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\\rttv.ru\profile\UserData2\danikiforov\Desktop\"/>
    </mc:Choice>
  </mc:AlternateContent>
  <bookViews>
    <workbookView xWindow="0" yWindow="0" windowWidth="24375" windowHeight="13305"/>
  </bookViews>
  <sheets>
    <sheet name="Содержание" sheetId="23" r:id="rId1"/>
    <sheet name="Dashboard" sheetId="14" r:id="rId2"/>
    <sheet name="Orders" sheetId="1" r:id="rId3"/>
    <sheet name="People" sheetId="2" r:id="rId4"/>
    <sheet name="Returns" sheetId="3" r:id="rId5"/>
    <sheet name="Атрибуты" sheetId="4" r:id="rId6"/>
    <sheet name="Returned Pivot" sheetId="21" r:id="rId7"/>
    <sheet name="Region Pivot" sheetId="17" r:id="rId8"/>
    <sheet name="Map Pivot" sheetId="12" r:id="rId9"/>
    <sheet name="Sparklines Pivot" sheetId="11" r:id="rId10"/>
    <sheet name="Segments Dynamic Pivot" sheetId="22" r:id="rId11"/>
    <sheet name="Segments Pivot" sheetId="9" r:id="rId12"/>
    <sheet name="Manager Pivot" sheetId="8" r:id="rId13"/>
    <sheet name="Category Pivot" sheetId="6" r:id="rId14"/>
    <sheet name="Line Pivot" sheetId="5" r:id="rId15"/>
    <sheet name="Доп. материалы" sheetId="24" r:id="rId16"/>
  </sheets>
  <definedNames>
    <definedName name="_xlchart.v5.0" hidden="1">'Map Pivot'!$A$4:$B$4</definedName>
    <definedName name="_xlchart.v5.1" hidden="1">'Map Pivot'!$A$5:$B$53</definedName>
    <definedName name="_xlchart.v5.2" hidden="1">'Map Pivot'!$C$4</definedName>
    <definedName name="_xlchart.v5.3" hidden="1">'Map Pivot'!$C$5:$C$53</definedName>
    <definedName name="_xlchart.v5.4" hidden="1">'Map Pivot'!$A$4:$B$4</definedName>
    <definedName name="_xlchart.v5.5" hidden="1">'Map Pivot'!$A$5:$B$53</definedName>
    <definedName name="_xlchart.v5.6" hidden="1">'Map Pivot'!$C$4</definedName>
    <definedName name="_xlchart.v5.7" hidden="1">'Map Pivot'!$C$5:$C$53</definedName>
    <definedName name="Orders">Orders!$A$1:$U$9995</definedName>
    <definedName name="People">People!$B$1:$B$5</definedName>
    <definedName name="Returns">Returns!$A$1:$A$801</definedName>
    <definedName name="ВстроеннаяВременнаяШкала_Order_Date">#N/A</definedName>
    <definedName name="_xlnm.Print_Area" localSheetId="1">Dashboard!$A$1:$T$96</definedName>
    <definedName name="Срез_Category">#N/A</definedName>
    <definedName name="Срез_Region">#N/A</definedName>
    <definedName name="Срез_Segment">#N/A</definedName>
    <definedName name="Срез_State">#N/A</definedName>
    <definedName name="Срез_Sub_Category">#N/A</definedName>
  </definedNames>
  <calcPr calcId="162913"/>
  <pivotCaches>
    <pivotCache cacheId="1" r:id="rId17"/>
  </pivotCaches>
  <extLs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  <x14:slicerCache r:id="rId21"/>
        <x14:slicerCache r:id="rId2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3"/>
      </x15:timelineCacheRefs>
    </ext>
  </extLst>
</workbook>
</file>

<file path=xl/calcChain.xml><?xml version="1.0" encoding="utf-8"?>
<calcChain xmlns="http://schemas.openxmlformats.org/spreadsheetml/2006/main">
  <c r="F6" i="14" l="1"/>
  <c r="F4" i="14"/>
  <c r="F3" i="14"/>
  <c r="F5" i="14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<sst xmlns="http://schemas.openxmlformats.org/spreadsheetml/2006/main" count="131966" uniqueCount="11011">
  <si>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</si>
  <si>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</si>
  <si>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</si>
  <si>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</si>
  <si>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</si>
  <si>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</si>
  <si>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</si>
  <si>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</si>
  <si>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</si>
  <si>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</si>
  <si>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</si>
  <si>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</si>
  <si>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</si>
  <si>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</si>
  <si>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</si>
  <si>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</si>
  <si>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</si>
  <si>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</si>
  <si>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</si>
  <si>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</si>
  <si>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</si>
  <si>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</si>
  <si>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</si>
  <si>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</si>
  <si>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</si>
  <si>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</si>
  <si>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</si>
  <si>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</si>
  <si>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</si>
  <si>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</si>
  <si>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</si>
  <si>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</si>
  <si>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</si>
  <si>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</si>
  <si>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</si>
  <si>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</si>
  <si>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</si>
  <si>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</si>
  <si>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</si>
  <si>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</si>
  <si>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</si>
  <si>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</si>
  <si>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</si>
  <si>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</si>
  <si>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</si>
  <si>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</si>
  <si>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</si>
  <si>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</si>
  <si>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</si>
  <si>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</si>
  <si>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</si>
  <si>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</si>
  <si>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</si>
  <si>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</si>
  <si>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</si>
  <si>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</si>
  <si>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</si>
  <si>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</si>
  <si>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</si>
  <si>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</si>
  <si>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</si>
  <si>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</si>
  <si>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</si>
  <si>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</si>
  <si>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</si>
  <si>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</si>
  <si>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</si>
  <si>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</si>
  <si>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</si>
  <si>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</si>
  <si>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</si>
  <si>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</si>
  <si>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</si>
  <si>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</si>
  <si>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</si>
  <si>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</si>
  <si>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</si>
  <si>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</si>
  <si>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</si>
  <si>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</si>
  <si>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</si>
  <si>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</si>
  <si>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</si>
  <si>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</si>
  <si>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</si>
  <si>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</si>
  <si>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</si>
  <si>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</si>
  <si>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</si>
  <si>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</si>
  <si>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</si>
  <si>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</si>
  <si>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</si>
  <si>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</si>
  <si>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</si>
  <si>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</si>
  <si>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</si>
  <si>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</si>
  <si>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</si>
  <si>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</si>
  <si>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</si>
  <si>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</si>
  <si>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</si>
  <si>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</si>
  <si>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</si>
  <si>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</si>
  <si>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</si>
  <si>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</si>
  <si>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</si>
  <si>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</si>
  <si>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</si>
  <si>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</si>
  <si>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</si>
  <si>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</si>
  <si>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</si>
  <si>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</si>
  <si>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</si>
  <si>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</si>
  <si>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</si>
  <si>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</si>
  <si>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</si>
  <si>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</si>
  <si>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</si>
  <si>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</si>
  <si>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</si>
  <si>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</si>
  <si>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</si>
  <si>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</si>
  <si>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</si>
  <si>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</si>
  <si>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</si>
  <si>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</si>
  <si>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</si>
  <si>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</si>
  <si>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</si>
  <si>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</si>
  <si>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</si>
  <si>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</si>
  <si>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</si>
  <si>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</si>
  <si>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</si>
  <si>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</si>
  <si>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</si>
  <si>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</si>
  <si>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</si>
  <si>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</si>
  <si>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</si>
  <si>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</si>
  <si>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</si>
  <si>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</si>
  <si>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</si>
  <si>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</si>
  <si>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</si>
  <si>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</si>
  <si>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</si>
  <si>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</si>
  <si>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</si>
  <si>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</si>
  <si>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</si>
  <si>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</si>
  <si>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</si>
  <si>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</si>
  <si>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</si>
  <si>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</si>
  <si>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</si>
  <si>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</si>
  <si>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</si>
  <si>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</si>
  <si>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</si>
  <si>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</si>
  <si>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</si>
  <si>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</si>
  <si>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</si>
  <si>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</si>
  <si>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</si>
  <si>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</si>
  <si>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</si>
  <si>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</si>
  <si>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</si>
  <si>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</si>
  <si>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</si>
  <si>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</si>
  <si>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</si>
  <si>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</si>
  <si>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</si>
  <si>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</si>
  <si>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</si>
  <si>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</si>
  <si>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</si>
  <si>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</si>
  <si>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</si>
  <si>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</si>
  <si>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</si>
  <si>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</si>
  <si>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</si>
  <si>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</si>
  <si>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</si>
  <si>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</si>
  <si>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</si>
  <si>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</si>
  <si>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</si>
  <si>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</si>
  <si>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</si>
  <si>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</si>
  <si>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</si>
  <si>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</si>
  <si>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</si>
  <si>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</si>
  <si>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</si>
  <si>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</si>
  <si>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</si>
  <si>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</si>
  <si>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</si>
  <si>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</si>
  <si>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</si>
  <si>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</si>
  <si>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</si>
  <si>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</si>
  <si>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</si>
  <si>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</si>
  <si>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</si>
  <si>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</si>
  <si>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</si>
  <si>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</si>
  <si>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</si>
  <si>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</si>
  <si>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</si>
  <si>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</si>
  <si>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</si>
  <si>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</si>
  <si>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</si>
  <si>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</si>
  <si>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</si>
  <si>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</si>
  <si>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</si>
  <si>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</si>
  <si>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</si>
  <si>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</si>
  <si>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</si>
  <si>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</si>
  <si>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</si>
  <si>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</si>
  <si>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</si>
  <si>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</si>
  <si>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</si>
  <si>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</si>
  <si>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</si>
  <si>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</si>
  <si>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</si>
  <si>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</si>
  <si>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</si>
  <si>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</si>
  <si>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</si>
  <si>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</si>
  <si>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</si>
  <si>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</si>
  <si>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</si>
  <si>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</si>
  <si>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</si>
  <si>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</si>
  <si>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</si>
  <si>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</si>
  <si>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</si>
  <si>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</si>
  <si>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</si>
  <si>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</si>
  <si>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</si>
  <si>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</si>
  <si>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</si>
  <si>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</si>
  <si>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</si>
  <si>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</si>
  <si>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</si>
  <si>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</si>
  <si>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</si>
  <si>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</si>
  <si>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</si>
  <si>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</si>
  <si>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</si>
  <si>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</si>
  <si>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</si>
  <si>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</si>
  <si>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</si>
  <si>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</si>
  <si>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</si>
  <si>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</si>
  <si>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</si>
  <si>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</si>
  <si>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</si>
  <si>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</si>
  <si>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</si>
  <si>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</si>
  <si>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</si>
  <si>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</si>
  <si>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</si>
  <si>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</si>
  <si>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</si>
  <si>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</si>
  <si>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</si>
  <si>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</si>
  <si>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</si>
  <si>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</si>
  <si>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</si>
  <si>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</si>
  <si>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</si>
  <si>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</si>
  <si>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</si>
  <si>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</si>
  <si>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</si>
  <si>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</si>
  <si>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</si>
  <si>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</si>
  <si>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</si>
  <si>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</si>
  <si>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</si>
  <si>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</si>
  <si>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</si>
  <si>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</si>
  <si>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</si>
  <si>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</si>
  <si>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</si>
  <si>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</si>
  <si>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</si>
  <si>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</si>
  <si>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</si>
  <si>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</si>
  <si>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</si>
  <si>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</si>
  <si>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</si>
  <si>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</si>
  <si>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</si>
  <si>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</si>
  <si>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</si>
  <si>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</si>
  <si>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</si>
  <si>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</si>
  <si>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</si>
  <si>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</si>
  <si>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</si>
  <si>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</si>
  <si>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</si>
  <si>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</si>
  <si>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</si>
  <si>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</si>
  <si>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</si>
  <si>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</si>
  <si>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</si>
  <si>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</si>
  <si>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</si>
  <si>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</si>
  <si>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</si>
  <si>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</si>
  <si>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</si>
  <si>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</si>
  <si>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</si>
  <si>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</si>
  <si>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</si>
  <si>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</si>
  <si>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</si>
  <si>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</si>
  <si>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</si>
  <si>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</si>
  <si>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</si>
  <si>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</si>
  <si>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</si>
  <si>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</si>
  <si>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</si>
  <si>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</si>
  <si>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</si>
  <si>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</si>
  <si>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</si>
  <si>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</si>
  <si>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</si>
  <si>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</si>
  <si>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</si>
  <si>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</si>
  <si>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</si>
  <si>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</si>
  <si>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</si>
  <si>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</si>
  <si>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</si>
  <si>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</si>
  <si>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</si>
  <si>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</si>
  <si>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</si>
  <si>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</si>
  <si>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</si>
  <si>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</si>
  <si>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</si>
  <si>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</si>
  <si>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</si>
  <si>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</si>
  <si>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</si>
  <si>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</si>
  <si>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</si>
  <si>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</si>
  <si>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</si>
  <si>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</si>
  <si>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</si>
  <si>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</si>
  <si>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</si>
  <si>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</si>
  <si>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</si>
  <si>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</si>
  <si>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</si>
  <si>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</si>
  <si>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</si>
  <si>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</si>
  <si>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</si>
  <si>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</si>
  <si>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</si>
  <si>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</si>
  <si>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</si>
  <si>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</si>
  <si>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</si>
  <si>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</si>
  <si>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</si>
  <si>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</si>
  <si>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</si>
  <si>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</si>
  <si>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</si>
  <si>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</si>
  <si>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</si>
  <si>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</si>
  <si>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</si>
  <si>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</si>
  <si>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</si>
  <si>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</si>
  <si>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</si>
  <si>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</si>
  <si>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</si>
  <si>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</si>
  <si>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</si>
  <si>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</si>
  <si>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</si>
  <si>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</si>
  <si>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</si>
  <si>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</si>
  <si>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</si>
  <si>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</si>
  <si>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</si>
  <si>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</si>
  <si>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</si>
  <si>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</si>
  <si>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</si>
  <si>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</si>
  <si>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</si>
  <si>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</si>
  <si>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</si>
  <si>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</si>
  <si>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</si>
  <si>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</si>
  <si>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</si>
  <si>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</si>
  <si>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</si>
  <si>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</si>
  <si>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</si>
  <si>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</si>
  <si>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</si>
  <si>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</si>
  <si>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</si>
  <si>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</si>
  <si>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</si>
  <si>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</si>
  <si>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</si>
  <si>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</si>
  <si>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</si>
  <si>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</si>
  <si>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</si>
  <si>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</si>
  <si>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</si>
  <si>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</si>
  <si>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</si>
  <si>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</si>
  <si>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</si>
  <si>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</si>
  <si>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</si>
  <si>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</si>
  <si>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</si>
  <si>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</si>
  <si>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</si>
  <si>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</si>
  <si>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</si>
  <si>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</si>
  <si>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</si>
  <si>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</si>
  <si>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</si>
  <si>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</si>
  <si>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</si>
  <si>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</si>
  <si>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</si>
  <si>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</si>
  <si>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</si>
  <si>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</si>
  <si>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</si>
  <si>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</si>
  <si>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</si>
  <si>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</si>
  <si>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</si>
  <si>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</si>
  <si>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</si>
  <si>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</si>
  <si>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</si>
  <si>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</si>
  <si>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</si>
  <si>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</si>
  <si>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</si>
  <si>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</si>
  <si>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</si>
  <si>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</si>
  <si>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</si>
  <si>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</si>
  <si>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</si>
  <si>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</si>
  <si>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</si>
  <si>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</si>
  <si>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</si>
  <si>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</si>
  <si>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</si>
  <si>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</si>
  <si>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</si>
  <si>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</si>
  <si>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</si>
  <si>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</si>
  <si>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</si>
  <si>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</si>
  <si>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</si>
  <si>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</si>
  <si>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</si>
  <si>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</si>
  <si>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</si>
  <si>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</si>
  <si>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</si>
  <si>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</si>
  <si>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</si>
  <si>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</si>
  <si>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</si>
  <si>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</si>
  <si>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</si>
  <si>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</si>
  <si>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</si>
  <si>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</si>
  <si>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</si>
  <si>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</si>
  <si>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</si>
  <si>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</si>
  <si>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</si>
  <si>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</si>
  <si>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</si>
  <si>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</si>
  <si>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</si>
  <si>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</si>
  <si>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</si>
  <si>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</si>
  <si>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</si>
  <si>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</si>
  <si>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</si>
  <si>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</si>
  <si>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</si>
  <si>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</si>
  <si>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</si>
  <si>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</si>
  <si>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</si>
  <si>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</si>
  <si>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</si>
  <si>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</si>
  <si>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</si>
  <si>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</si>
  <si>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</si>
  <si>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</si>
  <si>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</si>
  <si>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</si>
  <si>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</si>
  <si>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</si>
  <si>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</si>
  <si>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</si>
  <si>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</si>
  <si>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</si>
  <si>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</si>
  <si>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</si>
  <si>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</si>
  <si>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</si>
  <si>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</si>
  <si>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</si>
  <si>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</si>
  <si>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</si>
  <si>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</si>
  <si>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</si>
  <si>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</si>
  <si>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</si>
  <si>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</si>
  <si>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</si>
  <si>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</si>
  <si>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</si>
  <si>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</si>
  <si>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</si>
  <si>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</si>
  <si>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</si>
  <si>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</si>
  <si>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</si>
  <si>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</si>
  <si>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</si>
  <si>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</si>
  <si>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</si>
  <si>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</si>
  <si>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</si>
  <si>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</si>
  <si>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</si>
  <si>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</si>
  <si>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</si>
  <si>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</si>
  <si>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</si>
  <si>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</si>
  <si>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</si>
  <si>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</si>
  <si>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</si>
  <si>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</si>
  <si>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</si>
  <si>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</si>
  <si>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</si>
  <si>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</si>
  <si>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</si>
  <si>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</si>
  <si>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</si>
  <si>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</si>
  <si>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</si>
  <si>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</si>
  <si>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</si>
  <si>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</si>
  <si>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</si>
  <si>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</si>
  <si>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</si>
  <si>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</si>
  <si>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</si>
  <si>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</si>
  <si>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</si>
  <si>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</si>
  <si>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</si>
  <si>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</si>
  <si>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</si>
  <si>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</si>
  <si>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</si>
  <si>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</si>
  <si>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</si>
  <si>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</si>
  <si>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</si>
  <si>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</si>
  <si>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</si>
  <si>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</si>
  <si>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</si>
  <si>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</si>
  <si>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</si>
  <si>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</si>
  <si>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</si>
  <si>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</si>
  <si>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</si>
  <si>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</si>
  <si>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</si>
  <si>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</si>
  <si>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</si>
  <si>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</si>
  <si>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</si>
  <si>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</si>
  <si>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</si>
  <si>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</si>
  <si>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</si>
  <si>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</si>
  <si>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</si>
  <si>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</si>
  <si>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</si>
  <si>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</si>
  <si>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</si>
  <si>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</si>
  <si>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</si>
  <si>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</si>
  <si>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</si>
  <si>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</si>
  <si>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</si>
  <si>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</si>
  <si>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</si>
  <si>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</si>
  <si>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</si>
  <si>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</si>
  <si>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</si>
  <si>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</si>
  <si>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</si>
  <si>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</si>
  <si>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</si>
  <si>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</si>
  <si>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</si>
  <si>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</si>
  <si>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</si>
  <si>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</si>
  <si>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</si>
  <si>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</si>
  <si>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</si>
  <si>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</si>
  <si>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</si>
  <si>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</si>
  <si>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</si>
  <si>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</si>
  <si>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</si>
  <si>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</si>
  <si>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</si>
  <si>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</si>
  <si>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</si>
  <si>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</si>
  <si>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</si>
  <si>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</si>
  <si>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</si>
  <si>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</si>
  <si>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</si>
  <si>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</si>
  <si>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</si>
  <si>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</si>
  <si>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</si>
  <si>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</si>
  <si>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</si>
  <si>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</si>
  <si>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</si>
  <si>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</si>
  <si>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</si>
  <si>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</si>
  <si>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</si>
  <si>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</si>
  <si>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</si>
  <si>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</si>
  <si>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</si>
  <si>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</si>
  <si>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</si>
  <si>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</si>
  <si>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</si>
  <si>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</si>
  <si>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</si>
  <si>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</si>
  <si>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</si>
  <si>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</si>
  <si>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</si>
  <si>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</si>
  <si>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</si>
  <si>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</si>
  <si>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</si>
  <si>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</si>
  <si>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</si>
  <si>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</si>
  <si>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</si>
  <si>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</si>
  <si>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</si>
  <si>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</si>
  <si>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</si>
  <si>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</si>
  <si>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</si>
  <si>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</si>
  <si>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</si>
  <si>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</si>
  <si>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</si>
  <si>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</si>
  <si>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</si>
  <si>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</si>
  <si>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</si>
  <si>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</si>
  <si>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</si>
  <si>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</si>
  <si>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</si>
  <si>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</si>
  <si>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</si>
  <si>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</si>
  <si>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</si>
  <si>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</si>
  <si>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</si>
  <si>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</si>
  <si>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</si>
  <si>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</si>
  <si>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</si>
  <si>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</si>
  <si>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</si>
  <si>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</si>
  <si>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</si>
  <si>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</si>
  <si>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</si>
  <si>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</si>
  <si>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</si>
  <si>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</si>
  <si>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</si>
  <si>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</si>
  <si>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</si>
  <si>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</si>
  <si>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</si>
  <si>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</si>
  <si>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</si>
  <si>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</si>
  <si>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</si>
  <si>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</si>
  <si>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</si>
  <si>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</si>
  <si>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</si>
  <si>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</si>
  <si>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</si>
  <si>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</si>
  <si>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</si>
  <si>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</si>
  <si>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</si>
  <si>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</si>
  <si>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</si>
  <si>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</si>
  <si>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</si>
  <si>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</si>
  <si>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</si>
  <si>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</si>
  <si>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</si>
  <si>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</si>
  <si>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</si>
  <si>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</si>
  <si>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</si>
  <si>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</si>
  <si>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</si>
  <si>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</si>
  <si>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</si>
  <si>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</si>
  <si>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</si>
  <si>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</si>
  <si>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</si>
  <si>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</si>
  <si>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</si>
  <si>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</si>
  <si>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</si>
  <si>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</si>
  <si>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</si>
  <si>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</si>
  <si>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</si>
  <si>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</si>
  <si>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</si>
  <si>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</si>
  <si>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</si>
  <si>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</si>
  <si>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</si>
  <si>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</si>
  <si>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</si>
  <si>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</si>
  <si>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</si>
  <si>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</si>
  <si>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</si>
  <si>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</si>
  <si>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</si>
  <si>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</si>
  <si>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</si>
  <si>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</si>
  <si>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</si>
  <si>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</si>
  <si>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</si>
  <si>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</si>
  <si>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</si>
  <si>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</si>
  <si>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</si>
  <si>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</si>
  <si>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</si>
  <si>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</si>
  <si>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</si>
  <si>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</si>
  <si>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</si>
  <si>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</si>
  <si>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</si>
  <si>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</si>
  <si>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</si>
  <si>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</si>
  <si>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</si>
  <si>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</si>
  <si>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</si>
  <si>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</si>
  <si>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</si>
  <si>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</si>
  <si>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</si>
  <si>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</si>
  <si>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</si>
  <si>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</si>
  <si>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</si>
  <si>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</si>
  <si>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</si>
  <si>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</si>
  <si>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</si>
  <si>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</si>
  <si>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</si>
  <si>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</si>
  <si>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</si>
  <si>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</si>
  <si>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</si>
  <si>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</si>
  <si>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</si>
  <si>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</si>
  <si>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</si>
  <si>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</si>
  <si>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</si>
  <si>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</si>
  <si>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</si>
  <si>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</si>
  <si>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</si>
  <si>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</si>
  <si>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</si>
  <si>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</si>
  <si>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</si>
  <si>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</si>
  <si>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</si>
  <si>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</si>
  <si>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</si>
  <si>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</si>
  <si>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</si>
  <si>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</si>
  <si>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</si>
  <si>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</si>
  <si>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</si>
  <si>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</si>
  <si>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</si>
  <si>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</si>
  <si>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</si>
  <si>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</si>
  <si>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</si>
  <si>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</si>
  <si>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</si>
  <si>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</si>
  <si>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</si>
  <si>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</si>
  <si>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</si>
  <si>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</si>
  <si>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</si>
  <si>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</si>
  <si>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</si>
  <si>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</si>
  <si>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</si>
  <si>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</si>
  <si>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</si>
  <si>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</si>
  <si>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</si>
  <si>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</si>
  <si>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</si>
  <si>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</si>
  <si>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</si>
  <si>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</si>
  <si>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</si>
  <si>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</si>
  <si>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</si>
  <si>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</si>
  <si>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</si>
  <si>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</si>
  <si>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</si>
  <si>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</si>
  <si>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</si>
  <si>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</si>
  <si>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</si>
  <si>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</si>
  <si>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</si>
  <si>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</si>
  <si>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</si>
  <si>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</si>
  <si>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</si>
  <si>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</si>
  <si>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</si>
  <si>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</si>
  <si>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</si>
  <si>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</si>
  <si>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</si>
  <si>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</si>
  <si>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</si>
  <si>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</si>
  <si>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</si>
  <si>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</si>
  <si>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</si>
  <si>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</si>
  <si>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</si>
  <si>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</si>
  <si>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</si>
  <si>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</si>
  <si>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</si>
  <si>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</si>
  <si>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</si>
  <si>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</si>
  <si>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</si>
  <si>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</si>
  <si>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</si>
  <si>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</si>
  <si>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</si>
  <si>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</si>
  <si>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</si>
  <si>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</si>
  <si>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</si>
  <si>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</si>
  <si>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</si>
  <si>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</si>
  <si>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</si>
  <si>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</si>
  <si>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</si>
  <si>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</si>
  <si>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</si>
  <si>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</si>
  <si>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</si>
  <si>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</si>
  <si>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</si>
  <si>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</si>
  <si>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</si>
  <si>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</si>
  <si>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</si>
  <si>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</si>
  <si>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</si>
  <si>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</si>
  <si>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</si>
  <si>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</si>
  <si>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</si>
  <si>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</si>
  <si>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</si>
  <si>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</si>
  <si>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</si>
  <si>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</si>
  <si>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</si>
  <si>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</si>
  <si>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</si>
  <si>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</si>
  <si>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</si>
  <si>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</si>
  <si>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</si>
  <si>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</si>
  <si>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</si>
  <si>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</si>
  <si>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</si>
  <si>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</si>
  <si>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</si>
  <si>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</si>
  <si>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</si>
  <si>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</si>
  <si>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</si>
  <si>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</si>
  <si>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</si>
  <si>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</si>
  <si>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</si>
  <si>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</si>
  <si>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</si>
  <si>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</si>
  <si>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</si>
  <si>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</si>
  <si>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</si>
  <si>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</si>
  <si>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</si>
  <si>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</si>
  <si>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</si>
  <si>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</si>
  <si>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</si>
  <si>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</si>
  <si>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</si>
  <si>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</si>
  <si>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</si>
  <si>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</si>
  <si>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</si>
  <si>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</si>
  <si>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</si>
  <si>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</si>
  <si>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</si>
  <si>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</si>
  <si>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</si>
  <si>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</si>
  <si>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</si>
  <si>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</si>
  <si>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</si>
  <si>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</si>
  <si>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</si>
  <si>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</si>
  <si>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</si>
  <si>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</si>
  <si>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</si>
  <si>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</si>
  <si>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</si>
  <si>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</si>
  <si>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</si>
  <si>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</si>
  <si>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</si>
  <si>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</si>
  <si>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</si>
  <si>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</si>
  <si>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</si>
  <si>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</si>
  <si>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</si>
  <si>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</si>
  <si>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</si>
  <si>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</si>
  <si>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</si>
  <si>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</si>
  <si>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</si>
  <si>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</si>
  <si>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</si>
  <si>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</si>
  <si>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</si>
  <si>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</si>
  <si>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</si>
  <si>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</si>
  <si>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</si>
  <si>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</si>
  <si>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</si>
  <si>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</si>
  <si>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</si>
  <si>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</si>
  <si>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</si>
  <si>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</si>
  <si>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</si>
  <si>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</si>
  <si>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</si>
  <si>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</si>
  <si>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</si>
  <si>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</si>
  <si>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</si>
  <si>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</si>
  <si>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</si>
  <si>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</si>
  <si>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</si>
  <si>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</si>
  <si>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</si>
  <si>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</si>
  <si>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</si>
  <si>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</si>
  <si>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</si>
  <si>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</si>
  <si>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</si>
  <si>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</si>
  <si>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</si>
  <si>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</si>
  <si>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</si>
  <si>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</si>
  <si>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</si>
  <si>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</si>
  <si>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</si>
  <si>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</si>
  <si>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</si>
  <si>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</si>
  <si>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</si>
  <si>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</si>
  <si>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</si>
  <si>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</si>
  <si>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</si>
  <si>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</si>
  <si>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</si>
  <si>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</si>
  <si>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</si>
  <si>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</si>
  <si>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</si>
  <si>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</si>
  <si>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</si>
  <si>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</si>
  <si>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</si>
  <si>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</si>
  <si>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</si>
  <si>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</si>
  <si>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</si>
  <si>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</si>
  <si>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</si>
  <si>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</si>
  <si>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</si>
  <si>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</si>
  <si>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</si>
  <si>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</si>
  <si>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</si>
  <si>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</si>
  <si>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</si>
  <si>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</si>
  <si>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</si>
  <si>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</si>
  <si>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</si>
  <si>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</si>
  <si>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</si>
  <si>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</si>
  <si>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</si>
  <si>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</si>
  <si>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</si>
  <si>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</si>
  <si>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</si>
  <si>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</si>
  <si>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</si>
  <si>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</si>
  <si>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</si>
  <si>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</si>
  <si>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</si>
  <si>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</si>
  <si>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</si>
  <si>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</si>
  <si>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</si>
  <si>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</si>
  <si>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</si>
  <si>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</si>
  <si>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</si>
  <si>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</si>
  <si>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</si>
  <si>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</si>
  <si>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</si>
  <si>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</si>
  <si>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</si>
  <si>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</si>
  <si>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</si>
  <si>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</si>
  <si>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</si>
  <si>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</si>
  <si>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</si>
  <si>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</si>
  <si>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</si>
  <si>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</si>
  <si>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</si>
  <si>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</si>
  <si>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</si>
  <si>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</si>
  <si>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</si>
  <si>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</si>
  <si>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</si>
  <si>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</si>
  <si>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</si>
  <si>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</si>
  <si>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</si>
  <si>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</si>
  <si>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</si>
  <si>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</si>
  <si>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</si>
  <si>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</si>
  <si>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</si>
  <si>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</si>
  <si>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</si>
  <si>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</si>
  <si>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</si>
  <si>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</si>
  <si>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</si>
  <si>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</si>
  <si>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</si>
  <si>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</si>
  <si>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</si>
  <si>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</si>
  <si>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</si>
  <si>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</si>
  <si>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</si>
  <si>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</si>
  <si>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</si>
  <si>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</si>
  <si>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</si>
  <si>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</si>
  <si>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</si>
  <si>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</si>
  <si>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</si>
  <si>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</si>
  <si>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</si>
  <si>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</si>
  <si>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</si>
  <si>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</si>
  <si>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</si>
  <si>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</si>
  <si>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</si>
  <si>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</si>
  <si>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</si>
  <si>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</si>
  <si>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</si>
  <si>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</si>
  <si>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</si>
  <si>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</si>
  <si>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</si>
  <si>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</si>
  <si>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</si>
  <si>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</si>
  <si>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</si>
  <si>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</si>
  <si>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</si>
  <si>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</si>
  <si>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</si>
  <si>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</si>
  <si>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</si>
  <si>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</si>
  <si>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</si>
  <si>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</si>
  <si>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</si>
  <si>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</si>
  <si>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</si>
  <si>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</si>
  <si>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</si>
  <si>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</si>
  <si>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</si>
  <si>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</si>
  <si>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</si>
  <si>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</si>
  <si>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</si>
  <si>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</si>
  <si>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</si>
  <si>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</si>
  <si>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</si>
  <si>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</si>
  <si>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</si>
  <si>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</si>
  <si>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</si>
  <si>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</si>
  <si>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</si>
  <si>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</si>
  <si>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</si>
  <si>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</si>
  <si>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</si>
  <si>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</si>
  <si>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</si>
  <si>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</si>
  <si>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</si>
  <si>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</si>
  <si>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</si>
  <si>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</si>
  <si>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</si>
  <si>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</si>
  <si>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</si>
  <si>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</si>
  <si>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</si>
  <si>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</si>
  <si>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</si>
  <si>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</si>
  <si>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</si>
  <si>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</si>
  <si>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</si>
  <si>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</si>
  <si>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</si>
  <si>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</si>
  <si>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</si>
  <si>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</si>
  <si>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</si>
  <si>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</si>
  <si>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</si>
  <si>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</si>
  <si>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</si>
  <si>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</si>
  <si>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</si>
  <si>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</si>
  <si>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</si>
  <si>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</si>
  <si>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</si>
  <si>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</si>
  <si>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</si>
  <si>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</si>
  <si>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</si>
  <si>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</si>
  <si>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</si>
  <si>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</si>
  <si>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</si>
  <si>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</si>
  <si>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</si>
  <si>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</si>
  <si>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</si>
  <si>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</si>
  <si>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</si>
  <si>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</si>
  <si>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</si>
  <si>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</si>
  <si>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</si>
  <si>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</si>
  <si>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</si>
  <si>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</si>
  <si>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</si>
  <si>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</si>
  <si>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</si>
  <si>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</si>
  <si>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</si>
  <si>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</si>
  <si>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</si>
  <si>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</si>
  <si>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</si>
  <si>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</si>
  <si>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</si>
  <si>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</si>
  <si>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</si>
  <si>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</si>
  <si>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</si>
  <si>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</si>
  <si>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</si>
  <si>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</si>
  <si>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</si>
  <si>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</si>
  <si>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</si>
  <si>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</si>
  <si>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</si>
  <si>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</si>
  <si>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</si>
  <si>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</si>
  <si>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</si>
  <si>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</si>
  <si>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</si>
  <si>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</si>
  <si>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</si>
  <si>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</si>
  <si>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</si>
  <si>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</si>
  <si>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</si>
  <si>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</si>
  <si>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</si>
  <si>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</si>
  <si>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</si>
  <si>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</si>
  <si>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</si>
  <si>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</si>
  <si>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</si>
  <si>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</si>
  <si>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</si>
  <si>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</si>
  <si>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</si>
  <si>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</si>
  <si>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</si>
  <si>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</si>
  <si>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</si>
  <si>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</si>
  <si>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</si>
  <si>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</si>
  <si>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</si>
  <si>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</si>
  <si>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</si>
  <si>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</si>
  <si>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</si>
  <si>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</si>
  <si>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</si>
  <si>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</si>
  <si>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</si>
  <si>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</si>
  <si>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</si>
  <si>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</si>
  <si>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</si>
  <si>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</si>
  <si>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</si>
  <si>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</si>
  <si>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</si>
  <si>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</si>
  <si>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</si>
  <si>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</si>
  <si>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</si>
  <si>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</si>
  <si>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</si>
  <si>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</si>
  <si>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</si>
  <si>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</si>
  <si>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</si>
  <si>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</si>
  <si>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</si>
  <si>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</si>
  <si>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</si>
  <si>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</si>
  <si>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</si>
  <si>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</si>
  <si>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</si>
  <si>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</si>
  <si>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</si>
  <si>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</si>
  <si>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</si>
  <si>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</si>
  <si>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</si>
  <si>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</si>
  <si>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</si>
  <si>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</si>
  <si>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</si>
  <si>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</si>
  <si>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</si>
  <si>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</si>
  <si>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</si>
  <si>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</si>
  <si>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</si>
  <si>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</si>
  <si>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</si>
  <si>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</si>
  <si>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</si>
  <si>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</si>
  <si>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</si>
  <si>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</si>
  <si>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</si>
  <si>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</si>
  <si>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</si>
  <si>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</si>
  <si>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</si>
  <si>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</si>
  <si>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</si>
  <si>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</si>
  <si>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</si>
  <si>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</si>
  <si>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</si>
  <si>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</si>
  <si>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</si>
  <si>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</si>
  <si>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</si>
  <si>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</si>
  <si>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</si>
  <si>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</si>
  <si>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</si>
  <si>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</si>
  <si>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</si>
  <si>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</si>
  <si>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</si>
  <si>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</si>
  <si>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</si>
  <si>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</si>
  <si>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</si>
  <si>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</si>
  <si>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</si>
  <si>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</si>
  <si>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</si>
  <si>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</si>
  <si>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</si>
  <si>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</si>
  <si>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</si>
  <si>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</si>
  <si>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</si>
  <si>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</si>
  <si>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</si>
  <si>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</si>
  <si>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</si>
  <si>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</si>
  <si>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</si>
  <si>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</si>
  <si>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</si>
  <si>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</si>
  <si>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</si>
  <si>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</si>
  <si>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</si>
  <si>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</si>
  <si>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</si>
  <si>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</si>
  <si>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</si>
  <si>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</si>
  <si>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</si>
  <si>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</si>
  <si>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</si>
  <si>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</si>
  <si>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</si>
  <si>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</si>
  <si>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</si>
  <si>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</si>
  <si>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</si>
  <si>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</si>
  <si>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</si>
  <si>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</si>
  <si>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</si>
  <si>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</si>
  <si>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</si>
  <si>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</si>
  <si>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</si>
  <si>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</si>
  <si>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</si>
  <si>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</si>
  <si>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</si>
  <si>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</si>
  <si>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</si>
  <si>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</si>
  <si>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</si>
  <si>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</si>
  <si>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</si>
  <si>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</si>
  <si>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</si>
  <si>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</si>
  <si>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</si>
  <si>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</si>
  <si>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</si>
  <si>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</si>
  <si>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</si>
  <si>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</si>
  <si>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</si>
  <si>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</si>
  <si>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</si>
  <si>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</si>
  <si>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</si>
  <si>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</si>
  <si>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</si>
  <si>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</si>
  <si>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</si>
  <si>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</si>
  <si>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</si>
  <si>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</si>
  <si>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</si>
  <si>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</si>
  <si>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</si>
  <si>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</si>
  <si>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</si>
  <si>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</si>
  <si>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</si>
  <si>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</si>
  <si>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</si>
  <si>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</si>
  <si>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</si>
  <si>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</si>
  <si>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</si>
  <si>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</si>
  <si>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</si>
  <si>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</si>
  <si>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</si>
  <si>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</si>
  <si>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</si>
  <si>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</si>
  <si>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</si>
  <si>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</si>
  <si>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</si>
  <si>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</si>
  <si>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</si>
  <si>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</si>
  <si>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</si>
  <si>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</si>
  <si>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</si>
  <si>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</si>
  <si>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</si>
  <si>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</si>
  <si>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</si>
  <si>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</si>
  <si>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</si>
  <si>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</si>
  <si>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</si>
  <si>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</si>
  <si>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</si>
  <si>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</si>
  <si>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</si>
  <si>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</si>
  <si>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</si>
  <si>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</si>
  <si>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</si>
  <si>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</si>
  <si>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</si>
  <si>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</si>
  <si>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</si>
  <si>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</si>
  <si>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</si>
  <si>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</si>
  <si>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</si>
  <si>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</si>
  <si>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</si>
  <si>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</si>
  <si>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</si>
  <si>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</si>
  <si>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</si>
  <si>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</si>
  <si>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</si>
  <si>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</si>
  <si>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</si>
  <si>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</si>
  <si>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</si>
  <si>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</si>
  <si>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</si>
  <si>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</si>
  <si>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</si>
  <si>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</si>
  <si>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</si>
  <si>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</si>
  <si>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</si>
  <si>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</si>
  <si>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</si>
  <si>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</si>
  <si>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</si>
  <si>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</si>
  <si>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</si>
  <si>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</si>
  <si>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</si>
  <si>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</si>
  <si>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</si>
  <si>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</si>
  <si>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</si>
  <si>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</si>
  <si>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</si>
  <si>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</si>
  <si>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</si>
  <si>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</si>
  <si>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</si>
  <si>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</si>
  <si>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</si>
  <si>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</si>
  <si>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</si>
  <si>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</si>
  <si>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</si>
  <si>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</si>
  <si>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</si>
  <si>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</si>
  <si>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</si>
  <si>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</si>
  <si>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</si>
  <si>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</si>
  <si>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</si>
  <si>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</si>
  <si>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</si>
  <si>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</si>
  <si>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</si>
  <si>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</si>
  <si>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</si>
  <si>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</si>
  <si>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</si>
  <si>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</si>
  <si>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</si>
  <si>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</si>
  <si>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</si>
  <si>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</si>
  <si>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</si>
  <si>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</si>
  <si>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</si>
  <si>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</si>
  <si>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</si>
  <si>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</si>
  <si>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</si>
  <si>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</si>
  <si>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</si>
  <si>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</si>
  <si>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</si>
  <si>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</si>
  <si>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</si>
  <si>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</si>
  <si>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</si>
  <si>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</si>
  <si>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</si>
  <si>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</si>
  <si>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</si>
  <si>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</si>
  <si>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</si>
  <si>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</si>
  <si>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</si>
  <si>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</si>
  <si>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</si>
  <si>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</si>
  <si>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</si>
  <si>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</si>
  <si>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</si>
  <si>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</si>
  <si>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</si>
  <si>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</si>
  <si>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</si>
  <si>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</si>
  <si>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</si>
  <si>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</si>
  <si>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</si>
  <si>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</si>
  <si>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</si>
  <si>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</si>
  <si>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</si>
  <si>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</si>
  <si>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</si>
  <si>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</si>
  <si>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</si>
  <si>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</si>
  <si>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</si>
  <si>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</si>
  <si>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</si>
  <si>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</si>
  <si>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</si>
  <si>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</si>
  <si>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</si>
  <si>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</si>
  <si>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</si>
  <si>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</si>
  <si>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</si>
  <si>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</si>
  <si>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</si>
  <si>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</si>
  <si>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</si>
  <si>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</si>
  <si>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</si>
  <si>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</si>
  <si>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</si>
  <si>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</si>
  <si>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</si>
  <si>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</si>
  <si>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</si>
  <si>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</si>
  <si>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</si>
  <si>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</si>
  <si>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</si>
  <si>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</si>
  <si>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</si>
  <si>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</si>
  <si>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</si>
  <si>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</si>
  <si>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</si>
  <si>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</si>
  <si>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</si>
  <si>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</si>
  <si>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</si>
  <si>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</si>
  <si>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</si>
  <si>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</si>
  <si>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</si>
  <si>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</si>
  <si>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</si>
  <si>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</si>
  <si>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</si>
  <si>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</si>
  <si>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</si>
  <si>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</si>
  <si>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</si>
  <si>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</si>
  <si>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</si>
  <si>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</si>
  <si>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</si>
  <si>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</si>
  <si>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</si>
  <si>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</si>
  <si>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</si>
  <si>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</si>
  <si>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</si>
  <si>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</si>
  <si>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</si>
  <si>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</si>
  <si>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</si>
  <si>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</si>
  <si>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</si>
  <si>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</si>
  <si>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</si>
  <si>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</si>
  <si>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</si>
  <si>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</si>
  <si>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</si>
  <si>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</si>
  <si>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</si>
  <si>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</si>
  <si>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</si>
  <si>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</si>
  <si>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</si>
  <si>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</si>
  <si>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</si>
  <si>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</si>
  <si>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</si>
  <si>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</si>
  <si>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</si>
  <si>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</si>
  <si>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</si>
  <si>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</si>
  <si>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</si>
  <si>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</si>
  <si>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</si>
  <si>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</si>
  <si>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</si>
  <si>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</si>
  <si>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</si>
  <si>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</si>
  <si>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</si>
  <si>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</si>
  <si>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</si>
  <si>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</si>
  <si>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</si>
  <si>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</si>
  <si>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</si>
  <si>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</si>
  <si>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</si>
  <si>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</si>
  <si>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</si>
  <si>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</si>
  <si>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</si>
  <si>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</si>
  <si>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</si>
  <si>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</si>
  <si>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</si>
  <si>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</si>
  <si>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</si>
  <si>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</si>
  <si>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</si>
  <si>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</si>
  <si>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</si>
  <si>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</si>
  <si>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</si>
  <si>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</si>
  <si>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</si>
  <si>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</si>
  <si>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</si>
  <si>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</si>
  <si>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</si>
  <si>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</si>
  <si>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</si>
  <si>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</si>
  <si>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</si>
  <si>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</si>
  <si>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</si>
  <si>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</si>
  <si>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</si>
  <si>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</si>
  <si>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</si>
  <si>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</si>
  <si>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</si>
  <si>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</si>
  <si>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</si>
  <si>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</si>
  <si>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</si>
  <si>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</si>
  <si>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</si>
  <si>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</si>
  <si>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</si>
  <si>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</si>
  <si>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</si>
  <si>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</si>
  <si>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</si>
  <si>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</si>
  <si>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</si>
  <si>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</si>
  <si>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</si>
  <si>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</si>
  <si>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</si>
  <si>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</si>
  <si>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</si>
  <si>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</si>
  <si>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</si>
  <si>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</si>
  <si>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</si>
  <si>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</si>
  <si>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</si>
  <si>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</si>
  <si>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</si>
  <si>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</si>
  <si>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</si>
  <si>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</si>
  <si>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</si>
  <si>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</si>
  <si>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</si>
  <si>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</si>
  <si>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</si>
  <si>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</si>
  <si>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</si>
  <si>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</si>
  <si>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</si>
  <si>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</si>
  <si>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</si>
  <si>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</si>
  <si>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</si>
  <si>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</si>
  <si>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</si>
  <si>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</si>
  <si>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</si>
  <si>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</si>
  <si>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</si>
  <si>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</si>
  <si>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</si>
  <si>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</si>
  <si>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</si>
  <si>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</si>
  <si>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</si>
  <si>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</si>
  <si>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</si>
  <si>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</si>
  <si>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</si>
  <si>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</si>
  <si>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</si>
  <si>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</si>
  <si>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</si>
  <si>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</si>
  <si>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</si>
  <si>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</si>
  <si>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</si>
  <si>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</si>
  <si>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</si>
  <si>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</si>
  <si>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</si>
  <si>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</si>
  <si>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</si>
  <si>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</si>
  <si>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</si>
  <si>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</si>
  <si>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</si>
  <si>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</si>
  <si>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</si>
  <si>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</si>
  <si>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</si>
  <si>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</si>
  <si>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</si>
  <si>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</si>
  <si>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</si>
  <si>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</si>
  <si>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</si>
  <si>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</si>
  <si>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</si>
  <si>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</si>
  <si>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</si>
  <si>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</si>
  <si>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</si>
  <si>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</si>
  <si>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</si>
  <si>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</si>
  <si>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</si>
  <si>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</si>
  <si>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</si>
  <si>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</si>
  <si>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</si>
  <si>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</si>
  <si>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</si>
  <si>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</si>
  <si>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</si>
  <si>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</si>
  <si>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</si>
  <si>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</si>
  <si>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</si>
  <si>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</si>
  <si>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</si>
  <si>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</si>
  <si>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</si>
  <si>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</si>
  <si>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</si>
  <si>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</si>
  <si>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</si>
  <si>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</si>
  <si>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</si>
  <si>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</si>
  <si>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</si>
  <si>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</si>
  <si>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</si>
  <si>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</si>
  <si>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</si>
  <si>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</si>
  <si>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</si>
  <si>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</si>
  <si>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</si>
  <si>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</si>
  <si>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</si>
  <si>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</si>
  <si>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</si>
  <si>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</si>
  <si>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</si>
  <si>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</si>
  <si>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</si>
  <si>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</si>
  <si>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</si>
  <si>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</si>
  <si>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</si>
  <si>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</si>
  <si>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</si>
  <si>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</si>
  <si>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</si>
  <si>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</si>
  <si>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</si>
  <si>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</si>
  <si>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</si>
  <si>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</si>
  <si>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</si>
  <si>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</si>
  <si>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</si>
  <si>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</si>
  <si>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</si>
  <si>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</si>
  <si>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</si>
  <si>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</si>
  <si>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</si>
  <si>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</si>
  <si>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</si>
  <si>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</si>
  <si>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</si>
  <si>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</si>
  <si>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</si>
  <si>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</si>
  <si>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</si>
  <si>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</si>
  <si>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</si>
  <si>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</si>
  <si>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</si>
  <si>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</si>
  <si>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</si>
  <si>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</si>
  <si>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</si>
  <si>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</si>
  <si>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</si>
  <si>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</si>
  <si>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</si>
  <si>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</si>
  <si>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</si>
  <si>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</si>
  <si>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</si>
  <si>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</si>
  <si>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</si>
  <si>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</si>
  <si>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</si>
  <si>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</si>
  <si>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</si>
  <si>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</si>
  <si>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</si>
  <si>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</si>
  <si>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</si>
  <si>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</si>
  <si>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</si>
  <si>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</si>
  <si>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</si>
  <si>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</si>
  <si>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</si>
  <si>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</si>
  <si>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</si>
  <si>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</si>
  <si>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</si>
  <si>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</si>
  <si>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</si>
  <si>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</si>
  <si>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</si>
  <si>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</si>
  <si>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</si>
  <si>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</si>
  <si>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</si>
  <si>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</si>
  <si>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</si>
  <si>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</si>
  <si>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</si>
  <si>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</si>
  <si>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</si>
  <si>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</si>
  <si>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</si>
  <si>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</si>
  <si>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</si>
  <si>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</si>
  <si>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</si>
  <si>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</si>
  <si>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</si>
  <si>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</si>
  <si>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</si>
  <si>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</si>
  <si>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</si>
  <si>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</si>
  <si>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</si>
  <si>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</si>
  <si>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</si>
  <si>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</si>
  <si>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</si>
  <si>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</si>
  <si>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</si>
  <si>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</si>
  <si>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</si>
  <si>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</si>
  <si>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</si>
  <si>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</si>
  <si>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</si>
  <si>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</si>
  <si>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</si>
  <si>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</si>
  <si>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</si>
  <si>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</si>
  <si>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</si>
  <si>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</si>
  <si>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</si>
  <si>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</si>
  <si>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</si>
  <si>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</si>
  <si>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</si>
  <si>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</si>
  <si>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</si>
  <si>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</si>
  <si>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</si>
  <si>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</si>
  <si>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</si>
  <si>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</si>
  <si>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</si>
  <si>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</si>
  <si>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</si>
  <si>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</si>
  <si>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</si>
  <si>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</si>
  <si>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</si>
  <si>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</si>
  <si>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</si>
  <si>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</si>
  <si>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</si>
  <si>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</si>
  <si>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</si>
  <si>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</si>
  <si>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</si>
  <si>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</si>
  <si>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</si>
  <si>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</si>
  <si>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</si>
  <si>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</si>
  <si>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</si>
  <si>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</si>
  <si>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</si>
  <si>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</si>
  <si>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</si>
  <si>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</si>
  <si>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</si>
  <si>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</si>
  <si>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</si>
  <si>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</si>
  <si>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</si>
  <si>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</si>
  <si>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</si>
  <si>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</si>
  <si>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</si>
  <si>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</si>
  <si>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</si>
  <si>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</si>
  <si>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</si>
  <si>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</si>
  <si>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</si>
  <si>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</si>
  <si>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</si>
  <si>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</si>
  <si>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</si>
  <si>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</si>
  <si>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</si>
  <si>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</si>
  <si>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</si>
  <si>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</si>
  <si>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</si>
  <si>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</si>
  <si>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</si>
  <si>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</si>
  <si>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</si>
  <si>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</si>
  <si>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</si>
  <si>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</si>
  <si>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</si>
  <si>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</si>
  <si>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</si>
  <si>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</si>
  <si>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</si>
  <si>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</si>
  <si>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</si>
  <si>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</si>
  <si>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</si>
  <si>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</si>
  <si>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</si>
  <si>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</si>
  <si>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</si>
  <si>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</si>
  <si>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</si>
  <si>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</si>
  <si>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</si>
  <si>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</si>
  <si>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</si>
  <si>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</si>
  <si>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</si>
  <si>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</si>
  <si>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</si>
  <si>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</si>
  <si>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</si>
  <si>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</si>
  <si>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</si>
  <si>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</si>
  <si>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</si>
  <si>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</si>
  <si>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</si>
  <si>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</si>
  <si>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</si>
  <si>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</si>
  <si>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</si>
  <si>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</si>
  <si>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</si>
  <si>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</si>
  <si>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</si>
  <si>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</si>
  <si>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</si>
  <si>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</si>
  <si>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</si>
  <si>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</si>
  <si>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</si>
  <si>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</si>
  <si>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</si>
  <si>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</si>
  <si>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</si>
  <si>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</si>
  <si>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</si>
  <si>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</si>
  <si>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</si>
  <si>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</si>
  <si>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</si>
  <si>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</si>
  <si>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</si>
  <si>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</si>
  <si>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</si>
  <si>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</si>
  <si>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</si>
  <si>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</si>
  <si>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</si>
  <si>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</si>
  <si>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</si>
  <si>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</si>
  <si>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</si>
  <si>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</si>
  <si>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</si>
  <si>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</si>
  <si>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</si>
  <si>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</si>
  <si>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</si>
  <si>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</si>
  <si>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</si>
  <si>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</si>
  <si>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</si>
  <si>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</si>
  <si>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</si>
  <si>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</si>
  <si>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</si>
  <si>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</si>
  <si>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</si>
  <si>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</si>
  <si>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</si>
  <si>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</si>
  <si>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</si>
  <si>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</si>
  <si>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</si>
  <si>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</si>
  <si>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</si>
  <si>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</si>
  <si>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</si>
  <si>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</si>
  <si>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</si>
  <si>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</si>
  <si>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</si>
  <si>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</si>
  <si>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</si>
  <si>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</si>
  <si>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</si>
  <si>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</si>
  <si>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</si>
  <si>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</si>
  <si>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</si>
  <si>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</si>
  <si>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</si>
  <si>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</si>
  <si>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</si>
  <si>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</si>
  <si>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</si>
  <si>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</si>
  <si>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</si>
  <si>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</si>
  <si>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</si>
  <si>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</si>
  <si>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</si>
  <si>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</si>
  <si>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</si>
  <si>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</si>
  <si>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</si>
  <si>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</si>
  <si>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</si>
  <si>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</si>
  <si>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</si>
  <si>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</si>
  <si>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</si>
  <si>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</si>
  <si>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</si>
  <si>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</si>
  <si>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</si>
  <si>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</si>
  <si>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</si>
  <si>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</si>
  <si>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</si>
  <si>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</si>
  <si>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</si>
  <si>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</si>
  <si>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</si>
  <si>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</si>
  <si>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</si>
  <si>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</si>
  <si>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</si>
  <si>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</si>
  <si>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</si>
  <si>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</si>
  <si>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</si>
  <si>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</si>
  <si>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</si>
  <si>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</si>
  <si>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</si>
  <si>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</si>
  <si>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</si>
  <si>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</si>
  <si>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</si>
  <si>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</si>
  <si>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</si>
  <si>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</si>
  <si>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</si>
  <si>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</si>
  <si>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</si>
  <si>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</si>
  <si>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</si>
  <si>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</si>
  <si>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</si>
  <si>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</si>
  <si>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</si>
  <si>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</si>
  <si>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</si>
  <si>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</si>
  <si>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</si>
  <si>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</si>
  <si>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</si>
  <si>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</si>
  <si>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</si>
  <si>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</si>
  <si>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</si>
  <si>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</si>
  <si>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</si>
  <si>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</si>
  <si>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</si>
  <si>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</si>
  <si>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</si>
  <si>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</si>
  <si>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</si>
  <si>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</si>
  <si>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</si>
  <si>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</si>
  <si>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</si>
  <si>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</si>
  <si>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</si>
  <si>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</si>
  <si>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</si>
  <si>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</si>
  <si>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</si>
  <si>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</si>
  <si>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</si>
  <si>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</si>
  <si>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</si>
  <si>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</si>
  <si>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</si>
  <si>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</si>
  <si>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</si>
  <si>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</si>
  <si>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</si>
  <si>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</si>
  <si>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</si>
  <si>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</si>
  <si>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</si>
  <si>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</si>
  <si>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</si>
  <si>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</si>
  <si>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</si>
  <si>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</si>
  <si>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</si>
  <si>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</si>
  <si>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</si>
  <si>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</si>
  <si>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</si>
  <si>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</si>
  <si>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</si>
  <si>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</si>
  <si>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</si>
  <si>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</si>
  <si>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</si>
  <si>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</si>
  <si>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</si>
  <si>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</si>
  <si>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</si>
  <si>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</si>
  <si>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</si>
  <si>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</si>
  <si>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</si>
  <si>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</si>
  <si>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</si>
  <si>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</si>
  <si>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</si>
  <si>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</si>
  <si>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</si>
  <si>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</si>
  <si>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</si>
  <si>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</si>
  <si>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</si>
  <si>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</si>
  <si>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</si>
  <si>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</si>
  <si>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</si>
  <si>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</si>
  <si>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</si>
  <si>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</si>
  <si>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</si>
  <si>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</si>
  <si>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</si>
  <si>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</si>
  <si>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</si>
  <si>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</si>
  <si>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</si>
  <si>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</si>
  <si>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</si>
  <si>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</si>
  <si>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</si>
  <si>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</si>
  <si>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</si>
  <si>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</si>
  <si>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</si>
  <si>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</si>
  <si>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</si>
  <si>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</si>
  <si>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</si>
  <si>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</si>
  <si>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</si>
  <si>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</si>
  <si>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</si>
  <si>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</si>
  <si>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</si>
  <si>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</si>
  <si>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</si>
  <si>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</si>
  <si>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</si>
  <si>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</si>
  <si>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</si>
  <si>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</si>
  <si>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</si>
  <si>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</si>
  <si>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</si>
  <si>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</si>
  <si>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</si>
  <si>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</si>
  <si>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</si>
  <si>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</si>
  <si>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</si>
  <si>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</si>
  <si>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</si>
  <si>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</si>
  <si>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</si>
  <si>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</si>
  <si>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</si>
  <si>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</si>
  <si>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</si>
  <si>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</si>
  <si>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</si>
  <si>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</si>
  <si>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</si>
  <si>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</si>
  <si>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</si>
  <si>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</si>
  <si>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</si>
  <si>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</si>
  <si>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</si>
  <si>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</si>
  <si>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</si>
  <si>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</si>
  <si>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</si>
  <si>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</si>
  <si>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</si>
  <si>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</si>
  <si>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</si>
  <si>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</si>
  <si>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</si>
  <si>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</si>
  <si>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</si>
  <si>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</si>
  <si>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</si>
  <si>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</si>
  <si>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</si>
  <si>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</si>
  <si>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</si>
  <si>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</si>
  <si>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</si>
  <si>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</si>
  <si>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</si>
  <si>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</si>
  <si>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</si>
  <si>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</si>
  <si>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</si>
  <si>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</si>
  <si>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</si>
  <si>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</si>
  <si>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</si>
  <si>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</si>
  <si>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</si>
  <si>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</si>
  <si>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</si>
  <si>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</si>
  <si>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</si>
  <si>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</si>
  <si>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</si>
  <si>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</si>
  <si>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</si>
  <si>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</si>
  <si>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</si>
  <si>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</si>
  <si>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</si>
  <si>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</si>
  <si>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</si>
  <si>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</si>
  <si>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</si>
  <si>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</si>
  <si>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</si>
  <si>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</si>
  <si>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</si>
  <si>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</si>
  <si>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</si>
  <si>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</si>
  <si>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</si>
  <si>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</si>
  <si>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</si>
  <si>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</si>
  <si>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</si>
  <si>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</si>
  <si>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</si>
  <si>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</si>
  <si>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</si>
  <si>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</si>
  <si>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</si>
  <si>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</si>
  <si>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</si>
  <si>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</si>
  <si>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</si>
  <si>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</si>
  <si>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</si>
  <si>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</si>
  <si>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</si>
  <si>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</si>
  <si>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</si>
  <si>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</si>
  <si>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</si>
  <si>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</si>
  <si>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</si>
  <si>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</si>
  <si>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</si>
  <si>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</si>
  <si>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</si>
  <si>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</si>
  <si>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</si>
  <si>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</si>
  <si>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</si>
  <si>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</si>
  <si>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</si>
  <si>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</si>
  <si>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</si>
  <si>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</si>
  <si>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</si>
  <si>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</si>
  <si>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</si>
  <si>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</si>
  <si>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</si>
  <si>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</si>
  <si>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</si>
  <si>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</si>
  <si>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</si>
  <si>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</si>
  <si>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</si>
  <si>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</si>
  <si>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</si>
  <si>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</si>
  <si>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</si>
  <si>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</si>
  <si>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</si>
  <si>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</si>
  <si>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</si>
  <si>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</si>
  <si>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</si>
  <si>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</si>
  <si>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</si>
  <si>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</si>
  <si>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</si>
  <si>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</si>
  <si>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</si>
  <si>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</si>
  <si>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</si>
  <si>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</si>
  <si>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</si>
  <si>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</si>
  <si>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</si>
  <si>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</si>
  <si>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</si>
  <si>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</si>
  <si>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</si>
  <si>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</si>
  <si>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</si>
  <si>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</si>
  <si>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</si>
  <si>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</si>
  <si>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</si>
  <si>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</si>
  <si>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</si>
  <si>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</si>
  <si>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</si>
  <si>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</si>
  <si>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</si>
  <si>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</si>
  <si>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</si>
  <si>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</si>
  <si>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</si>
  <si>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</si>
  <si>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</si>
  <si>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</si>
  <si>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</si>
  <si>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</si>
  <si>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</si>
  <si>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</si>
  <si>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</si>
  <si>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</si>
  <si>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</si>
  <si>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</si>
  <si>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</si>
  <si>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</si>
  <si>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</si>
  <si>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</si>
  <si>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</si>
  <si>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</si>
  <si>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</si>
  <si>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</si>
  <si>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</si>
  <si>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</si>
  <si>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</si>
  <si>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</si>
  <si>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</si>
  <si>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</si>
  <si>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</si>
  <si>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</si>
  <si>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</si>
  <si>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</si>
  <si>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</si>
  <si>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</si>
  <si>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</si>
  <si>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</si>
  <si>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</si>
  <si>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</si>
  <si>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</si>
  <si>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</si>
  <si>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</si>
  <si>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</si>
  <si>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</si>
  <si>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</si>
  <si>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</si>
  <si>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</si>
  <si>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</si>
  <si>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</si>
  <si>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</si>
  <si>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</si>
  <si>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</si>
  <si>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</si>
  <si>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</si>
  <si>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</si>
  <si>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</si>
  <si>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</si>
  <si>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</si>
  <si>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</si>
  <si>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</si>
  <si>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</si>
  <si>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</si>
  <si>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</si>
  <si>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</si>
  <si>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</si>
  <si>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</si>
  <si>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</si>
  <si>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</si>
  <si>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</si>
  <si>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</si>
  <si>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</si>
  <si>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</si>
  <si>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</si>
  <si>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</si>
  <si>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</si>
  <si>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</si>
  <si>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</si>
  <si>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</si>
  <si>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</si>
  <si>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</si>
  <si>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</si>
  <si>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</si>
  <si>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</si>
  <si>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</si>
  <si>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</si>
  <si>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</si>
  <si>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</si>
  <si>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</si>
  <si>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</si>
  <si>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</si>
  <si>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</si>
  <si>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</si>
  <si>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</si>
  <si>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</si>
  <si>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</si>
  <si>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</si>
  <si>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</si>
  <si>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</si>
  <si>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</si>
  <si>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</si>
  <si>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</si>
  <si>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</si>
  <si>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</si>
  <si>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</si>
  <si>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</si>
  <si>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</si>
  <si>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</si>
  <si>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</si>
  <si>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</si>
  <si>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</si>
  <si>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</si>
  <si>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</si>
  <si>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</si>
  <si>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</si>
  <si>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</si>
  <si>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</si>
  <si>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</si>
  <si>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</si>
  <si>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</si>
  <si>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</si>
  <si>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</si>
  <si>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</si>
  <si>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</si>
  <si>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</si>
  <si>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</si>
  <si>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</si>
  <si>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</si>
  <si>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</si>
  <si>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</si>
  <si>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</si>
  <si>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</si>
  <si>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</si>
  <si>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</si>
  <si>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</si>
  <si>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</si>
  <si>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</si>
  <si>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</si>
  <si>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</si>
  <si>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</si>
  <si>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</si>
  <si>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</si>
  <si>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</si>
  <si>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</si>
  <si>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</si>
  <si>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</si>
  <si>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</si>
  <si>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</si>
  <si>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</si>
  <si>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</si>
  <si>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</si>
  <si>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</si>
  <si>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</si>
  <si>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</si>
  <si>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</si>
  <si>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</si>
  <si>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</si>
  <si>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</si>
  <si>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</si>
  <si>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</si>
  <si>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</si>
  <si>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</si>
  <si>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</si>
  <si>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</si>
  <si>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</si>
  <si>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</si>
  <si>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</si>
  <si>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</si>
  <si>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</si>
  <si>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</si>
  <si>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</si>
  <si>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</si>
  <si>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</si>
  <si>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</si>
  <si>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</si>
  <si>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</si>
  <si>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</si>
  <si>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</si>
  <si>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</si>
  <si>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</si>
  <si>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</si>
  <si>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</si>
  <si>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</si>
  <si>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</si>
  <si>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</si>
  <si>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</si>
  <si>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</si>
  <si>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</si>
  <si>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</si>
  <si>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</si>
  <si>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</si>
  <si>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</si>
  <si>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</si>
  <si>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</si>
  <si>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</si>
  <si>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</si>
  <si>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</si>
  <si>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</si>
  <si>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</si>
  <si>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</si>
  <si>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</si>
  <si>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</si>
  <si>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</si>
  <si>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</si>
  <si>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</si>
  <si>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</si>
  <si>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</si>
  <si>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</si>
  <si>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</si>
  <si>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</si>
  <si>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</si>
  <si>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</si>
  <si>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</si>
  <si>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</si>
  <si>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</si>
  <si>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</si>
  <si>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</si>
  <si>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</si>
  <si>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</si>
  <si>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</si>
  <si>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</si>
  <si>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</si>
  <si>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</si>
  <si>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</si>
  <si>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</si>
  <si>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</si>
  <si>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</si>
  <si>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</si>
  <si>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</si>
  <si>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</si>
  <si>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</si>
  <si>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</si>
  <si>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</si>
  <si>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</si>
  <si>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</si>
  <si>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</si>
  <si>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</si>
  <si>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</si>
  <si>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</si>
  <si>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</si>
  <si>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</si>
  <si>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</si>
  <si>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</si>
  <si>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</si>
  <si>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</si>
  <si>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</si>
  <si>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</si>
  <si>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</si>
  <si>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</si>
  <si>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</si>
  <si>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</si>
  <si>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</si>
  <si>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</si>
  <si>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</si>
  <si>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</si>
  <si>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</si>
  <si>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</si>
  <si>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</si>
  <si>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</si>
  <si>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</si>
  <si>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</si>
  <si>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</si>
  <si>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</si>
  <si>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</si>
  <si>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</si>
  <si>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</si>
  <si>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</si>
  <si>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</si>
  <si>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</si>
  <si>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</si>
  <si>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</si>
  <si>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</si>
  <si>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</si>
  <si>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</si>
  <si>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</si>
  <si>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</si>
  <si>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</si>
  <si>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</si>
  <si>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</si>
  <si>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</si>
  <si>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</si>
  <si>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</si>
  <si>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</si>
  <si>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</si>
  <si>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</si>
  <si>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</si>
  <si>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</si>
  <si>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</si>
  <si>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</si>
  <si>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</si>
  <si>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</si>
  <si>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</si>
  <si>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</si>
  <si>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</si>
  <si>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</si>
  <si>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</si>
  <si>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</si>
  <si>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</si>
  <si>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</si>
  <si>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</si>
  <si>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</si>
  <si>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</si>
  <si>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</si>
  <si>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</si>
  <si>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</si>
  <si>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</si>
  <si>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</si>
  <si>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</si>
  <si>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</si>
  <si>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</si>
  <si>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</si>
  <si>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</si>
  <si>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</si>
  <si>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</si>
  <si>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</si>
  <si>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</si>
  <si>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</si>
  <si>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</si>
  <si>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</si>
  <si>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</si>
  <si>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</si>
  <si>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</si>
  <si>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</si>
  <si>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</si>
  <si>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</si>
  <si>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</si>
  <si>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</si>
  <si>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</si>
  <si>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</si>
  <si>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</si>
  <si>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</si>
  <si>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</si>
  <si>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</si>
  <si>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</si>
  <si>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</si>
  <si>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</si>
  <si>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</si>
  <si>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</si>
  <si>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</si>
  <si>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</si>
  <si>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</si>
  <si>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</si>
  <si>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</si>
  <si>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</si>
  <si>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</si>
  <si>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</si>
  <si>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</si>
  <si>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</si>
  <si>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</si>
  <si>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</si>
  <si>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</si>
  <si>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</si>
  <si>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</si>
  <si>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</si>
  <si>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</si>
  <si>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</si>
  <si>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</si>
  <si>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</si>
  <si>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</si>
  <si>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</si>
  <si>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</si>
  <si>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</si>
  <si>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</si>
  <si>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</si>
  <si>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</si>
  <si>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</si>
  <si>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</si>
  <si>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</si>
  <si>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</si>
  <si>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</si>
  <si>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</si>
  <si>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</si>
  <si>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</si>
  <si>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</si>
  <si>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</si>
  <si>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</si>
  <si>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</si>
  <si>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</si>
  <si>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</si>
  <si>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</si>
  <si>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</si>
  <si>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</si>
  <si>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</si>
  <si>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</si>
  <si>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</si>
  <si>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</si>
  <si>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</si>
  <si>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</si>
  <si>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</si>
  <si>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</si>
  <si>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</si>
  <si>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</si>
  <si>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</si>
  <si>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</si>
  <si>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</si>
  <si>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</si>
  <si>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</si>
  <si>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</si>
  <si>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</si>
  <si>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</si>
  <si>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</si>
  <si>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</si>
  <si>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</si>
  <si>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</si>
  <si>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</si>
  <si>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</si>
  <si>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</si>
  <si>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</si>
  <si>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</si>
  <si>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</si>
  <si>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</si>
  <si>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</si>
  <si>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</si>
  <si>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</si>
  <si>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</si>
  <si>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</si>
  <si>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</si>
  <si>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</si>
  <si>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</si>
  <si>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</si>
  <si>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</si>
  <si>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</si>
  <si>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</si>
  <si>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</si>
  <si>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</si>
  <si>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</si>
  <si>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</si>
  <si>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</si>
  <si>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</si>
  <si>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</si>
  <si>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</si>
  <si>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</si>
  <si>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</si>
  <si>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</si>
  <si>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</si>
  <si>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</si>
  <si>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</si>
  <si>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</si>
  <si>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</si>
  <si>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</si>
  <si>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</si>
  <si>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</si>
  <si>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</si>
  <si>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</si>
  <si>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</si>
  <si>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</si>
  <si>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</si>
  <si>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</si>
  <si>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</si>
  <si>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</si>
  <si>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</si>
  <si>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</si>
  <si>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</si>
  <si>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</si>
  <si>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</si>
  <si>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</si>
  <si>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</si>
  <si>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</si>
  <si>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</si>
  <si>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</si>
  <si>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</si>
  <si>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</si>
  <si>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</si>
  <si>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</si>
  <si>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</si>
  <si>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</si>
  <si>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</si>
  <si>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</si>
  <si>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</si>
  <si>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</si>
  <si>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</si>
  <si>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</si>
  <si>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</si>
  <si>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</si>
  <si>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</si>
  <si>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</si>
  <si>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</si>
  <si>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</si>
  <si>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</si>
  <si>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</si>
  <si>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</si>
  <si>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</si>
  <si>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</si>
  <si>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</si>
  <si>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</si>
  <si>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</si>
  <si>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</si>
  <si>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</si>
  <si>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</si>
  <si>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</si>
  <si>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</si>
  <si>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</si>
  <si>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</si>
  <si>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</si>
  <si>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</si>
  <si>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</si>
  <si>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</si>
  <si>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</si>
  <si>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</si>
  <si>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</si>
  <si>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</si>
  <si>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</si>
  <si>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</si>
  <si>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</si>
  <si>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</si>
  <si>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</si>
  <si>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</si>
  <si>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</si>
  <si>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</si>
  <si>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</si>
  <si>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</si>
  <si>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</si>
  <si>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</si>
  <si>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</si>
  <si>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</si>
  <si>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</si>
  <si>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</si>
  <si>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</si>
  <si>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</si>
  <si>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</si>
  <si>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</si>
  <si>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</si>
  <si>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</si>
  <si>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</si>
  <si>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</si>
  <si>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</si>
  <si>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</si>
  <si>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</si>
  <si>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</si>
  <si>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</si>
  <si>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</si>
  <si>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</si>
  <si>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</si>
  <si>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</si>
  <si>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</si>
  <si>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</si>
  <si>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</si>
  <si>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</si>
  <si>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</si>
  <si>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</si>
  <si>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</si>
  <si>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</si>
  <si>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</si>
  <si>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</si>
  <si>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</si>
  <si>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</si>
  <si>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</si>
  <si>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</si>
  <si>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</si>
  <si>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</si>
  <si>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</si>
  <si>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</si>
  <si>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</si>
  <si>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</si>
  <si>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</si>
  <si>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</si>
  <si>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</si>
  <si>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</si>
  <si>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</si>
  <si>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</si>
  <si>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</si>
  <si>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</si>
  <si>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</si>
  <si>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</si>
  <si>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</si>
  <si>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</si>
  <si>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</si>
  <si>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</si>
  <si>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</si>
  <si>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</si>
  <si>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</si>
  <si>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</si>
  <si>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</si>
  <si>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</si>
  <si>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</si>
  <si>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</si>
  <si>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</si>
  <si>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</si>
  <si>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</si>
  <si>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</si>
  <si>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</si>
  <si>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</si>
  <si>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</si>
  <si>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</si>
  <si>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</si>
  <si>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</si>
  <si>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</si>
  <si>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</si>
  <si>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</si>
  <si>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</si>
  <si>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</si>
  <si>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</si>
  <si>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</si>
  <si>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</si>
  <si>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</si>
  <si>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</si>
  <si>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</si>
  <si>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</si>
  <si>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</si>
  <si>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</si>
  <si>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</si>
  <si>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</si>
  <si>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</si>
  <si>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</si>
  <si>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</si>
  <si>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</si>
  <si>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</si>
  <si>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</si>
  <si>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</si>
  <si>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</si>
  <si>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</si>
  <si>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</si>
  <si>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</si>
  <si>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</si>
  <si>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</si>
  <si>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</si>
  <si>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</si>
  <si>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</si>
  <si>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</si>
  <si>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</si>
  <si>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</si>
  <si>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</si>
  <si>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</si>
  <si>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</si>
  <si>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</si>
  <si>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</si>
  <si>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</si>
  <si>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</si>
  <si>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</si>
  <si>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</si>
  <si>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</si>
  <si>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</si>
  <si>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</si>
  <si>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</si>
  <si>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</si>
  <si>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</si>
  <si>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</si>
  <si>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</si>
  <si>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</si>
  <si>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</si>
  <si>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</si>
  <si>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</si>
  <si>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</si>
  <si>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</si>
  <si>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</si>
  <si>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</si>
  <si>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</si>
  <si>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</si>
  <si>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</si>
  <si>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</si>
  <si>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</si>
  <si>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</si>
  <si>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</si>
  <si>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</si>
  <si>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</si>
  <si>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</si>
  <si>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</si>
  <si>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</si>
  <si>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</si>
  <si>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</si>
  <si>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</si>
  <si>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</si>
  <si>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</si>
  <si>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</si>
  <si>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</si>
  <si>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</si>
  <si>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</si>
  <si>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</si>
  <si>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</si>
  <si>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</si>
  <si>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</si>
  <si>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</si>
  <si>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</si>
  <si>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</si>
  <si>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</si>
  <si>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</si>
  <si>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</si>
  <si>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</si>
  <si>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</si>
  <si>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</si>
  <si>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</si>
  <si>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</si>
  <si>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</si>
  <si>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</si>
  <si>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</si>
  <si>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</si>
  <si>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</si>
  <si>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</si>
  <si>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</si>
  <si>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</si>
  <si>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</si>
  <si>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</si>
  <si>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</si>
  <si>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</si>
  <si>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</si>
  <si>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</si>
  <si>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</si>
  <si>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</si>
  <si>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</si>
  <si>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</si>
  <si>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</si>
  <si>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</si>
  <si>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</si>
  <si>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</si>
  <si>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</si>
  <si>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</si>
  <si>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</si>
  <si>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</si>
  <si>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</si>
  <si>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</si>
  <si>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</si>
  <si>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</si>
  <si>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</si>
  <si>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</si>
  <si>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</si>
  <si>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</si>
  <si>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</si>
  <si>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</si>
  <si>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</si>
  <si>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</si>
  <si>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</si>
  <si>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</si>
  <si>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</si>
  <si>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</si>
  <si>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</si>
  <si>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</si>
  <si>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</si>
  <si>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</si>
  <si>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</si>
  <si>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</si>
  <si>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</si>
  <si>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</si>
  <si>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</si>
  <si>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</si>
  <si>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</si>
  <si>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</si>
  <si>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</si>
  <si>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</si>
  <si>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</si>
  <si>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</si>
  <si>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</si>
  <si>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</si>
  <si>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</si>
  <si>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</si>
  <si>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</si>
  <si>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</si>
  <si>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</si>
  <si>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</si>
  <si>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</si>
  <si>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</si>
  <si>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</si>
  <si>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</si>
  <si>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</si>
  <si>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</si>
  <si>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</si>
  <si>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</si>
  <si>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</si>
  <si>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</si>
  <si>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</si>
  <si>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</si>
  <si>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</si>
  <si>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</si>
  <si>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</si>
  <si>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</si>
  <si>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</si>
  <si>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</si>
  <si>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</si>
  <si>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</si>
  <si>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</si>
  <si>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</si>
  <si>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</si>
  <si>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</si>
  <si>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</si>
  <si>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</si>
  <si>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</si>
  <si>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</si>
  <si>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</si>
  <si>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</si>
  <si>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</si>
  <si>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</si>
  <si>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</si>
  <si>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</si>
  <si>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</si>
  <si>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</si>
  <si>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</si>
  <si>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</si>
  <si>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</si>
  <si>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</si>
  <si>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</si>
  <si>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</si>
  <si>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</si>
  <si>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</si>
  <si>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</si>
  <si>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</si>
  <si>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</si>
  <si>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</si>
  <si>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</si>
  <si>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</si>
  <si>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</si>
  <si>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</si>
  <si>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</si>
  <si>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</si>
  <si>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</si>
  <si>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</si>
  <si>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</si>
  <si>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</si>
  <si>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</si>
  <si>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</si>
  <si>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</si>
  <si>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</si>
  <si>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</si>
  <si>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</si>
  <si>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</si>
  <si>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</si>
  <si>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</si>
  <si>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</si>
  <si>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</si>
  <si>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</si>
  <si>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</si>
  <si>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</si>
  <si>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</si>
  <si>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</si>
  <si>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</si>
  <si>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</si>
  <si>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</si>
  <si>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</si>
  <si>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</si>
  <si>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</si>
  <si>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</si>
  <si>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</si>
  <si>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</si>
  <si>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</si>
  <si>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</si>
  <si>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</si>
  <si>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</si>
  <si>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</si>
  <si>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</si>
  <si>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</si>
  <si>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</si>
  <si>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</si>
  <si>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</si>
  <si>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</si>
  <si>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</si>
  <si>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</si>
  <si>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</si>
  <si>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</si>
  <si>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</si>
  <si>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</si>
  <si>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</si>
  <si>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</si>
  <si>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</si>
  <si>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</si>
  <si>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</si>
  <si>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</si>
  <si>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</si>
  <si>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</si>
  <si>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</si>
  <si>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</si>
  <si>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</si>
  <si>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</si>
  <si>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</si>
  <si>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</si>
  <si>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</si>
  <si>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</si>
  <si>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</si>
  <si>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</si>
  <si>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</si>
  <si>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</si>
  <si>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</si>
  <si>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</si>
  <si>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</si>
  <si>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</si>
  <si>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</si>
  <si>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</si>
  <si>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</si>
  <si>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</si>
  <si>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</si>
  <si>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</si>
  <si>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</si>
  <si>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</si>
  <si>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</si>
  <si>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</si>
  <si>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</si>
  <si>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</si>
  <si>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</si>
  <si>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</si>
  <si>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</si>
  <si>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</si>
  <si>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</si>
  <si>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</si>
  <si>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</si>
  <si>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</si>
  <si>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</si>
  <si>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</si>
  <si>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</si>
  <si>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</si>
  <si>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</si>
  <si>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</si>
  <si>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</si>
  <si>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</si>
  <si>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</si>
  <si>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</si>
  <si>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</si>
  <si>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</si>
  <si>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</si>
  <si>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</si>
  <si>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</si>
  <si>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</si>
  <si>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</si>
  <si>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</si>
  <si>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</si>
  <si>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</si>
  <si>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</si>
  <si>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</si>
  <si>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</si>
  <si>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</si>
  <si>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</si>
  <si>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</si>
  <si>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</si>
  <si>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</si>
  <si>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</si>
  <si>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</si>
  <si>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</si>
  <si>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</si>
  <si>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</si>
  <si>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</si>
  <si>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</si>
  <si>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</si>
  <si>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</si>
  <si>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</si>
  <si>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</si>
  <si>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</si>
  <si>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</si>
  <si>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</si>
  <si>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</si>
  <si>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</si>
  <si>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</si>
  <si>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</si>
  <si>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</si>
  <si>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</si>
  <si>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</si>
  <si>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</si>
  <si>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</si>
  <si>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</si>
  <si>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</si>
  <si>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</si>
  <si>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</si>
  <si>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</si>
  <si>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</si>
  <si>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</si>
  <si>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</si>
  <si>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</si>
  <si>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</si>
  <si>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</si>
  <si>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</si>
  <si>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</si>
  <si>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</si>
  <si>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</si>
  <si>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</si>
  <si>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</si>
  <si>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</si>
  <si>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</si>
  <si>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</si>
  <si>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</si>
  <si>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</si>
  <si>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</si>
  <si>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</si>
  <si>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</si>
  <si>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</si>
  <si>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</si>
  <si>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</si>
  <si>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</si>
  <si>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</si>
  <si>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</si>
  <si>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</si>
  <si>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</si>
  <si>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</si>
  <si>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</si>
  <si>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</si>
  <si>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</si>
  <si>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</si>
  <si>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</si>
  <si>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</si>
  <si>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</si>
  <si>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</si>
  <si>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</si>
  <si>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</si>
  <si>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</si>
  <si>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</si>
  <si>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</si>
  <si>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</si>
  <si>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</si>
  <si>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</si>
  <si>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</si>
  <si>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</si>
  <si>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</si>
  <si>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</si>
  <si>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</si>
  <si>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</si>
  <si>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</si>
  <si>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</si>
  <si>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</si>
  <si>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</si>
  <si>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</si>
  <si>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</si>
  <si>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</si>
  <si>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</si>
  <si>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</si>
  <si>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</si>
  <si>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</si>
  <si>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</si>
  <si>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</si>
  <si>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</si>
  <si>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</si>
  <si>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</si>
  <si>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</si>
  <si>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</si>
  <si>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</si>
  <si>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</si>
  <si>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</si>
  <si>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</si>
  <si>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</si>
  <si>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</si>
  <si>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</si>
  <si>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</si>
  <si>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</si>
  <si>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</si>
  <si>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</si>
  <si>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</si>
  <si>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</si>
  <si>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</si>
  <si>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</si>
  <si>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</si>
  <si>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</si>
  <si>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</si>
  <si>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</si>
  <si>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</si>
  <si>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</si>
  <si>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</si>
  <si>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</si>
  <si>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</si>
  <si>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</si>
  <si>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</si>
  <si>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</si>
  <si>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</si>
  <si>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</si>
  <si>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</si>
  <si>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</si>
  <si>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</si>
  <si>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</si>
  <si>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</si>
  <si>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</si>
  <si>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</si>
  <si>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</si>
  <si>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</si>
  <si>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</si>
  <si>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</si>
  <si>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</si>
  <si>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</si>
  <si>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</si>
  <si>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</si>
  <si>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</si>
  <si>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</si>
  <si>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</si>
  <si>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</si>
  <si>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</si>
  <si>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</si>
  <si>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</si>
  <si>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</si>
  <si>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</si>
  <si>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</si>
  <si>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</si>
  <si>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</si>
  <si>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</si>
  <si>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</si>
  <si>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</si>
  <si>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</si>
  <si>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</si>
  <si>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</si>
  <si>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</si>
  <si>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</si>
  <si>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</si>
  <si>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</si>
  <si>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</si>
  <si>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</si>
  <si>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</si>
  <si>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</si>
  <si>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</si>
  <si>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</si>
  <si>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</si>
  <si>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</si>
  <si>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</si>
  <si>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</si>
  <si>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</si>
  <si>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</si>
  <si>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</si>
  <si>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</si>
  <si>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</si>
  <si>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</si>
  <si>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</si>
  <si>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</si>
  <si>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</si>
  <si>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</si>
  <si>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</si>
  <si>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</si>
  <si>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</si>
  <si>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</si>
  <si>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</si>
  <si>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</si>
  <si>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</si>
  <si>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</si>
  <si>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</si>
  <si>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</si>
  <si>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</si>
  <si>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</si>
  <si>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</si>
  <si>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</si>
  <si>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</si>
  <si>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</si>
  <si>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</si>
  <si>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</si>
  <si>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</si>
  <si>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</si>
  <si>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</si>
  <si>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</si>
  <si>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</si>
  <si>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</si>
  <si>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</si>
  <si>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</si>
  <si>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</si>
  <si>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</si>
  <si>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</si>
  <si>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</si>
  <si>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</si>
  <si>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</si>
  <si>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</si>
  <si>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</si>
  <si>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</si>
  <si>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</si>
  <si>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</si>
  <si>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</si>
  <si>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</si>
  <si>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</si>
  <si>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</si>
  <si>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</si>
  <si>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</si>
  <si>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</si>
  <si>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</si>
  <si>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</si>
  <si>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</si>
  <si>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</si>
  <si>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</si>
  <si>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</si>
  <si>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</si>
  <si>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</si>
  <si>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</si>
  <si>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</si>
  <si>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</si>
  <si>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</si>
  <si>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</si>
  <si>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</si>
  <si>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</si>
  <si>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</si>
  <si>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</si>
  <si>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</si>
  <si>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</si>
  <si>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</si>
  <si>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</si>
  <si>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</si>
  <si>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</si>
  <si>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</si>
  <si>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</si>
  <si>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</si>
  <si>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</si>
  <si>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</si>
  <si>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</si>
  <si>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</si>
  <si>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</si>
  <si>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</si>
  <si>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</si>
  <si>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</si>
  <si>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</si>
  <si>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</si>
  <si>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</si>
  <si>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</si>
  <si>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</si>
  <si>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</si>
  <si>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</si>
  <si>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</si>
  <si>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</si>
  <si>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</si>
  <si>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</si>
  <si>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</si>
  <si>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</si>
  <si>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</si>
  <si>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</si>
  <si>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</si>
  <si>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</si>
  <si>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</si>
  <si>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</si>
  <si>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</si>
  <si>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</si>
  <si>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</si>
  <si>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</si>
  <si>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</si>
  <si>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</si>
  <si>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</si>
  <si>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</si>
  <si>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</si>
  <si>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</si>
  <si>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</si>
  <si>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</si>
  <si>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</si>
  <si>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</si>
  <si>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</si>
  <si>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</si>
  <si>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</si>
  <si>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</si>
  <si>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</si>
  <si>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</si>
  <si>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</si>
  <si>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</si>
  <si>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</si>
  <si>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</si>
  <si>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</si>
  <si>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</si>
  <si>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</si>
  <si>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</si>
  <si>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</si>
  <si>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</si>
  <si>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</si>
  <si>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</si>
  <si>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</si>
  <si>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</si>
  <si>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</si>
  <si>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</si>
  <si>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</si>
  <si>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</si>
  <si>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</si>
  <si>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</si>
  <si>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</si>
  <si>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</si>
  <si>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</si>
  <si>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</si>
  <si>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</si>
  <si>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</si>
  <si>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</si>
  <si>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</si>
  <si>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</si>
  <si>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</si>
  <si>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</si>
  <si>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</si>
  <si>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</si>
  <si>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</si>
  <si>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</si>
  <si>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</si>
  <si>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</si>
  <si>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</si>
  <si>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</si>
  <si>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</si>
  <si>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</si>
  <si>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</si>
  <si>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</si>
  <si>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</si>
  <si>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</si>
  <si>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</si>
  <si>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</si>
  <si>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</si>
  <si>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</si>
  <si>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</si>
  <si>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</si>
  <si>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</si>
  <si>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</si>
  <si>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</si>
  <si>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</si>
  <si>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</si>
  <si>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</si>
  <si>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</si>
  <si>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</si>
  <si>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</si>
  <si>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</si>
  <si>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</si>
  <si>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</si>
  <si>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</si>
  <si>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</si>
  <si>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</si>
  <si>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</si>
  <si>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</si>
  <si>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</si>
  <si>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</si>
  <si>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</si>
  <si>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</si>
  <si>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</si>
  <si>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</si>
  <si>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</si>
  <si>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</si>
  <si>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</si>
  <si>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</si>
  <si>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</si>
  <si>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</si>
  <si>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</si>
  <si>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</si>
  <si>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</si>
  <si>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</si>
  <si>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</si>
  <si>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</si>
  <si>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</si>
  <si>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</si>
  <si>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</si>
  <si>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</si>
  <si>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</si>
  <si>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</si>
  <si>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</si>
  <si>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</si>
  <si>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</si>
  <si>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</si>
  <si>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</si>
  <si>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</si>
  <si>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</si>
  <si>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</si>
  <si>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</si>
  <si>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</si>
  <si>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</si>
  <si>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</si>
  <si>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</si>
  <si>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</si>
  <si>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</si>
  <si>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</si>
  <si>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</si>
  <si>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</si>
  <si>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</si>
  <si>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</si>
  <si>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</si>
  <si>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</si>
  <si>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</si>
  <si>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</si>
  <si>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</si>
  <si>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</si>
  <si>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</si>
  <si>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</si>
  <si>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</si>
  <si>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</si>
  <si>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</si>
  <si>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</si>
  <si>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</si>
  <si>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</si>
  <si>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</si>
  <si>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</si>
  <si>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</si>
  <si>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</si>
  <si>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</si>
  <si>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</si>
  <si>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</si>
  <si>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</si>
  <si>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</si>
  <si>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</si>
  <si>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</si>
  <si>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</si>
  <si>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</si>
  <si>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</si>
  <si>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</si>
  <si>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</si>
  <si>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</si>
  <si>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</si>
  <si>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</si>
  <si>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</si>
  <si>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</si>
  <si>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</si>
  <si>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</si>
  <si>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</si>
  <si>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</si>
  <si>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</si>
  <si>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</si>
  <si>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</si>
  <si>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</si>
  <si>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</si>
  <si>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</si>
  <si>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</si>
  <si>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</si>
  <si>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</si>
  <si>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</si>
  <si>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</si>
  <si>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</si>
  <si>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</si>
  <si>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</si>
  <si>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</si>
  <si>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</si>
  <si>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</si>
  <si>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</si>
  <si>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</si>
  <si>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</si>
  <si>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</si>
  <si>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</si>
  <si>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</si>
  <si>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</si>
  <si>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</si>
  <si>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</si>
  <si>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</si>
  <si>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</si>
  <si>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</si>
  <si>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</si>
  <si>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</si>
  <si>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</si>
  <si>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</si>
  <si>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</si>
  <si>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</si>
  <si>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</si>
  <si>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</si>
  <si>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</si>
  <si>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</si>
  <si>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</si>
  <si>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</si>
  <si>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</si>
  <si>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</si>
  <si>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</si>
  <si>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</si>
  <si>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</si>
  <si>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</si>
  <si>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</si>
  <si>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</si>
  <si>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</si>
  <si>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</si>
  <si>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</si>
  <si>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</si>
  <si>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</si>
  <si>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</si>
  <si>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</si>
  <si>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</si>
  <si>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</si>
  <si>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</si>
  <si>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</si>
  <si>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</si>
  <si>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</si>
  <si>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</si>
  <si>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</si>
  <si>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</si>
  <si>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</si>
  <si>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</si>
  <si>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</si>
  <si>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</si>
  <si>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</si>
  <si>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</si>
  <si>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</si>
  <si>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</si>
  <si>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</si>
  <si>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</si>
  <si>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</si>
  <si>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</si>
  <si>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</si>
  <si>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</si>
  <si>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</si>
  <si>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</si>
  <si>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</si>
  <si>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</si>
  <si>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</si>
  <si>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</si>
  <si>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</si>
  <si>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</si>
  <si>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</si>
  <si>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</si>
  <si>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</si>
  <si>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</si>
  <si>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</si>
  <si>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</si>
  <si>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</si>
  <si>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</si>
  <si>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</si>
  <si>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</si>
  <si>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</si>
  <si>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</si>
  <si>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</si>
  <si>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</si>
  <si>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</si>
  <si>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</si>
  <si>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</si>
  <si>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</si>
  <si>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</si>
  <si>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</si>
  <si>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</si>
  <si>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</si>
  <si>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</si>
  <si>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</si>
  <si>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</si>
  <si>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</si>
  <si>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</si>
  <si>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</si>
  <si>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</si>
  <si>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</si>
  <si>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</si>
  <si>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</si>
  <si>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</si>
  <si>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</si>
  <si>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</si>
  <si>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</si>
  <si>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</si>
  <si>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</si>
  <si>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</si>
  <si>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</si>
  <si>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</si>
  <si>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</si>
  <si>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</si>
  <si>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</si>
  <si>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</si>
  <si>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</si>
  <si>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</si>
  <si>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</si>
  <si>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</si>
  <si>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</si>
  <si>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</si>
  <si>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</si>
  <si>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</si>
  <si>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</si>
  <si>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</si>
  <si>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</si>
  <si>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</si>
  <si>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</si>
  <si>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</si>
  <si>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</si>
  <si>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</si>
  <si>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</si>
  <si>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</si>
  <si>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</si>
  <si>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</si>
  <si>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</si>
  <si>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</si>
  <si>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</si>
  <si>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</si>
  <si>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</si>
  <si>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</si>
  <si>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</si>
  <si>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</si>
  <si>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</si>
  <si>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</si>
  <si>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</si>
  <si>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</si>
  <si>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</si>
  <si>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</si>
  <si>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</si>
  <si>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</si>
  <si>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</si>
  <si>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</si>
  <si>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</si>
  <si>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</si>
  <si>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</si>
  <si>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</si>
  <si>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</si>
  <si>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</si>
  <si>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</si>
  <si>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</si>
  <si>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</si>
  <si>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</si>
  <si>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</si>
  <si>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</si>
  <si>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</si>
  <si>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</si>
  <si>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</si>
  <si>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</si>
  <si>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</si>
  <si>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</si>
  <si>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</si>
  <si>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</si>
  <si>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</si>
  <si>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</si>
  <si>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</si>
  <si>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</si>
  <si>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</si>
  <si>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</si>
  <si>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</si>
  <si>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</si>
  <si>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</si>
  <si>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</si>
  <si>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</si>
  <si>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</si>
  <si>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</si>
  <si>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</si>
  <si>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</si>
  <si>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</si>
  <si>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</si>
  <si>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</si>
  <si>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</si>
  <si>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</si>
  <si>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</si>
  <si>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</si>
  <si>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</si>
  <si>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</si>
  <si>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</si>
  <si>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</si>
  <si>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</si>
  <si>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</si>
  <si>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</si>
  <si>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</si>
  <si>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</si>
  <si>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</si>
  <si>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</si>
  <si>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</si>
  <si>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</si>
  <si>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</si>
  <si>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</si>
  <si>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</si>
  <si>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</si>
  <si>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</si>
  <si>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</si>
  <si>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</si>
  <si>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</si>
  <si>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</si>
  <si>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</si>
  <si>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</si>
  <si>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</si>
  <si>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</si>
  <si>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</si>
  <si>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</si>
  <si>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</si>
  <si>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</si>
  <si>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</si>
  <si>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</si>
  <si>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</si>
  <si>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</si>
  <si>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</si>
  <si>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</si>
  <si>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</si>
  <si>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</si>
  <si>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</si>
  <si>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</si>
  <si>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</si>
  <si>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</si>
  <si>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</si>
  <si>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</si>
  <si>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</si>
  <si>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</si>
  <si>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</si>
  <si>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</si>
  <si>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</si>
  <si>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</si>
  <si>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</si>
  <si>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</si>
  <si>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</si>
  <si>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</si>
  <si>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</si>
  <si>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</si>
  <si>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</si>
  <si>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</si>
  <si>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</si>
  <si>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</si>
  <si>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</si>
  <si>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</si>
  <si>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</si>
  <si>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</si>
  <si>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</si>
  <si>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</si>
  <si>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</si>
  <si>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</si>
  <si>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</si>
  <si>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</si>
  <si>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</si>
  <si>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</si>
  <si>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</si>
  <si>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</si>
  <si>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</si>
  <si>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</si>
  <si>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</si>
  <si>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</si>
  <si>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</si>
  <si>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</si>
  <si>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</si>
  <si>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</si>
  <si>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</si>
  <si>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</si>
  <si>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</si>
  <si>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</si>
  <si>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</si>
  <si>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</si>
  <si>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</si>
  <si>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</si>
  <si>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</si>
  <si>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</si>
  <si>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</si>
  <si>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</si>
  <si>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</si>
  <si>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</si>
  <si>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</si>
  <si>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</si>
  <si>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</si>
  <si>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</si>
  <si>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</si>
  <si>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</si>
  <si>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</si>
  <si>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</si>
  <si>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</si>
  <si>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</si>
  <si>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</si>
  <si>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</si>
  <si>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</si>
  <si>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</si>
  <si>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</si>
  <si>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</si>
  <si>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</si>
  <si>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</si>
  <si>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</si>
  <si>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</si>
  <si>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</si>
  <si>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</si>
  <si>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</si>
  <si>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</si>
  <si>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</si>
  <si>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</si>
  <si>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</si>
  <si>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</si>
  <si>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</si>
  <si>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</si>
  <si>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</si>
  <si>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</si>
  <si>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</si>
  <si>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</si>
  <si>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</si>
  <si>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</si>
  <si>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</si>
  <si>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</si>
  <si>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</si>
  <si>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</si>
  <si>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</si>
  <si>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</si>
  <si>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</si>
  <si>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</si>
  <si>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</si>
  <si>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</si>
  <si>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</si>
  <si>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</si>
  <si>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</si>
  <si>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</si>
  <si>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</si>
  <si>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</si>
  <si>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</si>
  <si>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</si>
  <si>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</si>
  <si>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</si>
  <si>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</si>
  <si>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</si>
  <si>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</si>
  <si>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</si>
  <si>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</si>
  <si>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</si>
  <si>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</si>
  <si>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</si>
  <si>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</si>
  <si>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</si>
  <si>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</si>
  <si>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</si>
  <si>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</si>
  <si>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</si>
  <si>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</si>
  <si>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</si>
  <si>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</si>
  <si>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</si>
  <si>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</si>
  <si>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</si>
  <si>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</si>
  <si>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</si>
  <si>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</si>
  <si>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</si>
  <si>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</si>
  <si>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</si>
  <si>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</si>
  <si>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</si>
  <si>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</si>
  <si>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</si>
  <si>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</si>
  <si>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</si>
  <si>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</si>
  <si>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</si>
  <si>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</si>
  <si>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</si>
  <si>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</si>
  <si>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</si>
  <si>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</si>
  <si>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</si>
  <si>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</si>
  <si>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</si>
  <si>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</si>
  <si>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</si>
  <si>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</si>
  <si>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</si>
  <si>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</si>
  <si>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</si>
  <si>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</si>
  <si>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</si>
  <si>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</si>
  <si>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</si>
  <si>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</si>
  <si>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</si>
  <si>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</si>
  <si>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</si>
  <si>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</si>
  <si>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</si>
  <si>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</si>
  <si>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</si>
  <si>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</si>
  <si>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</si>
  <si>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</si>
  <si>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</si>
  <si>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</si>
  <si>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</si>
  <si>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</si>
  <si>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</si>
  <si>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</si>
  <si>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</si>
  <si>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</si>
  <si>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</si>
  <si>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</si>
  <si>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</si>
  <si>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</si>
  <si>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</si>
  <si>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</si>
  <si>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</si>
  <si>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</si>
  <si>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</si>
  <si>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</si>
  <si>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</si>
  <si>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</si>
  <si>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</si>
  <si>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</si>
  <si>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</si>
  <si>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</si>
  <si>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</si>
  <si>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</si>
  <si>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</si>
  <si>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</si>
  <si>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</si>
  <si>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</si>
  <si>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</si>
  <si>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</si>
  <si>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</si>
  <si>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</si>
  <si>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</si>
  <si>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</si>
  <si>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</si>
  <si>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</si>
  <si>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</si>
  <si>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</si>
  <si>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</si>
  <si>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</si>
  <si>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</si>
  <si>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</si>
  <si>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</si>
  <si>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</si>
  <si>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</si>
  <si>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</si>
  <si>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</si>
  <si>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</si>
  <si>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</si>
  <si>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</si>
  <si>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</si>
  <si>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</si>
  <si>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</si>
  <si>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</si>
  <si>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</si>
  <si>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</si>
  <si>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</si>
  <si>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</si>
  <si>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</si>
  <si>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</si>
  <si>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</si>
  <si>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</si>
  <si>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</si>
  <si>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</si>
  <si>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</si>
  <si>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</si>
  <si>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</si>
  <si>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</si>
  <si>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</si>
  <si>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</si>
  <si>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</si>
  <si>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</si>
  <si>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</si>
  <si>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</si>
  <si>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</si>
  <si>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</si>
  <si>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</si>
  <si>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</si>
  <si>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</si>
  <si>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</si>
  <si>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</si>
  <si>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</si>
  <si>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</si>
  <si>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</si>
  <si>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</si>
  <si>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</si>
  <si>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</si>
  <si>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</si>
  <si>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</si>
  <si>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</si>
  <si>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</si>
  <si>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</si>
  <si>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</si>
  <si>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</si>
  <si>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</si>
  <si>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</si>
  <si>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</si>
  <si>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</si>
  <si>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</si>
  <si>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</si>
  <si>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</si>
  <si>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</si>
  <si>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</si>
  <si>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</si>
  <si>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</si>
  <si>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</si>
  <si>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</si>
  <si>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</si>
  <si>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</si>
  <si>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</si>
  <si>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</si>
  <si>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</si>
  <si>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</si>
  <si>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</si>
  <si>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</si>
  <si>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</si>
  <si>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</si>
  <si>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</si>
  <si>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</si>
  <si>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</si>
  <si>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</si>
  <si>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</si>
  <si>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</si>
  <si>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</si>
  <si>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</si>
  <si>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</si>
  <si>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</si>
  <si>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</si>
  <si>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</si>
  <si>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</si>
  <si>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</si>
  <si>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</si>
  <si>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</si>
  <si>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</si>
  <si>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</si>
  <si>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</si>
  <si>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</si>
  <si>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</si>
  <si>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</si>
  <si>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</si>
  <si>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</si>
  <si>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</si>
  <si>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</si>
  <si>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</si>
  <si>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</si>
  <si>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</si>
  <si>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</si>
  <si>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</si>
  <si>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</si>
  <si>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</si>
  <si>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</si>
  <si>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</si>
  <si>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</si>
  <si>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</si>
  <si>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</si>
  <si>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</si>
  <si>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</si>
  <si>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</si>
  <si>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</si>
  <si>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</si>
  <si>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</si>
  <si>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</si>
  <si>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</si>
  <si>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</si>
  <si>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</si>
  <si>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</si>
  <si>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</si>
  <si>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</si>
  <si>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</si>
  <si>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</si>
  <si>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</si>
  <si>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</si>
  <si>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</si>
  <si>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</si>
  <si>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</si>
  <si>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</si>
  <si>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</si>
  <si>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</si>
  <si>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</si>
  <si>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</si>
  <si>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</si>
  <si>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</si>
  <si>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</si>
  <si>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</si>
  <si>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</si>
  <si>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</si>
  <si>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</si>
  <si>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</si>
  <si>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</si>
  <si>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</si>
  <si>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</si>
  <si>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</si>
  <si>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</si>
  <si>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</si>
  <si>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</si>
  <si>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</si>
  <si>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</si>
  <si>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</si>
  <si>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</si>
  <si>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</si>
  <si>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</si>
  <si>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</si>
  <si>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</si>
  <si>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</si>
  <si>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</si>
  <si>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</si>
  <si>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</si>
  <si>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</si>
  <si>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</si>
  <si>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</si>
  <si>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</si>
  <si>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</si>
  <si>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</si>
  <si>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</si>
  <si>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</si>
  <si>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</si>
  <si>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</si>
  <si>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</si>
  <si>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</si>
  <si>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</si>
  <si>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</si>
  <si>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</si>
  <si>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</si>
  <si>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</si>
  <si>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</si>
  <si>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</si>
  <si>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</si>
  <si>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</si>
  <si>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</si>
  <si>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</si>
  <si>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</si>
  <si>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</si>
  <si>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</si>
  <si>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</si>
  <si>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</si>
  <si>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</si>
  <si>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</si>
  <si>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</si>
  <si>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</si>
  <si>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</si>
  <si>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</si>
  <si>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</si>
  <si>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</si>
  <si>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</si>
  <si>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</si>
  <si>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</si>
  <si>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</si>
  <si>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</si>
  <si>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</si>
  <si>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</si>
  <si>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</si>
  <si>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</si>
  <si>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</si>
  <si>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</si>
  <si>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</si>
  <si>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</si>
  <si>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</si>
  <si>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</si>
  <si>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</si>
  <si>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</si>
  <si>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</si>
  <si>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</si>
  <si>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</si>
  <si>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</si>
  <si>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</si>
  <si>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</si>
  <si>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</si>
  <si>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</si>
  <si>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</si>
  <si>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</si>
  <si>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</si>
  <si>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</si>
  <si>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</si>
  <si>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</si>
  <si>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</si>
  <si>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</si>
  <si>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</si>
  <si>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</si>
  <si>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</si>
  <si>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</si>
  <si>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</si>
  <si>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</si>
  <si>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</si>
  <si>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</si>
  <si>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</si>
  <si>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</si>
  <si>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</si>
  <si>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</si>
  <si>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</si>
  <si>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</si>
  <si>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</si>
  <si>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</si>
  <si>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</si>
  <si>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</si>
  <si>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</si>
  <si>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</si>
  <si>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</si>
  <si>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</si>
  <si>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</si>
  <si>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</si>
  <si>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</si>
  <si>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</si>
  <si>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</si>
  <si>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</si>
  <si>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</si>
  <si>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</si>
  <si>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</si>
  <si>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</si>
  <si>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</si>
  <si>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</si>
  <si>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</si>
  <si>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</si>
  <si>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</si>
  <si>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</si>
  <si>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</si>
  <si>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</si>
  <si>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</si>
  <si>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</si>
  <si>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</si>
  <si>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</si>
  <si>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</si>
  <si>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</si>
  <si>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</si>
  <si>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</si>
  <si>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</si>
  <si>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</si>
  <si>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</si>
  <si>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</si>
  <si>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</si>
  <si>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</si>
  <si>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</si>
  <si>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</si>
  <si>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</si>
  <si>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</si>
  <si>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</si>
  <si>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</si>
  <si>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</si>
  <si>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</si>
  <si>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</si>
  <si>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</si>
  <si>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</si>
  <si>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</si>
  <si>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</si>
  <si>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</si>
  <si>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</si>
  <si>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</si>
  <si>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</si>
  <si>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</si>
  <si>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</si>
  <si>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</si>
  <si>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</si>
  <si>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</si>
  <si>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</si>
  <si>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</si>
  <si>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</si>
  <si>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</si>
  <si>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</si>
  <si>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</si>
  <si>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</si>
  <si>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</si>
  <si>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</si>
  <si>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</si>
  <si>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</si>
  <si>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</si>
  <si>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</si>
  <si>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</si>
  <si>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</si>
  <si>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</si>
  <si>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</si>
  <si>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</si>
  <si>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</si>
  <si>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</si>
  <si>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</si>
  <si>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</si>
  <si>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</si>
  <si>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</si>
  <si>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</si>
  <si>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</si>
  <si>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</si>
  <si>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</si>
  <si>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</si>
  <si>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</si>
  <si>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</si>
  <si>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</si>
  <si>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</si>
  <si>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</si>
  <si>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</si>
  <si>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</si>
  <si>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</si>
  <si>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</si>
  <si>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</si>
  <si>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</si>
  <si>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</si>
  <si>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</si>
  <si>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</si>
  <si>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</si>
  <si>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</si>
  <si>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</si>
  <si>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</si>
  <si>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</si>
  <si>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</si>
  <si>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</si>
  <si>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</si>
  <si>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</si>
  <si>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</si>
  <si>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</si>
  <si>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</si>
  <si>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</si>
  <si>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</si>
  <si>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</si>
  <si>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</si>
  <si>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</si>
  <si>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</si>
  <si>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</si>
  <si>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</si>
  <si>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</si>
  <si>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</si>
  <si>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</si>
  <si>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</si>
  <si>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</si>
  <si>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</si>
  <si>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</si>
  <si>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</si>
  <si>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</si>
  <si>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</si>
  <si>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</si>
  <si>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</si>
  <si>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</si>
  <si>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</si>
  <si>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</si>
  <si>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</si>
  <si>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</si>
  <si>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</si>
  <si>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</si>
  <si>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</si>
  <si>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</si>
  <si>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</si>
  <si>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</si>
  <si>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</si>
  <si>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</si>
  <si>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</si>
  <si>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</si>
  <si>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</si>
  <si>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</si>
  <si>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</si>
  <si>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</si>
  <si>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</si>
  <si>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</si>
  <si>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</si>
  <si>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</si>
  <si>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</si>
  <si>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</si>
  <si>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</si>
  <si>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</si>
  <si>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</si>
  <si>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</si>
  <si>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</si>
  <si>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</si>
  <si>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</si>
  <si>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</si>
  <si>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</si>
  <si>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</si>
  <si>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</si>
  <si>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</si>
  <si>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</si>
  <si>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</si>
  <si>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</si>
  <si>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</si>
  <si>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</si>
  <si>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</si>
  <si>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</si>
  <si>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</si>
  <si>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</si>
  <si>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</si>
  <si>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</si>
  <si>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</si>
  <si>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</si>
  <si>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</si>
  <si>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</si>
  <si>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</si>
  <si>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</si>
  <si>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</si>
  <si>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</si>
  <si>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</si>
  <si>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</si>
  <si>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</si>
  <si>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</si>
  <si>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</si>
  <si>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</si>
  <si>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</si>
  <si>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</si>
  <si>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</si>
  <si>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</si>
  <si>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</si>
  <si>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</si>
  <si>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</si>
  <si>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</si>
  <si>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</si>
  <si>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</si>
  <si>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</si>
  <si>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</si>
  <si>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</si>
  <si>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</si>
  <si>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</si>
  <si>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</si>
  <si>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</si>
  <si>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</si>
  <si>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</si>
  <si>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</si>
  <si>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</si>
  <si>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</si>
  <si>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</si>
  <si>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</si>
  <si>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</si>
  <si>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</si>
  <si>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</si>
  <si>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</si>
  <si>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</si>
  <si>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</si>
  <si>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</si>
  <si>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</si>
  <si>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</si>
  <si>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</si>
  <si>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</si>
  <si>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</si>
  <si>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</si>
  <si>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</si>
  <si>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</si>
  <si>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</si>
  <si>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</si>
  <si>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</si>
  <si>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</si>
  <si>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</si>
  <si>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</si>
  <si>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</si>
  <si>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</si>
  <si>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</si>
  <si>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</si>
  <si>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</si>
  <si>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</si>
  <si>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</si>
  <si>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</si>
  <si>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</si>
  <si>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</si>
  <si>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</si>
  <si>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</si>
  <si>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</si>
  <si>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</si>
  <si>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</si>
  <si>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</si>
  <si>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</si>
  <si>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</si>
  <si>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</si>
  <si>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</si>
  <si>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</si>
  <si>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</si>
  <si>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</si>
  <si>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</si>
  <si>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</si>
  <si>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</si>
  <si>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</si>
  <si>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</si>
  <si>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</si>
  <si>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</si>
  <si>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</si>
  <si>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</si>
  <si>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</si>
  <si>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</si>
  <si>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</si>
  <si>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</si>
  <si>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</si>
  <si>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</si>
  <si>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</si>
  <si>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</si>
  <si>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</si>
  <si>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</si>
  <si>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</si>
  <si>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</si>
  <si>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</si>
  <si>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</si>
  <si>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</si>
  <si>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</si>
  <si>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</si>
  <si>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</si>
  <si>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</si>
  <si>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</si>
  <si>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</si>
  <si>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</si>
  <si>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</si>
  <si>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</si>
  <si>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</si>
  <si>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</si>
  <si>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</si>
  <si>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</si>
  <si>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</si>
  <si>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</si>
  <si>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</si>
  <si>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</si>
  <si>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</si>
  <si>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</si>
  <si>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</si>
  <si>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</si>
  <si>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</si>
  <si>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</si>
  <si>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</si>
  <si>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</si>
  <si>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</si>
  <si>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</si>
  <si>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</si>
  <si>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</si>
  <si>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</si>
  <si>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</si>
  <si>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</si>
  <si>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</si>
  <si>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</si>
  <si>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</si>
  <si>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</si>
  <si>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</si>
  <si>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</si>
  <si>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</si>
  <si>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</si>
  <si>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</si>
  <si>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</si>
  <si>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</si>
  <si>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</si>
  <si>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</si>
  <si>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</si>
  <si>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</si>
  <si>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</si>
  <si>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</si>
  <si>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</si>
  <si>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</si>
  <si>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</si>
  <si>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</si>
  <si>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</si>
  <si>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</si>
  <si>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</si>
  <si>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</si>
  <si>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</si>
  <si>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</si>
  <si>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</si>
  <si>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</si>
  <si>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</si>
  <si>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</si>
  <si>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</si>
  <si>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</si>
  <si>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</si>
  <si>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</si>
  <si>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</si>
  <si>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</si>
  <si>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</si>
  <si>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</si>
  <si>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</si>
  <si>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</si>
  <si>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</si>
  <si>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</si>
  <si>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</si>
  <si>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</si>
  <si>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</si>
  <si>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</si>
  <si>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</si>
  <si>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</si>
  <si>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</si>
  <si>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</si>
  <si>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</si>
  <si>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</si>
  <si>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</si>
  <si>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</si>
  <si>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</si>
  <si>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</si>
  <si>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</si>
  <si>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</si>
  <si>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</si>
  <si>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</si>
  <si>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</si>
  <si>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</si>
  <si>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</si>
  <si>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</si>
  <si>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</si>
  <si>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</si>
  <si>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</si>
  <si>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</si>
  <si>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</si>
  <si>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</si>
  <si>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</si>
  <si>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</si>
  <si>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</si>
  <si>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</si>
  <si>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</si>
  <si>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</si>
  <si>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</si>
  <si>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</si>
  <si>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</si>
  <si>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</si>
  <si>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</si>
  <si>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</si>
  <si>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</si>
  <si>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</si>
  <si>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</si>
  <si>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</si>
  <si>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</si>
  <si>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</si>
  <si>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</si>
  <si>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</si>
  <si>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</si>
  <si>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</si>
  <si>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</si>
  <si>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</si>
  <si>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</si>
  <si>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</si>
  <si>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</si>
  <si>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</si>
  <si>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</si>
  <si>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</si>
  <si>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</si>
  <si>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</si>
  <si>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</si>
  <si>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</si>
  <si>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</si>
  <si>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</si>
  <si>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</si>
  <si>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</si>
  <si>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</si>
  <si>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</si>
  <si>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</si>
  <si>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</si>
  <si>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</si>
  <si>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</si>
  <si>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</si>
  <si>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</si>
  <si>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</si>
  <si>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</si>
  <si>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</si>
  <si>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</si>
  <si>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</si>
  <si>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</si>
  <si>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</si>
  <si>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</si>
  <si>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</si>
  <si>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</si>
  <si>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</si>
  <si>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</si>
  <si>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</si>
  <si>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</si>
  <si>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</si>
  <si>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</si>
  <si>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</si>
  <si>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</si>
  <si>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</si>
  <si>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</si>
  <si>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</si>
  <si>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</si>
  <si>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</si>
  <si>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</si>
  <si>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</si>
  <si>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</si>
  <si>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</si>
  <si>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</si>
  <si>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</si>
  <si>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</si>
  <si>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</si>
  <si>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</si>
  <si>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</si>
  <si>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</si>
  <si>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</si>
  <si>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</si>
  <si>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</si>
  <si>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</si>
  <si>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</si>
  <si>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</si>
  <si>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</si>
  <si>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</si>
  <si>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</si>
  <si>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</si>
  <si>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</si>
  <si>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</si>
  <si>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</si>
  <si>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</si>
  <si>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</si>
  <si>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</si>
  <si>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</si>
  <si>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</si>
  <si>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</si>
  <si>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</si>
  <si>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</si>
  <si>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</si>
  <si>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</si>
  <si>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</si>
  <si>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</si>
  <si>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</si>
  <si>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</si>
  <si>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</si>
  <si>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</si>
  <si>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</si>
  <si>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</si>
  <si>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</si>
  <si>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</si>
  <si>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</si>
  <si>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</si>
  <si>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</si>
  <si>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</si>
  <si>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</si>
  <si>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</si>
  <si>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</si>
  <si>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</si>
  <si>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</si>
  <si>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</si>
  <si>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</si>
  <si>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</si>
  <si>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</si>
  <si>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</si>
  <si>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</si>
  <si>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</si>
  <si>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</si>
  <si>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</si>
  <si>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</si>
  <si>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</si>
  <si>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</si>
  <si>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</si>
  <si>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</si>
  <si>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</si>
  <si>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</si>
  <si>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</si>
  <si>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</si>
  <si>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</si>
  <si>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</si>
  <si>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</si>
  <si>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</si>
  <si>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</si>
  <si>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</si>
  <si>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</si>
  <si>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</si>
  <si>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</si>
  <si>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</si>
  <si>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</si>
  <si>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</si>
  <si>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</si>
  <si>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</si>
  <si>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</si>
  <si>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</si>
  <si>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</si>
  <si>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</si>
  <si>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</si>
  <si>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</si>
  <si>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</si>
  <si>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</si>
  <si>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</si>
  <si>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</si>
  <si>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</si>
  <si>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</si>
  <si>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</si>
  <si>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</si>
  <si>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</si>
  <si>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</si>
  <si>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</si>
  <si>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</si>
  <si>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</si>
  <si>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</si>
  <si>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</si>
  <si>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</si>
  <si>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</si>
  <si>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</si>
  <si>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</si>
  <si>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</si>
  <si>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</si>
  <si>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</si>
  <si>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</si>
  <si>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</si>
  <si>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</si>
  <si>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</si>
  <si>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</si>
  <si>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</si>
  <si>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</si>
  <si>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</si>
  <si>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</si>
  <si>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</si>
  <si>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</si>
  <si>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</si>
  <si>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</si>
  <si>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</si>
  <si>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</si>
  <si>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</si>
  <si>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</si>
  <si>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</si>
  <si>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</si>
  <si>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</si>
  <si>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</si>
  <si>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</si>
  <si>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</si>
  <si>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</si>
  <si>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</si>
  <si>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</si>
  <si>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</si>
  <si>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</si>
  <si>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</si>
  <si>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</si>
  <si>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</si>
  <si>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</si>
  <si>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</si>
  <si>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</si>
  <si>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</si>
  <si>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</si>
  <si>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</si>
  <si>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</si>
  <si>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</si>
  <si>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</si>
  <si>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</si>
  <si>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</si>
  <si>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</si>
  <si>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</si>
  <si>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</si>
  <si>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</si>
  <si>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</si>
  <si>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</si>
  <si>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</si>
  <si>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</si>
  <si>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</si>
  <si>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</si>
  <si>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</si>
  <si>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</si>
  <si>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</si>
  <si>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</si>
  <si>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</si>
  <si>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</si>
  <si>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</si>
  <si>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</si>
  <si>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</si>
  <si>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</si>
  <si>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</si>
  <si>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</si>
  <si>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</si>
  <si>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</si>
  <si>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</si>
  <si>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</si>
  <si>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</si>
  <si>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</si>
  <si>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</si>
  <si>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</si>
  <si>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</si>
  <si>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</si>
  <si>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</si>
  <si>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</si>
  <si>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</si>
  <si>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</si>
  <si>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</si>
  <si>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</si>
  <si>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</si>
  <si>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</si>
  <si>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</si>
  <si>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</si>
  <si>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</si>
  <si>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</si>
  <si>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</si>
  <si>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</si>
  <si>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</si>
  <si>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</si>
  <si>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</si>
  <si>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</si>
  <si>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</si>
  <si>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</si>
  <si>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</si>
  <si>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</si>
  <si>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</si>
  <si>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</si>
  <si>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</si>
  <si>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</si>
  <si>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</si>
  <si>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</si>
  <si>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</si>
  <si>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</si>
  <si>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</si>
  <si>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</si>
  <si>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</si>
  <si>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</si>
  <si>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</si>
  <si>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</si>
  <si>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</si>
  <si>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</si>
  <si>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</si>
  <si>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</si>
  <si>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</si>
  <si>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</si>
  <si>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</si>
  <si>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</si>
  <si>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</si>
  <si>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</si>
  <si>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</si>
  <si>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</si>
  <si>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</si>
  <si>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</si>
  <si>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</si>
  <si>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</si>
  <si>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</si>
  <si>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</si>
  <si>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</si>
  <si>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</si>
  <si>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</si>
  <si>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</si>
  <si>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</si>
  <si>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</si>
  <si>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</si>
  <si>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</si>
  <si>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</si>
  <si>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</si>
  <si>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</si>
  <si>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</si>
  <si>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</si>
  <si>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</si>
  <si>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</si>
  <si>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</si>
  <si>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</si>
  <si>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</si>
  <si>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</si>
  <si>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</si>
  <si>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</si>
  <si>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</si>
  <si>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</si>
  <si>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</si>
  <si>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</si>
  <si>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</si>
  <si>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</si>
  <si>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</si>
  <si>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</si>
  <si>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</si>
  <si>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</si>
  <si>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</si>
  <si>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</si>
  <si>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</si>
  <si>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</si>
  <si>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</si>
  <si>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</si>
  <si>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</si>
  <si>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</si>
  <si>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</si>
  <si>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</si>
  <si>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</si>
  <si>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</si>
  <si>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</si>
  <si>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</si>
  <si>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</si>
  <si>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</si>
  <si>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</si>
  <si>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</si>
  <si>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</si>
  <si>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</si>
  <si>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</si>
  <si>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</si>
  <si>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</si>
  <si>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</si>
  <si>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</si>
  <si>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</si>
  <si>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</si>
  <si>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</si>
  <si>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</si>
  <si>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</si>
  <si>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</si>
  <si>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</si>
  <si>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</si>
  <si>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</si>
  <si>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</si>
  <si>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</si>
  <si>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</si>
  <si>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</si>
  <si>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</si>
  <si>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</si>
  <si>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</si>
  <si>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</si>
  <si>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</si>
  <si>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</si>
  <si>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</si>
  <si>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</si>
  <si>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</si>
  <si>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</si>
  <si>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</si>
  <si>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</si>
  <si>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</si>
  <si>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</si>
  <si>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</si>
  <si>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</si>
  <si>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</si>
  <si>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</si>
  <si>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</si>
  <si>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</si>
  <si>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</si>
  <si>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</si>
  <si>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</si>
  <si>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</si>
  <si>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</si>
  <si>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</si>
  <si>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</si>
  <si>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</si>
  <si>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</si>
  <si>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</si>
  <si>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</si>
  <si>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</si>
  <si>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</si>
  <si>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</si>
  <si>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</si>
  <si>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</si>
  <si>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</si>
  <si>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</si>
  <si>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</si>
  <si>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</si>
  <si>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</si>
  <si>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</si>
  <si>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</si>
  <si>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</si>
  <si>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</si>
  <si>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</si>
  <si>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</si>
  <si>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</si>
  <si>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</si>
  <si>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</si>
  <si>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</si>
  <si>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</si>
  <si>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</si>
  <si>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</si>
  <si>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</si>
  <si>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</si>
  <si>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</si>
  <si>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</si>
  <si>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</si>
  <si>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</si>
  <si>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</si>
  <si>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</si>
  <si>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</si>
  <si>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</si>
  <si>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</si>
  <si>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</si>
  <si>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</si>
  <si>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</si>
  <si>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</si>
  <si>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</si>
  <si>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</si>
  <si>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</si>
  <si>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</si>
  <si>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</si>
  <si>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</si>
  <si>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</si>
  <si>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</si>
  <si>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</si>
  <si>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</si>
  <si>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</si>
  <si>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</si>
  <si>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</si>
  <si>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</si>
  <si>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</si>
  <si>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</si>
  <si>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</si>
  <si>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</si>
  <si>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</si>
  <si>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</si>
  <si>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</si>
  <si>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</si>
  <si>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</si>
  <si>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</si>
  <si>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</si>
  <si>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</si>
  <si>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</si>
  <si>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</si>
  <si>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</si>
  <si>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</si>
  <si>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</si>
  <si>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</si>
  <si>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</si>
  <si>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</si>
  <si>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</si>
  <si>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</si>
  <si>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</si>
  <si>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</si>
  <si>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</si>
  <si>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</si>
  <si>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</si>
  <si>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</si>
  <si>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</si>
  <si>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</si>
  <si>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</si>
  <si>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</si>
  <si>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</si>
  <si>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</si>
  <si>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</si>
  <si>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</si>
  <si>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</si>
  <si>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</si>
  <si>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</si>
  <si>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</si>
  <si>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</si>
  <si>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</si>
  <si>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</si>
  <si>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</si>
  <si>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</si>
  <si>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</si>
  <si>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</si>
  <si>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</si>
  <si>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</si>
  <si>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</si>
  <si>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</si>
  <si>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</si>
  <si>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</si>
  <si>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</si>
  <si>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</si>
  <si>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</si>
  <si>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</si>
  <si>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</si>
  <si>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</si>
  <si>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</si>
  <si>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</si>
  <si>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</si>
  <si>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</si>
  <si>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</si>
  <si>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</si>
  <si>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</si>
  <si>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</si>
  <si>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</si>
  <si>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</si>
  <si>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</si>
  <si>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</si>
  <si>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</si>
  <si>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</si>
  <si>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</si>
  <si>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</si>
  <si>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</si>
  <si>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</si>
  <si>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</si>
  <si>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</si>
  <si>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</si>
  <si>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</si>
  <si>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</si>
  <si>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</si>
  <si>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</si>
  <si>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</si>
  <si>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</si>
  <si>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</si>
  <si>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</si>
  <si>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</si>
  <si>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</si>
  <si>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</si>
  <si>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</si>
  <si>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</si>
  <si>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</si>
  <si>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</si>
  <si>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</si>
  <si>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</si>
  <si>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</si>
  <si>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</si>
  <si>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</si>
  <si>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</si>
  <si>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</si>
  <si>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</si>
  <si>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</si>
  <si>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</si>
  <si>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</si>
  <si>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</si>
  <si>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</si>
  <si>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</si>
  <si>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</si>
  <si>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</si>
  <si>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</si>
  <si>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</si>
  <si>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</si>
  <si>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</si>
  <si>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</si>
  <si>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</si>
  <si>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</si>
  <si>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</si>
  <si>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</si>
  <si>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</si>
  <si>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</si>
  <si>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</si>
  <si>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</si>
  <si>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</si>
  <si>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</si>
  <si>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</si>
  <si>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</si>
  <si>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</si>
  <si>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</si>
  <si>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</si>
  <si>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</si>
  <si>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</si>
  <si>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</si>
  <si>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</si>
  <si>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</si>
  <si>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</si>
  <si>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</si>
  <si>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</si>
  <si>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</si>
  <si>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</si>
  <si>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</si>
  <si>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</si>
  <si>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</si>
  <si>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</si>
  <si>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</si>
  <si>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</si>
  <si>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</si>
  <si>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</si>
  <si>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</si>
  <si>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</si>
  <si>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</si>
  <si>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</si>
  <si>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</si>
  <si>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</si>
  <si>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</si>
  <si>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</si>
  <si>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</si>
  <si>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</si>
  <si>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</si>
  <si>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</si>
  <si>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</si>
  <si>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</si>
  <si>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</si>
  <si>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</si>
  <si>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</si>
  <si>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</si>
  <si>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</si>
  <si>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</si>
  <si>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</si>
  <si>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</si>
  <si>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</si>
  <si>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</si>
  <si>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</si>
  <si>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</si>
  <si>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</si>
  <si>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</si>
  <si>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</si>
  <si>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</si>
  <si>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</si>
  <si>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</si>
  <si>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</si>
  <si>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</si>
  <si>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</si>
  <si>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</si>
  <si>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</si>
  <si>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</si>
  <si>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</si>
  <si>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</si>
  <si>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</si>
  <si>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</si>
  <si>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</si>
  <si>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</si>
  <si>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</si>
  <si>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</si>
  <si>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</si>
  <si>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</si>
  <si>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</si>
  <si>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</si>
  <si>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</si>
  <si>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</si>
  <si>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</si>
  <si>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</si>
  <si>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</si>
  <si>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</si>
  <si>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</si>
  <si>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</si>
  <si>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</si>
  <si>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</si>
  <si>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</si>
  <si>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</si>
  <si>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</si>
  <si>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</si>
  <si>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</si>
  <si>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</si>
  <si>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</si>
  <si>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</si>
  <si>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</si>
  <si>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</si>
  <si>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</si>
  <si>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</si>
  <si>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</si>
  <si>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</si>
  <si>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</si>
  <si>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</si>
  <si>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</si>
  <si>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</si>
  <si>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</si>
  <si>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</si>
  <si>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</si>
  <si>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</si>
  <si>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</si>
  <si>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</si>
  <si>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</si>
  <si>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</si>
  <si>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</si>
  <si>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</si>
  <si>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</si>
  <si>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</si>
  <si>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</si>
  <si>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</si>
  <si>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</si>
  <si>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</si>
  <si>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</si>
  <si>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</si>
  <si>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</si>
  <si>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</si>
  <si>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</si>
  <si>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</si>
  <si>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</si>
  <si>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</si>
  <si>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</si>
  <si>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</si>
  <si>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</si>
  <si>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</si>
  <si>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</si>
  <si>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</si>
  <si>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</si>
  <si>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</si>
  <si>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</si>
  <si>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</si>
  <si>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</si>
  <si>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</si>
  <si>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</si>
  <si>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</si>
  <si>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</si>
  <si>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</si>
  <si>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</si>
  <si>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</si>
  <si>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</si>
  <si>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</si>
  <si>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</si>
  <si>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</si>
  <si>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</si>
  <si>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</si>
  <si>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</si>
  <si>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</si>
  <si>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</si>
  <si>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</si>
  <si>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</si>
  <si>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</si>
  <si>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</si>
  <si>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</si>
  <si>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</si>
  <si>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</si>
  <si>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</si>
  <si>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</si>
  <si>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</si>
  <si>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</si>
  <si>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</si>
  <si>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</si>
  <si>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</si>
  <si>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</si>
  <si>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</si>
  <si>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</si>
  <si>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</si>
  <si>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</si>
  <si>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</si>
  <si>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</si>
  <si>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</si>
  <si>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</si>
  <si>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</si>
  <si>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</si>
  <si>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</si>
  <si>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</si>
  <si>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</si>
  <si>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</si>
  <si>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</si>
  <si>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</si>
  <si>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</si>
  <si>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</si>
  <si>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</si>
  <si>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</si>
  <si>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</si>
  <si>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</si>
  <si>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</si>
  <si>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</si>
  <si>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</si>
  <si>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</si>
  <si>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</si>
  <si>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</si>
  <si>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</si>
  <si>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</si>
  <si>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</si>
  <si>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</si>
  <si>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</si>
  <si>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</si>
  <si>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</si>
  <si>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</si>
  <si>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</si>
  <si>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</si>
  <si>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</si>
  <si>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</si>
  <si>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</si>
  <si>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</si>
  <si>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</si>
  <si>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</si>
  <si>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</si>
  <si>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</si>
  <si>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</si>
  <si>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</si>
  <si>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</si>
  <si>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</si>
  <si>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</si>
  <si>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</si>
  <si>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</si>
  <si>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</si>
  <si>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</si>
  <si>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</si>
  <si>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</si>
  <si>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</si>
  <si>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</si>
  <si>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</si>
  <si>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</si>
  <si>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</si>
  <si>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</si>
  <si>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</si>
  <si>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</si>
  <si>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</si>
  <si>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</si>
  <si>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</si>
  <si>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</si>
  <si>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</si>
  <si>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</si>
  <si>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</si>
  <si>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</si>
  <si>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</si>
  <si>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</si>
  <si>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</si>
  <si>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</si>
  <si>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</si>
  <si>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</si>
  <si>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</si>
  <si>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</si>
  <si>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</si>
  <si>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</si>
  <si>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</si>
  <si>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</si>
  <si>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</si>
  <si>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</si>
  <si>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</si>
  <si>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</si>
  <si>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</si>
  <si>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</si>
  <si>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</si>
  <si>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</si>
  <si>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</si>
  <si>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</si>
  <si>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</si>
  <si>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</si>
  <si>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</si>
  <si>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</si>
  <si>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</si>
  <si>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</si>
  <si>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</si>
  <si>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</si>
  <si>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</si>
  <si>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</si>
  <si>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</si>
  <si>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</si>
  <si>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</si>
  <si>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</si>
  <si>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</si>
  <si>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</si>
  <si>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</si>
  <si>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</si>
  <si>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</si>
  <si>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</si>
  <si>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</si>
  <si>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</si>
  <si>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</si>
  <si>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</si>
  <si>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</si>
  <si>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</si>
  <si>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</si>
  <si>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</si>
  <si>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</si>
  <si>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</si>
  <si>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</si>
  <si>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</si>
  <si>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</si>
  <si>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</si>
  <si>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</si>
  <si>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</si>
  <si>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</si>
  <si>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</si>
  <si>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</si>
  <si>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</si>
  <si>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</si>
  <si>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</si>
  <si>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</si>
  <si>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</si>
  <si>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</si>
  <si>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</si>
  <si>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</si>
  <si>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</si>
  <si>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</si>
  <si>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</si>
  <si>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</si>
  <si>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</si>
  <si>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</si>
  <si>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</si>
  <si>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</si>
  <si>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</si>
  <si>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</si>
  <si>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</si>
  <si>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</si>
  <si>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</si>
  <si>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</si>
  <si>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</si>
  <si>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</si>
  <si>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</si>
  <si>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</si>
  <si>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</si>
  <si>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</si>
  <si>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</si>
  <si>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</si>
  <si>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</si>
  <si>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</si>
  <si>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</si>
  <si>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</si>
  <si>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</si>
  <si>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</si>
  <si>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</si>
  <si>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</si>
  <si>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</si>
  <si>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</si>
  <si>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</si>
  <si>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</si>
  <si>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</si>
  <si>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</si>
  <si>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</si>
  <si>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</si>
  <si>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</si>
  <si>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</si>
  <si>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</si>
  <si>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</si>
  <si>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</si>
  <si>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</si>
  <si>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</si>
  <si>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</si>
  <si>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</si>
  <si>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</si>
  <si>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</si>
  <si>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</si>
  <si>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</si>
  <si>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</si>
  <si>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</si>
  <si>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</si>
  <si>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</si>
  <si>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</si>
  <si>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</si>
  <si>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</si>
  <si>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</si>
  <si>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</si>
  <si>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</si>
  <si>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</si>
  <si>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</si>
  <si>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</si>
  <si>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</si>
  <si>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</si>
  <si>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</si>
  <si>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</si>
  <si>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</si>
  <si>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</si>
  <si>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</si>
  <si>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</si>
  <si>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</si>
  <si>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</si>
  <si>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</si>
  <si>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</si>
  <si>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</si>
  <si>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</si>
  <si>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</si>
  <si>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</si>
  <si>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</si>
  <si>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</si>
  <si>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</si>
  <si>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</si>
  <si>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</si>
  <si>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</si>
  <si>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</si>
  <si>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</si>
  <si>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</si>
  <si>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</si>
  <si>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</si>
  <si>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</si>
  <si>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</si>
  <si>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</si>
  <si>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</si>
  <si>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</si>
  <si>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</si>
  <si>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</si>
  <si>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</si>
  <si>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</si>
  <si>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</si>
  <si>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</si>
  <si>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</si>
  <si>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</si>
  <si>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</si>
  <si>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</si>
  <si>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</si>
  <si>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</si>
  <si>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</si>
  <si>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</si>
  <si>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</si>
  <si>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</si>
  <si>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</si>
  <si>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</si>
  <si>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</si>
  <si>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</si>
  <si>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</si>
  <si>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</si>
  <si>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</si>
  <si>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</si>
  <si>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</si>
  <si>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</si>
  <si>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</si>
  <si>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</si>
  <si>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</si>
  <si>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</si>
  <si>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</si>
  <si>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</si>
  <si>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</si>
  <si>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</si>
  <si>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</si>
  <si>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</si>
  <si>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</si>
  <si>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</si>
  <si>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</si>
  <si>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</si>
  <si>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</si>
  <si>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</si>
  <si>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</si>
  <si>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</si>
  <si>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</si>
  <si>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</si>
  <si>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</si>
  <si>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</si>
  <si>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</si>
  <si>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</si>
  <si>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</si>
  <si>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</si>
  <si>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</si>
  <si>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</si>
  <si>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</si>
  <si>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</si>
  <si>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</si>
  <si>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</si>
  <si>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</si>
  <si>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</si>
  <si>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</si>
  <si>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</si>
  <si>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</si>
  <si>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</si>
  <si>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</si>
  <si>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</si>
  <si>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</si>
  <si>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</si>
  <si>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</si>
  <si>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</si>
  <si>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</si>
  <si>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</si>
  <si>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</si>
  <si>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</si>
  <si>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</si>
  <si>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</si>
  <si>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</si>
  <si>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</si>
  <si>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</si>
  <si>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</si>
  <si>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</si>
  <si>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</si>
  <si>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</si>
  <si>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</si>
  <si>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</si>
  <si>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</si>
  <si>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</si>
  <si>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</si>
  <si>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</si>
  <si>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</si>
  <si>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</si>
  <si>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</si>
  <si>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</si>
  <si>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</si>
  <si>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</si>
  <si>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</si>
  <si>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</si>
  <si>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</si>
  <si>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</si>
  <si>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</si>
  <si>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</si>
  <si>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</si>
  <si>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</si>
  <si>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</si>
  <si>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</si>
  <si>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</si>
  <si>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</si>
  <si>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</si>
  <si>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</si>
  <si>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</si>
  <si>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</si>
  <si>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</si>
  <si>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</si>
  <si>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</si>
  <si>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</si>
  <si>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</si>
  <si>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</si>
  <si>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</si>
  <si>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</si>
  <si>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</si>
  <si>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</si>
  <si>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</si>
  <si>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</si>
  <si>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</si>
  <si>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</si>
  <si>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</si>
  <si>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</si>
  <si>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</si>
  <si>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</si>
  <si>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</si>
  <si>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</si>
  <si>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</si>
  <si>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</si>
  <si>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</si>
  <si>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</si>
  <si>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</si>
  <si>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</si>
  <si>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</si>
  <si>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</si>
  <si>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</si>
  <si>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</si>
  <si>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</si>
  <si>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</si>
  <si>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</si>
  <si>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</si>
  <si>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</si>
  <si>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</si>
  <si>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</si>
  <si>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</si>
  <si>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</si>
  <si>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</si>
  <si>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</si>
  <si>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</si>
  <si>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</si>
  <si>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</si>
  <si>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</si>
  <si>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</si>
  <si>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</si>
  <si>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</si>
  <si>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</si>
  <si>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</si>
  <si>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</si>
  <si>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</si>
  <si>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</si>
  <si>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</si>
  <si>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</si>
  <si>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</si>
  <si>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</si>
  <si>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</si>
  <si>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</si>
  <si>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</si>
  <si>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</si>
  <si>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</si>
  <si>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</si>
  <si>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</si>
  <si>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</si>
  <si>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</si>
  <si>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</si>
  <si>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</si>
  <si>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</si>
  <si>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</si>
  <si>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</si>
  <si>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</si>
  <si>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</si>
  <si>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</si>
  <si>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</si>
  <si>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</si>
  <si>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</si>
  <si>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</si>
  <si>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</si>
  <si>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</si>
  <si>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</si>
  <si>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</si>
  <si>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</si>
  <si>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</si>
  <si>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</si>
  <si>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</si>
  <si>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</si>
  <si>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</si>
  <si>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</si>
  <si>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</si>
  <si>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</si>
  <si>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</si>
  <si>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</si>
  <si>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</si>
  <si>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</si>
  <si>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</si>
  <si>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</si>
  <si>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</si>
  <si>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</si>
  <si>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</si>
  <si>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</si>
  <si>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</si>
  <si>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</si>
  <si>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</si>
  <si>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</si>
  <si>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</si>
  <si>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</si>
  <si>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</si>
  <si>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</si>
  <si>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</si>
  <si>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</si>
  <si>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</si>
  <si>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</si>
  <si>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</si>
  <si>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</si>
  <si>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</si>
  <si>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</si>
  <si>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</si>
  <si>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</si>
  <si>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</si>
  <si>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</si>
  <si>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</si>
  <si>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</si>
  <si>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</si>
  <si>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</si>
  <si>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</si>
  <si>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</si>
  <si>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</si>
  <si>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</si>
  <si>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</si>
  <si>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</si>
  <si>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</si>
  <si>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</si>
  <si>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</si>
  <si>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</si>
  <si>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</si>
  <si>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</si>
  <si>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</si>
  <si>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</si>
  <si>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</si>
  <si>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</si>
  <si>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</si>
  <si>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</si>
  <si>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</si>
  <si>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</si>
  <si>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</si>
  <si>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</si>
  <si>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</si>
  <si>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</si>
  <si>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</si>
  <si>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</si>
  <si>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</si>
  <si>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</si>
  <si>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</si>
  <si>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</si>
  <si>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</si>
  <si>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</si>
  <si>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</si>
  <si>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</si>
  <si>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</si>
  <si>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</si>
  <si>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</si>
  <si>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</si>
  <si>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</si>
  <si>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</si>
  <si>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</si>
  <si>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</si>
  <si>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</si>
  <si>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</si>
  <si>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</si>
  <si>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</si>
  <si>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</si>
  <si>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</si>
  <si>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</si>
  <si>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</si>
  <si>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</si>
  <si>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</si>
  <si>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</si>
  <si>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</si>
  <si>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</si>
  <si>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</si>
  <si>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</si>
  <si>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</si>
  <si>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</si>
  <si>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</si>
  <si>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</si>
  <si>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</si>
  <si>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</si>
  <si>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</si>
  <si>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</si>
  <si>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</si>
  <si>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</si>
  <si>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</si>
  <si>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</si>
  <si>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</si>
  <si>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</si>
  <si>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</si>
  <si>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</si>
  <si>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</si>
  <si>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</si>
  <si>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</si>
  <si>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</si>
  <si>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</si>
  <si>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</si>
  <si>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</si>
  <si>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</si>
  <si>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</si>
  <si>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</si>
  <si>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</si>
  <si>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</si>
  <si>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</si>
  <si>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</si>
  <si>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</si>
  <si>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</si>
  <si>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</si>
  <si>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</si>
  <si>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</si>
  <si>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</si>
  <si>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</si>
  <si>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</si>
  <si>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</si>
  <si>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</si>
  <si>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</si>
  <si>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</si>
  <si>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</si>
  <si>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</si>
  <si>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</si>
  <si>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</si>
  <si>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</si>
  <si>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</si>
  <si>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</si>
  <si>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</si>
  <si>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</si>
  <si>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</si>
  <si>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</si>
  <si>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</si>
  <si>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</si>
  <si>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</si>
  <si>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</si>
  <si>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</si>
  <si>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</si>
  <si>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</si>
  <si>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</si>
  <si>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</si>
  <si>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</si>
  <si>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</si>
  <si>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</si>
  <si>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</si>
  <si>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</si>
  <si>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</si>
  <si>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</si>
  <si>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</si>
  <si>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</si>
  <si>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</si>
  <si>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</si>
  <si>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</si>
  <si>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</si>
  <si>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</si>
  <si>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</si>
  <si>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</si>
  <si>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</si>
  <si>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</si>
  <si>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</si>
  <si>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</si>
  <si>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</si>
  <si>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</si>
  <si>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</si>
  <si>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</si>
  <si>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</si>
  <si>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</si>
  <si>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</si>
  <si>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</si>
  <si>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</si>
  <si>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</si>
  <si>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</si>
  <si>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</si>
  <si>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</si>
  <si>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</si>
  <si>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</si>
  <si>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</si>
  <si>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</si>
  <si>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</si>
  <si>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</si>
  <si>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</si>
  <si>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</si>
  <si>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</si>
  <si>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</si>
  <si>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</si>
  <si>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</si>
  <si>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</si>
  <si>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</si>
  <si>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</si>
  <si>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</si>
  <si>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</si>
  <si>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</si>
  <si>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</si>
  <si>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</si>
  <si>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</si>
  <si>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</si>
  <si>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</si>
  <si>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</si>
  <si>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</si>
  <si>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</si>
  <si>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</si>
  <si>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</si>
  <si>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</si>
  <si>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</si>
  <si>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</si>
  <si>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</si>
  <si>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</si>
  <si>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</si>
  <si>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</si>
  <si>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</si>
  <si>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</si>
  <si>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</si>
  <si>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</si>
  <si>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</si>
  <si>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</si>
  <si>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</si>
  <si>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</si>
  <si>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</si>
  <si>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</si>
  <si>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</si>
  <si>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</si>
  <si>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</si>
  <si>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</si>
  <si>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</si>
  <si>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</si>
  <si>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</si>
  <si>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</si>
  <si>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</si>
  <si>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</si>
  <si>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</si>
  <si>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</si>
  <si>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</si>
  <si>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</si>
  <si>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</si>
  <si>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</si>
  <si>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</si>
  <si>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</si>
  <si>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</si>
  <si>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</si>
  <si>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</si>
  <si>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</si>
  <si>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</si>
  <si>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</si>
  <si>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</si>
  <si>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</si>
  <si>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</si>
  <si>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</si>
  <si>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</si>
  <si>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</si>
  <si>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</si>
  <si>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</si>
  <si>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</si>
  <si>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</si>
  <si>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</si>
  <si>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</si>
  <si>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</si>
  <si>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</si>
  <si>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</si>
  <si>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</si>
  <si>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</si>
  <si>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</si>
  <si>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</si>
  <si>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</si>
  <si>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</si>
  <si>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</si>
  <si>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</si>
  <si>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</si>
  <si>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</si>
  <si>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</si>
  <si>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</si>
  <si>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</si>
  <si>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</si>
  <si>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</si>
  <si>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</si>
  <si>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</si>
  <si>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</si>
  <si>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</si>
  <si>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</si>
  <si>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</si>
  <si>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</si>
  <si>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</si>
  <si>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</si>
  <si>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</si>
  <si>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</si>
  <si>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</si>
  <si>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</si>
  <si>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</si>
  <si>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</si>
  <si>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</si>
  <si>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</si>
  <si>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</si>
  <si>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</si>
  <si>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</si>
  <si>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</si>
  <si>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</si>
  <si>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</si>
  <si>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</si>
  <si>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</si>
  <si>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</si>
  <si>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</si>
  <si>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</si>
  <si>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</si>
  <si>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</si>
  <si>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</si>
  <si>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</si>
  <si>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</si>
  <si>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</si>
  <si>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</si>
  <si>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</si>
  <si>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</si>
  <si>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</si>
  <si>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</si>
  <si>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</si>
  <si>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</si>
  <si>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</si>
  <si>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</si>
  <si>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</si>
  <si>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</si>
  <si>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</si>
  <si>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</si>
  <si>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</si>
  <si>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</si>
  <si>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</si>
  <si>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</si>
  <si>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</si>
  <si>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</si>
  <si>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</si>
  <si>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</si>
  <si>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</si>
  <si>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</si>
  <si>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</si>
  <si>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</si>
  <si>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</si>
  <si>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</si>
  <si>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</si>
  <si>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</si>
  <si>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</si>
  <si>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</si>
  <si>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</si>
  <si>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</si>
  <si>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</si>
  <si>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</si>
  <si>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</si>
  <si>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</si>
  <si>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</si>
  <si>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</si>
  <si>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</si>
  <si>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</si>
  <si>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</si>
  <si>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</si>
  <si>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</si>
  <si>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</si>
  <si>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</si>
  <si>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</si>
  <si>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</si>
  <si>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</si>
  <si>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</si>
  <si>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</si>
  <si>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</si>
  <si>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</si>
  <si>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</si>
  <si>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</si>
  <si>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</si>
  <si>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</si>
  <si>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</si>
  <si>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</si>
  <si>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</si>
  <si>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</si>
  <si>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</si>
  <si>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</si>
  <si>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</si>
  <si>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</si>
  <si>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</si>
  <si>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</si>
  <si>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</si>
  <si>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</si>
  <si>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</si>
  <si>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</si>
  <si>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</si>
  <si>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</si>
  <si>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</si>
  <si>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</si>
  <si>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</si>
  <si>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</si>
  <si>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</si>
  <si>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</si>
  <si>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</si>
  <si>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</si>
  <si>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</si>
  <si>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</si>
  <si>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</si>
  <si>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</si>
  <si>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</si>
  <si>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</si>
  <si>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</si>
  <si>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</si>
  <si>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</si>
  <si>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</si>
  <si>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</si>
  <si>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</si>
  <si>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</si>
  <si>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</si>
  <si>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</si>
  <si>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</si>
  <si>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</si>
  <si>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</si>
  <si>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</si>
  <si>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</si>
  <si>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</si>
  <si>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</si>
  <si>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</si>
  <si>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</si>
  <si>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</si>
  <si>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</si>
  <si>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</si>
  <si>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</si>
  <si>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</si>
  <si>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</si>
  <si>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</si>
  <si>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</si>
  <si>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</si>
  <si>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</si>
  <si>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</si>
  <si>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</si>
  <si>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</si>
  <si>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</si>
  <si>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</si>
  <si>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</si>
  <si>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</si>
  <si>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</si>
  <si>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</si>
  <si>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</si>
  <si>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</si>
  <si>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</si>
  <si>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</si>
  <si>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</si>
  <si>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</si>
  <si>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</si>
  <si>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</si>
  <si>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</si>
  <si>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</si>
  <si>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</si>
  <si>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</si>
  <si>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</si>
  <si>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</si>
  <si>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</si>
  <si>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</si>
  <si>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</si>
  <si>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</si>
  <si>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</si>
  <si>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</si>
  <si>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</si>
  <si>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</si>
  <si>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</si>
  <si>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</si>
  <si>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</si>
  <si>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</si>
  <si>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</si>
  <si>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</si>
  <si>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</si>
  <si>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</si>
  <si>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</si>
  <si>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</si>
  <si>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</si>
  <si>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</si>
  <si>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</si>
  <si>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</si>
  <si>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</si>
  <si>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</si>
  <si>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</si>
  <si>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</si>
  <si>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</si>
  <si>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</si>
  <si>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</si>
  <si>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</si>
  <si>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</si>
  <si>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</si>
  <si>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</si>
  <si>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</si>
  <si>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</si>
  <si>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</si>
  <si>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</si>
  <si>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</si>
  <si>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</si>
  <si>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</si>
  <si>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</si>
  <si>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</si>
  <si>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</si>
  <si>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</si>
  <si>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</si>
  <si>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</si>
  <si>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</si>
  <si>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</si>
  <si>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</si>
  <si>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</si>
  <si>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</si>
  <si>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</si>
  <si>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</si>
  <si>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</si>
  <si>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</si>
  <si>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</si>
  <si>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</si>
  <si>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</si>
  <si>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</si>
  <si>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</si>
  <si>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</si>
  <si>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</si>
  <si>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</si>
  <si>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</si>
  <si>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</si>
  <si>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</si>
  <si>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</si>
  <si>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</si>
  <si>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</si>
  <si>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</si>
  <si>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</si>
  <si>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</si>
  <si>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</si>
  <si>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</si>
  <si>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</si>
  <si>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</si>
  <si>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</si>
  <si>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</si>
  <si>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</si>
  <si>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</si>
  <si>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</si>
  <si>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</si>
  <si>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</si>
  <si>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</si>
  <si>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</si>
  <si>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</si>
  <si>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</si>
  <si>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</si>
  <si>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</si>
  <si>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</si>
  <si>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</si>
  <si>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</si>
  <si>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</si>
  <si>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</si>
  <si>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</si>
  <si>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</si>
  <si>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</si>
  <si>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</si>
  <si>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</si>
  <si>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</si>
  <si>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</si>
  <si>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</si>
  <si>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</si>
  <si>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</si>
  <si>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</si>
  <si>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</si>
  <si>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</si>
  <si>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</si>
  <si>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</si>
  <si>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</si>
  <si>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</si>
  <si>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</si>
  <si>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</si>
  <si>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</si>
  <si>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</si>
  <si>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</si>
  <si>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</si>
  <si>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</si>
  <si>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</si>
  <si>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</si>
  <si>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</si>
  <si>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</si>
  <si>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</si>
  <si>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</si>
  <si>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</si>
  <si>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</si>
  <si>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</si>
  <si>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</si>
  <si>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</si>
  <si>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</si>
  <si>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</si>
  <si>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</si>
  <si>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</si>
  <si>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</si>
  <si>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</si>
  <si>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</si>
  <si>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</si>
  <si>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</si>
  <si>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</si>
  <si>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</si>
  <si>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</si>
  <si>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</si>
  <si>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</si>
  <si>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</si>
  <si>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</si>
  <si>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</si>
  <si>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</si>
  <si>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</si>
  <si>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</si>
  <si>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</si>
  <si>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</si>
  <si>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</si>
  <si>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</si>
  <si>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</si>
  <si>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</si>
  <si>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</si>
  <si>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</si>
  <si>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</si>
  <si>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</si>
  <si>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</si>
  <si>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</si>
  <si>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</si>
  <si>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</si>
  <si>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</si>
  <si>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</si>
  <si>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</si>
  <si>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</si>
  <si>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</si>
  <si>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</si>
  <si>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</si>
  <si>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</si>
  <si>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</si>
  <si>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</si>
  <si>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</si>
  <si>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</si>
  <si>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</si>
  <si>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</si>
  <si>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</si>
  <si>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</si>
  <si>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</si>
  <si>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</si>
  <si>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</si>
  <si>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</si>
  <si>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</si>
  <si>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</si>
  <si>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</si>
  <si>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</si>
  <si>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</si>
  <si>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</si>
  <si>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</si>
  <si>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</si>
  <si>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</si>
  <si>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</si>
  <si>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</si>
  <si>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</si>
  <si>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</si>
  <si>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</si>
  <si>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</si>
  <si>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</si>
  <si>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</si>
  <si>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</si>
  <si>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</si>
  <si>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</si>
  <si>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</si>
  <si>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</si>
  <si>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</si>
  <si>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</si>
  <si>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</si>
  <si>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</si>
  <si>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</si>
  <si>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</si>
  <si>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</si>
  <si>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</si>
  <si>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</si>
  <si>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</si>
  <si>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</si>
  <si>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</si>
  <si>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</si>
  <si>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</si>
  <si>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</si>
  <si>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</si>
  <si>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</si>
  <si>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</si>
  <si>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</si>
  <si>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</si>
  <si>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</si>
  <si>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</si>
  <si>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</si>
  <si>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</si>
  <si>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</si>
  <si>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</si>
  <si>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</si>
  <si>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</si>
  <si>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</si>
  <si>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</si>
  <si>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</si>
  <si>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</si>
  <si>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</si>
  <si>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</si>
  <si>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</si>
  <si>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</si>
  <si>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</si>
  <si>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</si>
  <si>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</si>
  <si>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</si>
  <si>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</si>
  <si>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</si>
  <si>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</si>
  <si>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</si>
  <si>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</si>
  <si>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</si>
  <si>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</si>
  <si>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</si>
  <si>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</si>
  <si>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</si>
  <si>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</si>
  <si>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</si>
  <si>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</si>
  <si>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</si>
  <si>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</si>
  <si>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</si>
  <si>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</si>
  <si>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</si>
  <si>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</si>
  <si>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</si>
  <si>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</si>
  <si>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</si>
  <si>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</si>
  <si>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</si>
  <si>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</si>
  <si>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</si>
  <si>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</si>
  <si>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</si>
  <si>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</si>
  <si>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</si>
  <si>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</si>
  <si>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</si>
  <si>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</si>
  <si>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</si>
  <si>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</si>
  <si>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</si>
  <si>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</si>
  <si>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</si>
  <si>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</si>
  <si>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</si>
  <si>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</si>
  <si>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</si>
  <si>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</si>
  <si>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</si>
  <si>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</si>
  <si>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</si>
  <si>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</si>
  <si>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</si>
  <si>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</si>
  <si>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</si>
  <si>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</si>
  <si>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</si>
  <si>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</si>
  <si>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</si>
  <si>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</si>
  <si>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</si>
  <si>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</si>
  <si>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</si>
  <si>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</si>
  <si>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</si>
  <si>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</si>
  <si>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</si>
  <si>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</si>
  <si>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</si>
  <si>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</si>
  <si>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</si>
  <si>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</si>
  <si>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</si>
  <si>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</si>
  <si>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</si>
  <si>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</si>
  <si>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</si>
  <si>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</si>
  <si>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</si>
  <si>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</si>
  <si>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</si>
  <si>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</si>
  <si>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</si>
  <si>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</si>
  <si>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</si>
  <si>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</si>
  <si>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</si>
  <si>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</si>
  <si>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</si>
  <si>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</si>
  <si>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</si>
  <si>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</si>
  <si>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</si>
  <si>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</si>
  <si>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</si>
  <si>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</si>
  <si>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</si>
  <si>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</si>
  <si>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</si>
  <si>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</si>
  <si>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</si>
  <si>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</si>
  <si>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</si>
  <si>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</si>
  <si>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</si>
  <si>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</si>
  <si>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</si>
  <si>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</si>
  <si>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</si>
  <si>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</si>
  <si>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</si>
  <si>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</si>
  <si>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</si>
  <si>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</si>
  <si>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</si>
  <si>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</si>
  <si>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</si>
  <si>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</si>
  <si>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</si>
  <si>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</si>
  <si>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</si>
  <si>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</si>
  <si>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</si>
  <si>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</si>
  <si>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</si>
  <si>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</si>
  <si>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</si>
  <si>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</si>
  <si>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</si>
  <si>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</si>
  <si>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</si>
  <si>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</si>
  <si>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</si>
  <si>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</si>
  <si>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</si>
  <si>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</si>
  <si>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</si>
  <si>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</si>
  <si>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</si>
  <si>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</si>
  <si>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</si>
  <si>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</si>
  <si>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</si>
  <si>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</si>
  <si>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</si>
  <si>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</si>
  <si>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</si>
  <si>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</si>
  <si>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</si>
  <si>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</si>
  <si>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</si>
  <si>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</si>
  <si>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</si>
  <si>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</si>
  <si>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</si>
  <si>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</si>
  <si>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</si>
  <si>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</si>
  <si>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</si>
  <si>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</si>
  <si>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</si>
  <si>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</si>
  <si>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</si>
  <si>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</si>
  <si>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</si>
  <si>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</si>
  <si>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</si>
  <si>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</si>
  <si>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</si>
  <si>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</si>
  <si>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</si>
  <si>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</si>
  <si>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</si>
  <si>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</si>
  <si>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</si>
  <si>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</si>
  <si>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</si>
  <si>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</si>
  <si>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</si>
  <si>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</si>
  <si>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</si>
  <si>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</si>
  <si>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</si>
  <si>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</si>
  <si>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</si>
  <si>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</si>
  <si>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</si>
  <si>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</si>
  <si>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</si>
  <si>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</si>
  <si>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</si>
  <si>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</si>
  <si>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</si>
  <si>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</si>
  <si>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</si>
  <si>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</si>
  <si>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</si>
  <si>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</si>
  <si>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</si>
  <si>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</si>
  <si>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</si>
  <si>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</si>
  <si>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</si>
  <si>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</si>
  <si>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</si>
  <si>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</si>
  <si>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</si>
  <si>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</si>
  <si>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</si>
  <si>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</si>
  <si>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</si>
  <si>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</si>
  <si>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</si>
  <si>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</si>
  <si>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</si>
  <si>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</si>
  <si>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</si>
  <si>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</si>
  <si>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</si>
  <si>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</si>
  <si>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</si>
  <si>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</si>
  <si>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</si>
  <si>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</si>
  <si>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</si>
  <si>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</si>
  <si>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</si>
  <si>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</si>
  <si>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</si>
  <si>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</si>
  <si>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</si>
  <si>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</si>
  <si>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</si>
  <si>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</si>
  <si>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</si>
  <si>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</si>
  <si>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</si>
  <si>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</si>
  <si>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</si>
  <si>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</si>
  <si>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</si>
  <si>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</si>
  <si>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</si>
  <si>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</si>
  <si>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</si>
  <si>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</si>
  <si>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</si>
  <si>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</si>
  <si>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</si>
  <si>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</si>
  <si>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</si>
  <si>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</si>
  <si>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</si>
  <si>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</si>
  <si>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</si>
  <si>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</si>
  <si>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</si>
  <si>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</si>
  <si>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</si>
  <si>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</si>
  <si>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</si>
  <si>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</si>
  <si>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</si>
  <si>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</si>
  <si>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</si>
  <si>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</si>
  <si>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</si>
  <si>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</si>
  <si>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</si>
  <si>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</si>
  <si>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</si>
  <si>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</si>
  <si>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</si>
  <si>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</si>
  <si>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</si>
  <si>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</si>
  <si>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</si>
  <si>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</si>
  <si>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</si>
  <si>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</si>
  <si>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</si>
  <si>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</si>
  <si>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</si>
  <si>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</si>
  <si>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</si>
  <si>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</si>
  <si>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</si>
  <si>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</si>
  <si>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</si>
  <si>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</si>
  <si>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</si>
  <si>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</si>
  <si>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</si>
  <si>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</si>
  <si>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</si>
  <si>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</si>
  <si>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</si>
  <si>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</si>
  <si>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</si>
  <si>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</si>
  <si>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</si>
  <si>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</si>
  <si>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</si>
  <si>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</si>
  <si>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</si>
  <si>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</si>
  <si>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</si>
  <si>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</si>
  <si>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</si>
  <si>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</si>
  <si>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</si>
  <si>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</si>
  <si>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</si>
  <si>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</si>
  <si>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</si>
  <si>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</si>
  <si>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</si>
  <si>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</si>
  <si>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</si>
  <si>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</si>
  <si>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</si>
  <si>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</si>
  <si>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</si>
  <si>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</si>
  <si>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</si>
  <si>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</si>
  <si>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</si>
  <si>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</si>
  <si>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</si>
  <si>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</si>
  <si>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</si>
  <si>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</si>
  <si>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</si>
  <si>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</si>
  <si>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</si>
  <si>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</si>
  <si>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</si>
  <si>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</si>
  <si>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</si>
  <si>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</si>
  <si>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</si>
  <si>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</si>
  <si>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</si>
  <si>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</si>
  <si>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</si>
  <si>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</si>
  <si>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</si>
  <si>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</si>
  <si>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</si>
  <si>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</si>
  <si>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</si>
  <si>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</si>
  <si>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</si>
  <si>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</si>
  <si>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</si>
  <si>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</si>
  <si>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</si>
  <si>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</si>
  <si>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</si>
  <si>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</si>
  <si>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</si>
  <si>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</si>
  <si>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</si>
  <si>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</si>
  <si>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</si>
  <si>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</si>
  <si>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</si>
  <si>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</si>
  <si>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</si>
  <si>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</si>
  <si>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</si>
  <si>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</si>
  <si>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</si>
  <si>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</si>
  <si>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</si>
  <si>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</si>
  <si>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</si>
  <si>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</si>
  <si>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</si>
  <si>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</si>
  <si>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</si>
  <si>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</si>
  <si>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</si>
  <si>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</si>
  <si>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</si>
  <si>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</si>
  <si>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</si>
  <si>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</si>
  <si>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</si>
  <si>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</si>
  <si>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</si>
  <si>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</si>
  <si>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</si>
  <si>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</si>
  <si>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</si>
  <si>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</si>
  <si>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</si>
  <si>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</si>
  <si>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</si>
  <si>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</si>
  <si>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</si>
  <si>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</si>
  <si>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</si>
  <si>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</si>
  <si>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</si>
  <si>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</si>
  <si>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</si>
  <si>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</si>
  <si>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</si>
  <si>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</si>
  <si>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</si>
  <si>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</si>
  <si>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</si>
  <si>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</si>
  <si>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</si>
  <si>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</si>
  <si>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</si>
  <si>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</si>
  <si>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</si>
  <si>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</si>
  <si>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</si>
  <si>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</si>
  <si>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</si>
  <si>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</si>
  <si>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</si>
  <si>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</si>
  <si>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</si>
  <si>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</si>
  <si>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</si>
  <si>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</si>
  <si>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</si>
  <si>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</si>
  <si>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</si>
  <si>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</si>
  <si>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</si>
  <si>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</si>
  <si>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</si>
  <si>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</si>
  <si>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</si>
  <si>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</si>
  <si>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</si>
  <si>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</si>
  <si>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</si>
  <si>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</si>
  <si>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</si>
  <si>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</si>
  <si>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</si>
  <si>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</si>
  <si>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</si>
  <si>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</si>
  <si>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</si>
  <si>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</si>
  <si>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</si>
  <si>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</si>
  <si>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</si>
  <si>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</si>
  <si>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</si>
  <si>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</si>
  <si>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</si>
  <si>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</si>
  <si>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</si>
  <si>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</si>
  <si>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</si>
  <si>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</si>
  <si>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</si>
  <si>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</si>
  <si>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</si>
  <si>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</si>
  <si>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</si>
  <si>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</si>
  <si>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</si>
  <si>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</si>
  <si>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</si>
  <si>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</si>
  <si>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</si>
  <si>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</si>
  <si>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</si>
  <si>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</si>
  <si>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</si>
  <si>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</si>
  <si>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</si>
  <si>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</si>
  <si>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</si>
  <si>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</si>
  <si>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</si>
  <si>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</si>
  <si>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</si>
  <si>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</si>
  <si>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</si>
  <si>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</si>
  <si>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</si>
  <si>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</si>
  <si>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</si>
  <si>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</si>
  <si>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</si>
  <si>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</si>
  <si>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</si>
  <si>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</si>
  <si>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</si>
  <si>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</si>
  <si>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</si>
  <si>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</si>
  <si>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</si>
  <si>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</si>
  <si>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</si>
  <si>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</si>
  <si>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</si>
  <si>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</si>
  <si>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</si>
  <si>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</si>
  <si>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</si>
  <si>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</si>
  <si>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</si>
  <si>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</si>
  <si>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</si>
  <si>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</si>
  <si>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</si>
  <si>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</si>
  <si>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</si>
  <si>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</si>
  <si>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</si>
  <si>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</si>
  <si>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</si>
  <si>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</si>
  <si>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</si>
  <si>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</si>
  <si>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</si>
  <si>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</si>
  <si>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</si>
  <si>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</si>
  <si>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</si>
  <si>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</si>
  <si>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</si>
  <si>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</si>
  <si>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</si>
  <si>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</si>
  <si>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</si>
  <si>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</si>
  <si>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</si>
  <si>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</si>
  <si>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</si>
  <si>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</si>
  <si>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</si>
  <si>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</si>
  <si>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</si>
  <si>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</si>
  <si>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</si>
  <si>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</si>
  <si>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</si>
  <si>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</si>
  <si>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</si>
  <si>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</si>
  <si>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</si>
  <si>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</si>
  <si>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</si>
  <si>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</si>
  <si>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</si>
  <si>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</si>
  <si>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</si>
  <si>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</si>
  <si>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</si>
  <si>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</si>
  <si>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</si>
  <si>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</si>
  <si>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</si>
  <si>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</si>
  <si>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</si>
  <si>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</si>
  <si>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</si>
  <si>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</si>
  <si>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</si>
  <si>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</si>
  <si>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</si>
  <si>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</si>
  <si>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</si>
  <si>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</si>
  <si>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</si>
  <si>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</si>
  <si>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</si>
  <si>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</si>
  <si>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</si>
  <si>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</si>
  <si>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</si>
  <si>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</si>
  <si>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</si>
  <si>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</si>
  <si>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</si>
  <si>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</si>
  <si>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</si>
  <si>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</si>
  <si>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</si>
  <si>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</si>
  <si>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</si>
  <si>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</si>
  <si>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</si>
  <si>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</si>
  <si>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</si>
  <si>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</si>
  <si>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</si>
  <si>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</si>
  <si>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</si>
  <si>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</si>
  <si>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</si>
  <si>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</si>
  <si>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</si>
  <si>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</si>
  <si>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</si>
  <si>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</si>
  <si>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</si>
  <si>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</si>
  <si>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</si>
  <si>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</si>
  <si>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</si>
  <si>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</si>
  <si>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</si>
  <si>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</si>
  <si>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</si>
  <si>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</si>
  <si>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</si>
  <si>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</si>
  <si>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</si>
  <si>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</si>
  <si>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</si>
  <si>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</si>
  <si>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</si>
  <si>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</si>
  <si>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</si>
  <si>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</si>
  <si>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</si>
  <si>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</si>
  <si>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</si>
  <si>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</si>
  <si>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</si>
  <si>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</si>
  <si>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</si>
  <si>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</si>
  <si>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</si>
  <si>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</si>
  <si>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</si>
  <si>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</si>
  <si>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</si>
  <si>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</si>
  <si>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</si>
  <si>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</si>
  <si>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</si>
  <si>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</si>
  <si>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</si>
  <si>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</si>
  <si>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</si>
  <si>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</si>
  <si>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</si>
  <si>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</si>
  <si>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</si>
  <si>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</si>
  <si>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</si>
  <si>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</si>
  <si>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</si>
  <si>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</si>
  <si>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</si>
  <si>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</si>
  <si>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</si>
  <si>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</si>
  <si>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</si>
  <si>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</si>
  <si>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</si>
  <si>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</si>
  <si>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</si>
  <si>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</si>
  <si>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</si>
  <si>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</si>
  <si>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</si>
  <si>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</si>
  <si>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</si>
  <si>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</si>
  <si>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</si>
  <si>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</si>
  <si>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</si>
  <si>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</si>
  <si>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</si>
  <si>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</si>
  <si>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</si>
  <si>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</si>
  <si>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</si>
  <si>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</si>
  <si>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</si>
  <si>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</si>
  <si>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</si>
  <si>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</si>
  <si>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</si>
  <si>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</si>
  <si>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</si>
  <si>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</si>
  <si>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</si>
  <si>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</si>
  <si>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</si>
  <si>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</si>
  <si>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</si>
  <si>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</si>
  <si>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</si>
  <si>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</si>
  <si>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</si>
  <si>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</si>
  <si>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</si>
  <si>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</si>
  <si>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</si>
  <si>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</si>
  <si>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</si>
  <si>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</si>
  <si>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</si>
  <si>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</si>
  <si>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</si>
  <si>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</si>
  <si>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</si>
  <si>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</si>
  <si>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</si>
  <si>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</si>
  <si>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</si>
  <si>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</si>
  <si>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</si>
  <si>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</si>
  <si>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</si>
  <si>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</si>
  <si>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</si>
  <si>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</si>
  <si>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</si>
  <si>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</si>
  <si>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</si>
  <si>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</si>
  <si>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</si>
  <si>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</si>
  <si>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</si>
  <si>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</si>
  <si>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</si>
  <si>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</si>
  <si>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</si>
  <si>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</si>
  <si>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</si>
  <si>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</si>
  <si>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</si>
  <si>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</si>
  <si>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</si>
  <si>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</si>
  <si>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</si>
  <si>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</si>
  <si>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</si>
  <si>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</si>
  <si>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</si>
  <si>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</si>
  <si>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</si>
  <si>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</si>
  <si>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</si>
  <si>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</si>
  <si>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</si>
  <si>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</si>
  <si>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</si>
  <si>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</si>
  <si>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</si>
  <si>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</si>
  <si>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</si>
  <si>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</si>
  <si>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</si>
  <si>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</si>
  <si>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</si>
  <si>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</si>
  <si>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</si>
  <si>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</si>
  <si>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</si>
  <si>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</si>
  <si>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</si>
  <si>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</si>
  <si>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</si>
  <si>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</si>
  <si>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</si>
  <si>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</si>
  <si>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</si>
  <si>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</si>
  <si>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</si>
  <si>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</si>
  <si>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</si>
  <si>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</si>
  <si>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</si>
  <si>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</si>
  <si>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</si>
  <si>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</si>
  <si>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</si>
  <si>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</si>
  <si>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</si>
  <si>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</si>
  <si>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</si>
  <si>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</si>
  <si>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</si>
  <si>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</si>
  <si>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</si>
  <si>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</si>
  <si>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</si>
  <si>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</si>
  <si>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</si>
  <si>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</si>
  <si>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</si>
  <si>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</si>
  <si>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</si>
  <si>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</si>
  <si>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</si>
  <si>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</si>
  <si>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</si>
  <si>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</si>
  <si>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</si>
  <si>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</si>
  <si>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</si>
  <si>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</si>
  <si>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</si>
  <si>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</si>
  <si>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</si>
  <si>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</si>
  <si>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</si>
  <si>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</si>
  <si>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</si>
  <si>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</si>
  <si>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</si>
  <si>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</si>
  <si>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</si>
  <si>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</si>
  <si>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</si>
  <si>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</si>
  <si>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</si>
  <si>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</si>
  <si>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</si>
  <si>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</si>
  <si>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</si>
  <si>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</si>
  <si>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</si>
  <si>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</si>
  <si>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</si>
  <si>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</si>
  <si>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</si>
  <si>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</si>
  <si>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</si>
  <si>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</si>
  <si>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</si>
  <si>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</si>
  <si>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</si>
  <si>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</si>
  <si>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</si>
  <si>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</si>
  <si>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</si>
  <si>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</si>
  <si>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</si>
  <si>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</si>
  <si>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</si>
  <si>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</si>
  <si>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</si>
  <si>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</si>
  <si>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</si>
  <si>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</si>
  <si>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</si>
  <si>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</si>
  <si>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</si>
  <si>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</si>
  <si>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</si>
  <si>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</si>
  <si>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</si>
  <si>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</si>
  <si>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</si>
  <si>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</si>
  <si>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</si>
  <si>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</si>
  <si>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</si>
  <si>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</si>
  <si>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</si>
  <si>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</si>
  <si>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</si>
  <si>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</si>
  <si>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</si>
  <si>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</si>
  <si>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</si>
  <si>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</si>
  <si>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</si>
  <si>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</si>
  <si>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</si>
  <si>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</si>
  <si>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</si>
  <si>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</si>
  <si>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</si>
  <si>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</si>
  <si>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</si>
  <si>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</si>
  <si>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</si>
  <si>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</si>
  <si>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</si>
  <si>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</si>
  <si>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</si>
  <si>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</si>
  <si>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</si>
  <si>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</si>
  <si>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</si>
  <si>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</si>
  <si>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</si>
  <si>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</si>
  <si>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</si>
  <si>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</si>
  <si>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</si>
  <si>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</si>
  <si>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</si>
  <si>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</si>
  <si>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</si>
  <si>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</si>
  <si>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</si>
  <si>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</si>
  <si>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</si>
  <si>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</si>
  <si>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</si>
  <si>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</si>
  <si>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</si>
  <si>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</si>
  <si>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</si>
  <si>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</si>
  <si>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</si>
  <si>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</si>
  <si>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</si>
  <si>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</si>
  <si>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</si>
  <si>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</si>
  <si>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</si>
  <si>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</si>
  <si>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</si>
  <si>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</si>
  <si>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</si>
  <si>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</si>
  <si>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</si>
  <si>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</si>
  <si>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</si>
  <si>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</si>
  <si>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</si>
  <si>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</si>
  <si>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</si>
  <si>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</si>
  <si>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</si>
  <si>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</si>
  <si>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</si>
  <si>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</si>
  <si>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</si>
  <si>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</si>
  <si>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</si>
  <si>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</si>
  <si>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</si>
  <si>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</si>
  <si>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</si>
  <si>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</si>
  <si>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</si>
  <si>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</si>
  <si>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</si>
  <si>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</si>
  <si>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</si>
  <si>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</si>
  <si>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</si>
  <si>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</si>
  <si>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</si>
  <si>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</si>
  <si>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</si>
  <si>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</si>
  <si>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</si>
  <si>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</si>
  <si>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</si>
  <si>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</si>
  <si>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</si>
  <si>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</si>
  <si>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</si>
  <si>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</si>
  <si>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</si>
  <si>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</si>
  <si>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</si>
  <si>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</si>
  <si>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</si>
  <si>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</si>
  <si>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</si>
  <si>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</si>
  <si>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</si>
  <si>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</si>
  <si>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</si>
  <si>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</si>
  <si>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</si>
  <si>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</si>
  <si>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</si>
  <si>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</si>
  <si>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</si>
  <si>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</si>
  <si>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</si>
  <si>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</si>
  <si>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</si>
  <si>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</si>
  <si>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</si>
  <si>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</si>
  <si>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</si>
  <si>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</si>
  <si>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</si>
  <si>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</si>
  <si>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</si>
  <si>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</si>
  <si>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</si>
  <si>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</si>
  <si>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</si>
  <si>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</si>
  <si>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</si>
  <si>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</si>
  <si>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</si>
  <si>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</si>
  <si>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</si>
  <si>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</si>
  <si>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</si>
  <si>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</si>
  <si>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</si>
  <si>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</si>
  <si>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</si>
  <si>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</si>
  <si>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</si>
  <si>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</si>
  <si>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</si>
  <si>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</si>
  <si>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</si>
  <si>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</si>
  <si>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</si>
  <si>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</si>
  <si>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</si>
  <si>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</si>
  <si>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</si>
  <si>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</si>
  <si>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</si>
  <si>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</si>
  <si>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</si>
  <si>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</si>
  <si>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</si>
  <si>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</si>
  <si>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</si>
  <si>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</si>
  <si>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</si>
  <si>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</si>
  <si>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</si>
  <si>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</si>
  <si>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</si>
  <si>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</si>
  <si>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</si>
  <si>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</si>
  <si>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</si>
  <si>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</si>
  <si>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</si>
  <si>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</si>
  <si>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</si>
  <si>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</si>
  <si>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</si>
  <si>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</si>
  <si>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</si>
  <si>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</si>
  <si>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</si>
  <si>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</si>
  <si>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</si>
  <si>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</si>
  <si>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</si>
  <si>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</si>
  <si>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</si>
  <si>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</si>
  <si>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</si>
  <si>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</si>
  <si>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</si>
  <si>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</si>
  <si>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</si>
  <si>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</si>
  <si>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</si>
  <si>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</si>
  <si>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</si>
  <si>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</si>
  <si>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</si>
  <si>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</si>
  <si>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</si>
  <si>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</si>
  <si>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</si>
  <si>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</si>
  <si>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</si>
  <si>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</si>
  <si>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</si>
  <si>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</si>
  <si>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</si>
  <si>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</si>
  <si>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</si>
  <si>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</si>
  <si>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</si>
  <si>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</si>
  <si>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</si>
  <si>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</si>
  <si>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</si>
  <si>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</si>
  <si>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</si>
  <si>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</si>
  <si>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</si>
  <si>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</si>
  <si>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</si>
  <si>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</si>
  <si>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</si>
  <si>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</si>
  <si>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</si>
  <si>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</si>
  <si>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</si>
  <si>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</si>
  <si>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</si>
  <si>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</si>
  <si>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</si>
  <si>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</si>
  <si>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</si>
  <si>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</si>
  <si>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</si>
  <si>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</si>
  <si>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</si>
  <si>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</si>
  <si>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</si>
  <si>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</si>
  <si>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</si>
  <si>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</si>
  <si>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</si>
  <si>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</si>
  <si>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</si>
  <si>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</si>
  <si>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</si>
  <si>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</si>
  <si>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</si>
  <si>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</si>
  <si>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</si>
  <si>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</si>
  <si>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</si>
  <si>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</si>
  <si>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</si>
  <si>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</si>
  <si>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</si>
  <si>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</si>
  <si>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</si>
  <si>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</si>
  <si>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</si>
  <si>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</si>
  <si>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</si>
  <si>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</si>
  <si>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</si>
  <si>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</si>
  <si>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</si>
  <si>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</si>
  <si>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</si>
  <si>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</si>
  <si>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</si>
  <si>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</si>
  <si>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</si>
  <si>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</si>
  <si>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</si>
  <si>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</si>
  <si>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</si>
  <si>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</si>
  <si>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</si>
  <si>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</si>
  <si>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</si>
  <si>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</si>
  <si>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</si>
  <si>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</si>
  <si>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</si>
  <si>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</si>
  <si>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</si>
  <si>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</si>
  <si>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</si>
  <si>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</si>
  <si>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</si>
  <si>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</si>
  <si>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</si>
  <si>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</si>
  <si>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</si>
  <si>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</si>
  <si>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</si>
  <si>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</si>
  <si>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</si>
  <si>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</si>
  <si>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</si>
  <si>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</si>
  <si>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</si>
  <si>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</si>
  <si>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</si>
  <si>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</si>
  <si>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</si>
  <si>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</si>
  <si>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</si>
  <si>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</si>
  <si>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</si>
  <si>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</si>
  <si>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</si>
  <si>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</si>
  <si>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</si>
  <si>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</si>
  <si>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</si>
  <si>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</si>
  <si>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</si>
  <si>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</si>
  <si>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</si>
  <si>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</si>
  <si>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</si>
  <si>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</si>
  <si>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</si>
  <si>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</si>
  <si>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</si>
  <si>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</si>
  <si>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</si>
  <si>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</si>
  <si>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</si>
  <si>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</si>
  <si>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</si>
  <si>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</si>
  <si>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</si>
  <si>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</si>
  <si>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</si>
  <si>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</si>
  <si>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</si>
  <si>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</si>
  <si>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</si>
  <si>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</si>
  <si>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</si>
  <si>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</si>
  <si>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</si>
  <si>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</si>
  <si>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</si>
  <si>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</si>
  <si>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</si>
  <si>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</si>
  <si>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</si>
  <si>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</si>
  <si>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</si>
  <si>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</si>
  <si>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</si>
  <si>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</si>
  <si>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</si>
  <si>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</si>
  <si>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</si>
  <si>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</si>
  <si>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</si>
  <si>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</si>
  <si>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</si>
  <si>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</si>
  <si>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</si>
  <si>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</si>
  <si>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</si>
  <si>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</si>
  <si>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</si>
  <si>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</si>
  <si>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</si>
  <si>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</si>
  <si>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</si>
  <si>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</si>
  <si>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</si>
  <si>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</si>
  <si>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</si>
  <si>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</si>
  <si>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</si>
  <si>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</si>
  <si>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</si>
  <si>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</si>
  <si>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</si>
  <si>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</si>
  <si>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</si>
  <si>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</si>
  <si>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</si>
  <si>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</si>
  <si>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</si>
  <si>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</si>
  <si>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</si>
  <si>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</si>
  <si>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</si>
  <si>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</si>
  <si>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</si>
  <si>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</si>
  <si>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</si>
  <si>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</si>
  <si>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</si>
  <si>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</si>
  <si>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</si>
  <si>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</si>
  <si>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</si>
  <si>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</si>
  <si>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</si>
  <si>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</si>
  <si>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</si>
  <si>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</si>
  <si>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</si>
  <si>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</si>
  <si>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</si>
  <si>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</si>
  <si>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</si>
  <si>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</si>
  <si>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</si>
  <si>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</si>
  <si>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</si>
  <si>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</si>
  <si>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</si>
  <si>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</si>
  <si>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</si>
  <si>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</si>
  <si>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</si>
  <si>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</si>
  <si>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</si>
  <si>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</si>
  <si>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</si>
  <si>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</si>
  <si>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</si>
  <si>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</si>
  <si>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</si>
  <si>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</si>
  <si>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</si>
  <si>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</si>
  <si>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</si>
  <si>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</si>
  <si>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</si>
  <si>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</si>
  <si>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</si>
  <si>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</si>
  <si>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</si>
  <si>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</si>
  <si>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</si>
  <si>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</si>
  <si>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</si>
  <si>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</si>
  <si>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</si>
  <si>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</si>
  <si>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</si>
  <si>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</si>
  <si>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</si>
  <si>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</si>
  <si>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</si>
  <si>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</si>
  <si>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</si>
  <si>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</si>
  <si>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</si>
  <si>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</si>
  <si>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</si>
  <si>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</si>
  <si>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</si>
  <si>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</si>
  <si>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</si>
  <si>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</si>
  <si>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</si>
  <si>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</si>
  <si>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</si>
  <si>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</si>
  <si>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</si>
  <si>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</si>
  <si>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</si>
  <si>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</si>
  <si>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</si>
  <si>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</si>
  <si>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</si>
  <si>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</si>
  <si>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</si>
  <si>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</si>
  <si>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</si>
  <si>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</si>
  <si>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</si>
  <si>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</si>
  <si>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</si>
  <si>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</si>
  <si>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</si>
  <si>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</si>
  <si>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</si>
  <si>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</si>
  <si>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</si>
  <si>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</si>
  <si>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</si>
  <si>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</si>
  <si>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</si>
  <si>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</si>
  <si>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</si>
  <si>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</si>
  <si>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</si>
  <si>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</si>
  <si>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</si>
  <si>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</si>
  <si>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</si>
  <si>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</si>
  <si>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</si>
  <si>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</si>
  <si>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</si>
  <si>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</si>
  <si>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</si>
  <si>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</si>
  <si>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</si>
  <si>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</si>
  <si>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</si>
  <si>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</si>
  <si>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</si>
  <si>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</si>
  <si>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</si>
  <si>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</si>
  <si>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</si>
  <si>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</si>
  <si>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</si>
  <si>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</si>
  <si>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</si>
  <si>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</si>
  <si>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</si>
  <si>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</si>
  <si>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</si>
  <si>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</si>
  <si>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</si>
  <si>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</si>
  <si>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</si>
  <si>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</si>
  <si>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</si>
  <si>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</si>
  <si>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</si>
  <si>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</si>
  <si>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</si>
  <si>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</si>
  <si>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</si>
  <si>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</si>
  <si>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</si>
  <si>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</si>
  <si>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</si>
  <si>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</si>
  <si>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</si>
  <si>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</si>
  <si>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</si>
  <si>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</si>
  <si>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</si>
  <si>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</si>
  <si>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</si>
  <si>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</si>
  <si>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</si>
  <si>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</si>
  <si>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</si>
  <si>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</si>
  <si>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</si>
  <si>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</si>
  <si>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</si>
  <si>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</si>
  <si>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</si>
  <si>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</si>
  <si>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</si>
  <si>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</si>
  <si>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</si>
  <si>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</si>
  <si>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</si>
  <si>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</si>
  <si>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</si>
  <si>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</si>
  <si>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</si>
  <si>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</si>
  <si>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</si>
  <si>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</si>
  <si>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</si>
  <si>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</si>
  <si>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</si>
  <si>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</si>
  <si>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</si>
  <si>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</si>
  <si>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</si>
  <si>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</si>
  <si>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</si>
  <si>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</si>
  <si>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</si>
  <si>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</si>
  <si>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</si>
  <si>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</si>
  <si>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</si>
  <si>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</si>
  <si>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</si>
  <si>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</si>
  <si>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</si>
  <si>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</si>
  <si>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</si>
  <si>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</si>
  <si>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</si>
  <si>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</si>
  <si>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</si>
  <si>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</si>
  <si>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</si>
  <si>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</si>
  <si>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</si>
  <si>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</si>
  <si>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</si>
  <si>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</si>
  <si>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</si>
  <si>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</si>
  <si>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</si>
  <si>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</si>
  <si>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</si>
  <si>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</si>
  <si>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</si>
  <si>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</si>
  <si>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</si>
  <si>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</si>
  <si>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</si>
  <si>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</si>
  <si>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</si>
  <si>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</si>
  <si>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</si>
  <si>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</si>
  <si>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</si>
  <si>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</si>
  <si>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</si>
  <si>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</si>
  <si>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</si>
  <si>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</si>
  <si>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</si>
  <si>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</si>
  <si>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</si>
  <si>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</si>
  <si>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</si>
  <si>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</si>
  <si>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</si>
  <si>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</si>
  <si>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</si>
  <si>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</si>
  <si>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</si>
  <si>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</si>
  <si>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</si>
  <si>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</si>
  <si>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</si>
  <si>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</si>
  <si>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</si>
  <si>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</si>
  <si>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</si>
  <si>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</si>
  <si>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</si>
  <si>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</si>
  <si>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</si>
  <si>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</si>
  <si>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</si>
  <si>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</si>
  <si>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</si>
  <si>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</si>
  <si>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</si>
  <si>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</si>
  <si>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</si>
  <si>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</si>
  <si>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</si>
  <si>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</si>
  <si>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</si>
  <si>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</si>
  <si>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</si>
  <si>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</si>
  <si>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</si>
  <si>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</si>
  <si>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</si>
  <si>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</si>
  <si>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</si>
  <si>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</si>
  <si>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</si>
  <si>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</si>
  <si>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</si>
  <si>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</si>
  <si>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</si>
  <si>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</si>
  <si>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</si>
  <si>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</si>
  <si>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</si>
  <si>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</si>
  <si>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</si>
  <si>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</si>
  <si>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</si>
  <si>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</si>
  <si>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</si>
  <si>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</si>
  <si>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</si>
  <si>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</si>
  <si>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</si>
  <si>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</si>
  <si>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</si>
  <si>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</si>
  <si>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</si>
  <si>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</si>
  <si>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</si>
  <si>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</si>
  <si>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</si>
  <si>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</si>
  <si>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</si>
  <si>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</si>
  <si>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</si>
  <si>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</si>
  <si>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</si>
  <si>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</si>
  <si>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</si>
  <si>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</si>
  <si>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</si>
  <si>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</si>
  <si>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</si>
  <si>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</si>
  <si>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</si>
  <si>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</si>
  <si>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</si>
  <si>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</si>
  <si>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</si>
  <si>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</si>
  <si>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</si>
  <si>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</si>
  <si>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</si>
  <si>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</si>
  <si>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</si>
  <si>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</si>
  <si>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</si>
  <si>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</si>
  <si>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</si>
  <si>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</si>
  <si>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</si>
  <si>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</si>
  <si>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</si>
  <si>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</si>
  <si>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</si>
  <si>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</si>
  <si>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</si>
  <si>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</si>
  <si>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</si>
  <si>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</si>
  <si>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</si>
  <si>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</si>
  <si>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</si>
  <si>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</si>
  <si>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</si>
  <si>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</si>
  <si>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</si>
  <si>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</si>
  <si>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</si>
  <si>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</si>
  <si>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</si>
  <si>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</si>
  <si>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</si>
  <si>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</si>
  <si>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</si>
  <si>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</si>
  <si>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</si>
  <si>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</si>
  <si>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</si>
  <si>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</si>
  <si>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</si>
  <si>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</si>
  <si>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</si>
  <si>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</si>
  <si>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</si>
  <si>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</si>
  <si>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</si>
  <si>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</si>
  <si>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</si>
  <si>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</si>
  <si>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</si>
  <si>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</si>
  <si>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</si>
  <si>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</si>
  <si>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</si>
  <si>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</si>
  <si>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</si>
  <si>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</si>
  <si>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</si>
  <si>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</si>
  <si>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</si>
  <si>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</si>
  <si>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</si>
  <si>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</si>
  <si>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</si>
  <si>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</si>
  <si>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</si>
  <si>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</si>
  <si>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</si>
  <si>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</si>
  <si>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</si>
  <si>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</si>
  <si>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</si>
  <si>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</si>
  <si>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</si>
  <si>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</si>
  <si>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</si>
  <si>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</si>
  <si>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</si>
  <si>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</si>
  <si>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</si>
  <si>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</si>
  <si>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</si>
  <si>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</si>
  <si>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</si>
  <si>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</si>
  <si>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</si>
  <si>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</si>
  <si>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</si>
  <si>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</si>
  <si>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</si>
  <si>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</si>
  <si>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</si>
  <si>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</si>
  <si>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</si>
  <si>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</si>
  <si>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</si>
  <si>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</si>
  <si>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</si>
  <si>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</si>
  <si>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</si>
  <si>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</si>
  <si>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</si>
  <si>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</si>
  <si>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</si>
  <si>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</si>
  <si>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</si>
  <si>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</si>
  <si>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</si>
  <si>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</si>
  <si>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</si>
  <si>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</si>
  <si>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</si>
  <si>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</si>
  <si>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</si>
  <si>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</si>
  <si>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</si>
  <si>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</si>
  <si>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</si>
  <si>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</si>
  <si>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</si>
  <si>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</si>
  <si>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</si>
  <si>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</si>
  <si>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</si>
  <si>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</si>
  <si>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</si>
  <si>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</si>
  <si>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</si>
  <si>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</si>
  <si>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</si>
  <si>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</si>
  <si>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</si>
  <si>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</si>
  <si>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</si>
  <si>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</si>
  <si>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</si>
  <si>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</si>
  <si>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</si>
  <si>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</si>
  <si>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</si>
  <si>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</si>
  <si>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</si>
  <si>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</si>
  <si>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</si>
  <si>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</si>
  <si>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</si>
  <si>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</si>
  <si>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</si>
  <si>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</si>
  <si>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</si>
  <si>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</si>
  <si>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</si>
  <si>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</si>
  <si>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</si>
  <si>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</si>
  <si>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</si>
  <si>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</si>
  <si>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</si>
  <si>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</si>
  <si>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</si>
  <si>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</si>
  <si>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</si>
  <si>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</si>
  <si>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</si>
  <si>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</si>
  <si>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</si>
  <si>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</si>
  <si>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</si>
  <si>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</si>
  <si>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</si>
  <si>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</si>
  <si>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</si>
  <si>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</si>
  <si>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</si>
  <si>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</si>
  <si>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</si>
  <si>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</si>
  <si>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</si>
  <si>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</si>
  <si>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</si>
  <si>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</si>
  <si>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</si>
  <si>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</si>
  <si>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</si>
  <si>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</si>
  <si>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</si>
  <si>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</si>
  <si>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</si>
  <si>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</si>
  <si>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</si>
  <si>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</si>
  <si>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</si>
  <si>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</si>
  <si>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</si>
  <si>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</si>
  <si>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</si>
  <si>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</si>
  <si>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</si>
  <si>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</si>
  <si>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</si>
  <si>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</si>
  <si>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</si>
  <si>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</si>
  <si>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</si>
  <si>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</si>
  <si>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</si>
  <si>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</si>
  <si>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</si>
  <si>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</si>
  <si>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</si>
  <si>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</si>
  <si>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</si>
  <si>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</si>
  <si>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</si>
  <si>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</si>
  <si>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</si>
  <si>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</si>
  <si>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</si>
  <si>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</si>
  <si>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</si>
  <si>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</si>
  <si>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</si>
  <si>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</si>
  <si>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</si>
  <si>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</si>
  <si>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</si>
  <si>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</si>
  <si>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</si>
  <si>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</si>
  <si>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</si>
  <si>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</si>
  <si>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</si>
  <si>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</si>
  <si>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</si>
  <si>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</si>
  <si>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</si>
  <si>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</si>
  <si>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</si>
  <si>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</si>
  <si>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</si>
  <si>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</si>
  <si>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</si>
  <si>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</si>
  <si>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</si>
  <si>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</si>
  <si>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</si>
  <si>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</si>
  <si>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</si>
  <si>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</si>
  <si>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</si>
  <si>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</si>
  <si>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</si>
  <si>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</si>
  <si>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</si>
  <si>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</si>
  <si>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</si>
  <si>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</si>
  <si>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</si>
  <si>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</si>
  <si>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</si>
  <si>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</si>
  <si>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</si>
  <si>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</si>
  <si>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</si>
  <si>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</si>
  <si>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</si>
  <si>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</si>
  <si>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</si>
  <si>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</si>
  <si>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</si>
  <si>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</si>
  <si>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</si>
  <si>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</si>
  <si>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</si>
  <si>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</si>
  <si>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</si>
  <si>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</si>
  <si>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</si>
  <si>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</si>
  <si>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</si>
  <si>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</si>
  <si>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</si>
  <si>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</si>
  <si>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</si>
  <si>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</si>
  <si>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</si>
  <si>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</si>
  <si>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</si>
  <si>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</si>
  <si>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</si>
  <si>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</si>
  <si>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</si>
  <si>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</si>
  <si>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</si>
  <si>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</si>
  <si>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</si>
  <si>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</si>
  <si>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</si>
  <si>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</si>
  <si>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</si>
  <si>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</si>
  <si>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</si>
  <si>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</si>
  <si>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</si>
  <si>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</si>
  <si>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</si>
  <si>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</si>
  <si>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</si>
  <si>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</si>
  <si>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</si>
  <si>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</si>
  <si>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</si>
  <si>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</si>
  <si>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</si>
  <si>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</si>
  <si>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</si>
  <si>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</si>
  <si>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</si>
  <si>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</si>
  <si>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</si>
  <si>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</si>
  <si>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</si>
  <si>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</si>
  <si>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</si>
  <si>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</si>
  <si>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</si>
  <si>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</si>
  <si>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</si>
  <si>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</si>
  <si>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</si>
  <si>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</si>
  <si>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</si>
  <si>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</si>
  <si>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</si>
  <si>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</si>
  <si>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</si>
  <si>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</si>
  <si>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</si>
  <si>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</si>
  <si>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</si>
  <si>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</si>
  <si>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</si>
  <si>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</si>
  <si>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</si>
  <si>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</si>
  <si>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</si>
  <si>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</si>
  <si>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</si>
  <si>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</si>
  <si>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</si>
  <si>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</si>
  <si>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</si>
  <si>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</si>
  <si>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</si>
  <si>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</si>
  <si>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</si>
  <si>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</si>
  <si>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</si>
  <si>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</si>
  <si>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</si>
  <si>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</si>
  <si>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</si>
  <si>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</si>
  <si>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</si>
  <si>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</si>
  <si>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</si>
  <si>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</si>
  <si>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</si>
  <si>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</si>
  <si>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</si>
  <si>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</si>
  <si>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</si>
  <si>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</si>
  <si>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</si>
  <si>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</si>
  <si>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</si>
  <si>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</si>
  <si>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</si>
  <si>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</si>
  <si>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</si>
  <si>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</si>
  <si>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</si>
  <si>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</si>
  <si>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</si>
  <si>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</si>
  <si>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</si>
  <si>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</si>
  <si>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</si>
  <si>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</si>
  <si>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</si>
  <si>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</si>
  <si>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</si>
  <si>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</si>
  <si>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</si>
  <si>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</si>
  <si>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</si>
  <si>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</si>
  <si>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</si>
  <si>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</si>
  <si>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</si>
  <si>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</si>
  <si>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</si>
  <si>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</si>
  <si>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</si>
  <si>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</si>
  <si>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</si>
  <si>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</si>
  <si>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</si>
  <si>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</si>
  <si>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</si>
  <si>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</si>
  <si>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</si>
  <si>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</si>
  <si>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</si>
  <si>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</si>
  <si>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</si>
  <si>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</si>
  <si>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</si>
  <si>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</si>
  <si>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</si>
  <si>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</si>
  <si>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</si>
  <si>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</si>
  <si>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</si>
  <si>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</si>
  <si>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</si>
  <si>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</si>
  <si>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</si>
  <si>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</si>
  <si>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</si>
  <si>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</si>
  <si>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</si>
  <si>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</si>
  <si>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</si>
  <si>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</si>
  <si>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</si>
  <si>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</si>
  <si>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</si>
  <si>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</si>
  <si>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</si>
  <si>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</si>
  <si>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</si>
  <si>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</si>
  <si>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</si>
  <si>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</si>
  <si>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</si>
  <si>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</si>
  <si>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</si>
  <si>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</si>
  <si>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</si>
  <si>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</si>
  <si>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</si>
  <si>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</si>
  <si>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</si>
  <si>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</si>
  <si>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</si>
  <si>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</si>
  <si>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</si>
  <si>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</si>
  <si>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</si>
  <si>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</si>
  <si>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</si>
  <si>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</si>
  <si>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</si>
  <si>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</si>
  <si>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</si>
  <si>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</si>
  <si>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</si>
  <si>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</si>
  <si>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</si>
  <si>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</si>
  <si>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</si>
  <si>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</si>
  <si>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</si>
  <si>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</si>
  <si>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</si>
  <si>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</si>
  <si>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</si>
  <si>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</si>
  <si>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</si>
  <si>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</si>
  <si>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</si>
  <si>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</si>
  <si>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</si>
  <si>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</si>
  <si>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</si>
  <si>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</si>
  <si>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</si>
  <si>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</si>
  <si>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</si>
  <si>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</si>
  <si>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</si>
  <si>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</si>
  <si>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</si>
  <si>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</si>
  <si>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</si>
  <si>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</si>
  <si>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</si>
  <si>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</si>
  <si>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</si>
  <si>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</si>
  <si>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</si>
  <si>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</si>
  <si>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</si>
  <si>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</si>
  <si>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</si>
  <si>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</si>
  <si>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</si>
  <si>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</si>
  <si>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</si>
  <si>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</si>
  <si>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</si>
  <si>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</si>
  <si>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</si>
  <si>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</si>
  <si>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</si>
  <si>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</si>
  <si>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</si>
  <si>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</si>
  <si>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</si>
  <si>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</si>
  <si>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</si>
  <si>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</si>
  <si>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</si>
  <si>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</si>
  <si>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</si>
  <si>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</si>
  <si>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</si>
  <si>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</si>
  <si>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</si>
  <si>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</si>
  <si>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</si>
  <si>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</si>
  <si>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</si>
  <si>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</si>
  <si>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</si>
  <si>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</si>
  <si>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</si>
  <si>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</si>
  <si>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</si>
  <si>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</si>
  <si>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</si>
  <si>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</si>
  <si>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</si>
  <si>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</si>
  <si>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</si>
  <si>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</si>
  <si>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</si>
  <si>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</si>
  <si>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</si>
  <si>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</si>
  <si>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</si>
  <si>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</si>
  <si>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</si>
  <si>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</si>
  <si>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</si>
  <si>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</si>
  <si>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</si>
  <si>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</si>
  <si>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</si>
  <si>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</si>
  <si>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</si>
  <si>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</si>
  <si>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</si>
  <si>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</si>
  <si>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</si>
  <si>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</si>
  <si>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</si>
  <si>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</si>
  <si>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</si>
  <si>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</si>
  <si>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</si>
  <si>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</si>
  <si>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</si>
  <si>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</si>
  <si>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</si>
  <si>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</si>
  <si>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</si>
  <si>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</si>
  <si>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</si>
  <si>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</si>
  <si>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</si>
  <si>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</si>
  <si>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</si>
  <si>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</si>
  <si>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</si>
  <si>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</si>
  <si>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</si>
  <si>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</si>
  <si>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</si>
  <si>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</si>
  <si>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</si>
  <si>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</si>
  <si>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</si>
  <si>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</si>
  <si>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</si>
  <si>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</si>
  <si>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</si>
  <si>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</si>
  <si>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</si>
  <si>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</si>
  <si>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</si>
  <si>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</si>
  <si>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</si>
  <si>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</si>
  <si>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</si>
  <si>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</si>
  <si>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</si>
  <si>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</si>
  <si>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</si>
  <si>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</si>
  <si>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</si>
  <si>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</si>
  <si>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</si>
  <si>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</si>
  <si>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</si>
  <si>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</si>
  <si>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</si>
  <si>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</si>
  <si>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</si>
  <si>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</si>
  <si>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</si>
  <si>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</si>
  <si>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</si>
  <si>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</si>
  <si>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</si>
  <si>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</si>
  <si>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</si>
  <si>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</si>
  <si>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</si>
  <si>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</si>
  <si>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</si>
  <si>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</si>
  <si>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</si>
  <si>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</si>
  <si>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</si>
  <si>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</si>
  <si>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</si>
  <si>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</si>
  <si>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</si>
  <si>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</si>
  <si>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</si>
  <si>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</si>
  <si>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</si>
  <si>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</si>
  <si>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</si>
  <si>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</si>
  <si>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</si>
  <si>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</si>
  <si>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</si>
  <si>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</si>
  <si>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</si>
  <si>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</si>
  <si>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</si>
  <si>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</si>
  <si>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</si>
  <si>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</si>
  <si>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</si>
  <si>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</si>
  <si>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</si>
  <si>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</si>
  <si>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</si>
  <si>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</si>
  <si>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</si>
  <si>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</si>
  <si>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</si>
  <si>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</si>
  <si>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</si>
  <si>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</si>
  <si>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</si>
  <si>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</si>
  <si>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</si>
  <si>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</si>
  <si>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</si>
  <si>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</si>
  <si>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</si>
  <si>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</si>
  <si>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</si>
  <si>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</si>
  <si>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</si>
  <si>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</si>
  <si>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</si>
  <si>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</si>
  <si>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</si>
  <si>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</si>
  <si>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</si>
  <si>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</si>
  <si>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</si>
  <si>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</si>
  <si>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</si>
  <si>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</si>
  <si>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</si>
  <si>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</si>
  <si>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</si>
  <si>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</si>
  <si>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</si>
  <si>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</si>
  <si>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</si>
  <si>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</si>
  <si>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</si>
  <si>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</si>
  <si>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</si>
  <si>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</si>
  <si>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</si>
  <si>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</si>
  <si>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</si>
  <si>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</si>
  <si>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</si>
  <si>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</si>
  <si>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</si>
  <si>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</si>
  <si>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</si>
  <si>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</si>
  <si>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</si>
  <si>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</si>
  <si>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</si>
  <si>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</si>
  <si>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</si>
  <si>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</si>
  <si>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</si>
  <si>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</si>
  <si>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</si>
  <si>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</si>
  <si>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</si>
  <si>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</si>
  <si>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</si>
  <si>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</si>
  <si>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</si>
  <si>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</si>
  <si>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</si>
  <si>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</si>
  <si>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</si>
  <si>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</si>
  <si>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</si>
  <si>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</si>
  <si>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</si>
  <si>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</si>
  <si>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</si>
  <si>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</si>
  <si>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</si>
  <si>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</si>
  <si>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</si>
  <si>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</si>
  <si>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</si>
  <si>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</si>
  <si>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</si>
  <si>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</si>
  <si>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</si>
  <si>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</si>
  <si>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</si>
  <si>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</si>
  <si>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</si>
  <si>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</si>
  <si>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</si>
  <si>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</si>
  <si>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</si>
  <si>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</si>
  <si>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</si>
  <si>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</si>
  <si>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</si>
  <si>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</si>
  <si>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</si>
  <si>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</si>
  <si>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</si>
  <si>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</si>
  <si>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</si>
  <si>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</si>
  <si>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</si>
  <si>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</si>
  <si>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</si>
  <si>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</si>
  <si>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</si>
  <si>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</si>
  <si>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</si>
  <si>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</si>
  <si>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</si>
  <si>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</si>
  <si>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</si>
  <si>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</si>
  <si>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</si>
  <si>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</si>
  <si>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</si>
  <si>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</si>
  <si>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</si>
  <si>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</si>
  <si>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</si>
  <si>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</si>
  <si>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</si>
  <si>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</si>
  <si>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</si>
  <si>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</si>
  <si>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</si>
  <si>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</si>
  <si>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</si>
  <si>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</si>
  <si>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</si>
  <si>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</si>
  <si>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</si>
  <si>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</si>
  <si>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</si>
  <si>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</si>
  <si>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</si>
  <si>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</si>
  <si>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</si>
  <si>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</si>
  <si>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</si>
  <si>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</si>
  <si>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</si>
  <si>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</si>
  <si>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</si>
  <si>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</si>
  <si>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</si>
  <si>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</si>
  <si>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</si>
  <si>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</si>
  <si>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</si>
  <si>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</si>
  <si>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</si>
  <si>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</si>
  <si>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</si>
  <si>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</si>
  <si>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</si>
  <si>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</si>
  <si>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</si>
  <si>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</si>
  <si>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</si>
  <si>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</si>
  <si>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</si>
  <si>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</si>
  <si>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</si>
  <si>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</si>
  <si>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</si>
  <si>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</si>
  <si>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</si>
  <si>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</si>
  <si>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</si>
  <si>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</si>
  <si>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</si>
  <si>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</si>
  <si>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</si>
  <si>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</si>
  <si>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</si>
  <si>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</si>
  <si>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</si>
  <si>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</si>
  <si>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</si>
  <si>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</si>
  <si>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</si>
  <si>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</si>
  <si>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</si>
  <si>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</si>
  <si>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</si>
  <si>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</si>
  <si>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</si>
  <si>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</si>
  <si>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</si>
  <si>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</si>
  <si>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</si>
  <si>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</si>
  <si>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</si>
  <si>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</si>
  <si>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</si>
  <si>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</si>
  <si>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</si>
  <si>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</si>
  <si>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</si>
  <si>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</si>
  <si>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</si>
  <si>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</si>
  <si>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</si>
  <si>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</si>
  <si>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</si>
  <si>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</si>
  <si>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</si>
  <si>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</si>
  <si>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</si>
  <si>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</si>
  <si>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</si>
  <si>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</si>
  <si>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</si>
  <si>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</si>
  <si>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</si>
  <si>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</si>
  <si>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</si>
  <si>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</si>
  <si>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</si>
  <si>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</si>
  <si>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</si>
  <si>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</si>
  <si>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</si>
  <si>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</si>
  <si>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</si>
  <si>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</si>
  <si>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</si>
  <si>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</si>
  <si>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</si>
  <si>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</si>
  <si>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</si>
  <si>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</si>
  <si>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</si>
  <si>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</si>
  <si>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</si>
  <si>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</si>
  <si>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</si>
  <si>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</si>
  <si>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</si>
  <si>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</si>
  <si>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</si>
  <si>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</si>
  <si>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</si>
  <si>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</si>
  <si>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</si>
  <si>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</si>
  <si>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</si>
  <si>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</si>
  <si>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</si>
  <si>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</si>
  <si>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</si>
  <si>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</si>
  <si>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</si>
  <si>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</si>
  <si>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</si>
  <si>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</si>
  <si>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</si>
  <si>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</si>
  <si>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</si>
  <si>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</si>
  <si>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</si>
  <si>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</si>
  <si>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</si>
  <si>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</si>
  <si>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</si>
  <si>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</si>
  <si>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</si>
  <si>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</si>
  <si>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</si>
  <si>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</si>
  <si>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</si>
  <si>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</si>
  <si>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</si>
  <si>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</si>
  <si>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</si>
  <si>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</si>
  <si>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</si>
  <si>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</si>
  <si>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</si>
  <si>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</si>
  <si>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</si>
  <si>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</si>
  <si>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</si>
  <si>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</si>
  <si>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</si>
  <si>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</si>
  <si>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</si>
  <si>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</si>
  <si>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</si>
  <si>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</si>
  <si>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</si>
  <si>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</si>
  <si>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</si>
  <si>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</si>
  <si>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</si>
  <si>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</si>
  <si>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</si>
  <si>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</si>
  <si>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</si>
  <si>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</si>
  <si>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</si>
  <si>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</si>
  <si>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</si>
  <si>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</si>
  <si>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</si>
  <si>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</si>
  <si>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</si>
  <si>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</si>
  <si>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</si>
  <si>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</si>
  <si>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</si>
  <si>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</si>
  <si>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</si>
  <si>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</si>
  <si>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</si>
  <si>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</si>
  <si>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</si>
  <si>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</si>
  <si>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</si>
  <si>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</si>
  <si>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</si>
  <si>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</si>
  <si>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</si>
  <si>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</si>
  <si>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</si>
  <si>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</si>
  <si>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</si>
  <si>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</si>
  <si>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</si>
  <si>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</si>
  <si>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</si>
  <si>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</si>
  <si>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</si>
  <si>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</si>
  <si>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</si>
  <si>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</si>
  <si>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</si>
  <si>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</si>
  <si>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</si>
  <si>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</si>
  <si>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</si>
  <si>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</si>
  <si>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</si>
  <si>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</si>
  <si>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</si>
  <si>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</si>
  <si>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</si>
  <si>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</si>
  <si>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</si>
  <si>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</si>
  <si>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</si>
  <si>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</si>
  <si>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</si>
  <si>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</si>
  <si>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</si>
  <si>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</si>
  <si>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</si>
  <si>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</si>
  <si>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</si>
  <si>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</si>
  <si>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</si>
  <si>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</si>
  <si>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</si>
  <si>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</si>
  <si>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</si>
  <si>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</si>
  <si>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</si>
  <si>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</si>
  <si>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</si>
  <si>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</si>
  <si>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</si>
  <si>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</si>
  <si>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</si>
  <si>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</si>
  <si>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</si>
  <si>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</si>
  <si>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</si>
  <si>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</si>
  <si>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</si>
  <si>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</si>
  <si>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</si>
  <si>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</si>
  <si>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</si>
  <si>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</si>
  <si>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</si>
  <si>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</si>
  <si>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</si>
  <si>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</si>
  <si>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</si>
  <si>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</si>
  <si>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</si>
  <si>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</si>
  <si>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</si>
  <si>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</si>
  <si>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</si>
  <si>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</si>
  <si>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</si>
  <si>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</si>
  <si>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</si>
  <si>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</si>
  <si>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</si>
  <si>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</si>
  <si>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</si>
  <si>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</si>
  <si>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</si>
  <si>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</si>
  <si>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</si>
  <si>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</si>
  <si>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</si>
  <si>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</si>
  <si>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</si>
  <si>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</si>
  <si>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</si>
  <si>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</si>
  <si>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</si>
  <si>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</si>
  <si>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</si>
  <si>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</si>
  <si>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</si>
  <si>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</si>
  <si>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</si>
  <si>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</si>
  <si>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</si>
  <si>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</si>
  <si>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</si>
  <si>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</si>
  <si>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</si>
  <si>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</si>
  <si>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</si>
  <si>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</si>
  <si>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</si>
  <si>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</si>
  <si>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</si>
  <si>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</si>
  <si>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</si>
  <si>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</si>
  <si>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</si>
  <si>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</si>
  <si>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</si>
  <si>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</si>
  <si>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</si>
  <si>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</si>
  <si>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</si>
  <si>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</si>
  <si>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</si>
  <si>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</si>
  <si>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</si>
  <si>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</si>
  <si>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</si>
  <si>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</si>
  <si>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</si>
  <si>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</si>
  <si>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</si>
  <si>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</si>
  <si>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</si>
  <si>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</si>
  <si>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</si>
  <si>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</si>
  <si>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</si>
  <si>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</si>
  <si>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</si>
  <si>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</si>
  <si>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</si>
  <si>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</si>
  <si>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</si>
  <si>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</si>
  <si>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</si>
  <si>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</si>
  <si>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</si>
  <si>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</si>
  <si>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</si>
  <si>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</si>
  <si>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</si>
  <si>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</si>
  <si>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</si>
  <si>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</si>
  <si>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</si>
  <si>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</si>
  <si>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</si>
  <si>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</si>
  <si>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</si>
  <si>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</si>
  <si>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</si>
  <si>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</si>
  <si>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</si>
  <si>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</si>
  <si>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</si>
  <si>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</si>
  <si>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</si>
  <si>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</si>
  <si>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</si>
  <si>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</si>
  <si>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</si>
  <si>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</si>
  <si>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</si>
  <si>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</si>
  <si>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</si>
  <si>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</si>
  <si>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</si>
  <si>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</si>
  <si>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</si>
  <si>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</si>
  <si>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</si>
  <si>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</si>
  <si>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</si>
  <si>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</si>
  <si>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</si>
  <si>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</si>
  <si>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</si>
  <si>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</si>
  <si>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</si>
  <si>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</si>
  <si>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</si>
  <si>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</si>
  <si>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</si>
  <si>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</si>
  <si>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</si>
  <si>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</si>
  <si>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</si>
  <si>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</si>
  <si>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</si>
  <si>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</si>
  <si>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</si>
  <si>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</si>
  <si>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</si>
  <si>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</si>
  <si>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</si>
  <si>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</si>
  <si>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</si>
  <si>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</si>
  <si>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</si>
  <si>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</si>
  <si>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</si>
  <si>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</si>
  <si>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</si>
  <si>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</si>
  <si>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</si>
  <si>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</si>
  <si>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</si>
  <si>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</si>
  <si>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</si>
  <si>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</si>
  <si>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</si>
  <si>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</si>
  <si>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</si>
  <si>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</si>
  <si>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</si>
  <si>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</si>
  <si>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</si>
  <si>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</si>
  <si>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</si>
  <si>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</si>
  <si>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</si>
  <si>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</si>
  <si>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</si>
  <si>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</si>
  <si>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</si>
  <si>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</si>
  <si>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</si>
  <si>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</si>
  <si>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</si>
  <si>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</si>
  <si>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</si>
  <si>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</si>
  <si>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</si>
  <si>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</si>
  <si>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</si>
  <si>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</si>
  <si>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</si>
  <si>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</si>
  <si>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</si>
  <si>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</si>
  <si>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</si>
  <si>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</si>
  <si>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</si>
  <si>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</si>
  <si>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</si>
  <si>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</si>
  <si>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</si>
  <si>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</si>
  <si>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</si>
  <si>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</si>
  <si>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</si>
  <si>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</si>
  <si>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</si>
  <si>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</si>
  <si>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</si>
  <si>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</si>
  <si>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</si>
  <si>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</si>
  <si>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</si>
  <si>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</si>
  <si>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</si>
  <si>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</si>
  <si>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</si>
  <si>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</si>
  <si>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</si>
  <si>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</si>
  <si>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</si>
  <si>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</si>
  <si>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</si>
  <si>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</si>
  <si>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</si>
  <si>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</si>
  <si>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</si>
  <si>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</si>
  <si>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</si>
  <si>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</si>
  <si>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</si>
  <si>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</si>
  <si>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</si>
  <si>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</si>
  <si>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</si>
  <si>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</si>
  <si>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</si>
  <si>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</si>
  <si>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</si>
  <si>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</si>
  <si>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</si>
  <si>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</si>
  <si>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</si>
  <si>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</si>
  <si>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</si>
  <si>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</si>
  <si>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</si>
  <si>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</si>
  <si>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</si>
  <si>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</si>
  <si>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</si>
  <si>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</si>
  <si>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</si>
  <si>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</si>
  <si>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</si>
  <si>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</si>
  <si>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</si>
  <si>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</si>
  <si>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</si>
  <si>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</si>
  <si>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</si>
  <si>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</si>
  <si>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</si>
  <si>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</si>
  <si>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</si>
  <si>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</si>
  <si>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</si>
  <si>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</si>
  <si>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</si>
  <si>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</si>
  <si>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</si>
  <si>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</si>
  <si>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</si>
  <si>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</si>
  <si>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</si>
  <si>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</si>
  <si>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</si>
  <si>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</si>
  <si>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</si>
  <si>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</si>
  <si>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</si>
  <si>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</si>
  <si>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</si>
  <si>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</si>
  <si>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</si>
  <si>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</si>
  <si>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</si>
  <si>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</si>
  <si>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</si>
  <si>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</si>
  <si>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</si>
  <si>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</si>
  <si>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</si>
  <si>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</si>
  <si>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</si>
  <si>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</si>
  <si>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</si>
  <si>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</si>
  <si>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</si>
  <si>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</si>
  <si>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</si>
  <si>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</si>
  <si>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</si>
  <si>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</si>
  <si>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</si>
  <si>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</si>
  <si>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</si>
  <si>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</si>
  <si>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</si>
  <si>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</si>
  <si>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</si>
  <si>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</si>
  <si>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</si>
  <si>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</si>
  <si>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</si>
  <si>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</si>
  <si>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</si>
  <si>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</si>
  <si>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</si>
  <si>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</si>
  <si>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</si>
  <si>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</si>
  <si>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</si>
  <si>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</si>
  <si>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</si>
  <si>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</si>
  <si>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</si>
  <si>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</si>
  <si>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</si>
  <si>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</si>
  <si>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</si>
  <si>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</si>
  <si>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</si>
  <si>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</si>
  <si>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</si>
  <si>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</si>
  <si>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</si>
  <si>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</si>
  <si>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</si>
  <si>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</si>
  <si>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</si>
  <si>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</si>
  <si>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</si>
  <si>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</si>
  <si>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</si>
  <si>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</si>
  <si>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</si>
  <si>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</si>
  <si>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</si>
  <si>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</si>
  <si>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</si>
  <si>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</si>
  <si>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</si>
  <si>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</si>
  <si>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</si>
  <si>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</si>
  <si>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</si>
  <si>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</si>
  <si>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</si>
  <si>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</si>
  <si>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</si>
  <si>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</si>
  <si>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</si>
  <si>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</si>
  <si>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</si>
  <si>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</si>
  <si>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</si>
  <si>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</si>
  <si>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</si>
  <si>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</si>
  <si>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</si>
  <si>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</si>
  <si>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</si>
  <si>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</si>
  <si>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</si>
  <si>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</si>
  <si>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</si>
  <si>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</si>
  <si>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</si>
  <si>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</si>
  <si>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</si>
  <si>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</si>
  <si>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</si>
  <si>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</si>
  <si>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</si>
  <si>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</si>
  <si>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</si>
  <si>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</si>
  <si>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</si>
  <si>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</si>
  <si>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</si>
  <si>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</si>
  <si>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</si>
  <si>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</si>
  <si>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</si>
  <si>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</si>
  <si>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</si>
  <si>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</si>
  <si>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</si>
  <si>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</si>
  <si>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</si>
  <si>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</si>
  <si>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</si>
  <si>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</si>
  <si>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</si>
  <si>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</si>
  <si>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</si>
  <si>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</si>
  <si>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</si>
  <si>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</si>
  <si>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</si>
  <si>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</si>
  <si>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</si>
  <si>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</si>
  <si>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</si>
  <si>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</si>
  <si>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</si>
  <si>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</si>
  <si>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</si>
  <si>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</si>
  <si>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</si>
  <si>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</si>
  <si>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</si>
  <si>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</si>
  <si>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</si>
  <si>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</si>
  <si>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</si>
  <si>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</si>
  <si>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</si>
  <si>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</si>
  <si>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</si>
  <si>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</si>
  <si>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</si>
  <si>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</si>
  <si>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</si>
  <si>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</si>
  <si>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</si>
  <si>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</si>
  <si>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</si>
  <si>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</si>
  <si>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</si>
  <si>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</si>
  <si>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</si>
  <si>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</si>
  <si>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</si>
  <si>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</si>
  <si>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</si>
  <si>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</si>
  <si>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</si>
  <si>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</si>
  <si>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</si>
  <si>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</si>
  <si>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</si>
  <si>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</si>
  <si>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</si>
  <si>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</si>
  <si>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</si>
  <si>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</si>
  <si>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</si>
  <si>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</si>
  <si>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</si>
  <si>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</si>
  <si>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</si>
  <si>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</si>
  <si>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</si>
  <si>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</si>
  <si>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</si>
  <si>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</si>
  <si>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</si>
  <si>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</si>
  <si>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</si>
  <si>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</si>
  <si>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</si>
  <si>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</si>
  <si>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</si>
  <si>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</si>
  <si>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</si>
  <si>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</si>
  <si>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</si>
  <si>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</si>
  <si>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</si>
  <si>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</si>
  <si>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</si>
  <si>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</si>
  <si>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</si>
  <si>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</si>
  <si>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</si>
  <si>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</si>
  <si>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</si>
  <si>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</si>
  <si>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</si>
  <si>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</si>
  <si>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</si>
  <si>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</si>
  <si>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</si>
  <si>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</si>
  <si>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</si>
  <si>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</si>
  <si>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</si>
  <si>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</si>
  <si>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</si>
  <si>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</si>
  <si>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</si>
  <si>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</si>
  <si>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</si>
  <si>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</si>
  <si>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</si>
  <si>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</si>
  <si>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</si>
  <si>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</si>
  <si>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</si>
  <si>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</si>
  <si>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</si>
  <si>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</si>
  <si>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</si>
  <si>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</si>
  <si>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</si>
  <si>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</si>
  <si>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</si>
  <si>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</si>
  <si>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</si>
  <si>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</si>
  <si>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</si>
  <si>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</si>
  <si>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</si>
  <si>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</si>
  <si>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</si>
  <si>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</si>
  <si>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</si>
  <si>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</si>
  <si>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</si>
  <si>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</si>
  <si>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</si>
  <si>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</si>
  <si>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</si>
  <si>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</si>
  <si>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</si>
  <si>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</si>
  <si>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</si>
  <si>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</si>
  <si>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</si>
  <si>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</si>
  <si>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</si>
  <si>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</si>
  <si>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</si>
  <si>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</si>
  <si>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</si>
  <si>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</si>
  <si>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</si>
  <si>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</si>
  <si>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</si>
  <si>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</si>
  <si>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</si>
  <si>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</si>
  <si>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</si>
  <si>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</si>
  <si>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</si>
  <si>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</si>
  <si>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</si>
  <si>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</si>
  <si>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</si>
  <si>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</si>
  <si>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</si>
  <si>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</si>
  <si>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</si>
  <si>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</si>
  <si>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</si>
  <si>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</si>
  <si>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</si>
  <si>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</si>
  <si>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</si>
  <si>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</si>
  <si>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</si>
  <si>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</si>
  <si>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</si>
  <si>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</si>
  <si>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</si>
  <si>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</si>
  <si>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</si>
  <si>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</si>
  <si>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</si>
  <si>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</si>
  <si>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</si>
  <si>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</si>
  <si>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</si>
  <si>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</si>
  <si>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</si>
  <si>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</si>
  <si>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</si>
  <si>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</si>
  <si>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</si>
  <si>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</si>
  <si>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</si>
  <si>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</si>
  <si>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</si>
  <si>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</si>
  <si>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</si>
  <si>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</si>
  <si>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</si>
  <si>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</si>
  <si>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</si>
  <si>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</si>
  <si>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</si>
  <si>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</si>
  <si>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</si>
  <si>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</si>
  <si>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</si>
  <si>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</si>
  <si>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</si>
  <si>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</si>
  <si>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</si>
  <si>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</si>
  <si>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</si>
  <si>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</si>
  <si>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</si>
  <si>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</si>
  <si>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</si>
  <si>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</si>
  <si>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</si>
  <si>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</si>
  <si>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</si>
  <si>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</si>
  <si>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</si>
  <si>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</si>
  <si>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</si>
  <si>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</si>
  <si>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</si>
  <si>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</si>
  <si>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</si>
  <si>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</si>
  <si>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</si>
  <si>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</si>
  <si>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</si>
  <si>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</si>
  <si>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</si>
  <si>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</si>
  <si>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</si>
  <si>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</si>
  <si>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</si>
  <si>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</si>
  <si>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</si>
  <si>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</si>
  <si>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</si>
  <si>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</si>
  <si>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</si>
  <si>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</si>
  <si>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</si>
  <si>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</si>
  <si>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</si>
  <si>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</si>
  <si>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</si>
  <si>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</si>
  <si>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</si>
  <si>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</si>
  <si>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</si>
  <si>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</si>
  <si>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</si>
  <si>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</si>
  <si>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</si>
  <si>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</si>
  <si>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</si>
  <si>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</si>
  <si>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</si>
  <si>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</si>
  <si>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</si>
  <si>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</si>
  <si>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</si>
  <si>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</si>
  <si>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</si>
  <si>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</si>
  <si>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</si>
  <si>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</si>
  <si>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</si>
  <si>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</si>
  <si>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</si>
  <si>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</si>
  <si>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</si>
  <si>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</si>
  <si>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</si>
  <si>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</si>
  <si>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</si>
  <si>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</si>
  <si>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</si>
  <si>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</si>
  <si>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</si>
  <si>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</si>
  <si>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</si>
  <si>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</si>
  <si>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</si>
  <si>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</si>
  <si>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</si>
  <si>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</si>
  <si>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</si>
  <si>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</si>
  <si>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</si>
  <si>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</si>
  <si>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</si>
  <si>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</si>
  <si>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</si>
  <si>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</si>
  <si>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</si>
  <si>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</si>
  <si>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</si>
  <si>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</si>
  <si>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</si>
  <si>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</si>
  <si>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</si>
  <si>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</si>
  <si>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</si>
  <si>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</si>
  <si>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</si>
  <si>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</si>
  <si>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</si>
  <si>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</si>
  <si>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</si>
  <si>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</si>
  <si>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</si>
  <si>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</si>
  <si>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</si>
  <si>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</si>
  <si>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</si>
  <si>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</si>
  <si>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</si>
  <si>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</si>
  <si>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</si>
  <si>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</si>
  <si>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</si>
  <si>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</si>
  <si>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</si>
  <si>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</si>
  <si>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</si>
  <si>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</si>
  <si>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</si>
  <si>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</si>
  <si>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</si>
  <si>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</si>
  <si>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</si>
  <si>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</si>
  <si>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</si>
  <si>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</si>
  <si>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</si>
  <si>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</si>
  <si>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</si>
  <si>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</si>
  <si>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</si>
  <si>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</si>
  <si>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</si>
  <si>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</si>
  <si>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</si>
  <si>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</si>
  <si>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</si>
  <si>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</si>
  <si>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</si>
  <si>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</si>
  <si>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</si>
  <si>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</si>
  <si>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</si>
  <si>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</si>
  <si>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</si>
  <si>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</si>
  <si>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</si>
  <si>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</si>
  <si>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</si>
  <si>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</si>
  <si>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</si>
  <si>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</si>
  <si>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</si>
  <si>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</si>
  <si>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</si>
  <si>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</si>
  <si>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</si>
  <si>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</si>
  <si>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</si>
  <si>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</si>
  <si>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</si>
  <si>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</si>
  <si>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</si>
  <si>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</si>
  <si>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</si>
  <si>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</si>
  <si>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</si>
  <si>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</si>
  <si>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</si>
  <si>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</si>
  <si>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</si>
  <si>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</si>
  <si>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</si>
  <si>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</si>
  <si>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</si>
  <si>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</si>
  <si>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</si>
  <si>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</si>
  <si>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</si>
  <si>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</si>
  <si>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</si>
  <si>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</si>
  <si>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</si>
  <si>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</si>
  <si>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</si>
  <si>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</si>
  <si>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</si>
  <si>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</si>
  <si>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</si>
  <si>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</si>
  <si>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</si>
  <si>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</si>
  <si>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</si>
  <si>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</si>
  <si>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</si>
  <si>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</si>
  <si>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</si>
  <si>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</si>
  <si>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</si>
  <si>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</si>
  <si>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</si>
  <si>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</si>
  <si>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</si>
  <si>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</si>
  <si>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</si>
  <si>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</si>
  <si>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</si>
  <si>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</si>
  <si>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</si>
  <si>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</si>
  <si>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</si>
  <si>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</si>
  <si>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</si>
  <si>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</si>
  <si>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</si>
  <si>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</si>
  <si>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</si>
  <si>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</si>
  <si>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</si>
  <si>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</si>
  <si>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</si>
  <si>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</si>
  <si>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</si>
  <si>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</si>
  <si>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</si>
  <si>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</si>
  <si>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</si>
  <si>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</si>
  <si>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</si>
  <si>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</si>
  <si>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</si>
  <si>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</si>
  <si>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</si>
  <si>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</si>
  <si>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</si>
  <si>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</si>
  <si>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</si>
  <si>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</si>
  <si>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</si>
  <si>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</si>
  <si>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</si>
  <si>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</si>
  <si>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</si>
  <si>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</si>
  <si>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</si>
  <si>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</si>
  <si>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</si>
  <si>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</si>
  <si>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</si>
  <si>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</si>
  <si>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</si>
  <si>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</si>
  <si>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</si>
  <si>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</si>
  <si>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</si>
  <si>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</si>
  <si>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</si>
  <si>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</si>
  <si>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</si>
  <si>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</si>
  <si>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</si>
  <si>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</si>
  <si>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</si>
  <si>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</si>
  <si>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</si>
  <si>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</si>
  <si>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</si>
  <si>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</si>
  <si>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</si>
  <si>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</si>
  <si>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</si>
  <si>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</si>
  <si>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</si>
  <si>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</si>
  <si>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</si>
  <si>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</si>
  <si>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</si>
  <si>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</si>
  <si>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</si>
  <si>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</si>
  <si>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</si>
  <si>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</si>
  <si>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</si>
  <si>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</si>
  <si>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</si>
  <si>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</si>
  <si>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</si>
  <si>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</si>
  <si>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</si>
  <si>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</si>
  <si>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</si>
  <si>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</si>
  <si>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</si>
  <si>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</si>
  <si>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</si>
  <si>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</si>
  <si>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</si>
  <si>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</si>
  <si>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</si>
  <si>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</si>
  <si>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</si>
  <si>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</si>
  <si>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</si>
  <si>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</si>
  <si>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</si>
  <si>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</si>
  <si>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</si>
  <si>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</si>
  <si>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</si>
  <si>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</si>
  <si>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</si>
  <si>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</si>
  <si>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</si>
  <si>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</si>
  <si>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</si>
  <si>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</si>
  <si>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</si>
  <si>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</si>
  <si>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</si>
  <si>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</si>
  <si>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</si>
  <si>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</si>
  <si>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</si>
  <si>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</si>
  <si>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</si>
  <si>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</si>
  <si>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</si>
  <si>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</si>
  <si>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</si>
  <si>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</si>
  <si>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</si>
  <si>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</si>
  <si>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</si>
  <si>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</si>
  <si>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</si>
  <si>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</si>
  <si>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</si>
  <si>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</si>
  <si>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</si>
  <si>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</si>
  <si>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</si>
  <si>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</si>
  <si>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</si>
  <si>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</si>
  <si>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</si>
  <si>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</si>
  <si>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</si>
  <si>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</si>
  <si>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</si>
  <si>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</si>
  <si>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</si>
  <si>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</si>
  <si>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</si>
  <si>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</si>
  <si>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</si>
  <si>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</si>
  <si>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</si>
  <si>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</si>
  <si>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</si>
  <si>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</si>
  <si>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</si>
  <si>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</si>
  <si>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</si>
  <si>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</si>
  <si>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</si>
  <si>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</si>
  <si>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</si>
  <si>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</si>
  <si>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</si>
  <si>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</si>
  <si>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</si>
  <si>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</si>
  <si>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</si>
  <si>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</si>
  <si>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</si>
  <si>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</si>
  <si>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</si>
  <si>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</si>
  <si>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</si>
  <si>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</si>
  <si>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</si>
  <si>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</si>
  <si>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</si>
  <si>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</si>
  <si>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</si>
  <si>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</si>
  <si>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</si>
  <si>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</si>
  <si>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</si>
  <si>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</si>
  <si>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</si>
  <si>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</si>
  <si>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</si>
  <si>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</si>
  <si>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</si>
  <si>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</si>
  <si>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</si>
  <si>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</si>
  <si>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</si>
  <si>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</si>
  <si>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</si>
  <si>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</si>
  <si>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</si>
  <si>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</si>
  <si>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</si>
  <si>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</si>
  <si>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</si>
  <si>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</si>
  <si>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</si>
  <si>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</si>
  <si>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</si>
  <si>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</si>
  <si>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</si>
  <si>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</si>
  <si>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</si>
  <si>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</si>
  <si>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</si>
  <si>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</si>
  <si>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</si>
  <si>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</si>
  <si>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</si>
  <si>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</si>
  <si>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</si>
  <si>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</si>
  <si>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</si>
  <si>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</si>
  <si>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</si>
  <si>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</si>
  <si>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</si>
  <si>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</si>
  <si>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</si>
  <si>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</si>
  <si>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</si>
  <si>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</si>
  <si>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</si>
  <si>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</si>
  <si>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</si>
  <si>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</si>
  <si>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</si>
  <si>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</si>
  <si>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</si>
  <si>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</si>
  <si>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</si>
  <si>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</si>
  <si>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</si>
  <si>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</si>
  <si>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</si>
  <si>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</si>
  <si>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</si>
  <si>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</si>
  <si>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</si>
  <si>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</si>
  <si>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</si>
  <si>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</si>
  <si>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</si>
  <si>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</si>
  <si>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</si>
  <si>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</si>
  <si>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</si>
  <si>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</si>
  <si>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</si>
  <si>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</si>
  <si>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</si>
  <si>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</si>
  <si>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</si>
  <si>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</si>
  <si>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</si>
  <si>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</si>
  <si>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</si>
  <si>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</si>
  <si>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</si>
  <si>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</si>
  <si>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</si>
  <si>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</si>
  <si>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</si>
  <si>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</si>
  <si>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</si>
  <si>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</si>
  <si>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</si>
  <si>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</si>
  <si>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</si>
  <si>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</si>
  <si>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</si>
  <si>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</si>
  <si>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</si>
  <si>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</si>
  <si>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</si>
  <si>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</si>
  <si>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</si>
  <si>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</si>
  <si>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</si>
  <si>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</si>
  <si>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</si>
  <si>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</si>
  <si>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</si>
  <si>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</si>
  <si>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</si>
  <si>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</si>
  <si>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</si>
  <si>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</si>
  <si>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</si>
  <si>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</si>
  <si>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</si>
  <si>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</si>
  <si>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</si>
  <si>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</si>
  <si>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</si>
  <si>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</si>
  <si>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</si>
  <si>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</si>
  <si>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</si>
  <si>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</si>
  <si>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</si>
  <si>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</si>
  <si>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</si>
  <si>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</si>
  <si>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</si>
  <si>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</si>
  <si>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</si>
  <si>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</si>
  <si>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</si>
  <si>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</si>
  <si>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</si>
  <si>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</si>
  <si>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</si>
  <si>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</si>
  <si>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</si>
  <si>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</si>
  <si>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</si>
  <si>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</si>
  <si>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</si>
  <si>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</si>
  <si>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</si>
  <si>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</si>
  <si>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</si>
  <si>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</si>
  <si>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</si>
  <si>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</si>
  <si>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</si>
  <si>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</si>
  <si>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</si>
  <si>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</si>
  <si>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</si>
  <si>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</si>
  <si>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</si>
  <si>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</si>
  <si>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</si>
  <si>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</si>
  <si>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</si>
  <si>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</si>
  <si>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</si>
  <si>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</si>
  <si>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</si>
  <si>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</si>
  <si>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</si>
  <si>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</si>
  <si>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</si>
  <si>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</si>
  <si>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</si>
  <si>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</si>
  <si>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</si>
  <si>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</si>
  <si>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</si>
  <si>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</si>
  <si>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</si>
  <si>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</si>
  <si>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</si>
  <si>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</si>
  <si>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</si>
  <si>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</si>
  <si>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</si>
  <si>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</si>
  <si>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</si>
  <si>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</si>
  <si>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</si>
  <si>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</si>
  <si>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</si>
  <si>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</si>
  <si>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</si>
  <si>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</si>
  <si>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</si>
  <si>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</si>
  <si>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</si>
  <si>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</si>
  <si>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</si>
  <si>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</si>
  <si>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</si>
  <si>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</si>
  <si>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</si>
  <si>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</si>
  <si>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</si>
  <si>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</si>
  <si>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</si>
  <si>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</si>
  <si>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</si>
  <si>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</si>
  <si>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</si>
  <si>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</si>
  <si>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</si>
  <si>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</si>
  <si>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</si>
  <si>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</si>
  <si>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</si>
  <si>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</si>
  <si>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</si>
  <si>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</si>
  <si>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</si>
  <si>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</si>
  <si>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</si>
  <si>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</si>
  <si>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</si>
  <si>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</si>
  <si>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</si>
  <si>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</si>
  <si>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</si>
  <si>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</si>
  <si>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</si>
  <si>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</si>
  <si>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</si>
  <si>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</si>
  <si>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</si>
  <si>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</si>
  <si>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</si>
  <si>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</si>
  <si>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</si>
  <si>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</si>
  <si>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</si>
  <si>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</si>
  <si>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</si>
  <si>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</si>
  <si>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</si>
  <si>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</si>
  <si>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</si>
  <si>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</si>
  <si>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</si>
  <si>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</si>
  <si>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</si>
  <si>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</si>
  <si>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</si>
  <si>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</si>
  <si>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</si>
  <si>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</si>
  <si>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</si>
  <si>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</si>
  <si>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</si>
  <si>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</si>
  <si>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</si>
  <si>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</si>
  <si>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</si>
  <si>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</si>
  <si>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</si>
  <si>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</si>
  <si>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</si>
  <si>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</si>
  <si>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</si>
  <si>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</si>
  <si>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</si>
  <si>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</si>
  <si>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</si>
  <si>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</si>
  <si>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</si>
  <si>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</si>
  <si>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</si>
  <si>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</si>
  <si>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</si>
  <si>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</si>
  <si>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</si>
  <si>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</si>
  <si>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</si>
  <si>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</si>
  <si>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</si>
  <si>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</si>
  <si>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</si>
  <si>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</si>
  <si>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</si>
  <si>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</si>
  <si>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</si>
  <si>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</si>
  <si>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</si>
  <si>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</si>
  <si>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</si>
  <si>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</si>
  <si>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</si>
  <si>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Идентификатор заказа</t>
  </si>
  <si>
    <t>Дата доставки</t>
  </si>
  <si>
    <t>Дата заказа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</si>
  <si>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</si>
  <si>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</si>
  <si>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</si>
  <si>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</si>
  <si>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</si>
  <si>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</si>
  <si>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</si>
  <si>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</si>
  <si>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Регион</t>
  </si>
  <si>
    <t>Идентификатор товара</t>
  </si>
  <si>
    <t>Категория</t>
  </si>
  <si>
    <t>Подкатегория</t>
  </si>
  <si>
    <t>Название товара</t>
  </si>
  <si>
    <t>Количество</t>
  </si>
  <si>
    <t>Прибыль</t>
  </si>
  <si>
    <t>Продажи (Доход)</t>
  </si>
  <si>
    <t>Orders</t>
  </si>
  <si>
    <t>People</t>
  </si>
  <si>
    <t>Скидка в %</t>
  </si>
  <si>
    <t>Возвраты товара</t>
  </si>
  <si>
    <t>Региональный менеджер</t>
  </si>
  <si>
    <t>Идентификатор строки(уникальный)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</si>
  <si>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</si>
  <si>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</si>
  <si>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</si>
  <si>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</si>
  <si>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</si>
  <si>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</si>
  <si>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</si>
  <si>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</si>
  <si>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</si>
  <si>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</si>
  <si>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</si>
  <si>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</si>
  <si>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</si>
  <si>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</si>
  <si>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</si>
  <si>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</si>
  <si>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</si>
  <si>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Month</t>
  </si>
  <si>
    <t>Данные</t>
  </si>
  <si>
    <t xml:space="preserve"> Sales</t>
  </si>
  <si>
    <t xml:space="preserve"> Profit</t>
  </si>
  <si>
    <t>Year</t>
  </si>
  <si>
    <t>Итог</t>
  </si>
  <si>
    <t>Сумма по полю Sales</t>
  </si>
  <si>
    <t>Сумма по полю Profit</t>
  </si>
  <si>
    <t>Названия строк</t>
  </si>
  <si>
    <t>Ключевые метрики</t>
  </si>
  <si>
    <t>Total Sales</t>
  </si>
  <si>
    <t>Total Profit</t>
  </si>
  <si>
    <t>Profit Ratio</t>
  </si>
  <si>
    <t>Avg. Discount</t>
  </si>
  <si>
    <t>Сумма по полю Profit Ratio</t>
  </si>
  <si>
    <t>Среднее по полю Discount</t>
  </si>
  <si>
    <t>No</t>
  </si>
  <si>
    <t>Исходные данные</t>
  </si>
  <si>
    <t>SAMPLE  DASHBOARD - CONTENTS</t>
  </si>
  <si>
    <t>ДОПОЛНИТЕЛЬНЫЕ МАТЕРИАЛЫ</t>
  </si>
  <si>
    <t>Формулы и функции Excel</t>
  </si>
  <si>
    <t>https://support.office.com/ru-ru/article/%d1%84%d0%be%d1%80%d0%bc%d1%83%d0%bb%d1%8b-%d0%b8-%d1%84%d1%83%d0%bd%d0%ba%d1%86%d0%b8%d0%b8-294d9486-b332-48ed-b489-abe7d0f9eda9?ui=ru-RU&amp;rs=ru-RU&amp;ad=RU</t>
  </si>
  <si>
    <t>Выбор типа диаграммы Andrew Abela</t>
  </si>
  <si>
    <t>https://drive.google.com/open?id=1iuFfN0DZ5shLzm-BzukJY4XlpiqZmlsZ</t>
  </si>
  <si>
    <t>https://drive.google.com/open?id=1dQcaaIjvLxycUxz8_R5diD4JQ26x4tO0</t>
  </si>
  <si>
    <t>Выбор типа диаграммы (на русском)</t>
  </si>
  <si>
    <t>SUPERSTORE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</si>
</sst>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$-409]#,##0"/>
    <numFmt numFmtId="165" formatCode="_-[$$-409]* #,##0.00_ ;_-[$$-409]* \-#,##0.00\ ;_-[$$-409]* &quot;-&quot;??_ ;_-@_ "/>
    <numFmt numFmtId="166" formatCode="_-[$$-409]* #,##0_ ;_-[$$-409]* \-#,##0\ ;_-[$$-409]* &quot;-&quot;??_ ;_-@_ "/>
  </numFmts>
  <fonts count="12">
    <font>
      <sz val="10"/>
      <name val="MS Sans Serif"/>
    </font>
    <font>
      <sz val="10"/>
      <name val="MS Sans Serif"/>
    </font>
    <font>
      <sz val="10"/>
      <name val="MS Sans Serif"/>
      <charset val="204"/>
    </font>
    <font>
      <b/>
      <sz val="10"/>
      <color theme="0"/>
      <name val="MS Sans Serif"/>
    </font>
    <font>
      <sz val="10"/>
      <color theme="1"/>
      <name val="MS Sans Serif"/>
    </font>
    <font>
      <b/>
      <sz val="18"/>
      <color theme="0"/>
      <name val="Roboto"/>
      <charset val="204"/>
    </font>
    <font>
      <b/>
      <sz val="16"/>
      <color theme="0"/>
      <name val="Roboto"/>
      <charset val="204"/>
    </font>
    <font>
      <sz val="12"/>
      <name val="Roboto"/>
      <charset val="204"/>
    </font>
    <font>
      <sz val="10"/>
      <name val="Roboto"/>
      <charset val="204"/>
    </font>
    <font>
      <u/>
      <sz val="10"/>
      <color theme="10"/>
      <name val="MS Sans Serif"/>
    </font>
    <font>
      <sz val="12"/>
      <color rgb="FF000000"/>
      <name val="Roboto"/>
      <charset val="204"/>
    </font>
    <font>
      <b/>
      <sz val="11"/>
      <color theme="2"/>
      <name val="Arial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1" tint="0.14999847407452621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theme="6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indexed="64"/>
      </left>
      <right/>
      <top style="thin">
        <color theme="2" tint="-0.249977111117893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89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3" fillId="2" borderId="3" xfId="0" quotePrefix="1" applyNumberFormat="1" applyFont="1" applyFill="1" applyBorder="1"/>
    <xf numFmtId="0" fontId="2" fillId="0" borderId="0" xfId="0" applyFont="1" applyFill="1"/>
    <xf numFmtId="0" fontId="2" fillId="0" borderId="1" xfId="0" quotePrefix="1" applyNumberFormat="1" applyFont="1" applyFill="1" applyBorder="1"/>
    <xf numFmtId="0" fontId="0" fillId="0" borderId="1" xfId="0" applyBorder="1"/>
    <xf numFmtId="0" fontId="0" fillId="0" borderId="1" xfId="0" quotePrefix="1" applyNumberFormat="1" applyBorder="1"/>
    <xf numFmtId="0" fontId="0" fillId="0" borderId="1" xfId="0" applyFill="1" applyBorder="1"/>
    <xf numFmtId="2" fontId="0" fillId="0" borderId="0" xfId="1" quotePrefix="1" applyNumberFormat="1" applyFont="1"/>
    <xf numFmtId="2" fontId="0" fillId="0" borderId="0" xfId="1" applyNumberFormat="1" applyFont="1"/>
    <xf numFmtId="14" fontId="0" fillId="0" borderId="0" xfId="0" quotePrefix="1" applyNumberForma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4" xfId="0" pivotButton="1" applyBorder="1"/>
    <xf numFmtId="14" fontId="0" fillId="0" borderId="4" xfId="0" applyNumberFormat="1" applyBorder="1"/>
    <xf numFmtId="14" fontId="0" fillId="0" borderId="7" xfId="0" applyNumberFormat="1" applyBorder="1"/>
    <xf numFmtId="0" fontId="0" fillId="0" borderId="8" xfId="0" applyBorder="1"/>
    <xf numFmtId="0" fontId="0" fillId="0" borderId="7" xfId="0" applyBorder="1"/>
    <xf numFmtId="0" fontId="0" fillId="0" borderId="9" xfId="0" applyBorder="1"/>
    <xf numFmtId="1" fontId="0" fillId="0" borderId="4" xfId="0" applyNumberFormat="1" applyBorder="1"/>
    <xf numFmtId="0" fontId="0" fillId="0" borderId="9" xfId="0" applyNumberFormat="1" applyBorder="1"/>
    <xf numFmtId="1" fontId="0" fillId="0" borderId="7" xfId="0" applyNumberFormat="1" applyBorder="1"/>
    <xf numFmtId="0" fontId="0" fillId="0" borderId="10" xfId="0" applyNumberFormat="1" applyBorder="1"/>
    <xf numFmtId="1" fontId="0" fillId="0" borderId="8" xfId="0" applyNumberFormat="1" applyBorder="1"/>
    <xf numFmtId="0" fontId="0" fillId="0" borderId="11" xfId="0" applyNumberFormat="1" applyBorder="1"/>
    <xf numFmtId="0" fontId="0" fillId="0" borderId="12" xfId="0" applyBorder="1"/>
    <xf numFmtId="1" fontId="0" fillId="0" borderId="12" xfId="0" applyNumberFormat="1" applyBorder="1"/>
    <xf numFmtId="1" fontId="0" fillId="0" borderId="13" xfId="0" applyNumberFormat="1" applyBorder="1"/>
    <xf numFmtId="0" fontId="0" fillId="0" borderId="4" xfId="0" applyNumberFormat="1" applyBorder="1"/>
    <xf numFmtId="0" fontId="0" fillId="0" borderId="7" xfId="0" applyNumberFormat="1" applyBorder="1"/>
    <xf numFmtId="2" fontId="0" fillId="0" borderId="0" xfId="0" quotePrefix="1" applyNumberFormat="1"/>
    <xf numFmtId="0" fontId="4" fillId="0" borderId="15" xfId="0" quotePrefix="1" applyNumberFormat="1" applyFont="1" applyBorder="1"/>
    <xf numFmtId="1" fontId="0" fillId="0" borderId="0" xfId="0" applyNumberFormat="1"/>
    <xf numFmtId="0" fontId="0" fillId="0" borderId="0" xfId="0" applyNumberFormat="1"/>
    <xf numFmtId="1" fontId="0" fillId="0" borderId="9" xfId="0" applyNumberFormat="1" applyBorder="1"/>
    <xf numFmtId="1" fontId="0" fillId="0" borderId="10" xfId="0" applyNumberFormat="1" applyBorder="1"/>
    <xf numFmtId="1" fontId="0" fillId="0" borderId="11" xfId="0" applyNumberFormat="1" applyBorder="1"/>
    <xf numFmtId="0" fontId="0" fillId="0" borderId="16" xfId="0" applyBorder="1"/>
    <xf numFmtId="0" fontId="0" fillId="0" borderId="2" xfId="0" pivotButton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1" fontId="0" fillId="0" borderId="20" xfId="0" applyNumberFormat="1" applyBorder="1"/>
    <xf numFmtId="0" fontId="0" fillId="0" borderId="21" xfId="0" applyBorder="1"/>
    <xf numFmtId="9" fontId="0" fillId="0" borderId="0" xfId="1" applyFont="1"/>
    <xf numFmtId="9" fontId="0" fillId="0" borderId="0" xfId="0" applyNumberFormat="1"/>
    <xf numFmtId="0" fontId="0" fillId="3" borderId="0" xfId="0" applyFill="1"/>
    <xf numFmtId="0" fontId="0" fillId="0" borderId="16" xfId="0" applyNumberFormat="1" applyBorder="1"/>
    <xf numFmtId="0" fontId="0" fillId="0" borderId="19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14" fontId="0" fillId="0" borderId="19" xfId="0" applyNumberFormat="1" applyBorder="1"/>
    <xf numFmtId="9" fontId="0" fillId="0" borderId="16" xfId="0" applyNumberFormat="1" applyBorder="1"/>
    <xf numFmtId="9" fontId="0" fillId="0" borderId="22" xfId="0" applyNumberFormat="1" applyBorder="1"/>
    <xf numFmtId="0" fontId="0" fillId="0" borderId="24" xfId="0" applyBorder="1"/>
    <xf numFmtId="0" fontId="0" fillId="0" borderId="25" xfId="0" applyBorder="1"/>
    <xf numFmtId="10" fontId="0" fillId="0" borderId="14" xfId="0" applyNumberFormat="1" applyBorder="1"/>
    <xf numFmtId="9" fontId="0" fillId="0" borderId="13" xfId="0" applyNumberFormat="1" applyBorder="1"/>
    <xf numFmtId="9" fontId="0" fillId="0" borderId="12" xfId="0" applyNumberFormat="1" applyBorder="1"/>
    <xf numFmtId="10" fontId="0" fillId="0" borderId="12" xfId="0" applyNumberFormat="1" applyBorder="1"/>
    <xf numFmtId="10" fontId="0" fillId="0" borderId="13" xfId="0" applyNumberFormat="1" applyBorder="1"/>
    <xf numFmtId="165" fontId="0" fillId="0" borderId="8" xfId="0" applyNumberFormat="1" applyBorder="1"/>
    <xf numFmtId="165" fontId="0" fillId="0" borderId="26" xfId="0" applyNumberFormat="1" applyBorder="1"/>
    <xf numFmtId="165" fontId="0" fillId="0" borderId="14" xfId="0" applyNumberFormat="1" applyBorder="1"/>
    <xf numFmtId="0" fontId="0" fillId="0" borderId="4" xfId="0" applyBorder="1" applyAlignment="1">
      <alignment horizontal="left"/>
    </xf>
    <xf numFmtId="0" fontId="0" fillId="0" borderId="8" xfId="0" applyBorder="1" applyAlignment="1">
      <alignment horizontal="left"/>
    </xf>
    <xf numFmtId="0" fontId="7" fillId="0" borderId="25" xfId="0" applyFont="1" applyBorder="1"/>
    <xf numFmtId="164" fontId="7" fillId="0" borderId="25" xfId="0" applyNumberFormat="1" applyFont="1" applyBorder="1"/>
    <xf numFmtId="9" fontId="7" fillId="0" borderId="25" xfId="1" applyFont="1" applyBorder="1"/>
    <xf numFmtId="1" fontId="0" fillId="0" borderId="1" xfId="0" applyNumberFormat="1" applyBorder="1"/>
    <xf numFmtId="166" fontId="0" fillId="0" borderId="4" xfId="0" applyNumberFormat="1" applyBorder="1"/>
    <xf numFmtId="166" fontId="0" fillId="0" borderId="16" xfId="0" applyNumberFormat="1" applyBorder="1"/>
    <xf numFmtId="166" fontId="0" fillId="0" borderId="12" xfId="0" applyNumberFormat="1" applyBorder="1"/>
    <xf numFmtId="0" fontId="8" fillId="0" borderId="0" xfId="0" applyFont="1"/>
    <xf numFmtId="0" fontId="8" fillId="0" borderId="0" xfId="0" applyFont="1" applyAlignment="1">
      <alignment wrapText="1"/>
    </xf>
    <xf numFmtId="0" fontId="9" fillId="0" borderId="0" xfId="2"/>
    <xf numFmtId="0" fontId="10" fillId="0" borderId="0" xfId="0" applyFont="1"/>
    <xf numFmtId="0" fontId="9" fillId="0" borderId="0" xfId="2" applyFill="1"/>
    <xf numFmtId="0" fontId="5" fillId="3" borderId="0" xfId="0" applyFont="1" applyFill="1" applyAlignment="1">
      <alignment vertical="center"/>
    </xf>
    <xf numFmtId="0" fontId="0" fillId="0" borderId="17" xfId="0" applyBorder="1" applyAlignment="1">
      <alignment horizontal="left" indent="1"/>
    </xf>
    <xf numFmtId="0" fontId="0" fillId="0" borderId="17" xfId="0" applyBorder="1" applyAlignment="1">
      <alignment horizontal="left"/>
    </xf>
    <xf numFmtId="0" fontId="5" fillId="3" borderId="0" xfId="0" applyFont="1" applyFill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0" fillId="4" borderId="0" xfId="0" applyFill="1"/>
    <xf numFmtId="0" fontId="8" fillId="4" borderId="0" xfId="0" applyFont="1" applyFill="1"/>
    <xf numFmtId="0" fontId="8" fillId="4" borderId="0" xfId="0" applyFont="1" applyFill="1" applyAlignment="1">
      <alignment wrapText="1"/>
    </xf>
    <xf numFmtId="0" fontId="11" fillId="4" borderId="0" xfId="0" applyFont="1" applyFill="1" applyAlignment="1">
      <alignment horizontal="center" vertical="center"/>
    </xf>
  </cellXfs>
  <cellStyles count="3">
    <cellStyle name="Гиперссылка" xfId="2" builtinId="8"/>
    <cellStyle name="Обычный" xfId="0" builtinId="0"/>
    <cellStyle name="Процентный" xfId="1" builtinId="5"/>
  </cellStyles>
  <dxfs count="33">
    <dxf>
      <numFmt numFmtId="1" formatCode="0"/>
    </dxf>
    <dxf>
      <numFmt numFmtId="166" formatCode="_-[$$-409]* #,##0_ ;_-[$$-409]* \-#,##0\ ;_-[$$-409]* &quot;-&quot;??_ ;_-@_ "/>
    </dxf>
    <dxf>
      <numFmt numFmtId="165" formatCode="_-[$$-409]* #,##0.00_ ;_-[$$-409]* \-#,##0.00\ ;_-[$$-409]* &quot;-&quot;??_ ;_-@_ 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1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07/relationships/slicerCache" Target="slicerCaches/slicerCache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3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1/relationships/timelineCache" Target="timelineCaches/timelineCache1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5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[Dashboard.xlsx]Line Pivot!List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и прибыли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ln w="25400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0"/>
        <c:spPr>
          <a:ln w="25400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89-4120-B50C-1273992E4260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89-4120-B50C-1273992E4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[Dashboard.xlsx]Manager Pivot!Manager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Региональный менеджер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E-4391-AF30-D451E5A48592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7E-4391-AF30-D451E5A485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451464128"/>
        <c:axId val="1"/>
      </c:barChart>
      <c:catAx>
        <c:axId val="1451464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[Dashboard.xlsx]Region Pivot!Region Pivot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Доля продаж по регионам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solidFill>
            <a:schemeClr val="accent4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4937-41D9-BFAB-4E00B3AC4D96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4937-41D9-BFAB-4E00B3AC4D96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4937-41D9-BFAB-4E00B3AC4D96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4937-41D9-BFAB-4E00B3AC4D96}"/>
              </c:ext>
            </c:extLst>
          </c:dPt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37-41D9-BFAB-4E00B3AC4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565178095"/>
        <c:axId val="565171023"/>
      </c:barChart>
      <c:catAx>
        <c:axId val="5651780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5171023"/>
        <c:crosses val="autoZero"/>
        <c:auto val="1"/>
        <c:lblAlgn val="ctr"/>
        <c:lblOffset val="100"/>
        <c:noMultiLvlLbl val="0"/>
      </c:catAx>
      <c:valAx>
        <c:axId val="56517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5178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[Dashboard.xlsx]Dashboard!Category Pivot Main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Продажи и прибыль по категориям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Dashboard!$G$30:$G$31</c:f>
              <c:strCache>
                <c:ptCount val="1"/>
                <c:pt idx="0">
                  <c:v>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multiLvlStrRef>
              <c:f>Dashboard!$F$32:$F$52</c:f>
              <c:multiLvlStrCache>
                <c:ptCount val="17"/>
                <c:lvl>
                  <c:pt idx="0">
                    <c:v>Fasteners</c:v>
                  </c:pt>
                  <c:pt idx="1">
                    <c:v>Labels</c:v>
                  </c:pt>
                  <c:pt idx="2">
                    <c:v>Envelopes</c:v>
                  </c:pt>
                  <c:pt idx="3">
                    <c:v>Art</c:v>
                  </c:pt>
                  <c:pt idx="4">
                    <c:v>Supplies</c:v>
                  </c:pt>
                  <c:pt idx="5">
                    <c:v>Paper</c:v>
                  </c:pt>
                  <c:pt idx="6">
                    <c:v>Appliances</c:v>
                  </c:pt>
                  <c:pt idx="7">
                    <c:v>Binders</c:v>
                  </c:pt>
                  <c:pt idx="8">
                    <c:v>Storage</c:v>
                  </c:pt>
                  <c:pt idx="9">
                    <c:v>Furnishings</c:v>
                  </c:pt>
                  <c:pt idx="10">
                    <c:v>Bookcases</c:v>
                  </c:pt>
                  <c:pt idx="11">
                    <c:v>Tables</c:v>
                  </c:pt>
                  <c:pt idx="12">
                    <c:v>Chairs</c:v>
                  </c:pt>
                  <c:pt idx="13">
                    <c:v>Copiers</c:v>
                  </c:pt>
                  <c:pt idx="14">
                    <c:v>Accessories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Office Supplies</c:v>
                  </c:pt>
                  <c:pt idx="9">
                    <c:v>Furniture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Dashboard!$G$32:$G$52</c:f>
              <c:numCache>
                <c:formatCode>0</c:formatCode>
                <c:ptCount val="17"/>
                <c:pt idx="0">
                  <c:v>3024.2799999999997</c:v>
                </c:pt>
                <c:pt idx="1">
                  <c:v>12486.312</c:v>
                </c:pt>
                <c:pt idx="2">
                  <c:v>16476.401999999998</c:v>
                </c:pt>
                <c:pt idx="3">
                  <c:v>27118.791999999954</c:v>
                </c:pt>
                <c:pt idx="4">
                  <c:v>46673.538000000015</c:v>
                </c:pt>
                <c:pt idx="5">
                  <c:v>78479.20600000002</c:v>
                </c:pt>
                <c:pt idx="6">
                  <c:v>107532.16099999999</c:v>
                </c:pt>
                <c:pt idx="7">
                  <c:v>203412.73300000009</c:v>
                </c:pt>
                <c:pt idx="8">
                  <c:v>223843.60800000012</c:v>
                </c:pt>
                <c:pt idx="9">
                  <c:v>91705.164000000048</c:v>
                </c:pt>
                <c:pt idx="10">
                  <c:v>114879.99629999998</c:v>
                </c:pt>
                <c:pt idx="11">
                  <c:v>206965.53200000009</c:v>
                </c:pt>
                <c:pt idx="12">
                  <c:v>328449.1030000007</c:v>
                </c:pt>
                <c:pt idx="13">
                  <c:v>149528.02999999994</c:v>
                </c:pt>
                <c:pt idx="14">
                  <c:v>167380.31800000009</c:v>
                </c:pt>
                <c:pt idx="15">
                  <c:v>189238.63099999999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C9-4EF4-911A-0094F7AF756A}"/>
            </c:ext>
          </c:extLst>
        </c:ser>
        <c:ser>
          <c:idx val="1"/>
          <c:order val="1"/>
          <c:tx>
            <c:strRef>
              <c:f>Dashboard!$H$30:$H$31</c:f>
              <c:strCache>
                <c:ptCount val="1"/>
                <c:pt idx="0">
                  <c:v> Profit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multiLvlStrRef>
              <c:f>Dashboard!$F$32:$F$52</c:f>
              <c:multiLvlStrCache>
                <c:ptCount val="17"/>
                <c:lvl>
                  <c:pt idx="0">
                    <c:v>Fasteners</c:v>
                  </c:pt>
                  <c:pt idx="1">
                    <c:v>Labels</c:v>
                  </c:pt>
                  <c:pt idx="2">
                    <c:v>Envelopes</c:v>
                  </c:pt>
                  <c:pt idx="3">
                    <c:v>Art</c:v>
                  </c:pt>
                  <c:pt idx="4">
                    <c:v>Supplies</c:v>
                  </c:pt>
                  <c:pt idx="5">
                    <c:v>Paper</c:v>
                  </c:pt>
                  <c:pt idx="6">
                    <c:v>Appliances</c:v>
                  </c:pt>
                  <c:pt idx="7">
                    <c:v>Binders</c:v>
                  </c:pt>
                  <c:pt idx="8">
                    <c:v>Storage</c:v>
                  </c:pt>
                  <c:pt idx="9">
                    <c:v>Furnishings</c:v>
                  </c:pt>
                  <c:pt idx="10">
                    <c:v>Bookcases</c:v>
                  </c:pt>
                  <c:pt idx="11">
                    <c:v>Tables</c:v>
                  </c:pt>
                  <c:pt idx="12">
                    <c:v>Chairs</c:v>
                  </c:pt>
                  <c:pt idx="13">
                    <c:v>Copiers</c:v>
                  </c:pt>
                  <c:pt idx="14">
                    <c:v>Accessories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Office Supplies</c:v>
                  </c:pt>
                  <c:pt idx="9">
                    <c:v>Furniture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Dashboard!$H$32:$H$52</c:f>
              <c:numCache>
                <c:formatCode>0</c:formatCode>
                <c:ptCount val="17"/>
                <c:pt idx="0">
                  <c:v>949.51819999999952</c:v>
                </c:pt>
                <c:pt idx="1">
                  <c:v>5546.2539999999981</c:v>
                </c:pt>
                <c:pt idx="2">
                  <c:v>6964.1767000000027</c:v>
                </c:pt>
                <c:pt idx="3">
                  <c:v>6527.7869999999994</c:v>
                </c:pt>
                <c:pt idx="4">
                  <c:v>-1189.0994999999991</c:v>
                </c:pt>
                <c:pt idx="5">
                  <c:v>34053.569299999966</c:v>
                </c:pt>
                <c:pt idx="6">
                  <c:v>18138.005399999995</c:v>
                </c:pt>
                <c:pt idx="7">
                  <c:v>30221.763299999984</c:v>
                </c:pt>
                <c:pt idx="8">
                  <c:v>21278.826399999987</c:v>
                </c:pt>
                <c:pt idx="9">
                  <c:v>13059.143599999985</c:v>
                </c:pt>
                <c:pt idx="10">
                  <c:v>-3472.5560000000023</c:v>
                </c:pt>
                <c:pt idx="11">
                  <c:v>-17725.481100000001</c:v>
                </c:pt>
                <c:pt idx="12">
                  <c:v>26590.166300000019</c:v>
                </c:pt>
                <c:pt idx="13">
                  <c:v>55617.8249</c:v>
                </c:pt>
                <c:pt idx="14">
                  <c:v>41936.635699999926</c:v>
                </c:pt>
                <c:pt idx="15">
                  <c:v>3384.7568999999889</c:v>
                </c:pt>
                <c:pt idx="16">
                  <c:v>44515.730599999988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C9-4EF4-911A-0094F7AF756A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2300255"/>
        <c:axId val="2116525151"/>
      </c:barChart>
      <c:catAx>
        <c:axId val="92300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6525151"/>
        <c:crosses val="autoZero"/>
        <c:auto val="1"/>
        <c:lblAlgn val="ctr"/>
        <c:lblOffset val="100"/>
        <c:noMultiLvlLbl val="0"/>
      </c:catAx>
      <c:valAx>
        <c:axId val="2116525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30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Сегменты покупателей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38-49CF-96EF-926EAED6EDA5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38-49CF-96EF-926EAED6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[Dashboard.xlsx]Returned Pivot!Returned Pivot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dLbl>
          <c:idx val="0"/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1"/>
        <c:dLbl>
          <c:idx val="0"/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2"/>
        <c:dLbl>
          <c:idx val="0"/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6CF-4238-B90F-F435A5FD257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6CF-4238-B90F-F435A5FD2570}"/>
              </c:ext>
            </c:extLst>
          </c:dPt>
          <c:dLbls>
            <c:delete val="1"/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CF-4238-B90F-F435A5FD25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[Dashboard.xlsx]Segments Dynamic Pivot!Segments Dyn Pivot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 по сегментам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ln w="25400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0"/>
        <c:spPr>
          <a:ln w="25400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1"/>
        <c:spPr>
          <a:ln w="25400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4-418F-A751-E957A45B0B32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55-4A13-A21D-419AA20EEB41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5400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55-4A13-A21D-419AA20EE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[Dashboard.xlsx]Map Pivot!Map Pivot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по штатам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'Map Pivot'!$C$3:$C$4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'Map Pivot'!$A$5:$B$53</c:f>
              <c:multiLvlStrCache>
                <c:ptCount val="49"/>
                <c:lvl>
                  <c:pt idx="0">
                    <c:v>Alabama</c:v>
                  </c:pt>
                  <c:pt idx="1">
                    <c:v>Arizona</c:v>
                  </c:pt>
                  <c:pt idx="2">
                    <c:v>Arkansas</c:v>
                  </c:pt>
                  <c:pt idx="3">
                    <c:v>California</c:v>
                  </c:pt>
                  <c:pt idx="4">
                    <c:v>Colorado</c:v>
                  </c:pt>
                  <c:pt idx="5">
                    <c:v>Connecticut</c:v>
                  </c:pt>
                  <c:pt idx="6">
                    <c:v>Delaware</c:v>
                  </c:pt>
                  <c:pt idx="7">
                    <c:v>District of Columbia</c:v>
                  </c:pt>
                  <c:pt idx="8">
                    <c:v>Florida</c:v>
                  </c:pt>
                  <c:pt idx="9">
                    <c:v>Georgia</c:v>
                  </c:pt>
                  <c:pt idx="10">
                    <c:v>Idaho</c:v>
                  </c:pt>
                  <c:pt idx="11">
                    <c:v>Illinois</c:v>
                  </c:pt>
                  <c:pt idx="12">
                    <c:v>Indiana</c:v>
                  </c:pt>
                  <c:pt idx="13">
                    <c:v>Iowa</c:v>
                  </c:pt>
                  <c:pt idx="14">
                    <c:v>Kansas</c:v>
                  </c:pt>
                  <c:pt idx="15">
                    <c:v>Kentucky</c:v>
                  </c:pt>
                  <c:pt idx="16">
                    <c:v>Louisiana</c:v>
                  </c:pt>
                  <c:pt idx="17">
                    <c:v>Maine</c:v>
                  </c:pt>
                  <c:pt idx="18">
                    <c:v>Maryland</c:v>
                  </c:pt>
                  <c:pt idx="19">
                    <c:v>Massachusetts</c:v>
                  </c:pt>
                  <c:pt idx="20">
                    <c:v>Michigan</c:v>
                  </c:pt>
                  <c:pt idx="21">
                    <c:v>Minnesota</c:v>
                  </c:pt>
                  <c:pt idx="22">
                    <c:v>Mississippi</c:v>
                  </c:pt>
                  <c:pt idx="23">
                    <c:v>Missouri</c:v>
                  </c:pt>
                  <c:pt idx="24">
                    <c:v>Montana</c:v>
                  </c:pt>
                  <c:pt idx="25">
                    <c:v>Nebraska</c:v>
                  </c:pt>
                  <c:pt idx="26">
                    <c:v>Nevada</c:v>
                  </c:pt>
                  <c:pt idx="27">
                    <c:v>New Hampshire</c:v>
                  </c:pt>
                  <c:pt idx="28">
                    <c:v>New Jersey</c:v>
                  </c:pt>
                  <c:pt idx="29">
                    <c:v>New Mexico</c:v>
                  </c:pt>
                  <c:pt idx="30">
                    <c:v>New York</c:v>
                  </c:pt>
                  <c:pt idx="31">
                    <c:v>North Carolina</c:v>
                  </c:pt>
                  <c:pt idx="32">
                    <c:v>North Dakota</c:v>
                  </c:pt>
                  <c:pt idx="33">
                    <c:v>Ohio</c:v>
                  </c:pt>
                  <c:pt idx="34">
                    <c:v>Oklahoma</c:v>
                  </c:pt>
                  <c:pt idx="35">
                    <c:v>Oregon</c:v>
                  </c:pt>
                  <c:pt idx="36">
                    <c:v>Pennsylvania</c:v>
                  </c:pt>
                  <c:pt idx="37">
                    <c:v>Rhode Island</c:v>
                  </c:pt>
                  <c:pt idx="38">
                    <c:v>South Carolina</c:v>
                  </c:pt>
                  <c:pt idx="39">
                    <c:v>South Dakota</c:v>
                  </c:pt>
                  <c:pt idx="40">
                    <c:v>Tennessee</c:v>
                  </c:pt>
                  <c:pt idx="41">
                    <c:v>Texas</c:v>
                  </c:pt>
                  <c:pt idx="42">
                    <c:v>Utah</c:v>
                  </c:pt>
                  <c:pt idx="43">
                    <c:v>Vermont</c:v>
                  </c:pt>
                  <c:pt idx="44">
                    <c:v>Virginia</c:v>
                  </c:pt>
                  <c:pt idx="45">
                    <c:v>Washington</c:v>
                  </c:pt>
                  <c:pt idx="46">
                    <c:v>West Virginia</c:v>
                  </c:pt>
                  <c:pt idx="47">
                    <c:v>Wisconsin</c:v>
                  </c:pt>
                  <c:pt idx="48">
                    <c:v>Wyoming</c:v>
                  </c:pt>
                </c:lvl>
                <c:lvl>
                  <c:pt idx="0">
                    <c:v>United States</c:v>
                  </c:pt>
                </c:lvl>
              </c:multiLvlStrCache>
            </c:multiLvlStrRef>
          </c:cat>
          <c:val>
            <c:numRef>
              <c:f>'Map Pivot'!$C$5:$C$53</c:f>
              <c:numCache>
                <c:formatCode>0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5E-4D55-B469-12A07F173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59244143"/>
        <c:axId val="959247887"/>
      </c:barChart>
      <c:catAx>
        <c:axId val="959244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9247887"/>
        <c:crosses val="autoZero"/>
        <c:auto val="1"/>
        <c:lblAlgn val="ctr"/>
        <c:lblOffset val="100"/>
        <c:noMultiLvlLbl val="0"/>
      </c:catAx>
      <c:valAx>
        <c:axId val="95924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9244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[Dashboard.xlsx]Returned Pivot!Returned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0" i="0" cap="none" baseline="0"/>
              <a:t>Возвраты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C1D-41ED-B6C8-ED2D4358027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C1D-41ED-B6C8-ED2D435802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1D-41ED-B6C8-ED2D435802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[Dashboard.xlsx]Region Pivot!Region Pivot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D18-40C6-B2CC-DE70961D03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D18-40C6-B2CC-DE70961D030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D18-40C6-B2CC-DE70961D030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D18-40C6-B2CC-DE70961D03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8-43FD-AB47-DA3278812F5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[Dashboard.xlsx]Segments Dynamic Pivot!Segments Dyn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7-47AF-8FCD-DBE4AA7F6E99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93-4FF3-8078-9C03C7B902D4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93-4FF3-8078-9C03C7B90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[Dashboard.xlsx]Segments Pivot!Segments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9C-4077-B896-C183643E73A3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9C-4077-B896-C183643E7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Segments - Sales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9B74-444F-83BA-C992E75A87CB}"/>
              </c:ext>
            </c:extLst>
          </c:dPt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4-444F-83BA-C992E75A87CB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5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6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7-9B74-444F-83BA-C992E75A87CB}"/>
              </c:ext>
            </c:extLst>
          </c:dPt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B74-444F-83BA-C992E75A8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[Dashboard.xlsx]Manager Pivot!Manager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6-4C6D-AA3C-7068F2671461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6-4C6D-AA3C-7068F2671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[Dashboard.xlsx]Category Pivot!Category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Category and Sub-Category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2-49F9-8A55-E43480195C5A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Pivot'!$D$5:$D$8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12-49F9-8A55-E43480195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71328"/>
        <c:axId val="1"/>
      </c:barChart>
      <c:catAx>
        <c:axId val="1451471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7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[Dashboard.xlsx]Line Pivot!List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/>
              <a:t>Динамика дохода</a:t>
            </a:r>
            <a:r>
              <a:rPr lang="ru-RU" sz="1600" b="0" i="0" baseline="0"/>
              <a:t> и прибыли</a:t>
            </a:r>
            <a:endParaRPr lang="ru-RU" sz="1600" b="0" i="0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8-41C8-A755-F09C2D69214F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8-41C8-A755-F09C2D692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Manager Pivot'!A1"/><Relationship Id="rId13" Type="http://schemas.openxmlformats.org/officeDocument/2006/relationships/hyperlink" Target="#'Region Pivot'!A1"/><Relationship Id="rId3" Type="http://schemas.openxmlformats.org/officeDocument/2006/relationships/hyperlink" Target="#People!A1"/><Relationship Id="rId7" Type="http://schemas.openxmlformats.org/officeDocument/2006/relationships/hyperlink" Target="#'Category Pivot'!A1"/><Relationship Id="rId12" Type="http://schemas.openxmlformats.org/officeDocument/2006/relationships/hyperlink" Target="#'Map Pivot'!A1"/><Relationship Id="rId2" Type="http://schemas.openxmlformats.org/officeDocument/2006/relationships/hyperlink" Target="#Orders!A1"/><Relationship Id="rId1" Type="http://schemas.openxmlformats.org/officeDocument/2006/relationships/hyperlink" Target="#Dashboard!A1"/><Relationship Id="rId6" Type="http://schemas.openxmlformats.org/officeDocument/2006/relationships/hyperlink" Target="#'Line Pivot'!A1"/><Relationship Id="rId11" Type="http://schemas.openxmlformats.org/officeDocument/2006/relationships/hyperlink" Target="#'Sparklines Pivot'!A1"/><Relationship Id="rId5" Type="http://schemas.openxmlformats.org/officeDocument/2006/relationships/hyperlink" Target="#&#1040;&#1090;&#1088;&#1080;&#1073;&#1091;&#1090;&#1099;!A1"/><Relationship Id="rId15" Type="http://schemas.openxmlformats.org/officeDocument/2006/relationships/hyperlink" Target="#'&#1044;&#1086;&#1087;. &#1084;&#1072;&#1090;&#1077;&#1088;&#1080;&#1072;&#1083;&#1099;'!A1"/><Relationship Id="rId10" Type="http://schemas.openxmlformats.org/officeDocument/2006/relationships/hyperlink" Target="#'Segments Dynamic Pivot'!A1"/><Relationship Id="rId4" Type="http://schemas.openxmlformats.org/officeDocument/2006/relationships/hyperlink" Target="#Returns!A1"/><Relationship Id="rId9" Type="http://schemas.openxmlformats.org/officeDocument/2006/relationships/hyperlink" Target="#'Segments Pivot'!A1"/><Relationship Id="rId14" Type="http://schemas.openxmlformats.org/officeDocument/2006/relationships/hyperlink" Target="#'Returned Pivot'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581025</xdr:colOff>
      <xdr:row>3</xdr:row>
      <xdr:rowOff>9525</xdr:rowOff>
    </xdr:from>
    <xdr:to>
      <xdr:col>2</xdr:col>
      <xdr:colOff>912225</xdr:colOff>
      <xdr:row>3</xdr:row>
      <xdr:rowOff>189525</xdr:rowOff>
    </xdr:to>
    <xdr:sp macro="" textlink="">
      <xdr:nvSpPr>
        <xdr:cNvPr id="2" name="Прямоугольник: скругленные углы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712B46-E4F4-4D0E-95B7-4672EB95EE51}"/>
            </a:ext>
          </a:extLst>
        </xdr:cNvPr>
        <xdr:cNvSpPr/>
      </xdr:nvSpPr>
      <xdr:spPr>
        <a:xfrm>
          <a:off x="1190625" y="695325"/>
          <a:ext cx="2160000" cy="18000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050" b="1">
              <a:latin typeface="Arial" panose="020B0604020202020204" pitchFamily="34" charset="0"/>
              <a:cs typeface="Arial" panose="020B0604020202020204" pitchFamily="34" charset="0"/>
            </a:rPr>
            <a:t>Дашборд</a:t>
          </a:r>
        </a:p>
      </xdr:txBody>
    </xdr:sp>
    <xdr:clientData/>
  </xdr:twoCellAnchor>
  <xdr:twoCellAnchor>
    <xdr:from>
      <xdr:col>1</xdr:col>
      <xdr:colOff>581025</xdr:colOff>
      <xdr:row>6</xdr:row>
      <xdr:rowOff>19050</xdr:rowOff>
    </xdr:from>
    <xdr:to>
      <xdr:col>2</xdr:col>
      <xdr:colOff>912225</xdr:colOff>
      <xdr:row>6</xdr:row>
      <xdr:rowOff>199050</xdr:rowOff>
    </xdr:to>
    <xdr:sp macro="" textlink="">
      <xdr:nvSpPr>
        <xdr:cNvPr id="4" name="Прямоугольник: скругленные углы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A6C9814-E748-41DE-8A95-A15E8546C24B}"/>
            </a:ext>
          </a:extLst>
        </xdr:cNvPr>
        <xdr:cNvSpPr/>
      </xdr:nvSpPr>
      <xdr:spPr>
        <a:xfrm>
          <a:off x="1190625" y="1390650"/>
          <a:ext cx="2160000" cy="18000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latin typeface="Arial" panose="020B0604020202020204" pitchFamily="34" charset="0"/>
              <a:cs typeface="Arial" panose="020B0604020202020204" pitchFamily="34" charset="0"/>
            </a:rPr>
            <a:t>Orders</a:t>
          </a:r>
          <a:endParaRPr lang="ru-RU" sz="11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581025</xdr:colOff>
      <xdr:row>7</xdr:row>
      <xdr:rowOff>33337</xdr:rowOff>
    </xdr:from>
    <xdr:to>
      <xdr:col>2</xdr:col>
      <xdr:colOff>912225</xdr:colOff>
      <xdr:row>7</xdr:row>
      <xdr:rowOff>213337</xdr:rowOff>
    </xdr:to>
    <xdr:sp macro="" textlink="">
      <xdr:nvSpPr>
        <xdr:cNvPr id="5" name="Прямоугольник: скругленные углы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5A9FA0-F92C-4403-B8EA-72A4CA7E2B82}"/>
            </a:ext>
          </a:extLst>
        </xdr:cNvPr>
        <xdr:cNvSpPr/>
      </xdr:nvSpPr>
      <xdr:spPr>
        <a:xfrm>
          <a:off x="1190625" y="1633537"/>
          <a:ext cx="2160000" cy="18000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latin typeface="Arial" panose="020B0604020202020204" pitchFamily="34" charset="0"/>
              <a:cs typeface="Arial" panose="020B0604020202020204" pitchFamily="34" charset="0"/>
            </a:rPr>
            <a:t>People</a:t>
          </a:r>
          <a:endParaRPr lang="ru-RU" sz="11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581025</xdr:colOff>
      <xdr:row>8</xdr:row>
      <xdr:rowOff>47625</xdr:rowOff>
    </xdr:from>
    <xdr:to>
      <xdr:col>2</xdr:col>
      <xdr:colOff>912225</xdr:colOff>
      <xdr:row>8</xdr:row>
      <xdr:rowOff>227625</xdr:rowOff>
    </xdr:to>
    <xdr:sp macro="" textlink="">
      <xdr:nvSpPr>
        <xdr:cNvPr id="6" name="Прямоугольник: скругленные углы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893460B-3798-4A67-8AE3-70436F88478E}"/>
            </a:ext>
          </a:extLst>
        </xdr:cNvPr>
        <xdr:cNvSpPr/>
      </xdr:nvSpPr>
      <xdr:spPr>
        <a:xfrm>
          <a:off x="1190625" y="1876425"/>
          <a:ext cx="2160000" cy="18000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latin typeface="Arial" panose="020B0604020202020204" pitchFamily="34" charset="0"/>
              <a:cs typeface="Arial" panose="020B0604020202020204" pitchFamily="34" charset="0"/>
            </a:rPr>
            <a:t>Returns</a:t>
          </a:r>
          <a:endParaRPr lang="ru-RU" sz="11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581025</xdr:colOff>
      <xdr:row>10</xdr:row>
      <xdr:rowOff>19050</xdr:rowOff>
    </xdr:from>
    <xdr:to>
      <xdr:col>2</xdr:col>
      <xdr:colOff>912225</xdr:colOff>
      <xdr:row>10</xdr:row>
      <xdr:rowOff>199050</xdr:rowOff>
    </xdr:to>
    <xdr:sp macro="" textlink="">
      <xdr:nvSpPr>
        <xdr:cNvPr id="8" name="Прямоугольник: скругленные углы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7967DB-EC6B-4B83-8AD9-F7704A45A4BC}"/>
            </a:ext>
          </a:extLst>
        </xdr:cNvPr>
        <xdr:cNvSpPr/>
      </xdr:nvSpPr>
      <xdr:spPr>
        <a:xfrm>
          <a:off x="1190625" y="2305050"/>
          <a:ext cx="2160000" cy="18000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latin typeface="Arial" panose="020B0604020202020204" pitchFamily="34" charset="0"/>
              <a:cs typeface="Arial" panose="020B0604020202020204" pitchFamily="34" charset="0"/>
            </a:rPr>
            <a:t>Атрибуты</a:t>
          </a:r>
        </a:p>
      </xdr:txBody>
    </xdr:sp>
    <xdr:clientData/>
  </xdr:twoCellAnchor>
  <xdr:twoCellAnchor>
    <xdr:from>
      <xdr:col>1</xdr:col>
      <xdr:colOff>581025</xdr:colOff>
      <xdr:row>12</xdr:row>
      <xdr:rowOff>13335</xdr:rowOff>
    </xdr:from>
    <xdr:to>
      <xdr:col>2</xdr:col>
      <xdr:colOff>912225</xdr:colOff>
      <xdr:row>12</xdr:row>
      <xdr:rowOff>193335</xdr:rowOff>
    </xdr:to>
    <xdr:sp macro="" textlink="">
      <xdr:nvSpPr>
        <xdr:cNvPr id="10" name="Прямоугольник: скругленные углы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813116D-9B57-4289-A52C-D38FF113F060}"/>
            </a:ext>
          </a:extLst>
        </xdr:cNvPr>
        <xdr:cNvSpPr/>
      </xdr:nvSpPr>
      <xdr:spPr>
        <a:xfrm>
          <a:off x="1190625" y="2756535"/>
          <a:ext cx="2160000" cy="18000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latin typeface="Arial" panose="020B0604020202020204" pitchFamily="34" charset="0"/>
              <a:cs typeface="Arial" panose="020B0604020202020204" pitchFamily="34" charset="0"/>
            </a:rPr>
            <a:t>Динамика дохода</a:t>
          </a:r>
        </a:p>
      </xdr:txBody>
    </xdr:sp>
    <xdr:clientData/>
  </xdr:twoCellAnchor>
  <xdr:twoCellAnchor>
    <xdr:from>
      <xdr:col>1</xdr:col>
      <xdr:colOff>581025</xdr:colOff>
      <xdr:row>14</xdr:row>
      <xdr:rowOff>7620</xdr:rowOff>
    </xdr:from>
    <xdr:to>
      <xdr:col>2</xdr:col>
      <xdr:colOff>912225</xdr:colOff>
      <xdr:row>14</xdr:row>
      <xdr:rowOff>187620</xdr:rowOff>
    </xdr:to>
    <xdr:sp macro="" textlink="">
      <xdr:nvSpPr>
        <xdr:cNvPr id="11" name="Прямоугольник: скругленные углы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1D81E52-C6DE-46D4-B134-84FB0DA31866}"/>
            </a:ext>
          </a:extLst>
        </xdr:cNvPr>
        <xdr:cNvSpPr/>
      </xdr:nvSpPr>
      <xdr:spPr>
        <a:xfrm>
          <a:off x="1190625" y="3208020"/>
          <a:ext cx="2160000" cy="18000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latin typeface="Arial" panose="020B0604020202020204" pitchFamily="34" charset="0"/>
              <a:cs typeface="Arial" panose="020B0604020202020204" pitchFamily="34" charset="0"/>
            </a:rPr>
            <a:t>Категории товаров</a:t>
          </a:r>
        </a:p>
      </xdr:txBody>
    </xdr:sp>
    <xdr:clientData/>
  </xdr:twoCellAnchor>
  <xdr:twoCellAnchor>
    <xdr:from>
      <xdr:col>1</xdr:col>
      <xdr:colOff>581025</xdr:colOff>
      <xdr:row>16</xdr:row>
      <xdr:rowOff>1905</xdr:rowOff>
    </xdr:from>
    <xdr:to>
      <xdr:col>2</xdr:col>
      <xdr:colOff>912225</xdr:colOff>
      <xdr:row>16</xdr:row>
      <xdr:rowOff>181905</xdr:rowOff>
    </xdr:to>
    <xdr:sp macro="" textlink="">
      <xdr:nvSpPr>
        <xdr:cNvPr id="12" name="Прямоугольник: скругленные углы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0BA8BAF-42DC-4813-86FB-AA733DB61C3D}"/>
            </a:ext>
          </a:extLst>
        </xdr:cNvPr>
        <xdr:cNvSpPr/>
      </xdr:nvSpPr>
      <xdr:spPr>
        <a:xfrm>
          <a:off x="1190625" y="3659505"/>
          <a:ext cx="2160000" cy="18000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latin typeface="Arial" panose="020B0604020202020204" pitchFamily="34" charset="0"/>
              <a:cs typeface="Arial" panose="020B0604020202020204" pitchFamily="34" charset="0"/>
            </a:rPr>
            <a:t>Менеджеры</a:t>
          </a:r>
        </a:p>
      </xdr:txBody>
    </xdr:sp>
    <xdr:clientData/>
  </xdr:twoCellAnchor>
  <xdr:twoCellAnchor>
    <xdr:from>
      <xdr:col>1</xdr:col>
      <xdr:colOff>581025</xdr:colOff>
      <xdr:row>17</xdr:row>
      <xdr:rowOff>224790</xdr:rowOff>
    </xdr:from>
    <xdr:to>
      <xdr:col>2</xdr:col>
      <xdr:colOff>912225</xdr:colOff>
      <xdr:row>18</xdr:row>
      <xdr:rowOff>176190</xdr:rowOff>
    </xdr:to>
    <xdr:sp macro="" textlink="">
      <xdr:nvSpPr>
        <xdr:cNvPr id="13" name="Прямоугольник: скругленные углы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49CE8F-A12C-4E16-BC10-6C5EA19264CB}"/>
            </a:ext>
          </a:extLst>
        </xdr:cNvPr>
        <xdr:cNvSpPr/>
      </xdr:nvSpPr>
      <xdr:spPr>
        <a:xfrm>
          <a:off x="1190625" y="4110990"/>
          <a:ext cx="2160000" cy="18000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latin typeface="Arial" panose="020B0604020202020204" pitchFamily="34" charset="0"/>
              <a:cs typeface="Arial" panose="020B0604020202020204" pitchFamily="34" charset="0"/>
            </a:rPr>
            <a:t>Сегменты</a:t>
          </a:r>
        </a:p>
      </xdr:txBody>
    </xdr:sp>
    <xdr:clientData/>
  </xdr:twoCellAnchor>
  <xdr:twoCellAnchor>
    <xdr:from>
      <xdr:col>1</xdr:col>
      <xdr:colOff>581025</xdr:colOff>
      <xdr:row>19</xdr:row>
      <xdr:rowOff>219075</xdr:rowOff>
    </xdr:from>
    <xdr:to>
      <xdr:col>2</xdr:col>
      <xdr:colOff>912225</xdr:colOff>
      <xdr:row>20</xdr:row>
      <xdr:rowOff>170475</xdr:rowOff>
    </xdr:to>
    <xdr:sp macro="" textlink="">
      <xdr:nvSpPr>
        <xdr:cNvPr id="14" name="Прямоугольник: скругленные углы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8FCE689-AEAA-4717-ACF6-0394F45520BF}"/>
            </a:ext>
          </a:extLst>
        </xdr:cNvPr>
        <xdr:cNvSpPr/>
      </xdr:nvSpPr>
      <xdr:spPr>
        <a:xfrm>
          <a:off x="1190625" y="4562475"/>
          <a:ext cx="2160000" cy="18000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latin typeface="Arial" panose="020B0604020202020204" pitchFamily="34" charset="0"/>
              <a:cs typeface="Arial" panose="020B0604020202020204" pitchFamily="34" charset="0"/>
            </a:rPr>
            <a:t>Динамика по сегментам</a:t>
          </a:r>
        </a:p>
      </xdr:txBody>
    </xdr:sp>
    <xdr:clientData/>
  </xdr:twoCellAnchor>
  <xdr:twoCellAnchor>
    <xdr:from>
      <xdr:col>1</xdr:col>
      <xdr:colOff>581025</xdr:colOff>
      <xdr:row>21</xdr:row>
      <xdr:rowOff>213360</xdr:rowOff>
    </xdr:from>
    <xdr:to>
      <xdr:col>2</xdr:col>
      <xdr:colOff>912225</xdr:colOff>
      <xdr:row>22</xdr:row>
      <xdr:rowOff>164760</xdr:rowOff>
    </xdr:to>
    <xdr:sp macro="" textlink="">
      <xdr:nvSpPr>
        <xdr:cNvPr id="15" name="Прямоугольник: скругленные углы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F0426AC-9EC2-4902-90F2-1F561E672122}"/>
            </a:ext>
          </a:extLst>
        </xdr:cNvPr>
        <xdr:cNvSpPr/>
      </xdr:nvSpPr>
      <xdr:spPr>
        <a:xfrm>
          <a:off x="1190625" y="5013960"/>
          <a:ext cx="2160000" cy="18000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latin typeface="Arial" panose="020B0604020202020204" pitchFamily="34" charset="0"/>
              <a:cs typeface="Arial" panose="020B0604020202020204" pitchFamily="34" charset="0"/>
            </a:rPr>
            <a:t>Основные показатели</a:t>
          </a:r>
        </a:p>
      </xdr:txBody>
    </xdr:sp>
    <xdr:clientData/>
  </xdr:twoCellAnchor>
  <xdr:twoCellAnchor>
    <xdr:from>
      <xdr:col>1</xdr:col>
      <xdr:colOff>581025</xdr:colOff>
      <xdr:row>23</xdr:row>
      <xdr:rowOff>207645</xdr:rowOff>
    </xdr:from>
    <xdr:to>
      <xdr:col>2</xdr:col>
      <xdr:colOff>912225</xdr:colOff>
      <xdr:row>24</xdr:row>
      <xdr:rowOff>159045</xdr:rowOff>
    </xdr:to>
    <xdr:sp macro="" textlink="">
      <xdr:nvSpPr>
        <xdr:cNvPr id="16" name="Прямоугольник: скругленные углы 1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B1EC820-2C31-476D-BBC2-2ED5AB4C0A9F}"/>
            </a:ext>
          </a:extLst>
        </xdr:cNvPr>
        <xdr:cNvSpPr/>
      </xdr:nvSpPr>
      <xdr:spPr>
        <a:xfrm>
          <a:off x="1190625" y="5465445"/>
          <a:ext cx="2160000" cy="18000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latin typeface="Arial" panose="020B0604020202020204" pitchFamily="34" charset="0"/>
              <a:cs typeface="Arial" panose="020B0604020202020204" pitchFamily="34" charset="0"/>
            </a:rPr>
            <a:t>По штатам</a:t>
          </a:r>
        </a:p>
      </xdr:txBody>
    </xdr:sp>
    <xdr:clientData/>
  </xdr:twoCellAnchor>
  <xdr:twoCellAnchor>
    <xdr:from>
      <xdr:col>1</xdr:col>
      <xdr:colOff>581025</xdr:colOff>
      <xdr:row>25</xdr:row>
      <xdr:rowOff>201930</xdr:rowOff>
    </xdr:from>
    <xdr:to>
      <xdr:col>2</xdr:col>
      <xdr:colOff>912225</xdr:colOff>
      <xdr:row>26</xdr:row>
      <xdr:rowOff>153330</xdr:rowOff>
    </xdr:to>
    <xdr:sp macro="" textlink="">
      <xdr:nvSpPr>
        <xdr:cNvPr id="17" name="Прямоугольник: скругленные углы 1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D78A5C27-8232-493E-AACE-572DA3679E9C}"/>
            </a:ext>
          </a:extLst>
        </xdr:cNvPr>
        <xdr:cNvSpPr/>
      </xdr:nvSpPr>
      <xdr:spPr>
        <a:xfrm>
          <a:off x="1190625" y="5916930"/>
          <a:ext cx="2160000" cy="18000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latin typeface="Arial" panose="020B0604020202020204" pitchFamily="34" charset="0"/>
              <a:cs typeface="Arial" panose="020B0604020202020204" pitchFamily="34" charset="0"/>
            </a:rPr>
            <a:t>По регионам</a:t>
          </a:r>
        </a:p>
      </xdr:txBody>
    </xdr:sp>
    <xdr:clientData/>
  </xdr:twoCellAnchor>
  <xdr:twoCellAnchor>
    <xdr:from>
      <xdr:col>1</xdr:col>
      <xdr:colOff>581025</xdr:colOff>
      <xdr:row>27</xdr:row>
      <xdr:rowOff>196215</xdr:rowOff>
    </xdr:from>
    <xdr:to>
      <xdr:col>2</xdr:col>
      <xdr:colOff>912225</xdr:colOff>
      <xdr:row>28</xdr:row>
      <xdr:rowOff>147615</xdr:rowOff>
    </xdr:to>
    <xdr:sp macro="" textlink="">
      <xdr:nvSpPr>
        <xdr:cNvPr id="18" name="Прямоугольник: скругленные углы 1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FC0F920F-7B86-4104-B842-2DB8C56C4105}"/>
            </a:ext>
          </a:extLst>
        </xdr:cNvPr>
        <xdr:cNvSpPr/>
      </xdr:nvSpPr>
      <xdr:spPr>
        <a:xfrm>
          <a:off x="1190625" y="6368415"/>
          <a:ext cx="2160000" cy="18000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latin typeface="Arial" panose="020B0604020202020204" pitchFamily="34" charset="0"/>
              <a:cs typeface="Arial" panose="020B0604020202020204" pitchFamily="34" charset="0"/>
            </a:rPr>
            <a:t>По возвратам</a:t>
          </a:r>
        </a:p>
      </xdr:txBody>
    </xdr:sp>
    <xdr:clientData/>
  </xdr:twoCellAnchor>
  <xdr:twoCellAnchor>
    <xdr:from>
      <xdr:col>1</xdr:col>
      <xdr:colOff>581025</xdr:colOff>
      <xdr:row>29</xdr:row>
      <xdr:rowOff>190499</xdr:rowOff>
    </xdr:from>
    <xdr:to>
      <xdr:col>2</xdr:col>
      <xdr:colOff>912225</xdr:colOff>
      <xdr:row>30</xdr:row>
      <xdr:rowOff>141899</xdr:rowOff>
    </xdr:to>
    <xdr:sp macro="" textlink="">
      <xdr:nvSpPr>
        <xdr:cNvPr id="19" name="Прямоугольник: скругленные углы 1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499DD16-EA59-4FE5-AF0C-9A3B2F3BC8BE}"/>
            </a:ext>
          </a:extLst>
        </xdr:cNvPr>
        <xdr:cNvSpPr/>
      </xdr:nvSpPr>
      <xdr:spPr>
        <a:xfrm>
          <a:off x="1190625" y="6819899"/>
          <a:ext cx="2160000" cy="18000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latin typeface="Arial" panose="020B0604020202020204" pitchFamily="34" charset="0"/>
              <a:cs typeface="Arial" panose="020B0604020202020204" pitchFamily="34" charset="0"/>
            </a:rPr>
            <a:t>Дополнительно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9526</xdr:rowOff>
    </xdr:from>
    <xdr:to>
      <xdr:col>20</xdr:col>
      <xdr:colOff>0</xdr:colOff>
      <xdr:row>13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7F2907B-50F0-4B50-ADEB-F7B041E9F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714374</xdr:colOff>
      <xdr:row>13</xdr:row>
      <xdr:rowOff>19051</xdr:rowOff>
    </xdr:from>
    <xdr:to>
      <xdr:col>10</xdr:col>
      <xdr:colOff>28575</xdr:colOff>
      <xdr:row>26</xdr:row>
      <xdr:rowOff>161924</xdr:rowOff>
    </xdr:to>
    <xdr:graphicFrame macro="">
      <xdr:nvGraphicFramePr>
        <xdr:cNvPr id="4" name="Диаграмма 1">
          <a:extLst>
            <a:ext uri="{FF2B5EF4-FFF2-40B4-BE49-F238E27FC236}">
              <a16:creationId xmlns:a16="http://schemas.microsoft.com/office/drawing/2014/main" id="{5D0C738A-E91B-4EC1-9573-1951E67B2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9525</xdr:colOff>
      <xdr:row>55</xdr:row>
      <xdr:rowOff>28575</xdr:rowOff>
    </xdr:from>
    <xdr:to>
      <xdr:col>3</xdr:col>
      <xdr:colOff>695324</xdr:colOff>
      <xdr:row>62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Segment">
              <a:extLst>
                <a:ext uri="{FF2B5EF4-FFF2-40B4-BE49-F238E27FC236}">
                  <a16:creationId xmlns:a16="http://schemas.microsoft.com/office/drawing/2014/main" id="{EF4CC127-ACAB-42E0-B95E-DCA4BDC499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" y="11029950"/>
              <a:ext cx="2676524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9525</xdr:colOff>
      <xdr:row>13</xdr:row>
      <xdr:rowOff>9528</xdr:rowOff>
    </xdr:from>
    <xdr:to>
      <xdr:col>3</xdr:col>
      <xdr:colOff>685800</xdr:colOff>
      <xdr:row>22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Region">
              <a:extLst>
                <a:ext uri="{FF2B5EF4-FFF2-40B4-BE49-F238E27FC236}">
                  <a16:creationId xmlns:a16="http://schemas.microsoft.com/office/drawing/2014/main" id="{B6129FD3-4E52-40B8-96FE-771C877002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" y="3419478"/>
              <a:ext cx="2667000" cy="18002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27</xdr:row>
      <xdr:rowOff>9528</xdr:rowOff>
    </xdr:from>
    <xdr:to>
      <xdr:col>3</xdr:col>
      <xdr:colOff>666750</xdr:colOff>
      <xdr:row>34</xdr:row>
      <xdr:rowOff>85725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8" name="Category">
              <a:extLst>
                <a:ext uri="{FF2B5EF4-FFF2-40B4-BE49-F238E27FC236}">
                  <a16:creationId xmlns:a16="http://schemas.microsoft.com/office/drawing/2014/main" id="{03E590F5-2B3E-4862-87E1-43DA4797F6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454778"/>
              <a:ext cx="2651125" cy="118744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57149</xdr:colOff>
      <xdr:row>34</xdr:row>
      <xdr:rowOff>126999</xdr:rowOff>
    </xdr:from>
    <xdr:to>
      <xdr:col>3</xdr:col>
      <xdr:colOff>666750</xdr:colOff>
      <xdr:row>54</xdr:row>
      <xdr:rowOff>158748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9" name="Sub-Category">
              <a:extLst>
                <a:ext uri="{FF2B5EF4-FFF2-40B4-BE49-F238E27FC236}">
                  <a16:creationId xmlns:a16="http://schemas.microsoft.com/office/drawing/2014/main" id="{92CD1E34-F66C-4222-BDFD-7F8F66052B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149" y="7683499"/>
              <a:ext cx="2593976" cy="32067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10</xdr:col>
      <xdr:colOff>47624</xdr:colOff>
      <xdr:row>13</xdr:row>
      <xdr:rowOff>19050</xdr:rowOff>
    </xdr:from>
    <xdr:to>
      <xdr:col>15</xdr:col>
      <xdr:colOff>209549</xdr:colOff>
      <xdr:row>27</xdr:row>
      <xdr:rowOff>0</xdr:rowOff>
    </xdr:to>
    <xdr:graphicFrame macro="">
      <xdr:nvGraphicFramePr>
        <xdr:cNvPr id="30" name="Диаграмма 29">
          <a:extLst>
            <a:ext uri="{FF2B5EF4-FFF2-40B4-BE49-F238E27FC236}">
              <a16:creationId xmlns:a16="http://schemas.microsoft.com/office/drawing/2014/main" id="{D82FB696-3102-4C49-8BED-AC10CA5CA1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0</xdr:colOff>
      <xdr:row>1</xdr:row>
      <xdr:rowOff>9524</xdr:rowOff>
    </xdr:from>
    <xdr:to>
      <xdr:col>3</xdr:col>
      <xdr:colOff>704849</xdr:colOff>
      <xdr:row>4</xdr:row>
      <xdr:rowOff>295274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3" name="Date">
              <a:extLst>
                <a:ext uri="{FF2B5EF4-FFF2-40B4-BE49-F238E27FC236}">
                  <a16:creationId xmlns:a16="http://schemas.microsoft.com/office/drawing/2014/main" id="{F6BECDF6-18DC-4011-B9A3-18CED44B5F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66724"/>
              <a:ext cx="2695574" cy="1362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4</xdr:col>
      <xdr:colOff>0</xdr:colOff>
      <xdr:row>27</xdr:row>
      <xdr:rowOff>23812</xdr:rowOff>
    </xdr:from>
    <xdr:to>
      <xdr:col>20</xdr:col>
      <xdr:colOff>0</xdr:colOff>
      <xdr:row>54</xdr:row>
      <xdr:rowOff>142875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BD3EB9A6-943F-4154-BA90-0586BCE4E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</xdr:colOff>
      <xdr:row>55</xdr:row>
      <xdr:rowOff>0</xdr:rowOff>
    </xdr:from>
    <xdr:to>
      <xdr:col>11</xdr:col>
      <xdr:colOff>1</xdr:colOff>
      <xdr:row>76</xdr:row>
      <xdr:rowOff>0</xdr:rowOff>
    </xdr:to>
    <xdr:graphicFrame macro="">
      <xdr:nvGraphicFramePr>
        <xdr:cNvPr id="15" name="Диаграмма 1">
          <a:extLst>
            <a:ext uri="{FF2B5EF4-FFF2-40B4-BE49-F238E27FC236}">
              <a16:creationId xmlns:a16="http://schemas.microsoft.com/office/drawing/2014/main" id="{1DEE26AC-606B-4950-9FCE-A23C496DB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228599</xdr:colOff>
      <xdr:row>13</xdr:row>
      <xdr:rowOff>19049</xdr:rowOff>
    </xdr:from>
    <xdr:to>
      <xdr:col>20</xdr:col>
      <xdr:colOff>9524</xdr:colOff>
      <xdr:row>27</xdr:row>
      <xdr:rowOff>0</xdr:rowOff>
    </xdr:to>
    <xdr:graphicFrame macro="">
      <xdr:nvGraphicFramePr>
        <xdr:cNvPr id="26" name="Диаграмма 25">
          <a:extLst>
            <a:ext uri="{FF2B5EF4-FFF2-40B4-BE49-F238E27FC236}">
              <a16:creationId xmlns:a16="http://schemas.microsoft.com/office/drawing/2014/main" id="{AE047109-37C4-413B-A6C1-CFCF1DC47C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19051</xdr:colOff>
      <xdr:row>54</xdr:row>
      <xdr:rowOff>161924</xdr:rowOff>
    </xdr:from>
    <xdr:to>
      <xdr:col>19</xdr:col>
      <xdr:colOff>609599</xdr:colOff>
      <xdr:row>75</xdr:row>
      <xdr:rowOff>161924</xdr:rowOff>
    </xdr:to>
    <xdr:graphicFrame macro="">
      <xdr:nvGraphicFramePr>
        <xdr:cNvPr id="34" name="Диаграмма 33">
          <a:extLst>
            <a:ext uri="{FF2B5EF4-FFF2-40B4-BE49-F238E27FC236}">
              <a16:creationId xmlns:a16="http://schemas.microsoft.com/office/drawing/2014/main" id="{8354E84F-62F7-4576-9501-268D7C93B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4762</xdr:colOff>
      <xdr:row>76</xdr:row>
      <xdr:rowOff>15875</xdr:rowOff>
    </xdr:from>
    <xdr:to>
      <xdr:col>19</xdr:col>
      <xdr:colOff>600076</xdr:colOff>
      <xdr:row>96</xdr:row>
      <xdr:rowOff>26987</xdr:rowOff>
    </xdr:to>
    <xdr:graphicFrame macro="">
      <xdr:nvGraphicFramePr>
        <xdr:cNvPr id="3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31750</xdr:colOff>
      <xdr:row>76</xdr:row>
      <xdr:rowOff>12700</xdr:rowOff>
    </xdr:from>
    <xdr:to>
      <xdr:col>3</xdr:col>
      <xdr:colOff>666750</xdr:colOff>
      <xdr:row>95</xdr:row>
      <xdr:rowOff>127000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St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750" y="14236700"/>
              <a:ext cx="2619375" cy="3130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9D06369-DB8D-4A9E-806F-53D9F339A5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5B69A7A-B8DB-4D52-9EBA-6BB8FEAA8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5</xdr:row>
      <xdr:rowOff>14287</xdr:rowOff>
    </xdr:from>
    <xdr:to>
      <xdr:col>19</xdr:col>
      <xdr:colOff>323849</xdr:colOff>
      <xdr:row>29</xdr:row>
      <xdr:rowOff>123825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E0F1B3A-CB2E-4B5C-92FB-067034B22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0</xdr:row>
      <xdr:rowOff>152400</xdr:rowOff>
    </xdr:from>
    <xdr:to>
      <xdr:col>19</xdr:col>
      <xdr:colOff>38100</xdr:colOff>
      <xdr:row>25</xdr:row>
      <xdr:rowOff>28575</xdr:rowOff>
    </xdr:to>
    <xdr:graphicFrame macro="">
      <xdr:nvGraphicFramePr>
        <xdr:cNvPr id="82959" name="Диаграмма 1">
          <a:extLst>
            <a:ext uri="{FF2B5EF4-FFF2-40B4-BE49-F238E27FC236}">
              <a16:creationId xmlns:a16="http://schemas.microsoft.com/office/drawing/2014/main" id="{C30627EF-EFDD-4AC5-9146-93FA2E2D7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266700</xdr:colOff>
      <xdr:row>26</xdr:row>
      <xdr:rowOff>76200</xdr:rowOff>
    </xdr:from>
    <xdr:to>
      <xdr:col>7</xdr:col>
      <xdr:colOff>457200</xdr:colOff>
      <xdr:row>41</xdr:row>
      <xdr:rowOff>9525</xdr:rowOff>
    </xdr:to>
    <xdr:graphicFrame macro="">
      <xdr:nvGraphicFramePr>
        <xdr:cNvPr id="82960" name="Диаграмма 2">
          <a:extLst>
            <a:ext uri="{FF2B5EF4-FFF2-40B4-BE49-F238E27FC236}">
              <a16:creationId xmlns:a16="http://schemas.microsoft.com/office/drawing/2014/main" id="{1821ABB3-A291-4BBD-B377-CECB1F206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15</xdr:col>
      <xdr:colOff>0</xdr:colOff>
      <xdr:row>18</xdr:row>
      <xdr:rowOff>0</xdr:rowOff>
    </xdr:to>
    <xdr:graphicFrame macro="">
      <xdr:nvGraphicFramePr>
        <xdr:cNvPr id="57361" name="Диаграмма 1">
          <a:extLst>
            <a:ext uri="{FF2B5EF4-FFF2-40B4-BE49-F238E27FC236}">
              <a16:creationId xmlns:a16="http://schemas.microsoft.com/office/drawing/2014/main" id="{E35AA286-1CC5-4762-8437-6E4257620B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20</xdr:col>
      <xdr:colOff>247650</xdr:colOff>
      <xdr:row>25</xdr:row>
      <xdr:rowOff>19050</xdr:rowOff>
    </xdr:to>
    <xdr:graphicFrame macro="">
      <xdr:nvGraphicFramePr>
        <xdr:cNvPr id="4135" name="Диаграмма 1">
          <a:extLst>
            <a:ext uri="{FF2B5EF4-FFF2-40B4-BE49-F238E27FC236}">
              <a16:creationId xmlns:a16="http://schemas.microsoft.com/office/drawing/2014/main" id="{234E67F0-E398-4F6C-9390-4D8E00C06B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552450</xdr:colOff>
      <xdr:row>5</xdr:row>
      <xdr:rowOff>0</xdr:rowOff>
    </xdr:from>
    <xdr:to>
      <xdr:col>19</xdr:col>
      <xdr:colOff>257175</xdr:colOff>
      <xdr:row>25</xdr:row>
      <xdr:rowOff>133350</xdr:rowOff>
    </xdr:to>
    <xdr:graphicFrame macro="">
      <xdr:nvGraphicFramePr>
        <xdr:cNvPr id="2090" name="Диаграмма 1">
          <a:extLst>
            <a:ext uri="{FF2B5EF4-FFF2-40B4-BE49-F238E27FC236}">
              <a16:creationId xmlns:a16="http://schemas.microsoft.com/office/drawing/2014/main" id="{8A585820-5278-4FA7-B4D6-96D687FEE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kiforov Dmitriy" refreshedDate="44308.683468750001" createdVersion="6" refreshedVersion="6" recordCount="9994">
  <cacheSource type="worksheet">
    <worksheetSource name="Data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6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1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8995016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x v="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x v="0"/>
    <n v="2"/>
    <n v="0"/>
    <n v="41.913600000000002"/>
    <x v="0"/>
    <x v="0"/>
  </r>
  <r>
    <n v="2"/>
    <s v="CA-2018-152156"/>
    <x v="0"/>
    <x v="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x v="1"/>
    <n v="3"/>
    <n v="0"/>
    <n v="219.58199999999997"/>
    <x v="0"/>
    <x v="0"/>
  </r>
  <r>
    <n v="3"/>
    <s v="CA-2018-138688"/>
    <x v="1"/>
    <x v="1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x v="2"/>
    <n v="2"/>
    <n v="0"/>
    <n v="6.8713999999999995"/>
    <x v="1"/>
    <x v="0"/>
  </r>
  <r>
    <n v="4"/>
    <s v="US-2017-108966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x v="3"/>
    <n v="5"/>
    <n v="0.45"/>
    <n v="-383.03100000000006"/>
    <x v="0"/>
    <x v="0"/>
  </r>
  <r>
    <n v="5"/>
    <s v="US-2017-108966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x v="4"/>
    <n v="2"/>
    <n v="0.2"/>
    <n v="2.5163999999999991"/>
    <x v="0"/>
    <x v="0"/>
  </r>
  <r>
    <n v="6"/>
    <s v="CA-2016-115812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x v="5"/>
    <n v="7"/>
    <n v="0"/>
    <n v="14.169399999999996"/>
    <x v="1"/>
    <x v="0"/>
  </r>
  <r>
    <n v="7"/>
    <s v="CA-2016-115812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s v="Newell 322"/>
    <x v="6"/>
    <n v="4"/>
    <n v="0"/>
    <n v="1.9656000000000002"/>
    <x v="1"/>
    <x v="0"/>
  </r>
  <r>
    <n v="8"/>
    <s v="CA-2016-115812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x v="7"/>
    <n v="6"/>
    <n v="0.2"/>
    <n v="90.715200000000038"/>
    <x v="1"/>
    <x v="0"/>
  </r>
  <r>
    <n v="9"/>
    <s v="CA-2016-115812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x v="8"/>
    <n v="3"/>
    <n v="0.2"/>
    <n v="5.7824999999999998"/>
    <x v="1"/>
    <x v="0"/>
  </r>
  <r>
    <n v="10"/>
    <s v="CA-2016-115812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x v="9"/>
    <n v="5"/>
    <n v="0"/>
    <n v="34.469999999999992"/>
    <x v="1"/>
    <x v="0"/>
  </r>
  <r>
    <n v="11"/>
    <s v="CA-2016-115812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x v="10"/>
    <n v="9"/>
    <n v="0.2"/>
    <n v="85.309199999999805"/>
    <x v="1"/>
    <x v="0"/>
  </r>
  <r>
    <n v="12"/>
    <s v="CA-2016-115812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x v="11"/>
    <n v="4"/>
    <n v="0.2"/>
    <n v="68.356800000000021"/>
    <x v="1"/>
    <x v="0"/>
  </r>
  <r>
    <n v="13"/>
    <s v="CA-2019-114412"/>
    <x v="4"/>
    <x v="4"/>
    <s v="Standard Class"/>
    <s v="AA-10480"/>
    <s v="Andrew Allen"/>
    <x v="0"/>
    <x v="0"/>
    <s v="Concord"/>
    <x v="3"/>
    <n v="28027"/>
    <x v="0"/>
    <s v="OFF-PA-10002365"/>
    <x v="1"/>
    <x v="10"/>
    <s v="Xerox 1967"/>
    <x v="12"/>
    <n v="3"/>
    <n v="0.2"/>
    <n v="5.4432"/>
    <x v="0"/>
    <x v="0"/>
  </r>
  <r>
    <n v="14"/>
    <s v="CA-2018-161389"/>
    <x v="5"/>
    <x v="5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x v="13"/>
    <n v="3"/>
    <n v="0.2"/>
    <n v="132.59219999999993"/>
    <x v="1"/>
    <x v="0"/>
  </r>
  <r>
    <n v="15"/>
    <s v="US-2017-118983"/>
    <x v="6"/>
    <x v="6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x v="14"/>
    <n v="5"/>
    <n v="0.8"/>
    <n v="-123.858"/>
    <x v="2"/>
    <x v="0"/>
  </r>
  <r>
    <n v="16"/>
    <s v="US-2017-118983"/>
    <x v="6"/>
    <x v="6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x v="15"/>
    <n v="3"/>
    <n v="0.8"/>
    <n v="-3.8160000000000016"/>
    <x v="2"/>
    <x v="0"/>
  </r>
  <r>
    <n v="17"/>
    <s v="CA-2016-105893"/>
    <x v="7"/>
    <x v="7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x v="16"/>
    <n v="6"/>
    <n v="0"/>
    <n v="13.317599999999999"/>
    <x v="2"/>
    <x v="0"/>
  </r>
  <r>
    <n v="18"/>
    <s v="CA-2016-167164"/>
    <x v="8"/>
    <x v="8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x v="17"/>
    <n v="2"/>
    <n v="0"/>
    <n v="9.9899999999999949"/>
    <x v="1"/>
    <x v="0"/>
  </r>
  <r>
    <n v="19"/>
    <s v="CA-2016-143336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s v="Newell 341"/>
    <x v="18"/>
    <n v="2"/>
    <n v="0"/>
    <n v="2.4823999999999993"/>
    <x v="1"/>
    <x v="1"/>
  </r>
  <r>
    <n v="20"/>
    <s v="CA-2016-143336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x v="19"/>
    <n v="3"/>
    <n v="0.2"/>
    <n v="16.010999999999981"/>
    <x v="1"/>
    <x v="1"/>
  </r>
  <r>
    <n v="21"/>
    <s v="CA-2016-143336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x v="20"/>
    <n v="4"/>
    <n v="0.2"/>
    <n v="7.3839999999999986"/>
    <x v="1"/>
    <x v="1"/>
  </r>
  <r>
    <n v="22"/>
    <s v="CA-2018-137330"/>
    <x v="10"/>
    <x v="10"/>
    <s v="Standard Class"/>
    <s v="KB-16585"/>
    <s v="Ken Black"/>
    <x v="1"/>
    <x v="0"/>
    <s v="Fremont"/>
    <x v="8"/>
    <n v="68025"/>
    <x v="2"/>
    <s v="OFF-AR-10000246"/>
    <x v="1"/>
    <x v="6"/>
    <s v="Newell 318"/>
    <x v="21"/>
    <n v="7"/>
    <n v="0"/>
    <n v="5.0595999999999997"/>
    <x v="2"/>
    <x v="0"/>
  </r>
  <r>
    <n v="23"/>
    <s v="CA-2018-137330"/>
    <x v="10"/>
    <x v="1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x v="22"/>
    <n v="7"/>
    <n v="0"/>
    <n v="15.688400000000001"/>
    <x v="2"/>
    <x v="0"/>
  </r>
  <r>
    <n v="24"/>
    <s v="US-2019-156909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x v="23"/>
    <n v="2"/>
    <n v="0.3"/>
    <n v="-1.0196000000000005"/>
    <x v="3"/>
    <x v="0"/>
  </r>
  <r>
    <n v="25"/>
    <s v="CA-2017-106320"/>
    <x v="12"/>
    <x v="12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x v="24"/>
    <n v="3"/>
    <n v="0"/>
    <n v="240.26490000000001"/>
    <x v="1"/>
    <x v="0"/>
  </r>
  <r>
    <n v="26"/>
    <s v="CA-2018-121755"/>
    <x v="13"/>
    <x v="13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x v="25"/>
    <n v="2"/>
    <n v="0.2"/>
    <n v="4.2224000000000004"/>
    <x v="1"/>
    <x v="0"/>
  </r>
  <r>
    <n v="27"/>
    <s v="CA-2018-121755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x v="26"/>
    <n v="3"/>
    <n v="0"/>
    <n v="11.774100000000004"/>
    <x v="1"/>
    <x v="0"/>
  </r>
  <r>
    <n v="28"/>
    <s v="US-2017-150630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x v="27"/>
    <n v="7"/>
    <n v="0.5"/>
    <n v="-1665.0522000000001"/>
    <x v="3"/>
    <x v="0"/>
  </r>
  <r>
    <n v="29"/>
    <s v="US-2017-150630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x v="28"/>
    <n v="2"/>
    <n v="0.7"/>
    <n v="-7.0532000000000004"/>
    <x v="3"/>
    <x v="0"/>
  </r>
  <r>
    <n v="30"/>
    <s v="US-2017-150630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x v="29"/>
    <n v="3"/>
    <n v="0.2"/>
    <n v="15.524999999999991"/>
    <x v="3"/>
    <x v="0"/>
  </r>
  <r>
    <n v="31"/>
    <s v="US-2017-150630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x v="30"/>
    <n v="2"/>
    <n v="0.2"/>
    <n v="1.1015999999999997"/>
    <x v="3"/>
    <x v="0"/>
  </r>
  <r>
    <n v="32"/>
    <s v="US-2017-150630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x v="31"/>
    <n v="6"/>
    <n v="0.2"/>
    <n v="9.7091999999999885"/>
    <x v="3"/>
    <x v="0"/>
  </r>
  <r>
    <n v="33"/>
    <s v="US-2017-150630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x v="32"/>
    <n v="6"/>
    <n v="0.7"/>
    <n v="-5.7149999999999999"/>
    <x v="3"/>
    <x v="0"/>
  </r>
  <r>
    <n v="34"/>
    <s v="US-2017-150630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x v="33"/>
    <n v="2"/>
    <n v="0.2"/>
    <n v="3.5460000000000007"/>
    <x v="3"/>
    <x v="0"/>
  </r>
  <r>
    <n v="35"/>
    <s v="CA-2019-107727"/>
    <x v="15"/>
    <x v="15"/>
    <s v="Second Class"/>
    <s v="MA-17560"/>
    <s v="Matt Abelman"/>
    <x v="2"/>
    <x v="0"/>
    <s v="Houston"/>
    <x v="5"/>
    <n v="77095"/>
    <x v="2"/>
    <s v="OFF-PA-10000249"/>
    <x v="1"/>
    <x v="10"/>
    <s v="Easy-staple paper"/>
    <x v="34"/>
    <n v="3"/>
    <n v="0.2"/>
    <n v="9.9467999999999979"/>
    <x v="2"/>
    <x v="0"/>
  </r>
  <r>
    <n v="36"/>
    <s v="CA-2018-117590"/>
    <x v="16"/>
    <x v="5"/>
    <s v="First Class"/>
    <s v="GH-14485"/>
    <s v="Gene Hale"/>
    <x v="1"/>
    <x v="0"/>
    <s v="Richardson"/>
    <x v="5"/>
    <n v="75080"/>
    <x v="2"/>
    <s v="TEC-PH-10004977"/>
    <x v="2"/>
    <x v="7"/>
    <s v="GE 30524EE4"/>
    <x v="35"/>
    <n v="7"/>
    <n v="0.2"/>
    <n v="123.47369999999989"/>
    <x v="2"/>
    <x v="0"/>
  </r>
  <r>
    <n v="37"/>
    <s v="CA-2018-117590"/>
    <x v="16"/>
    <x v="5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x v="36"/>
    <n v="5"/>
    <n v="0.6"/>
    <n v="-147.96300000000002"/>
    <x v="2"/>
    <x v="0"/>
  </r>
  <r>
    <n v="38"/>
    <s v="CA-2017-117415"/>
    <x v="17"/>
    <x v="16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x v="37"/>
    <n v="9"/>
    <n v="0.2"/>
    <n v="35.414999999999999"/>
    <x v="2"/>
    <x v="0"/>
  </r>
  <r>
    <n v="39"/>
    <s v="CA-2017-117415"/>
    <x v="17"/>
    <x v="16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x v="38"/>
    <n v="3"/>
    <n v="0.32"/>
    <n v="-46.976400000000012"/>
    <x v="2"/>
    <x v="0"/>
  </r>
  <r>
    <n v="40"/>
    <s v="CA-2017-117415"/>
    <x v="17"/>
    <x v="16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x v="39"/>
    <n v="3"/>
    <n v="0.3"/>
    <n v="-15.146999999999991"/>
    <x v="2"/>
    <x v="0"/>
  </r>
  <r>
    <n v="41"/>
    <s v="CA-2017-117415"/>
    <x v="17"/>
    <x v="16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x v="40"/>
    <n v="4"/>
    <n v="0.2"/>
    <n v="41.756399999999957"/>
    <x v="2"/>
    <x v="0"/>
  </r>
  <r>
    <n v="42"/>
    <s v="CA-2019-120999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x v="41"/>
    <n v="4"/>
    <n v="0.2"/>
    <n v="16.556399999999996"/>
    <x v="2"/>
    <x v="0"/>
  </r>
  <r>
    <n v="43"/>
    <s v="CA-2018-101343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x v="42"/>
    <n v="2"/>
    <n v="0"/>
    <n v="3.8939999999999912"/>
    <x v="1"/>
    <x v="0"/>
  </r>
  <r>
    <n v="44"/>
    <s v="CA-2019-139619"/>
    <x v="20"/>
    <x v="19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x v="43"/>
    <n v="2"/>
    <n v="0.2"/>
    <n v="9.5616000000000092"/>
    <x v="0"/>
    <x v="0"/>
  </r>
  <r>
    <n v="45"/>
    <s v="CA-2018-118255"/>
    <x v="21"/>
    <x v="2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x v="44"/>
    <n v="2"/>
    <n v="0"/>
    <n v="19.7714"/>
    <x v="2"/>
    <x v="0"/>
  </r>
  <r>
    <n v="46"/>
    <s v="CA-2018-118255"/>
    <x v="21"/>
    <x v="2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x v="45"/>
    <n v="2"/>
    <n v="0"/>
    <n v="8.2061999999999991"/>
    <x v="2"/>
    <x v="0"/>
  </r>
  <r>
    <n v="47"/>
    <s v="CA-2016-146703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x v="46"/>
    <n v="4"/>
    <n v="0"/>
    <n v="8.4783999999999935"/>
    <x v="2"/>
    <x v="0"/>
  </r>
  <r>
    <n v="48"/>
    <s v="CA-2018-169194"/>
    <x v="23"/>
    <x v="22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x v="47"/>
    <n v="3"/>
    <n v="0"/>
    <n v="4.9500000000000011"/>
    <x v="3"/>
    <x v="0"/>
  </r>
  <r>
    <n v="49"/>
    <s v="CA-2018-169194"/>
    <x v="23"/>
    <x v="22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x v="48"/>
    <n v="2"/>
    <n v="0"/>
    <n v="6.104000000000001"/>
    <x v="3"/>
    <x v="0"/>
  </r>
  <r>
    <n v="50"/>
    <s v="CA-2017-115742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x v="49"/>
    <n v="6"/>
    <n v="0"/>
    <n v="17.9634"/>
    <x v="2"/>
    <x v="0"/>
  </r>
  <r>
    <n v="51"/>
    <s v="CA-2017-115742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s v="Avery 485"/>
    <x v="50"/>
    <n v="6"/>
    <n v="0"/>
    <n v="35.334599999999995"/>
    <x v="2"/>
    <x v="0"/>
  </r>
  <r>
    <n v="52"/>
    <s v="CA-2017-115742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x v="51"/>
    <n v="2"/>
    <n v="0"/>
    <n v="2.9567999999999999"/>
    <x v="2"/>
    <x v="0"/>
  </r>
  <r>
    <n v="53"/>
    <s v="CA-2017-115742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x v="52"/>
    <n v="1"/>
    <n v="0"/>
    <n v="17.098099999999988"/>
    <x v="2"/>
    <x v="0"/>
  </r>
  <r>
    <n v="54"/>
    <s v="CA-2018-105816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x v="53"/>
    <n v="7"/>
    <n v="0"/>
    <n v="6.2566000000000006"/>
    <x v="3"/>
    <x v="0"/>
  </r>
  <r>
    <n v="55"/>
    <s v="CA-2018-105816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x v="54"/>
    <n v="5"/>
    <n v="0"/>
    <n v="298.68549999999999"/>
    <x v="3"/>
    <x v="0"/>
  </r>
  <r>
    <n v="56"/>
    <s v="CA-2018-111682"/>
    <x v="26"/>
    <x v="25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x v="55"/>
    <n v="6"/>
    <n v="0"/>
    <n v="52.139999999999986"/>
    <x v="3"/>
    <x v="1"/>
  </r>
  <r>
    <n v="57"/>
    <s v="CA-2018-111682"/>
    <x v="26"/>
    <x v="25"/>
    <s v="First Class"/>
    <s v="TB-21055"/>
    <s v="Ted Butterfield"/>
    <x v="0"/>
    <x v="0"/>
    <s v="Troy"/>
    <x v="15"/>
    <n v="12180"/>
    <x v="3"/>
    <s v="OFF-PA-10001569"/>
    <x v="1"/>
    <x v="10"/>
    <s v="Xerox 232"/>
    <x v="56"/>
    <n v="5"/>
    <n v="0"/>
    <n v="15.552000000000001"/>
    <x v="3"/>
    <x v="1"/>
  </r>
  <r>
    <n v="58"/>
    <s v="CA-2018-111682"/>
    <x v="26"/>
    <x v="25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x v="57"/>
    <n v="5"/>
    <n v="0.1"/>
    <n v="7.0980000000000061"/>
    <x v="3"/>
    <x v="1"/>
  </r>
  <r>
    <n v="59"/>
    <s v="CA-2018-111682"/>
    <x v="26"/>
    <x v="25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x v="58"/>
    <n v="2"/>
    <n v="0"/>
    <n v="6.9888000000000003"/>
    <x v="3"/>
    <x v="1"/>
  </r>
  <r>
    <n v="60"/>
    <s v="CA-2018-111682"/>
    <x v="26"/>
    <x v="25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x v="59"/>
    <n v="2"/>
    <n v="0"/>
    <n v="3.3000000000000007"/>
    <x v="3"/>
    <x v="1"/>
  </r>
  <r>
    <n v="61"/>
    <s v="CA-2018-111682"/>
    <x v="26"/>
    <x v="25"/>
    <s v="First Class"/>
    <s v="TB-21055"/>
    <s v="Ted Butterfield"/>
    <x v="0"/>
    <x v="0"/>
    <s v="Troy"/>
    <x v="15"/>
    <n v="12180"/>
    <x v="3"/>
    <s v="OFF-BI-10001460"/>
    <x v="1"/>
    <x v="8"/>
    <s v="Plastic Binding Combs"/>
    <x v="60"/>
    <n v="4"/>
    <n v="0.2"/>
    <n v="16.361999999999998"/>
    <x v="3"/>
    <x v="1"/>
  </r>
  <r>
    <n v="62"/>
    <s v="CA-2018-111682"/>
    <x v="26"/>
    <x v="25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x v="61"/>
    <n v="1"/>
    <n v="0"/>
    <n v="0.84"/>
    <x v="3"/>
    <x v="1"/>
  </r>
  <r>
    <n v="63"/>
    <s v="CA-2017-135545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x v="62"/>
    <n v="2"/>
    <n v="0"/>
    <n v="6.1512000000000011"/>
    <x v="1"/>
    <x v="0"/>
  </r>
  <r>
    <n v="64"/>
    <s v="CA-2017-135545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x v="63"/>
    <n v="6"/>
    <n v="0.2"/>
    <n v="9.3612000000000002"/>
    <x v="1"/>
    <x v="0"/>
  </r>
  <r>
    <n v="65"/>
    <s v="CA-2017-135545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s v="Xerox 1943"/>
    <x v="64"/>
    <n v="3"/>
    <n v="0"/>
    <n v="68.963099999999997"/>
    <x v="1"/>
    <x v="0"/>
  </r>
  <r>
    <n v="66"/>
    <s v="CA-2017-135545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x v="65"/>
    <n v="4"/>
    <n v="0"/>
    <n v="22.332800000000006"/>
    <x v="1"/>
    <x v="0"/>
  </r>
  <r>
    <n v="67"/>
    <s v="US-2017-164175"/>
    <x v="28"/>
    <x v="27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x v="66"/>
    <n v="5"/>
    <n v="0.3"/>
    <n v="-15.222500000000011"/>
    <x v="2"/>
    <x v="0"/>
  </r>
  <r>
    <n v="68"/>
    <s v="CA-2016-106376"/>
    <x v="29"/>
    <x v="28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x v="67"/>
    <n v="8"/>
    <n v="0.2"/>
    <n v="111.30239999999998"/>
    <x v="1"/>
    <x v="0"/>
  </r>
  <r>
    <n v="69"/>
    <s v="CA-2016-106376"/>
    <x v="29"/>
    <x v="28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x v="68"/>
    <n v="4"/>
    <n v="0.2"/>
    <n v="62.988"/>
    <x v="1"/>
    <x v="0"/>
  </r>
  <r>
    <n v="70"/>
    <s v="CA-2018-119823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x v="69"/>
    <n v="2"/>
    <n v="0"/>
    <n v="35.663599999999995"/>
    <x v="0"/>
    <x v="0"/>
  </r>
  <r>
    <n v="71"/>
    <s v="CA-2018-106075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x v="70"/>
    <n v="1"/>
    <n v="0.2"/>
    <n v="1.7309999999999999"/>
    <x v="3"/>
    <x v="0"/>
  </r>
  <r>
    <n v="72"/>
    <s v="CA-2019-114440"/>
    <x v="32"/>
    <x v="31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x v="71"/>
    <n v="3"/>
    <n v="0"/>
    <n v="8.7629999999999999"/>
    <x v="2"/>
    <x v="0"/>
  </r>
  <r>
    <n v="73"/>
    <s v="US-2017-134026"/>
    <x v="33"/>
    <x v="32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x v="72"/>
    <n v="8"/>
    <n v="0.2"/>
    <n v="-114.39120000000003"/>
    <x v="0"/>
    <x v="0"/>
  </r>
  <r>
    <n v="74"/>
    <s v="US-2017-134026"/>
    <x v="33"/>
    <x v="32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x v="73"/>
    <n v="2"/>
    <n v="0.2"/>
    <n v="1.2129999999999974"/>
    <x v="0"/>
    <x v="0"/>
  </r>
  <r>
    <n v="75"/>
    <s v="US-2017-134026"/>
    <x v="33"/>
    <x v="32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x v="74"/>
    <n v="1"/>
    <n v="0.2"/>
    <n v="-18.196000000000002"/>
    <x v="0"/>
    <x v="0"/>
  </r>
  <r>
    <n v="76"/>
    <s v="US-2019-118038"/>
    <x v="34"/>
    <x v="33"/>
    <s v="First Class"/>
    <s v="KB-16600"/>
    <s v="Ken Brennan"/>
    <x v="1"/>
    <x v="0"/>
    <s v="Houston"/>
    <x v="5"/>
    <n v="77041"/>
    <x v="2"/>
    <s v="OFF-BI-10004182"/>
    <x v="1"/>
    <x v="8"/>
    <s v="Economy Binders"/>
    <x v="75"/>
    <n v="3"/>
    <n v="0.8"/>
    <n v="-1.9344000000000006"/>
    <x v="2"/>
    <x v="0"/>
  </r>
  <r>
    <n v="77"/>
    <s v="US-2019-118038"/>
    <x v="34"/>
    <x v="33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x v="76"/>
    <n v="3"/>
    <n v="0.6"/>
    <n v="-5.8248000000000015"/>
    <x v="2"/>
    <x v="0"/>
  </r>
  <r>
    <n v="78"/>
    <s v="US-2019-118038"/>
    <x v="34"/>
    <x v="33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x v="77"/>
    <n v="3"/>
    <n v="0.2"/>
    <n v="2.724000000000002"/>
    <x v="2"/>
    <x v="0"/>
  </r>
  <r>
    <n v="79"/>
    <s v="US-2016-147606"/>
    <x v="35"/>
    <x v="34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x v="78"/>
    <n v="5"/>
    <n v="0.6"/>
    <n v="-14.475000000000001"/>
    <x v="2"/>
    <x v="0"/>
  </r>
  <r>
    <n v="80"/>
    <s v="CA-2018-127208"/>
    <x v="1"/>
    <x v="35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x v="79"/>
    <n v="1"/>
    <n v="0"/>
    <n v="56.20320000000001"/>
    <x v="0"/>
    <x v="0"/>
  </r>
  <r>
    <n v="81"/>
    <s v="CA-2018-127208"/>
    <x v="1"/>
    <x v="35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x v="80"/>
    <n v="3"/>
    <n v="0"/>
    <n v="8.0351999999999997"/>
    <x v="0"/>
    <x v="0"/>
  </r>
  <r>
    <n v="82"/>
    <s v="CA-2016-139451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x v="81"/>
    <n v="5"/>
    <n v="0"/>
    <n v="4.1720000000000006"/>
    <x v="1"/>
    <x v="0"/>
  </r>
  <r>
    <n v="83"/>
    <s v="CA-2016-139451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x v="82"/>
    <n v="1"/>
    <n v="0"/>
    <n v="6.2030999999999992"/>
    <x v="1"/>
    <x v="0"/>
  </r>
  <r>
    <n v="84"/>
    <s v="CA-2017-149734"/>
    <x v="37"/>
    <x v="37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x v="83"/>
    <n v="7"/>
    <n v="0.2"/>
    <n v="62.807499999999976"/>
    <x v="0"/>
    <x v="0"/>
  </r>
  <r>
    <n v="85"/>
    <s v="US-2019-119662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x v="84"/>
    <n v="3"/>
    <n v="0.2"/>
    <n v="-48.954900000000002"/>
    <x v="2"/>
    <x v="0"/>
  </r>
  <r>
    <n v="86"/>
    <s v="CA-2019-140088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x v="85"/>
    <n v="2"/>
    <n v="0"/>
    <n v="33.215599999999995"/>
    <x v="0"/>
    <x v="0"/>
  </r>
  <r>
    <n v="87"/>
    <s v="CA-2019-155558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x v="86"/>
    <n v="1"/>
    <n v="0"/>
    <n v="6.796599999999998"/>
    <x v="2"/>
    <x v="0"/>
  </r>
  <r>
    <n v="88"/>
    <s v="CA-2019-155558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s v="Avery 511"/>
    <x v="51"/>
    <n v="2"/>
    <n v="0"/>
    <n v="2.9567999999999999"/>
    <x v="2"/>
    <x v="0"/>
  </r>
  <r>
    <n v="89"/>
    <s v="CA-2018-159695"/>
    <x v="41"/>
    <x v="41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x v="87"/>
    <n v="7"/>
    <n v="0.2"/>
    <n v="13.857199999999999"/>
    <x v="2"/>
    <x v="0"/>
  </r>
  <r>
    <n v="90"/>
    <s v="CA-2018-109806"/>
    <x v="42"/>
    <x v="42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x v="88"/>
    <n v="3"/>
    <n v="0"/>
    <n v="6.6329999999999982"/>
    <x v="1"/>
    <x v="1"/>
  </r>
  <r>
    <n v="91"/>
    <s v="CA-2018-109806"/>
    <x v="42"/>
    <x v="42"/>
    <s v="Standard Class"/>
    <s v="JS-15685"/>
    <s v="Jim Sink"/>
    <x v="1"/>
    <x v="0"/>
    <s v="Los Angeles"/>
    <x v="1"/>
    <n v="90036"/>
    <x v="1"/>
    <s v="TEC-PH-10004093"/>
    <x v="2"/>
    <x v="7"/>
    <s v="Panasonic Kx-TS550"/>
    <x v="89"/>
    <n v="2"/>
    <n v="0.2"/>
    <n v="8.2781999999999982"/>
    <x v="1"/>
    <x v="1"/>
  </r>
  <r>
    <n v="92"/>
    <s v="CA-2018-109806"/>
    <x v="42"/>
    <x v="42"/>
    <s v="Standard Class"/>
    <s v="JS-15685"/>
    <s v="Jim Sink"/>
    <x v="1"/>
    <x v="0"/>
    <s v="Los Angeles"/>
    <x v="1"/>
    <n v="90036"/>
    <x v="1"/>
    <s v="OFF-PA-10000304"/>
    <x v="1"/>
    <x v="10"/>
    <s v="Xerox 1995"/>
    <x v="90"/>
    <n v="1"/>
    <n v="0"/>
    <n v="3.1104000000000003"/>
    <x v="1"/>
    <x v="1"/>
  </r>
  <r>
    <n v="93"/>
    <s v="CA-2017-149587"/>
    <x v="43"/>
    <x v="43"/>
    <s v="Second Class"/>
    <s v="KB-16315"/>
    <s v="Karl Braun"/>
    <x v="0"/>
    <x v="0"/>
    <s v="Minneapolis"/>
    <x v="11"/>
    <n v="55407"/>
    <x v="2"/>
    <s v="OFF-PA-10003177"/>
    <x v="1"/>
    <x v="10"/>
    <s v="Xerox 1999"/>
    <x v="91"/>
    <n v="2"/>
    <n v="0"/>
    <n v="6.2208000000000006"/>
    <x v="2"/>
    <x v="0"/>
  </r>
  <r>
    <n v="94"/>
    <s v="CA-2017-149587"/>
    <x v="43"/>
    <x v="43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x v="92"/>
    <n v="3"/>
    <n v="0"/>
    <n v="16.535399999999996"/>
    <x v="2"/>
    <x v="0"/>
  </r>
  <r>
    <n v="95"/>
    <s v="CA-2017-149587"/>
    <x v="43"/>
    <x v="43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x v="93"/>
    <n v="2"/>
    <n v="0"/>
    <n v="16.150400000000001"/>
    <x v="2"/>
    <x v="0"/>
  </r>
  <r>
    <n v="96"/>
    <s v="US-2019-109484"/>
    <x v="44"/>
    <x v="44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x v="94"/>
    <n v="1"/>
    <n v="0.7"/>
    <n v="-3.7880000000000003"/>
    <x v="1"/>
    <x v="0"/>
  </r>
  <r>
    <n v="97"/>
    <s v="CA-2019-161018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x v="95"/>
    <n v="7"/>
    <n v="0"/>
    <n v="40.5426"/>
    <x v="3"/>
    <x v="0"/>
  </r>
  <r>
    <n v="98"/>
    <s v="CA-2019-157833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x v="96"/>
    <n v="3"/>
    <n v="0.2"/>
    <n v="17.959199999999999"/>
    <x v="1"/>
    <x v="0"/>
  </r>
  <r>
    <n v="99"/>
    <s v="CA-2018-149223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x v="42"/>
    <n v="6"/>
    <n v="0"/>
    <n v="22.585199999999993"/>
    <x v="2"/>
    <x v="0"/>
  </r>
  <r>
    <n v="100"/>
    <s v="CA-2018-158568"/>
    <x v="48"/>
    <x v="48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x v="97"/>
    <n v="7"/>
    <n v="0.2"/>
    <n v="22.618399999999994"/>
    <x v="2"/>
    <x v="0"/>
  </r>
  <r>
    <n v="101"/>
    <s v="CA-2018-158568"/>
    <x v="48"/>
    <x v="48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x v="98"/>
    <n v="3"/>
    <n v="0.2"/>
    <n v="-10.797300000000011"/>
    <x v="2"/>
    <x v="0"/>
  </r>
  <r>
    <n v="102"/>
    <s v="CA-2018-158568"/>
    <x v="48"/>
    <x v="48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x v="99"/>
    <n v="3"/>
    <n v="0.8"/>
    <n v="-3.0396000000000001"/>
    <x v="2"/>
    <x v="0"/>
  </r>
  <r>
    <n v="103"/>
    <s v="CA-2018-129903"/>
    <x v="49"/>
    <x v="49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x v="100"/>
    <n v="4"/>
    <n v="0"/>
    <n v="11.720800000000001"/>
    <x v="2"/>
    <x v="0"/>
  </r>
  <r>
    <n v="104"/>
    <s v="US-2017-156867"/>
    <x v="50"/>
    <x v="5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x v="101"/>
    <n v="6"/>
    <n v="0.2"/>
    <n v="-26.875800000000012"/>
    <x v="1"/>
    <x v="0"/>
  </r>
  <r>
    <n v="105"/>
    <s v="US-2017-156867"/>
    <x v="50"/>
    <x v="5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x v="102"/>
    <n v="3"/>
    <n v="0.2"/>
    <n v="-3.8385000000000105"/>
    <x v="1"/>
    <x v="0"/>
  </r>
  <r>
    <n v="106"/>
    <s v="US-2017-156867"/>
    <x v="50"/>
    <x v="5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x v="103"/>
    <n v="3"/>
    <n v="0.7"/>
    <n v="-25.817399999999999"/>
    <x v="1"/>
    <x v="0"/>
  </r>
  <r>
    <n v="107"/>
    <s v="CA-2019-119004"/>
    <x v="51"/>
    <x v="51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x v="104"/>
    <n v="8"/>
    <n v="0.2"/>
    <n v="17.601600000000001"/>
    <x v="0"/>
    <x v="0"/>
  </r>
  <r>
    <n v="108"/>
    <s v="CA-2019-119004"/>
    <x v="51"/>
    <x v="51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x v="105"/>
    <n v="1"/>
    <n v="0.2"/>
    <n v="2.0993999999999993"/>
    <x v="0"/>
    <x v="0"/>
  </r>
  <r>
    <n v="109"/>
    <s v="CA-2019-119004"/>
    <x v="51"/>
    <x v="51"/>
    <s v="Standard Class"/>
    <s v="JM-15250"/>
    <s v="Janet Martin"/>
    <x v="0"/>
    <x v="0"/>
    <s v="Charlotte"/>
    <x v="3"/>
    <n v="28205"/>
    <x v="0"/>
    <s v="OFF-AR-10000390"/>
    <x v="1"/>
    <x v="6"/>
    <s v="Newell Chalk Holder"/>
    <x v="106"/>
    <n v="1"/>
    <n v="0.2"/>
    <n v="1.0737999999999999"/>
    <x v="0"/>
    <x v="0"/>
  </r>
  <r>
    <n v="110"/>
    <s v="CA-2017-129476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x v="107"/>
    <n v="5"/>
    <n v="0.2"/>
    <n v="67.991999999999962"/>
    <x v="2"/>
    <x v="0"/>
  </r>
  <r>
    <n v="111"/>
    <s v="CA-2019-146780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x v="108"/>
    <n v="2"/>
    <n v="0"/>
    <n v="10.909600000000001"/>
    <x v="3"/>
    <x v="0"/>
  </r>
  <r>
    <n v="112"/>
    <s v="CA-2018-128867"/>
    <x v="54"/>
    <x v="54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x v="109"/>
    <n v="2"/>
    <n v="0"/>
    <n v="22.78799999999999"/>
    <x v="2"/>
    <x v="0"/>
  </r>
  <r>
    <n v="113"/>
    <s v="CA-2018-128867"/>
    <x v="54"/>
    <x v="54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x v="77"/>
    <n v="6"/>
    <n v="0"/>
    <n v="13.3476"/>
    <x v="2"/>
    <x v="0"/>
  </r>
  <r>
    <n v="114"/>
    <s v="CA-2016-115259"/>
    <x v="55"/>
    <x v="55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x v="110"/>
    <n v="14"/>
    <n v="0.2"/>
    <n v="14.534799999999997"/>
    <x v="3"/>
    <x v="0"/>
  </r>
  <r>
    <n v="115"/>
    <s v="CA-2016-115259"/>
    <x v="55"/>
    <x v="55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x v="111"/>
    <n v="2"/>
    <n v="0.2"/>
    <n v="1.6519999999999997"/>
    <x v="3"/>
    <x v="0"/>
  </r>
  <r>
    <n v="116"/>
    <s v="CA-2016-115259"/>
    <x v="55"/>
    <x v="55"/>
    <s v="Second Class"/>
    <s v="RC-19960"/>
    <s v="Ryan Crowe"/>
    <x v="0"/>
    <x v="0"/>
    <s v="Columbus"/>
    <x v="24"/>
    <n v="43229"/>
    <x v="3"/>
    <s v="OFF-PA-10004965"/>
    <x v="1"/>
    <x v="10"/>
    <s v="Xerox 1921"/>
    <x v="112"/>
    <n v="3"/>
    <n v="0.2"/>
    <n v="7.4924999999999988"/>
    <x v="3"/>
    <x v="0"/>
  </r>
  <r>
    <n v="117"/>
    <s v="CA-2016-115259"/>
    <x v="55"/>
    <x v="55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x v="113"/>
    <n v="6"/>
    <n v="0.2"/>
    <n v="44.031599999999997"/>
    <x v="3"/>
    <x v="0"/>
  </r>
  <r>
    <n v="118"/>
    <s v="CA-2017-110457"/>
    <x v="56"/>
    <x v="56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x v="114"/>
    <n v="3"/>
    <n v="0"/>
    <n v="165.38129999999995"/>
    <x v="1"/>
    <x v="0"/>
  </r>
  <r>
    <n v="119"/>
    <s v="US-2017-136476"/>
    <x v="57"/>
    <x v="57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x v="115"/>
    <n v="1"/>
    <n v="0.7"/>
    <n v="-115.71559999999999"/>
    <x v="0"/>
    <x v="0"/>
  </r>
  <r>
    <n v="120"/>
    <s v="CA-2018-103730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x v="116"/>
    <n v="3"/>
    <n v="0"/>
    <n v="18.345599999999997"/>
    <x v="3"/>
    <x v="0"/>
  </r>
  <r>
    <n v="121"/>
    <s v="CA-2018-103730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x v="117"/>
    <n v="4"/>
    <n v="0"/>
    <n v="13.878"/>
    <x v="3"/>
    <x v="0"/>
  </r>
  <r>
    <n v="122"/>
    <s v="CA-2018-103730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x v="118"/>
    <n v="6"/>
    <n v="0"/>
    <n v="63.436800000000005"/>
    <x v="3"/>
    <x v="0"/>
  </r>
  <r>
    <n v="123"/>
    <s v="CA-2018-103730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x v="119"/>
    <n v="9"/>
    <n v="0"/>
    <n v="51.758999999999993"/>
    <x v="3"/>
    <x v="0"/>
  </r>
  <r>
    <n v="124"/>
    <s v="CA-2018-103730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x v="120"/>
    <n v="7"/>
    <n v="0"/>
    <n v="19.731599999999997"/>
    <x v="3"/>
    <x v="0"/>
  </r>
  <r>
    <n v="125"/>
    <s v="US-2016-152030"/>
    <x v="58"/>
    <x v="58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x v="121"/>
    <n v="3"/>
    <n v="0.3"/>
    <n v="-8.5794000000000779"/>
    <x v="2"/>
    <x v="0"/>
  </r>
  <r>
    <n v="126"/>
    <s v="US-2016-134614"/>
    <x v="59"/>
    <x v="59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x v="122"/>
    <n v="6"/>
    <n v="0.5"/>
    <n v="-407.68200000000013"/>
    <x v="2"/>
    <x v="0"/>
  </r>
  <r>
    <n v="127"/>
    <s v="US-2019-107272"/>
    <x v="60"/>
    <x v="44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x v="123"/>
    <n v="2"/>
    <n v="0.7"/>
    <n v="-1.8308"/>
    <x v="1"/>
    <x v="0"/>
  </r>
  <r>
    <n v="128"/>
    <s v="US-2019-107272"/>
    <x v="60"/>
    <x v="44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x v="124"/>
    <n v="7"/>
    <n v="0.2"/>
    <n v="30.498999999999981"/>
    <x v="1"/>
    <x v="0"/>
  </r>
  <r>
    <n v="129"/>
    <s v="US-2018-125969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x v="125"/>
    <n v="2"/>
    <n v="0.2"/>
    <n v="-9.1601999999999961"/>
    <x v="1"/>
    <x v="0"/>
  </r>
  <r>
    <n v="130"/>
    <s v="US-2018-125969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x v="126"/>
    <n v="3"/>
    <n v="0"/>
    <n v="26.241599999999977"/>
    <x v="1"/>
    <x v="0"/>
  </r>
  <r>
    <n v="131"/>
    <s v="US-2019-164147"/>
    <x v="62"/>
    <x v="6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x v="127"/>
    <n v="5"/>
    <n v="0.4"/>
    <n v="-11.993999999999993"/>
    <x v="3"/>
    <x v="0"/>
  </r>
  <r>
    <n v="132"/>
    <s v="US-2019-164147"/>
    <x v="62"/>
    <x v="60"/>
    <s v="First Class"/>
    <s v="DW-13585"/>
    <s v="Dorothy Wardle"/>
    <x v="1"/>
    <x v="0"/>
    <s v="Columbus"/>
    <x v="24"/>
    <n v="43229"/>
    <x v="3"/>
    <s v="OFF-PA-10002377"/>
    <x v="1"/>
    <x v="10"/>
    <s v="Xerox 1916"/>
    <x v="128"/>
    <n v="2"/>
    <n v="0.2"/>
    <n v="29.363999999999997"/>
    <x v="3"/>
    <x v="0"/>
  </r>
  <r>
    <n v="133"/>
    <s v="US-2019-164147"/>
    <x v="62"/>
    <x v="60"/>
    <s v="First Class"/>
    <s v="DW-13585"/>
    <s v="Dorothy Wardle"/>
    <x v="1"/>
    <x v="0"/>
    <s v="Columbus"/>
    <x v="24"/>
    <n v="43229"/>
    <x v="3"/>
    <s v="OFF-FA-10002780"/>
    <x v="1"/>
    <x v="13"/>
    <s v="Staples"/>
    <x v="129"/>
    <n v="9"/>
    <n v="0.2"/>
    <n v="6.9731999999999976"/>
    <x v="3"/>
    <x v="0"/>
  </r>
  <r>
    <n v="134"/>
    <s v="CA-2018-145583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s v="Xerox 195"/>
    <x v="130"/>
    <n v="3"/>
    <n v="0"/>
    <n v="9.6191999999999993"/>
    <x v="1"/>
    <x v="1"/>
  </r>
  <r>
    <n v="135"/>
    <s v="CA-2018-145583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s v="Xerox 1880"/>
    <x v="131"/>
    <n v="1"/>
    <n v="0"/>
    <n v="16.656799999999997"/>
    <x v="1"/>
    <x v="1"/>
  </r>
  <r>
    <n v="136"/>
    <s v="CA-2018-145583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x v="132"/>
    <n v="4"/>
    <n v="0"/>
    <n v="3.4559999999999995"/>
    <x v="1"/>
    <x v="1"/>
  </r>
  <r>
    <n v="137"/>
    <s v="CA-2018-145583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s v="Ideal Clamps"/>
    <x v="133"/>
    <n v="2"/>
    <n v="0"/>
    <n v="1.9697999999999998"/>
    <x v="1"/>
    <x v="1"/>
  </r>
  <r>
    <n v="138"/>
    <s v="CA-2018-145583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x v="134"/>
    <n v="3"/>
    <n v="0.2"/>
    <n v="26.661599999999996"/>
    <x v="1"/>
    <x v="1"/>
  </r>
  <r>
    <n v="139"/>
    <s v="CA-2018-145583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x v="135"/>
    <n v="6"/>
    <n v="0"/>
    <n v="18.446400000000004"/>
    <x v="1"/>
    <x v="1"/>
  </r>
  <r>
    <n v="140"/>
    <s v="CA-2018-145583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x v="136"/>
    <n v="14"/>
    <n v="0"/>
    <n v="20.697599999999998"/>
    <x v="1"/>
    <x v="1"/>
  </r>
  <r>
    <n v="141"/>
    <s v="CA-2018-1103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x v="137"/>
    <n v="2"/>
    <n v="0.2"/>
    <n v="10.349999999999994"/>
    <x v="3"/>
    <x v="0"/>
  </r>
  <r>
    <n v="142"/>
    <s v="CA-2019-106180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s v="Newell 343"/>
    <x v="138"/>
    <n v="3"/>
    <n v="0"/>
    <n v="2.3814000000000002"/>
    <x v="1"/>
    <x v="0"/>
  </r>
  <r>
    <n v="143"/>
    <s v="CA-2019-106180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x v="139"/>
    <n v="3"/>
    <n v="0"/>
    <n v="5.1042000000000005"/>
    <x v="1"/>
    <x v="0"/>
  </r>
  <r>
    <n v="144"/>
    <s v="CA-2019-106180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s v="Xerox 1911"/>
    <x v="140"/>
    <n v="3"/>
    <n v="0"/>
    <n v="68.975999999999999"/>
    <x v="1"/>
    <x v="0"/>
  </r>
  <r>
    <n v="145"/>
    <s v="CA-2019-155376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x v="141"/>
    <n v="3"/>
    <n v="0"/>
    <n v="218.25179999999997"/>
    <x v="2"/>
    <x v="0"/>
  </r>
  <r>
    <n v="146"/>
    <s v="CA-2017-110744"/>
    <x v="67"/>
    <x v="64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x v="142"/>
    <n v="7"/>
    <n v="0"/>
    <n v="20.157899999999998"/>
    <x v="1"/>
    <x v="0"/>
  </r>
  <r>
    <n v="147"/>
    <s v="CA-2016-110072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x v="143"/>
    <n v="4"/>
    <n v="0.2"/>
    <n v="12.90959999999999"/>
    <x v="3"/>
    <x v="0"/>
  </r>
  <r>
    <n v="148"/>
    <s v="CA-2018-114489"/>
    <x v="5"/>
    <x v="66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x v="144"/>
    <n v="11"/>
    <n v="0"/>
    <n v="103.80150000000003"/>
    <x v="2"/>
    <x v="0"/>
  </r>
  <r>
    <n v="149"/>
    <s v="CA-2018-114489"/>
    <x v="5"/>
    <x v="66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x v="145"/>
    <n v="3"/>
    <n v="0"/>
    <n v="5.9987999999999815"/>
    <x v="2"/>
    <x v="0"/>
  </r>
  <r>
    <n v="150"/>
    <s v="CA-2018-114489"/>
    <x v="5"/>
    <x v="66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x v="146"/>
    <n v="8"/>
    <n v="0"/>
    <n v="585.55199999999991"/>
    <x v="2"/>
    <x v="0"/>
  </r>
  <r>
    <n v="151"/>
    <s v="CA-2018-114489"/>
    <x v="5"/>
    <x v="66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x v="147"/>
    <n v="5"/>
    <n v="0"/>
    <n v="80.628500000000003"/>
    <x v="2"/>
    <x v="0"/>
  </r>
  <r>
    <n v="152"/>
    <s v="CA-2018-158834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x v="148"/>
    <n v="5"/>
    <n v="0.2"/>
    <n v="17.765999999999991"/>
    <x v="1"/>
    <x v="0"/>
  </r>
  <r>
    <n v="153"/>
    <s v="CA-2018-158834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x v="149"/>
    <n v="2"/>
    <n v="0.2"/>
    <n v="15.238799999999991"/>
    <x v="1"/>
    <x v="0"/>
  </r>
  <r>
    <n v="154"/>
    <s v="CA-2017-124919"/>
    <x v="70"/>
    <x v="68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x v="150"/>
    <n v="7"/>
    <n v="0"/>
    <n v="26.270999999999994"/>
    <x v="1"/>
    <x v="0"/>
  </r>
  <r>
    <n v="155"/>
    <s v="CA-2017-124919"/>
    <x v="70"/>
    <x v="68"/>
    <s v="First Class"/>
    <s v="SP-20650"/>
    <s v="Stephanie Phelps"/>
    <x v="1"/>
    <x v="0"/>
    <s v="San Jose"/>
    <x v="1"/>
    <n v="95123"/>
    <x v="1"/>
    <s v="OFF-PA-10002254"/>
    <x v="1"/>
    <x v="10"/>
    <s v="Xerox 1883"/>
    <x v="151"/>
    <n v="4"/>
    <n v="0"/>
    <n v="48.539199999999994"/>
    <x v="1"/>
    <x v="0"/>
  </r>
  <r>
    <n v="156"/>
    <s v="CA-2017-124919"/>
    <x v="70"/>
    <x v="68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x v="152"/>
    <n v="6"/>
    <n v="0"/>
    <n v="21.028799999999997"/>
    <x v="1"/>
    <x v="0"/>
  </r>
  <r>
    <n v="157"/>
    <s v="CA-2017-118948"/>
    <x v="71"/>
    <x v="69"/>
    <s v="Standard Class"/>
    <s v="NK-18490"/>
    <s v="Neil Knudson"/>
    <x v="2"/>
    <x v="0"/>
    <s v="Seattle"/>
    <x v="4"/>
    <n v="98105"/>
    <x v="1"/>
    <s v="OFF-AR-10001547"/>
    <x v="1"/>
    <x v="6"/>
    <s v="Newell 311"/>
    <x v="153"/>
    <n v="3"/>
    <n v="0"/>
    <n v="1.7901"/>
    <x v="1"/>
    <x v="0"/>
  </r>
  <r>
    <n v="158"/>
    <s v="CA-2016-104269"/>
    <x v="72"/>
    <x v="7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x v="154"/>
    <n v="2"/>
    <n v="0.2"/>
    <n v="51.476399999999941"/>
    <x v="1"/>
    <x v="0"/>
  </r>
  <r>
    <n v="159"/>
    <s v="CA-2018-114104"/>
    <x v="73"/>
    <x v="71"/>
    <s v="Standard Class"/>
    <s v="NP-18670"/>
    <s v="Nora Paige"/>
    <x v="0"/>
    <x v="0"/>
    <s v="Edmond"/>
    <x v="26"/>
    <n v="73034"/>
    <x v="2"/>
    <s v="OFF-LA-10002475"/>
    <x v="1"/>
    <x v="2"/>
    <s v="Avery 519"/>
    <x v="2"/>
    <n v="2"/>
    <n v="0"/>
    <n v="6.8713999999999995"/>
    <x v="2"/>
    <x v="0"/>
  </r>
  <r>
    <n v="160"/>
    <s v="CA-2018-114104"/>
    <x v="73"/>
    <x v="71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x v="155"/>
    <n v="7"/>
    <n v="0"/>
    <n v="236.23250000000002"/>
    <x v="2"/>
    <x v="0"/>
  </r>
  <r>
    <n v="161"/>
    <s v="CA-2018-162733"/>
    <x v="74"/>
    <x v="72"/>
    <s v="First Class"/>
    <s v="TT-21070"/>
    <s v="Ted Trevino"/>
    <x v="0"/>
    <x v="0"/>
    <s v="Los Angeles"/>
    <x v="1"/>
    <n v="90045"/>
    <x v="1"/>
    <s v="OFF-PA-10002751"/>
    <x v="1"/>
    <x v="10"/>
    <s v="Xerox 1920"/>
    <x v="156"/>
    <n v="1"/>
    <n v="0"/>
    <n v="2.6909999999999998"/>
    <x v="1"/>
    <x v="0"/>
  </r>
  <r>
    <n v="162"/>
    <s v="CA-2017-119697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x v="157"/>
    <n v="2"/>
    <n v="0.2"/>
    <n v="1.359599999999995"/>
    <x v="3"/>
    <x v="0"/>
  </r>
  <r>
    <n v="163"/>
    <s v="CA-2018-154508"/>
    <x v="76"/>
    <x v="73"/>
    <s v="Standard Class"/>
    <s v="RD-19900"/>
    <s v="Ruben Dartt"/>
    <x v="0"/>
    <x v="0"/>
    <s v="Carlsbad"/>
    <x v="27"/>
    <n v="88220"/>
    <x v="1"/>
    <s v="OFF-EN-10001990"/>
    <x v="1"/>
    <x v="12"/>
    <s v="Staple envelope"/>
    <x v="158"/>
    <n v="5"/>
    <n v="0"/>
    <n v="13.347999999999997"/>
    <x v="1"/>
    <x v="0"/>
  </r>
  <r>
    <n v="164"/>
    <s v="CA-2018-113817"/>
    <x v="77"/>
    <x v="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x v="159"/>
    <n v="2"/>
    <n v="0.2"/>
    <n v="9.6879999999999988"/>
    <x v="1"/>
    <x v="0"/>
  </r>
  <r>
    <n v="165"/>
    <s v="CA-2016-139892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x v="160"/>
    <n v="3"/>
    <n v="0.2"/>
    <n v="2.7324000000000002"/>
    <x v="2"/>
    <x v="0"/>
  </r>
  <r>
    <n v="166"/>
    <s v="CA-2016-139892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x v="161"/>
    <n v="8"/>
    <n v="0.4"/>
    <n v="-1359.992000000002"/>
    <x v="2"/>
    <x v="0"/>
  </r>
  <r>
    <n v="167"/>
    <s v="CA-2016-139892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x v="162"/>
    <n v="3"/>
    <n v="0.2"/>
    <n v="-58.634699999999995"/>
    <x v="2"/>
    <x v="0"/>
  </r>
  <r>
    <n v="168"/>
    <s v="CA-2016-139892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x v="163"/>
    <n v="9"/>
    <n v="0.3"/>
    <n v="-24.858000000000175"/>
    <x v="2"/>
    <x v="0"/>
  </r>
  <r>
    <n v="169"/>
    <s v="CA-2016-139892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x v="164"/>
    <n v="6"/>
    <n v="0.2"/>
    <n v="6.8135999999999974"/>
    <x v="2"/>
    <x v="0"/>
  </r>
  <r>
    <n v="170"/>
    <s v="CA-2016-139892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x v="165"/>
    <n v="5"/>
    <n v="0.8"/>
    <n v="-453.84900000000005"/>
    <x v="2"/>
    <x v="0"/>
  </r>
  <r>
    <n v="171"/>
    <s v="CA-2016-139892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x v="166"/>
    <n v="3"/>
    <n v="0.2"/>
    <n v="8.998500000000007"/>
    <x v="2"/>
    <x v="0"/>
  </r>
  <r>
    <n v="172"/>
    <s v="CA-2016-11896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x v="167"/>
    <n v="3"/>
    <n v="0"/>
    <n v="9.841800000000001"/>
    <x v="1"/>
    <x v="0"/>
  </r>
  <r>
    <n v="173"/>
    <s v="CA-2016-11896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s v="Xerox 1913"/>
    <x v="168"/>
    <n v="2"/>
    <n v="0"/>
    <n v="53.260799999999996"/>
    <x v="1"/>
    <x v="0"/>
  </r>
  <r>
    <n v="174"/>
    <s v="CA-2016-11896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x v="169"/>
    <n v="7"/>
    <n v="0.2"/>
    <n v="21.259"/>
    <x v="1"/>
    <x v="0"/>
  </r>
  <r>
    <n v="175"/>
    <s v="US-2016-10085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x v="170"/>
    <n v="2"/>
    <n v="0.8"/>
    <n v="-131.12000000000003"/>
    <x v="2"/>
    <x v="0"/>
  </r>
  <r>
    <n v="176"/>
    <s v="US-2016-10085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s v="Avery 51"/>
    <x v="171"/>
    <n v="4"/>
    <n v="0.2"/>
    <n v="6.5519999999999987"/>
    <x v="2"/>
    <x v="0"/>
  </r>
  <r>
    <n v="177"/>
    <s v="US-2019-152366"/>
    <x v="81"/>
    <x v="77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x v="172"/>
    <n v="4"/>
    <n v="0.8"/>
    <n v="-243.16000000000008"/>
    <x v="2"/>
    <x v="0"/>
  </r>
  <r>
    <n v="178"/>
    <s v="US-2017-101511"/>
    <x v="82"/>
    <x v="78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x v="173"/>
    <n v="7"/>
    <n v="0.3"/>
    <n v="-11.337199999999939"/>
    <x v="3"/>
    <x v="0"/>
  </r>
  <r>
    <n v="179"/>
    <s v="US-2017-101511"/>
    <x v="82"/>
    <x v="78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x v="174"/>
    <n v="5"/>
    <n v="0.2"/>
    <n v="-3.771500000000001"/>
    <x v="3"/>
    <x v="0"/>
  </r>
  <r>
    <n v="180"/>
    <s v="CA-2017-137225"/>
    <x v="83"/>
    <x v="79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x v="175"/>
    <n v="1"/>
    <n v="0"/>
    <n v="1.4104000000000001"/>
    <x v="3"/>
    <x v="0"/>
  </r>
  <r>
    <n v="181"/>
    <s v="CA-2016-166191"/>
    <x v="29"/>
    <x v="8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x v="176"/>
    <n v="2"/>
    <n v="0.2"/>
    <n v="1.8612000000000002"/>
    <x v="2"/>
    <x v="0"/>
  </r>
  <r>
    <n v="182"/>
    <s v="CA-2016-166191"/>
    <x v="29"/>
    <x v="8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x v="177"/>
    <n v="7"/>
    <n v="0.2"/>
    <n v="76.639499999999984"/>
    <x v="2"/>
    <x v="0"/>
  </r>
  <r>
    <n v="183"/>
    <s v="CA-2016-158274"/>
    <x v="84"/>
    <x v="81"/>
    <s v="Second Class"/>
    <s v="RM-19675"/>
    <s v="Robert Marley"/>
    <x v="2"/>
    <x v="0"/>
    <s v="Monroe"/>
    <x v="28"/>
    <n v="71203"/>
    <x v="0"/>
    <s v="TEC-PH-10003273"/>
    <x v="2"/>
    <x v="7"/>
    <s v="AT&amp;T TR1909W"/>
    <x v="178"/>
    <n v="4"/>
    <n v="0"/>
    <n v="131.02960000000002"/>
    <x v="0"/>
    <x v="0"/>
  </r>
  <r>
    <n v="184"/>
    <s v="CA-2016-158274"/>
    <x v="84"/>
    <x v="81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x v="179"/>
    <n v="5"/>
    <n v="0"/>
    <n v="41.986000000000004"/>
    <x v="0"/>
    <x v="0"/>
  </r>
  <r>
    <n v="185"/>
    <s v="CA-2016-158274"/>
    <x v="84"/>
    <x v="81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x v="180"/>
    <n v="2"/>
    <n v="0"/>
    <n v="7.25"/>
    <x v="0"/>
    <x v="0"/>
  </r>
  <r>
    <n v="186"/>
    <s v="CA-2018-105018"/>
    <x v="85"/>
    <x v="82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x v="181"/>
    <n v="2"/>
    <n v="0"/>
    <n v="3.4367999999999999"/>
    <x v="3"/>
    <x v="0"/>
  </r>
  <r>
    <n v="187"/>
    <s v="CA-2016-12326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x v="182"/>
    <n v="8"/>
    <n v="0"/>
    <n v="22.984000000000009"/>
    <x v="1"/>
    <x v="0"/>
  </r>
  <r>
    <n v="188"/>
    <s v="CA-2018-157000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x v="183"/>
    <n v="3"/>
    <n v="0.2"/>
    <n v="3.7224000000000004"/>
    <x v="2"/>
    <x v="0"/>
  </r>
  <r>
    <n v="189"/>
    <s v="CA-2018-157000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x v="184"/>
    <n v="3"/>
    <n v="0.2"/>
    <n v="6.2549999999999963"/>
    <x v="2"/>
    <x v="0"/>
  </r>
  <r>
    <n v="190"/>
    <s v="CA-2017-102281"/>
    <x v="88"/>
    <x v="84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x v="185"/>
    <n v="4"/>
    <n v="0.2"/>
    <n v="112.39199999999991"/>
    <x v="3"/>
    <x v="0"/>
  </r>
  <r>
    <n v="191"/>
    <s v="CA-2017-102281"/>
    <x v="88"/>
    <x v="84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x v="186"/>
    <n v="6"/>
    <n v="0"/>
    <n v="20.092800000000004"/>
    <x v="3"/>
    <x v="0"/>
  </r>
  <r>
    <n v="192"/>
    <s v="CA-2017-102281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s v="Xerox 205"/>
    <x v="187"/>
    <n v="8"/>
    <n v="0"/>
    <n v="24.883200000000002"/>
    <x v="3"/>
    <x v="0"/>
  </r>
  <r>
    <n v="193"/>
    <s v="CA-2017-102281"/>
    <x v="88"/>
    <x v="84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x v="188"/>
    <n v="3"/>
    <n v="0.2"/>
    <n v="46.976400000000012"/>
    <x v="3"/>
    <x v="0"/>
  </r>
  <r>
    <n v="194"/>
    <s v="CA-2017-102281"/>
    <x v="88"/>
    <x v="84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x v="189"/>
    <n v="5"/>
    <n v="0"/>
    <n v="6.5669999999999984"/>
    <x v="3"/>
    <x v="0"/>
  </r>
  <r>
    <n v="195"/>
    <s v="CA-2017-131457"/>
    <x v="89"/>
    <x v="85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x v="190"/>
    <n v="7"/>
    <n v="0"/>
    <n v="6.7115999999999989"/>
    <x v="1"/>
    <x v="0"/>
  </r>
  <r>
    <n v="196"/>
    <s v="CA-2016-14000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x v="191"/>
    <n v="2"/>
    <n v="0.2"/>
    <n v="1.2037999999999995"/>
    <x v="3"/>
    <x v="0"/>
  </r>
  <r>
    <n v="197"/>
    <s v="CA-2016-14000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x v="192"/>
    <n v="3"/>
    <n v="0.2"/>
    <n v="1.5876000000000006"/>
    <x v="3"/>
    <x v="0"/>
  </r>
  <r>
    <n v="198"/>
    <s v="CA-2019-107720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x v="193"/>
    <n v="3"/>
    <n v="0"/>
    <n v="12.0276"/>
    <x v="3"/>
    <x v="0"/>
  </r>
  <r>
    <n v="199"/>
    <s v="US-2019-124303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x v="194"/>
    <n v="2"/>
    <n v="0.7"/>
    <n v="-2.2585999999999995"/>
    <x v="3"/>
    <x v="0"/>
  </r>
  <r>
    <n v="200"/>
    <s v="US-2019-124303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x v="195"/>
    <n v="3"/>
    <n v="0.2"/>
    <n v="5.8203000000000005"/>
    <x v="3"/>
    <x v="0"/>
  </r>
  <r>
    <n v="201"/>
    <s v="CA-2019-105074"/>
    <x v="92"/>
    <x v="89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x v="196"/>
    <n v="3"/>
    <n v="0.2"/>
    <n v="6.794999999999999"/>
    <x v="3"/>
    <x v="0"/>
  </r>
  <r>
    <n v="202"/>
    <s v="CA-2016-133690"/>
    <x v="93"/>
    <x v="9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x v="197"/>
    <n v="2"/>
    <n v="0.5"/>
    <n v="-161.875"/>
    <x v="1"/>
    <x v="1"/>
  </r>
  <r>
    <n v="203"/>
    <s v="CA-2016-133690"/>
    <x v="93"/>
    <x v="9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x v="198"/>
    <n v="1"/>
    <n v="0.2"/>
    <n v="0.29249999999999987"/>
    <x v="1"/>
    <x v="1"/>
  </r>
  <r>
    <n v="204"/>
    <s v="US-2019-116701"/>
    <x v="94"/>
    <x v="91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x v="199"/>
    <n v="2"/>
    <n v="0.8"/>
    <n v="-178.96680000000001"/>
    <x v="2"/>
    <x v="0"/>
  </r>
  <r>
    <n v="205"/>
    <s v="CA-2019-126382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x v="200"/>
    <n v="7"/>
    <n v="0.2"/>
    <n v="9.6712000000000025"/>
    <x v="0"/>
    <x v="0"/>
  </r>
  <r>
    <n v="206"/>
    <s v="CA-2019-108329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x v="201"/>
    <n v="4"/>
    <n v="0.2"/>
    <n v="44.476800000000026"/>
    <x v="1"/>
    <x v="0"/>
  </r>
  <r>
    <n v="207"/>
    <s v="CA-2019-135860"/>
    <x v="96"/>
    <x v="94"/>
    <s v="Standard Class"/>
    <s v="JH-15985"/>
    <s v="Joseph Holt"/>
    <x v="0"/>
    <x v="0"/>
    <s v="Saginaw"/>
    <x v="12"/>
    <n v="48601"/>
    <x v="2"/>
    <s v="OFF-ST-10000642"/>
    <x v="1"/>
    <x v="4"/>
    <s v="Tennsco Lockers, Gray"/>
    <x v="202"/>
    <n v="4"/>
    <n v="0"/>
    <n v="5.8743999999999943"/>
    <x v="2"/>
    <x v="0"/>
  </r>
  <r>
    <n v="208"/>
    <s v="CA-2019-135860"/>
    <x v="96"/>
    <x v="94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x v="203"/>
    <n v="2"/>
    <n v="0"/>
    <n v="35.634600000000006"/>
    <x v="2"/>
    <x v="0"/>
  </r>
  <r>
    <n v="209"/>
    <s v="CA-2019-135860"/>
    <x v="96"/>
    <x v="94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x v="204"/>
    <n v="4"/>
    <n v="0"/>
    <n v="7.4824000000000002"/>
    <x v="2"/>
    <x v="0"/>
  </r>
  <r>
    <n v="210"/>
    <s v="CA-2019-135860"/>
    <x v="96"/>
    <x v="94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x v="205"/>
    <n v="9"/>
    <n v="0"/>
    <n v="16.209899999999998"/>
    <x v="2"/>
    <x v="0"/>
  </r>
  <r>
    <n v="211"/>
    <s v="CA-2019-135860"/>
    <x v="96"/>
    <x v="94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x v="206"/>
    <n v="1"/>
    <n v="0"/>
    <n v="3.6795999999999935"/>
    <x v="2"/>
    <x v="0"/>
  </r>
  <r>
    <n v="212"/>
    <s v="CA-2017-101007"/>
    <x v="97"/>
    <x v="95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x v="207"/>
    <n v="2"/>
    <n v="0.2"/>
    <n v="6.4999999999999991"/>
    <x v="2"/>
    <x v="0"/>
  </r>
  <r>
    <n v="213"/>
    <s v="CA-2017-146262"/>
    <x v="98"/>
    <x v="96"/>
    <s v="Standard Class"/>
    <s v="VW-21775"/>
    <s v="Victoria Wilson"/>
    <x v="1"/>
    <x v="0"/>
    <s v="Medina"/>
    <x v="24"/>
    <n v="44256"/>
    <x v="3"/>
    <s v="OFF-LA-10004544"/>
    <x v="1"/>
    <x v="2"/>
    <s v="Avery 505"/>
    <x v="208"/>
    <n v="2"/>
    <n v="0.2"/>
    <n v="8.879999999999999"/>
    <x v="3"/>
    <x v="1"/>
  </r>
  <r>
    <n v="214"/>
    <s v="CA-2017-146262"/>
    <x v="98"/>
    <x v="96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x v="209"/>
    <n v="5"/>
    <n v="0.5"/>
    <n v="-244.32300000000006"/>
    <x v="3"/>
    <x v="1"/>
  </r>
  <r>
    <n v="215"/>
    <s v="CA-2017-146262"/>
    <x v="98"/>
    <x v="96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x v="210"/>
    <n v="3"/>
    <n v="0.4"/>
    <n v="-14.695800000000006"/>
    <x v="3"/>
    <x v="1"/>
  </r>
  <r>
    <n v="216"/>
    <s v="CA-2017-146262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x v="211"/>
    <n v="9"/>
    <n v="0.7"/>
    <n v="-950.40000000000009"/>
    <x v="3"/>
    <x v="1"/>
  </r>
  <r>
    <n v="217"/>
    <s v="CA-2017-146262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x v="212"/>
    <n v="2"/>
    <n v="0.2"/>
    <n v="4.4792000000000058"/>
    <x v="3"/>
    <x v="1"/>
  </r>
  <r>
    <n v="218"/>
    <s v="CA-2018-130162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x v="213"/>
    <n v="6"/>
    <n v="0"/>
    <n v="26.056800000000003"/>
    <x v="1"/>
    <x v="0"/>
  </r>
  <r>
    <n v="219"/>
    <s v="CA-2018-130162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x v="214"/>
    <n v="3"/>
    <n v="0.2"/>
    <n v="22.678200000000018"/>
    <x v="1"/>
    <x v="0"/>
  </r>
  <r>
    <n v="220"/>
    <s v="CA-2017-169397"/>
    <x v="100"/>
    <x v="98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x v="215"/>
    <n v="2"/>
    <n v="0.2"/>
    <n v="1.8147999999999997"/>
    <x v="3"/>
    <x v="1"/>
  </r>
  <r>
    <n v="221"/>
    <s v="CA-2017-169397"/>
    <x v="100"/>
    <x v="98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x v="216"/>
    <n v="6"/>
    <n v="0.2"/>
    <n v="8.2302"/>
    <x v="3"/>
    <x v="1"/>
  </r>
  <r>
    <n v="222"/>
    <s v="CA-2017-169397"/>
    <x v="100"/>
    <x v="98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x v="217"/>
    <n v="4"/>
    <n v="0.7"/>
    <n v="-13.843199999999996"/>
    <x v="3"/>
    <x v="1"/>
  </r>
  <r>
    <n v="223"/>
    <s v="CA-2017-169397"/>
    <x v="100"/>
    <x v="98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x v="218"/>
    <n v="4"/>
    <n v="0.2"/>
    <n v="19.084800000000005"/>
    <x v="3"/>
    <x v="1"/>
  </r>
  <r>
    <n v="224"/>
    <s v="CA-2017-169397"/>
    <x v="100"/>
    <x v="98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x v="219"/>
    <n v="4"/>
    <n v="0.7"/>
    <n v="-383.99040000000002"/>
    <x v="3"/>
    <x v="1"/>
  </r>
  <r>
    <n v="225"/>
    <s v="CA-2017-169397"/>
    <x v="100"/>
    <x v="98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x v="220"/>
    <n v="2"/>
    <n v="0.2"/>
    <n v="2.7168000000000001"/>
    <x v="3"/>
    <x v="1"/>
  </r>
  <r>
    <n v="226"/>
    <s v="CA-2017-163055"/>
    <x v="101"/>
    <x v="99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x v="221"/>
    <n v="1"/>
    <n v="0"/>
    <n v="0.96800000000000019"/>
    <x v="2"/>
    <x v="0"/>
  </r>
  <r>
    <n v="227"/>
    <s v="CA-2017-163055"/>
    <x v="101"/>
    <x v="99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x v="222"/>
    <n v="5"/>
    <n v="0"/>
    <n v="136.93899999999999"/>
    <x v="2"/>
    <x v="0"/>
  </r>
  <r>
    <n v="228"/>
    <s v="CA-2017-163055"/>
    <x v="101"/>
    <x v="99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x v="223"/>
    <n v="1"/>
    <n v="0"/>
    <n v="0.21979999999999933"/>
    <x v="2"/>
    <x v="0"/>
  </r>
  <r>
    <n v="229"/>
    <s v="US-2017-145436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x v="224"/>
    <n v="2"/>
    <n v="0.2"/>
    <n v="-28.274400000000021"/>
    <x v="0"/>
    <x v="0"/>
  </r>
  <r>
    <n v="230"/>
    <s v="US-2017-145436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x v="225"/>
    <n v="8"/>
    <n v="0.2"/>
    <n v="43.840799999999973"/>
    <x v="0"/>
    <x v="0"/>
  </r>
  <r>
    <n v="231"/>
    <s v="US-2016-156216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x v="226"/>
    <n v="7"/>
    <n v="0.7"/>
    <n v="-12.431999999999999"/>
    <x v="0"/>
    <x v="0"/>
  </r>
  <r>
    <n v="232"/>
    <s v="US-2019-10093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x v="227"/>
    <n v="2"/>
    <n v="0.45"/>
    <n v="-102.04800000000003"/>
    <x v="0"/>
    <x v="0"/>
  </r>
  <r>
    <n v="233"/>
    <s v="US-2019-10093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x v="228"/>
    <n v="3"/>
    <n v="0.45"/>
    <n v="-248.24579999999992"/>
    <x v="0"/>
    <x v="0"/>
  </r>
  <r>
    <n v="234"/>
    <s v="US-2019-10093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x v="229"/>
    <n v="2"/>
    <n v="0.7"/>
    <n v="-3.5519999999999996"/>
    <x v="0"/>
    <x v="0"/>
  </r>
  <r>
    <n v="235"/>
    <s v="US-2019-10093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x v="230"/>
    <n v="3"/>
    <n v="0.2"/>
    <n v="0"/>
    <x v="0"/>
    <x v="0"/>
  </r>
  <r>
    <n v="236"/>
    <s v="US-2019-10093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x v="231"/>
    <n v="3"/>
    <n v="0.2"/>
    <n v="-7.724700000000098"/>
    <x v="0"/>
    <x v="0"/>
  </r>
  <r>
    <n v="237"/>
    <s v="CA-2019-160514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x v="232"/>
    <n v="2"/>
    <n v="0"/>
    <n v="4.7519999999999998"/>
    <x v="1"/>
    <x v="0"/>
  </r>
  <r>
    <n v="238"/>
    <s v="CA-2018-157749"/>
    <x v="30"/>
    <x v="103"/>
    <s v="Second Class"/>
    <s v="KL-16645"/>
    <s v="Ken Lonsdale"/>
    <x v="0"/>
    <x v="0"/>
    <s v="Chicago"/>
    <x v="10"/>
    <n v="60610"/>
    <x v="2"/>
    <s v="OFF-PA-10003349"/>
    <x v="1"/>
    <x v="10"/>
    <s v="Xerox 1957"/>
    <x v="233"/>
    <n v="5"/>
    <n v="0.2"/>
    <n v="9.3960000000000008"/>
    <x v="2"/>
    <x v="0"/>
  </r>
  <r>
    <n v="239"/>
    <s v="CA-2018-157749"/>
    <x v="30"/>
    <x v="103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x v="234"/>
    <n v="5"/>
    <n v="0.6"/>
    <n v="-356.72799999999995"/>
    <x v="2"/>
    <x v="0"/>
  </r>
  <r>
    <n v="240"/>
    <s v="CA-2018-157749"/>
    <x v="30"/>
    <x v="103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x v="235"/>
    <n v="3"/>
    <n v="0.6"/>
    <n v="-4.6751999999999985"/>
    <x v="2"/>
    <x v="0"/>
  </r>
  <r>
    <n v="241"/>
    <s v="CA-2018-157749"/>
    <x v="30"/>
    <x v="103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x v="236"/>
    <n v="2"/>
    <n v="0.2"/>
    <n v="11.194399999999998"/>
    <x v="2"/>
    <x v="0"/>
  </r>
  <r>
    <n v="242"/>
    <s v="CA-2018-157749"/>
    <x v="30"/>
    <x v="103"/>
    <s v="Second Class"/>
    <s v="KL-16645"/>
    <s v="Ken Lonsdale"/>
    <x v="0"/>
    <x v="0"/>
    <s v="Chicago"/>
    <x v="10"/>
    <n v="60610"/>
    <x v="2"/>
    <s v="FUR-TA-10002607"/>
    <x v="0"/>
    <x v="3"/>
    <s v="KI Conference Tables"/>
    <x v="237"/>
    <n v="5"/>
    <n v="0.5"/>
    <n v="-120.51299999999998"/>
    <x v="2"/>
    <x v="0"/>
  </r>
  <r>
    <n v="243"/>
    <s v="CA-2018-157749"/>
    <x v="30"/>
    <x v="103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x v="238"/>
    <n v="3"/>
    <n v="0.6"/>
    <n v="-2.8307999999999995"/>
    <x v="2"/>
    <x v="0"/>
  </r>
  <r>
    <n v="244"/>
    <s v="CA-2018-157749"/>
    <x v="30"/>
    <x v="103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x v="191"/>
    <n v="2"/>
    <n v="0.2"/>
    <n v="1.2037999999999995"/>
    <x v="2"/>
    <x v="0"/>
  </r>
  <r>
    <n v="245"/>
    <s v="CA-2016-131926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x v="239"/>
    <n v="7"/>
    <n v="0"/>
    <n v="580.53939999999989"/>
    <x v="2"/>
    <x v="0"/>
  </r>
  <r>
    <n v="246"/>
    <s v="CA-2016-131926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x v="240"/>
    <n v="2"/>
    <n v="0"/>
    <n v="41.680000000000007"/>
    <x v="2"/>
    <x v="0"/>
  </r>
  <r>
    <n v="247"/>
    <s v="CA-2016-131926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x v="241"/>
    <n v="6"/>
    <n v="0"/>
    <n v="23.94"/>
    <x v="2"/>
    <x v="0"/>
  </r>
  <r>
    <n v="248"/>
    <s v="CA-2016-131926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x v="242"/>
    <n v="5"/>
    <n v="0"/>
    <n v="496.07249999999993"/>
    <x v="2"/>
    <x v="0"/>
  </r>
  <r>
    <n v="249"/>
    <s v="CA-2016-131926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s v="Xerox 205"/>
    <x v="243"/>
    <n v="4"/>
    <n v="0"/>
    <n v="12.441600000000001"/>
    <x v="2"/>
    <x v="0"/>
  </r>
  <r>
    <n v="250"/>
    <s v="CA-2018-154739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x v="244"/>
    <n v="2"/>
    <n v="0.2"/>
    <n v="28.137200000000007"/>
    <x v="1"/>
    <x v="0"/>
  </r>
  <r>
    <n v="251"/>
    <s v="CA-2018-14562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x v="245"/>
    <n v="1"/>
    <n v="0"/>
    <n v="3.5766999999999998"/>
    <x v="1"/>
    <x v="0"/>
  </r>
  <r>
    <n v="252"/>
    <s v="CA-2018-14562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x v="246"/>
    <n v="13"/>
    <n v="0"/>
    <n v="636.0002999999997"/>
    <x v="1"/>
    <x v="0"/>
  </r>
  <r>
    <n v="253"/>
    <s v="CA-2018-146941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x v="247"/>
    <n v="6"/>
    <n v="0"/>
    <n v="22.562400000000004"/>
    <x v="3"/>
    <x v="0"/>
  </r>
  <r>
    <n v="254"/>
    <s v="CA-2018-146941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x v="248"/>
    <n v="4"/>
    <n v="0"/>
    <n v="162.864"/>
    <x v="3"/>
    <x v="0"/>
  </r>
  <r>
    <n v="255"/>
    <s v="US-2017-159982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x v="249"/>
    <n v="9"/>
    <n v="0.6"/>
    <n v="-8.4923999999999982"/>
    <x v="2"/>
    <x v="0"/>
  </r>
  <r>
    <n v="256"/>
    <s v="US-2017-159982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x v="250"/>
    <n v="2"/>
    <n v="0.2"/>
    <n v="-19.562399999999997"/>
    <x v="2"/>
    <x v="0"/>
  </r>
  <r>
    <n v="257"/>
    <s v="US-2017-159982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x v="251"/>
    <n v="5"/>
    <n v="0.2"/>
    <n v="4.0439999999999969"/>
    <x v="2"/>
    <x v="0"/>
  </r>
  <r>
    <n v="258"/>
    <s v="US-2017-159982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x v="252"/>
    <n v="6"/>
    <n v="0.2"/>
    <n v="56.691599999999966"/>
    <x v="2"/>
    <x v="0"/>
  </r>
  <r>
    <n v="259"/>
    <s v="CA-2019-163139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x v="253"/>
    <n v="3"/>
    <n v="0"/>
    <n v="6.9258000000000006"/>
    <x v="3"/>
    <x v="0"/>
  </r>
  <r>
    <n v="260"/>
    <s v="CA-2019-163139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x v="254"/>
    <n v="3"/>
    <n v="0"/>
    <n v="6.6465000000000174"/>
    <x v="3"/>
    <x v="0"/>
  </r>
  <r>
    <n v="261"/>
    <s v="CA-2019-163139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x v="255"/>
    <n v="5"/>
    <n v="0.2"/>
    <n v="6.1319999999999988"/>
    <x v="3"/>
    <x v="0"/>
  </r>
  <r>
    <n v="262"/>
    <s v="US-2019-15529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x v="256"/>
    <n v="2"/>
    <n v="0.8"/>
    <n v="-4.4660000000000002"/>
    <x v="2"/>
    <x v="0"/>
  </r>
  <r>
    <n v="263"/>
    <s v="US-2016-106992"/>
    <x v="111"/>
    <x v="11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x v="257"/>
    <n v="3"/>
    <n v="0.4"/>
    <n v="-509.99700000000075"/>
    <x v="2"/>
    <x v="0"/>
  </r>
  <r>
    <n v="264"/>
    <s v="US-2016-106992"/>
    <x v="111"/>
    <x v="11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x v="258"/>
    <n v="7"/>
    <n v="0.4"/>
    <n v="-251.99579999999992"/>
    <x v="2"/>
    <x v="0"/>
  </r>
  <r>
    <n v="265"/>
    <s v="CA-2018-125318"/>
    <x v="112"/>
    <x v="111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x v="259"/>
    <n v="4"/>
    <n v="0.2"/>
    <n v="28.7196"/>
    <x v="2"/>
    <x v="0"/>
  </r>
  <r>
    <n v="266"/>
    <s v="CA-2017-155040"/>
    <x v="113"/>
    <x v="112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x v="260"/>
    <n v="2"/>
    <n v="0"/>
    <n v="35.156000000000006"/>
    <x v="1"/>
    <x v="0"/>
  </r>
  <r>
    <n v="267"/>
    <s v="CA-2019-136826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x v="261"/>
    <n v="3"/>
    <n v="0.2"/>
    <n v="4.7303999999999995"/>
    <x v="0"/>
    <x v="0"/>
  </r>
  <r>
    <n v="268"/>
    <s v="CA-2018-111010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x v="262"/>
    <n v="6"/>
    <n v="0"/>
    <n v="0.3024"/>
    <x v="3"/>
    <x v="0"/>
  </r>
  <r>
    <n v="269"/>
    <s v="US-2019-145366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x v="263"/>
    <n v="1"/>
    <n v="0.2"/>
    <n v="-7.4416000000000011"/>
    <x v="3"/>
    <x v="0"/>
  </r>
  <r>
    <n v="270"/>
    <s v="US-2019-145366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x v="264"/>
    <n v="3"/>
    <n v="0.2"/>
    <n v="21.591000000000001"/>
    <x v="3"/>
    <x v="0"/>
  </r>
  <r>
    <n v="271"/>
    <s v="CA-2019-163979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x v="265"/>
    <n v="4"/>
    <n v="0"/>
    <n v="210.4935999999999"/>
    <x v="1"/>
    <x v="0"/>
  </r>
  <r>
    <n v="272"/>
    <s v="CA-2017-155334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x v="266"/>
    <n v="7"/>
    <n v="0"/>
    <n v="92.369200000000021"/>
    <x v="1"/>
    <x v="0"/>
  </r>
  <r>
    <n v="273"/>
    <s v="CA-2017-155334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x v="267"/>
    <n v="3"/>
    <n v="0"/>
    <n v="2.3232000000000004"/>
    <x v="1"/>
    <x v="0"/>
  </r>
  <r>
    <n v="274"/>
    <s v="CA-2017-155334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x v="268"/>
    <n v="3"/>
    <n v="0.2"/>
    <n v="4.0949999999999989"/>
    <x v="1"/>
    <x v="0"/>
  </r>
  <r>
    <n v="275"/>
    <s v="CA-2019-118136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x v="138"/>
    <n v="2"/>
    <n v="0"/>
    <n v="4.0571999999999999"/>
    <x v="1"/>
    <x v="0"/>
  </r>
  <r>
    <n v="276"/>
    <s v="CA-2019-118136"/>
    <x v="118"/>
    <x v="31"/>
    <s v="First Class"/>
    <s v="BB-10990"/>
    <s v="Barry Blumstein"/>
    <x v="1"/>
    <x v="0"/>
    <s v="Inglewood"/>
    <x v="1"/>
    <n v="90301"/>
    <x v="1"/>
    <s v="OFF-AR-10001427"/>
    <x v="1"/>
    <x v="6"/>
    <s v="Newell 330"/>
    <x v="156"/>
    <n v="1"/>
    <n v="0"/>
    <n v="1.5548000000000002"/>
    <x v="1"/>
    <x v="0"/>
  </r>
  <r>
    <n v="277"/>
    <s v="CA-2019-132976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x v="25"/>
    <n v="2"/>
    <n v="0.2"/>
    <n v="4.0768000000000004"/>
    <x v="3"/>
    <x v="0"/>
  </r>
  <r>
    <n v="278"/>
    <s v="CA-2019-132976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x v="269"/>
    <n v="4"/>
    <n v="0.2"/>
    <n v="5.9071999999999987"/>
    <x v="3"/>
    <x v="0"/>
  </r>
  <r>
    <n v="279"/>
    <s v="CA-2019-132976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x v="270"/>
    <n v="6"/>
    <n v="0.2"/>
    <n v="5.9711999999999996"/>
    <x v="3"/>
    <x v="0"/>
  </r>
  <r>
    <n v="280"/>
    <s v="CA-2019-132976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s v="Avery 489"/>
    <x v="271"/>
    <n v="3"/>
    <n v="0.2"/>
    <n v="8.6940000000000008"/>
    <x v="3"/>
    <x v="0"/>
  </r>
  <r>
    <n v="281"/>
    <s v="US-2017-161991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s v="Round Ring Binders"/>
    <x v="272"/>
    <n v="5"/>
    <n v="0.8"/>
    <n v="-3.4320000000000004"/>
    <x v="2"/>
    <x v="0"/>
  </r>
  <r>
    <n v="282"/>
    <s v="US-2017-161991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x v="273"/>
    <n v="7"/>
    <n v="0.2"/>
    <n v="376.11"/>
    <x v="2"/>
    <x v="0"/>
  </r>
  <r>
    <n v="283"/>
    <s v="CA-2017-130890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x v="274"/>
    <n v="5"/>
    <n v="0.2"/>
    <n v="51.942000000000007"/>
    <x v="1"/>
    <x v="0"/>
  </r>
  <r>
    <n v="284"/>
    <s v="CA-2017-130883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x v="275"/>
    <n v="5"/>
    <n v="0.2"/>
    <n v="47.843999999999994"/>
    <x v="1"/>
    <x v="0"/>
  </r>
  <r>
    <n v="285"/>
    <s v="CA-2017-130883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x v="276"/>
    <n v="5"/>
    <n v="0.2"/>
    <n v="47.959999999999987"/>
    <x v="1"/>
    <x v="0"/>
  </r>
  <r>
    <n v="286"/>
    <s v="CA-2017-130883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s v="Xerox 216"/>
    <x v="277"/>
    <n v="6"/>
    <n v="0.2"/>
    <n v="10.8864"/>
    <x v="1"/>
    <x v="0"/>
  </r>
  <r>
    <n v="287"/>
    <s v="CA-2018-112697"/>
    <x v="122"/>
    <x v="12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x v="278"/>
    <n v="7"/>
    <n v="0.7"/>
    <n v="-169.3719999999999"/>
    <x v="0"/>
    <x v="0"/>
  </r>
  <r>
    <n v="288"/>
    <s v="CA-2018-112697"/>
    <x v="122"/>
    <x v="12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x v="279"/>
    <n v="2"/>
    <n v="0.2"/>
    <n v="24.315999999999974"/>
    <x v="0"/>
    <x v="0"/>
  </r>
  <r>
    <n v="289"/>
    <s v="CA-2018-112697"/>
    <x v="122"/>
    <x v="12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x v="280"/>
    <n v="5"/>
    <n v="0.2"/>
    <n v="-204.31449999999995"/>
    <x v="0"/>
    <x v="0"/>
  </r>
  <r>
    <n v="290"/>
    <s v="CA-2018-110772"/>
    <x v="73"/>
    <x v="71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x v="281"/>
    <n v="7"/>
    <n v="0.2"/>
    <n v="6.6835999999999993"/>
    <x v="3"/>
    <x v="0"/>
  </r>
  <r>
    <n v="291"/>
    <s v="CA-2018-110772"/>
    <x v="73"/>
    <x v="71"/>
    <s v="Second Class"/>
    <s v="NZ-18565"/>
    <s v="Nick Zandusky"/>
    <x v="2"/>
    <x v="0"/>
    <s v="Columbus"/>
    <x v="24"/>
    <n v="43229"/>
    <x v="3"/>
    <s v="OFF-LA-10004689"/>
    <x v="1"/>
    <x v="2"/>
    <s v="Avery 512"/>
    <x v="282"/>
    <n v="8"/>
    <n v="0.2"/>
    <n v="6.2423999999999999"/>
    <x v="3"/>
    <x v="0"/>
  </r>
  <r>
    <n v="292"/>
    <s v="CA-2018-110772"/>
    <x v="73"/>
    <x v="71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x v="283"/>
    <n v="2"/>
    <n v="0.2"/>
    <n v="54.396600000000007"/>
    <x v="3"/>
    <x v="0"/>
  </r>
  <r>
    <n v="293"/>
    <s v="CA-2018-110772"/>
    <x v="73"/>
    <x v="71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x v="284"/>
    <n v="3"/>
    <n v="0.5"/>
    <n v="-48.703199999999995"/>
    <x v="3"/>
    <x v="0"/>
  </r>
  <r>
    <n v="294"/>
    <s v="CA-2016-111451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x v="285"/>
    <n v="8"/>
    <n v="0.2"/>
    <n v="78.859200000000001"/>
    <x v="1"/>
    <x v="0"/>
  </r>
  <r>
    <n v="295"/>
    <s v="CA-2016-111451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x v="286"/>
    <n v="3"/>
    <n v="0.2"/>
    <n v="20.155800000000013"/>
    <x v="1"/>
    <x v="0"/>
  </r>
  <r>
    <n v="296"/>
    <s v="CA-2016-111451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x v="287"/>
    <n v="3"/>
    <n v="0.2"/>
    <n v="-24.564599999999999"/>
    <x v="1"/>
    <x v="0"/>
  </r>
  <r>
    <n v="297"/>
    <s v="CA-2016-111451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x v="288"/>
    <n v="5"/>
    <n v="0.7"/>
    <n v="-62.88000000000001"/>
    <x v="1"/>
    <x v="0"/>
  </r>
  <r>
    <n v="298"/>
    <s v="CA-2016-111451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x v="289"/>
    <n v="3"/>
    <n v="0.2"/>
    <n v="9.2987999999999964"/>
    <x v="1"/>
    <x v="0"/>
  </r>
  <r>
    <n v="299"/>
    <s v="CA-2018-142545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s v="Xerox 223"/>
    <x v="56"/>
    <n v="5"/>
    <n v="0"/>
    <n v="15.552000000000001"/>
    <x v="3"/>
    <x v="0"/>
  </r>
  <r>
    <n v="300"/>
    <s v="CA-2018-142545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x v="290"/>
    <n v="8"/>
    <n v="0"/>
    <n v="10.824800000000096"/>
    <x v="3"/>
    <x v="0"/>
  </r>
  <r>
    <n v="301"/>
    <s v="CA-2018-142545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s v="Xerox 1939"/>
    <x v="291"/>
    <n v="3"/>
    <n v="0"/>
    <n v="27.316799999999997"/>
    <x v="3"/>
    <x v="0"/>
  </r>
  <r>
    <n v="302"/>
    <s v="CA-2018-142545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x v="292"/>
    <n v="4"/>
    <n v="0"/>
    <n v="38.023999999999994"/>
    <x v="3"/>
    <x v="0"/>
  </r>
  <r>
    <n v="303"/>
    <s v="CA-2018-142545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x v="293"/>
    <n v="1"/>
    <n v="0"/>
    <n v="6.5687999999999995"/>
    <x v="3"/>
    <x v="0"/>
  </r>
  <r>
    <n v="304"/>
    <s v="US-2019-152380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x v="294"/>
    <n v="3"/>
    <n v="0.5"/>
    <n v="-131.44500000000005"/>
    <x v="2"/>
    <x v="0"/>
  </r>
  <r>
    <n v="305"/>
    <s v="CA-2017-144253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x v="295"/>
    <n v="2"/>
    <n v="0"/>
    <n v="12.863999999999999"/>
    <x v="3"/>
    <x v="0"/>
  </r>
  <r>
    <n v="306"/>
    <s v="CA-2016-130960"/>
    <x v="125"/>
    <x v="124"/>
    <s v="Standard Class"/>
    <s v="KB-16600"/>
    <s v="Ken Brennan"/>
    <x v="1"/>
    <x v="0"/>
    <s v="Taylor"/>
    <x v="12"/>
    <n v="48180"/>
    <x v="2"/>
    <s v="OFF-AR-10003651"/>
    <x v="1"/>
    <x v="6"/>
    <s v="Newell 350"/>
    <x v="296"/>
    <n v="3"/>
    <n v="0"/>
    <n v="2.8535999999999988"/>
    <x v="2"/>
    <x v="0"/>
  </r>
  <r>
    <n v="307"/>
    <s v="CA-2016-111003"/>
    <x v="106"/>
    <x v="104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x v="297"/>
    <n v="3"/>
    <n v="0"/>
    <n v="20.9208"/>
    <x v="3"/>
    <x v="0"/>
  </r>
  <r>
    <n v="308"/>
    <s v="CA-2016-111003"/>
    <x v="106"/>
    <x v="104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x v="298"/>
    <n v="6"/>
    <n v="0"/>
    <n v="83.867999999999967"/>
    <x v="3"/>
    <x v="0"/>
  </r>
  <r>
    <n v="309"/>
    <s v="CA-2019-126774"/>
    <x v="4"/>
    <x v="125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x v="299"/>
    <n v="1"/>
    <n v="0"/>
    <n v="2.0049000000000001"/>
    <x v="0"/>
    <x v="0"/>
  </r>
  <r>
    <n v="310"/>
    <s v="CA-2018-142902"/>
    <x v="126"/>
    <x v="126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x v="300"/>
    <n v="4"/>
    <n v="0.2"/>
    <n v="3.5948000000000011"/>
    <x v="1"/>
    <x v="0"/>
  </r>
  <r>
    <n v="311"/>
    <s v="CA-2018-142902"/>
    <x v="126"/>
    <x v="126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x v="301"/>
    <n v="2"/>
    <n v="0.2"/>
    <n v="52.511399999999981"/>
    <x v="1"/>
    <x v="0"/>
  </r>
  <r>
    <n v="312"/>
    <s v="CA-2018-142902"/>
    <x v="126"/>
    <x v="126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x v="302"/>
    <n v="1"/>
    <n v="0.2"/>
    <n v="1.7135999999999978"/>
    <x v="1"/>
    <x v="0"/>
  </r>
  <r>
    <n v="313"/>
    <s v="CA-2018-142902"/>
    <x v="126"/>
    <x v="126"/>
    <s v="Second Class"/>
    <s v="BP-11185"/>
    <s v="Ben Peterman"/>
    <x v="1"/>
    <x v="0"/>
    <s v="Arvada"/>
    <x v="22"/>
    <n v="80004"/>
    <x v="1"/>
    <s v="OFF-LA-10000634"/>
    <x v="1"/>
    <x v="2"/>
    <s v="Avery 509"/>
    <x v="303"/>
    <n v="3"/>
    <n v="0.2"/>
    <n v="2.0358000000000001"/>
    <x v="1"/>
    <x v="0"/>
  </r>
  <r>
    <n v="314"/>
    <s v="CA-2016-120887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x v="304"/>
    <n v="3"/>
    <n v="0"/>
    <n v="37.642200000000003"/>
    <x v="3"/>
    <x v="0"/>
  </r>
  <r>
    <n v="315"/>
    <s v="CA-2016-167850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x v="305"/>
    <n v="2"/>
    <n v="0.2"/>
    <n v="22.297999999999973"/>
    <x v="0"/>
    <x v="0"/>
  </r>
  <r>
    <n v="316"/>
    <s v="CA-2016-167850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s v="Xerox 21"/>
    <x v="12"/>
    <n v="3"/>
    <n v="0.2"/>
    <n v="5.4432"/>
    <x v="0"/>
    <x v="0"/>
  </r>
  <r>
    <n v="317"/>
    <s v="CA-2016-164259"/>
    <x v="129"/>
    <x v="129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x v="306"/>
    <n v="4"/>
    <n v="0.2"/>
    <n v="8.674399999999995"/>
    <x v="3"/>
    <x v="0"/>
  </r>
  <r>
    <n v="318"/>
    <s v="CA-2016-164973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x v="307"/>
    <n v="1"/>
    <n v="0.1"/>
    <n v="24.156800000000004"/>
    <x v="3"/>
    <x v="0"/>
  </r>
  <r>
    <n v="319"/>
    <s v="CA-2016-164973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x v="308"/>
    <n v="2"/>
    <n v="0"/>
    <n v="1995.99"/>
    <x v="3"/>
    <x v="0"/>
  </r>
  <r>
    <n v="320"/>
    <s v="CA-2016-164973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x v="309"/>
    <n v="6"/>
    <n v="0"/>
    <n v="80.022599999999997"/>
    <x v="3"/>
    <x v="0"/>
  </r>
  <r>
    <n v="321"/>
    <s v="CA-2016-164973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x v="310"/>
    <n v="4"/>
    <n v="0"/>
    <n v="129.6"/>
    <x v="3"/>
    <x v="0"/>
  </r>
  <r>
    <n v="322"/>
    <s v="CA-2016-164973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x v="311"/>
    <n v="1"/>
    <n v="0"/>
    <n v="13.070999999999998"/>
    <x v="3"/>
    <x v="0"/>
  </r>
  <r>
    <n v="323"/>
    <s v="CA-2016-156601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x v="181"/>
    <n v="2"/>
    <n v="0"/>
    <n v="3.58"/>
    <x v="1"/>
    <x v="0"/>
  </r>
  <r>
    <n v="324"/>
    <s v="CA-2018-162138"/>
    <x v="131"/>
    <x v="132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x v="312"/>
    <n v="6"/>
    <n v="0.2"/>
    <n v="81.744"/>
    <x v="1"/>
    <x v="1"/>
  </r>
  <r>
    <n v="325"/>
    <s v="CA-2018-16213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x v="313"/>
    <n v="1"/>
    <n v="0"/>
    <n v="34.996499999999997"/>
    <x v="1"/>
    <x v="1"/>
  </r>
  <r>
    <n v="326"/>
    <s v="CA-2019-15333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x v="314"/>
    <n v="1"/>
    <n v="0.2"/>
    <n v="0.99949999999999894"/>
    <x v="0"/>
    <x v="0"/>
  </r>
  <r>
    <n v="327"/>
    <s v="US-2018-141544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x v="315"/>
    <n v="3"/>
    <n v="0.4"/>
    <n v="-67.876199999999997"/>
    <x v="3"/>
    <x v="0"/>
  </r>
  <r>
    <n v="328"/>
    <s v="US-2018-141544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x v="316"/>
    <n v="2"/>
    <n v="0.2"/>
    <n v="3.3889999999999993"/>
    <x v="3"/>
    <x v="0"/>
  </r>
  <r>
    <n v="329"/>
    <s v="US-2018-141544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x v="317"/>
    <n v="4"/>
    <n v="0.3"/>
    <n v="-258.50160000000011"/>
    <x v="3"/>
    <x v="0"/>
  </r>
  <r>
    <n v="330"/>
    <s v="US-2018-141544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x v="318"/>
    <n v="10"/>
    <n v="0.2"/>
    <n v="33.830999999999989"/>
    <x v="3"/>
    <x v="0"/>
  </r>
  <r>
    <n v="331"/>
    <s v="US-2018-141544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x v="319"/>
    <n v="6"/>
    <n v="0.7"/>
    <n v="-27.693600000000004"/>
    <x v="3"/>
    <x v="0"/>
  </r>
  <r>
    <n v="332"/>
    <s v="US-2018-150147"/>
    <x v="134"/>
    <x v="135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x v="320"/>
    <n v="2"/>
    <n v="0.4"/>
    <n v="-20.700000000000003"/>
    <x v="3"/>
    <x v="0"/>
  </r>
  <r>
    <n v="333"/>
    <s v="US-2018-150147"/>
    <x v="134"/>
    <x v="135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x v="321"/>
    <n v="2"/>
    <n v="0.7"/>
    <n v="-13.815999999999995"/>
    <x v="3"/>
    <x v="0"/>
  </r>
  <r>
    <n v="334"/>
    <s v="US-2018-150147"/>
    <x v="134"/>
    <x v="135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x v="322"/>
    <n v="3"/>
    <n v="0.7"/>
    <n v="-3.4271999999999991"/>
    <x v="3"/>
    <x v="0"/>
  </r>
  <r>
    <n v="335"/>
    <s v="CA-2017-137946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x v="323"/>
    <n v="1"/>
    <n v="0.2"/>
    <n v="1.6037999999999997"/>
    <x v="1"/>
    <x v="0"/>
  </r>
  <r>
    <n v="336"/>
    <s v="CA-2017-137946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x v="324"/>
    <n v="2"/>
    <n v="0.2"/>
    <n v="335.99440000000004"/>
    <x v="1"/>
    <x v="0"/>
  </r>
  <r>
    <n v="337"/>
    <s v="CA-2017-137946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x v="325"/>
    <n v="4"/>
    <n v="0.2"/>
    <n v="4.4899999999999984"/>
    <x v="1"/>
    <x v="0"/>
  </r>
  <r>
    <n v="338"/>
    <s v="CA-2016-129924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x v="326"/>
    <n v="2"/>
    <n v="0.2"/>
    <n v="2.7956000000000003"/>
    <x v="1"/>
    <x v="0"/>
  </r>
  <r>
    <n v="339"/>
    <s v="CA-2016-129924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x v="327"/>
    <n v="3"/>
    <n v="0.2"/>
    <n v="-17.458800000000053"/>
    <x v="1"/>
    <x v="0"/>
  </r>
  <r>
    <n v="340"/>
    <s v="CA-2017-128167"/>
    <x v="137"/>
    <x v="138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x v="328"/>
    <n v="4"/>
    <n v="0"/>
    <n v="2.3311999999999999"/>
    <x v="1"/>
    <x v="0"/>
  </r>
  <r>
    <n v="341"/>
    <s v="CA-2016-122336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s v="Newell 314"/>
    <x v="329"/>
    <n v="4"/>
    <n v="0.2"/>
    <n v="1.1159999999999979"/>
    <x v="3"/>
    <x v="0"/>
  </r>
  <r>
    <n v="342"/>
    <s v="CA-2016-122336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x v="330"/>
    <n v="10"/>
    <n v="0.7"/>
    <n v="-407.97599999999989"/>
    <x v="3"/>
    <x v="0"/>
  </r>
  <r>
    <n v="343"/>
    <s v="CA-2016-122336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s v="Staples"/>
    <x v="331"/>
    <n v="13"/>
    <n v="0.2"/>
    <n v="10.072399999999996"/>
    <x v="3"/>
    <x v="0"/>
  </r>
  <r>
    <n v="344"/>
    <s v="CA-2016-122336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x v="332"/>
    <n v="12"/>
    <n v="0.4"/>
    <n v="8.3915999999999897"/>
    <x v="3"/>
    <x v="0"/>
  </r>
  <r>
    <n v="345"/>
    <s v="US-2017-120712"/>
    <x v="139"/>
    <x v="14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x v="333"/>
    <n v="4"/>
    <n v="0.2"/>
    <n v="-2.2200000000000131"/>
    <x v="2"/>
    <x v="0"/>
  </r>
  <r>
    <n v="346"/>
    <s v="CA-2019-169901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x v="334"/>
    <n v="3"/>
    <n v="0.2"/>
    <n v="4.7976000000000028"/>
    <x v="1"/>
    <x v="0"/>
  </r>
  <r>
    <n v="347"/>
    <s v="CA-2019-134306"/>
    <x v="141"/>
    <x v="142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x v="262"/>
    <n v="3"/>
    <n v="0"/>
    <n v="3.0996000000000006"/>
    <x v="3"/>
    <x v="0"/>
  </r>
  <r>
    <n v="348"/>
    <s v="CA-2019-134306"/>
    <x v="141"/>
    <x v="142"/>
    <s v="Standard Class"/>
    <s v="TD-20995"/>
    <s v="Tamara Dahlen"/>
    <x v="0"/>
    <x v="0"/>
    <s v="Lowell"/>
    <x v="31"/>
    <n v="1852"/>
    <x v="3"/>
    <s v="OFF-PA-10000249"/>
    <x v="1"/>
    <x v="10"/>
    <s v="Easy-staple paper"/>
    <x v="335"/>
    <n v="2"/>
    <n v="0"/>
    <n v="11.543199999999999"/>
    <x v="3"/>
    <x v="0"/>
  </r>
  <r>
    <n v="349"/>
    <s v="CA-2019-134306"/>
    <x v="141"/>
    <x v="142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x v="91"/>
    <n v="2"/>
    <n v="0"/>
    <n v="4.1471999999999998"/>
    <x v="3"/>
    <x v="0"/>
  </r>
  <r>
    <n v="350"/>
    <s v="CA-2018-129714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x v="336"/>
    <n v="1"/>
    <n v="0"/>
    <n v="2.3086000000000002"/>
    <x v="3"/>
    <x v="0"/>
  </r>
  <r>
    <n v="351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x v="335"/>
    <n v="2"/>
    <n v="0"/>
    <n v="11.543199999999999"/>
    <x v="3"/>
    <x v="0"/>
  </r>
  <r>
    <n v="352"/>
    <s v="CA-2018-129714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x v="337"/>
    <n v="1"/>
    <n v="0.2"/>
    <n v="1.0668"/>
    <x v="3"/>
    <x v="0"/>
  </r>
  <r>
    <n v="353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x v="338"/>
    <n v="4"/>
    <n v="0"/>
    <n v="23.086399999999998"/>
    <x v="3"/>
    <x v="0"/>
  </r>
  <r>
    <n v="354"/>
    <s v="CA-2018-129714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x v="339"/>
    <n v="4"/>
    <n v="0.2"/>
    <n v="1415.4295999999997"/>
    <x v="3"/>
    <x v="0"/>
  </r>
  <r>
    <n v="355"/>
    <s v="CA-2018-13852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x v="340"/>
    <n v="6"/>
    <n v="0.2"/>
    <n v="-4.8588000000000022"/>
    <x v="3"/>
    <x v="0"/>
  </r>
  <r>
    <n v="356"/>
    <s v="CA-2018-13852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x v="341"/>
    <n v="2"/>
    <n v="0"/>
    <n v="3.7995999999999999"/>
    <x v="3"/>
    <x v="0"/>
  </r>
  <r>
    <n v="357"/>
    <s v="CA-2018-13852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x v="342"/>
    <n v="4"/>
    <n v="0"/>
    <n v="6.9863999999999997"/>
    <x v="3"/>
    <x v="0"/>
  </r>
  <r>
    <n v="358"/>
    <s v="CA-2018-13852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x v="343"/>
    <n v="5"/>
    <n v="0"/>
    <n v="15.823999999999998"/>
    <x v="3"/>
    <x v="0"/>
  </r>
  <r>
    <n v="359"/>
    <s v="CA-2018-13000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x v="344"/>
    <n v="5"/>
    <n v="0.2"/>
    <n v="11.324999999999996"/>
    <x v="0"/>
    <x v="0"/>
  </r>
  <r>
    <n v="360"/>
    <s v="CA-2019-155698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x v="345"/>
    <n v="8"/>
    <n v="0"/>
    <n v="168.4384"/>
    <x v="0"/>
    <x v="0"/>
  </r>
  <r>
    <n v="361"/>
    <s v="CA-2019-155698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x v="346"/>
    <n v="2"/>
    <n v="0"/>
    <n v="9.9359999999999999"/>
    <x v="0"/>
    <x v="0"/>
  </r>
  <r>
    <n v="362"/>
    <s v="CA-2019-144904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x v="346"/>
    <n v="2"/>
    <n v="0"/>
    <n v="9.9359999999999999"/>
    <x v="3"/>
    <x v="0"/>
  </r>
  <r>
    <n v="363"/>
    <s v="CA-2019-144904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x v="347"/>
    <n v="3"/>
    <n v="0.1"/>
    <n v="86.870400000000004"/>
    <x v="3"/>
    <x v="0"/>
  </r>
  <r>
    <n v="364"/>
    <s v="CA-2019-144904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s v="Newell 333"/>
    <x v="348"/>
    <n v="2"/>
    <n v="0"/>
    <n v="1.4455999999999998"/>
    <x v="3"/>
    <x v="0"/>
  </r>
  <r>
    <n v="365"/>
    <s v="CA-2019-144904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x v="349"/>
    <n v="8"/>
    <n v="0"/>
    <n v="20.732800000000001"/>
    <x v="3"/>
    <x v="0"/>
  </r>
  <r>
    <n v="366"/>
    <s v="CA-2016-12334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x v="46"/>
    <n v="4"/>
    <n v="0"/>
    <n v="8.4783999999999935"/>
    <x v="1"/>
    <x v="0"/>
  </r>
  <r>
    <n v="367"/>
    <s v="CA-2018-155516"/>
    <x v="147"/>
    <x v="149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x v="350"/>
    <n v="4"/>
    <n v="0"/>
    <n v="10.44"/>
    <x v="3"/>
    <x v="0"/>
  </r>
  <r>
    <n v="368"/>
    <s v="CA-2018-155516"/>
    <x v="147"/>
    <x v="149"/>
    <s v="Same Day"/>
    <s v="MK-17905"/>
    <s v="Michael Kennedy"/>
    <x v="1"/>
    <x v="0"/>
    <s v="Manchester"/>
    <x v="29"/>
    <n v="6040"/>
    <x v="3"/>
    <s v="OFF-SU-10001225"/>
    <x v="1"/>
    <x v="14"/>
    <s v="Staple remover"/>
    <x v="351"/>
    <n v="2"/>
    <n v="0"/>
    <n v="0.14719999999999978"/>
    <x v="3"/>
    <x v="0"/>
  </r>
  <r>
    <n v="369"/>
    <s v="CA-2018-155516"/>
    <x v="147"/>
    <x v="149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x v="352"/>
    <n v="7"/>
    <n v="0"/>
    <n v="29.341200000000008"/>
    <x v="3"/>
    <x v="0"/>
  </r>
  <r>
    <n v="370"/>
    <s v="CA-2018-155516"/>
    <x v="147"/>
    <x v="149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x v="353"/>
    <n v="4"/>
    <n v="0"/>
    <n v="271.41920000000005"/>
    <x v="3"/>
    <x v="0"/>
  </r>
  <r>
    <n v="371"/>
    <s v="CA-2019-104745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s v="Xerox 1930"/>
    <x v="233"/>
    <n v="5"/>
    <n v="0.2"/>
    <n v="9.3960000000000008"/>
    <x v="2"/>
    <x v="0"/>
  </r>
  <r>
    <n v="372"/>
    <s v="CA-2019-104745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x v="354"/>
    <n v="3"/>
    <n v="0.2"/>
    <n v="4.6746000000000016"/>
    <x v="2"/>
    <x v="0"/>
  </r>
  <r>
    <n v="373"/>
    <s v="US-2016-11913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x v="355"/>
    <n v="5"/>
    <n v="0.7"/>
    <n v="-5.7119999999999997"/>
    <x v="1"/>
    <x v="0"/>
  </r>
  <r>
    <n v="374"/>
    <s v="US-2016-11913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x v="356"/>
    <n v="8"/>
    <n v="0.2"/>
    <n v="179.1887999999999"/>
    <x v="1"/>
    <x v="0"/>
  </r>
  <r>
    <n v="375"/>
    <s v="US-2016-11913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s v="Newell 324"/>
    <x v="357"/>
    <n v="1"/>
    <n v="0.2"/>
    <n v="0.92399999999999993"/>
    <x v="1"/>
    <x v="0"/>
  </r>
  <r>
    <n v="376"/>
    <s v="US-2016-11913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x v="358"/>
    <n v="10"/>
    <n v="0.2"/>
    <n v="-29.940000000000012"/>
    <x v="1"/>
    <x v="0"/>
  </r>
  <r>
    <n v="377"/>
    <s v="US-2018-134656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s v="Xerox 1960"/>
    <x v="306"/>
    <n v="4"/>
    <n v="0.2"/>
    <n v="30.979999999999993"/>
    <x v="2"/>
    <x v="0"/>
  </r>
  <r>
    <n v="378"/>
    <s v="US-2019-134481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x v="359"/>
    <n v="7"/>
    <n v="0.3"/>
    <n v="-297.68479999999983"/>
    <x v="3"/>
    <x v="0"/>
  </r>
  <r>
    <n v="379"/>
    <s v="CA-2017-130792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x v="360"/>
    <n v="3"/>
    <n v="0.8"/>
    <n v="-20.332200000000007"/>
    <x v="2"/>
    <x v="0"/>
  </r>
  <r>
    <n v="380"/>
    <s v="CA-2017-130792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x v="361"/>
    <n v="3"/>
    <n v="0.2"/>
    <n v="2.6810999999999954"/>
    <x v="2"/>
    <x v="0"/>
  </r>
  <r>
    <n v="381"/>
    <s v="CA-2017-130792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x v="362"/>
    <n v="4"/>
    <n v="0.8"/>
    <n v="-18.872800000000009"/>
    <x v="2"/>
    <x v="0"/>
  </r>
  <r>
    <n v="382"/>
    <s v="CA-2018-134775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x v="363"/>
    <n v="7"/>
    <n v="0"/>
    <n v="25.48"/>
    <x v="1"/>
    <x v="1"/>
  </r>
  <r>
    <n v="383"/>
    <s v="CA-2018-134775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x v="364"/>
    <n v="3"/>
    <n v="0.2"/>
    <n v="17.337599999999998"/>
    <x v="1"/>
    <x v="1"/>
  </r>
  <r>
    <n v="384"/>
    <s v="CA-2017-125395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x v="365"/>
    <n v="2"/>
    <n v="0"/>
    <n v="8.7989999999999995"/>
    <x v="2"/>
    <x v="0"/>
  </r>
  <r>
    <n v="385"/>
    <s v="US-2017-168935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x v="366"/>
    <n v="3"/>
    <n v="0.45"/>
    <n v="-157.00949999999997"/>
    <x v="0"/>
    <x v="0"/>
  </r>
  <r>
    <n v="386"/>
    <s v="US-2017-168935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x v="367"/>
    <n v="3"/>
    <n v="0.2"/>
    <n v="-1.049700000000005"/>
    <x v="0"/>
    <x v="0"/>
  </r>
  <r>
    <n v="387"/>
    <s v="CA-2017-122756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x v="368"/>
    <n v="4"/>
    <n v="0.7"/>
    <n v="-337.63799999999981"/>
    <x v="3"/>
    <x v="0"/>
  </r>
  <r>
    <n v="388"/>
    <s v="CA-2017-122756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x v="369"/>
    <n v="1"/>
    <n v="0.2"/>
    <n v="0.77700000000000025"/>
    <x v="3"/>
    <x v="0"/>
  </r>
  <r>
    <n v="389"/>
    <s v="CA-2016-115973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x v="370"/>
    <n v="1"/>
    <n v="0.2"/>
    <n v="0.42639999999999978"/>
    <x v="3"/>
    <x v="0"/>
  </r>
  <r>
    <n v="390"/>
    <s v="CA-2019-101798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x v="371"/>
    <n v="4"/>
    <n v="0.2"/>
    <n v="7.8839999999999986"/>
    <x v="3"/>
    <x v="0"/>
  </r>
  <r>
    <n v="391"/>
    <s v="CA-2019-101798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x v="372"/>
    <n v="2"/>
    <n v="0"/>
    <n v="13.593199999999996"/>
    <x v="3"/>
    <x v="0"/>
  </r>
  <r>
    <n v="392"/>
    <s v="US-2016-135972"/>
    <x v="158"/>
    <x v="16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x v="373"/>
    <n v="2"/>
    <n v="0.2"/>
    <n v="27.718199999999968"/>
    <x v="1"/>
    <x v="0"/>
  </r>
  <r>
    <n v="393"/>
    <s v="US-2016-135972"/>
    <x v="158"/>
    <x v="16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x v="374"/>
    <n v="3"/>
    <n v="0"/>
    <n v="701.98829999999998"/>
    <x v="1"/>
    <x v="0"/>
  </r>
  <r>
    <n v="394"/>
    <s v="US-2016-134971"/>
    <x v="159"/>
    <x v="161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x v="375"/>
    <n v="3"/>
    <n v="0.8"/>
    <n v="-20.5623"/>
    <x v="2"/>
    <x v="0"/>
  </r>
  <r>
    <n v="395"/>
    <s v="CA-2019-102946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s v="Tuf-Vin Binders"/>
    <x v="376"/>
    <n v="3"/>
    <n v="0.2"/>
    <n v="25.579799999999992"/>
    <x v="1"/>
    <x v="0"/>
  </r>
  <r>
    <n v="396"/>
    <s v="CA-2019-165603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x v="377"/>
    <n v="2"/>
    <n v="0"/>
    <n v="9.4923999999999964"/>
    <x v="3"/>
    <x v="0"/>
  </r>
  <r>
    <n v="397"/>
    <s v="CA-2019-165603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s v="Xerox 1958"/>
    <x v="91"/>
    <n v="2"/>
    <n v="0"/>
    <n v="6.2208000000000006"/>
    <x v="3"/>
    <x v="0"/>
  </r>
  <r>
    <n v="398"/>
    <s v="CA-2017-122259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x v="378"/>
    <n v="4"/>
    <n v="0"/>
    <n v="21.035999999999994"/>
    <x v="2"/>
    <x v="0"/>
  </r>
  <r>
    <n v="399"/>
    <s v="CA-2018-108987"/>
    <x v="162"/>
    <x v="165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x v="379"/>
    <n v="3"/>
    <n v="0.2"/>
    <n v="3.5951999999999984"/>
    <x v="2"/>
    <x v="0"/>
  </r>
  <r>
    <n v="400"/>
    <s v="CA-2018-108987"/>
    <x v="162"/>
    <x v="165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x v="380"/>
    <n v="4"/>
    <n v="0.32"/>
    <n v="-317.15280000000007"/>
    <x v="2"/>
    <x v="0"/>
  </r>
  <r>
    <n v="401"/>
    <s v="CA-2018-108987"/>
    <x v="162"/>
    <x v="165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x v="381"/>
    <n v="4"/>
    <n v="0.2"/>
    <n v="-32.783999999999999"/>
    <x v="2"/>
    <x v="0"/>
  </r>
  <r>
    <n v="402"/>
    <s v="CA-2018-108987"/>
    <x v="162"/>
    <x v="165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x v="382"/>
    <n v="2"/>
    <n v="0.2"/>
    <n v="0.71979999999999933"/>
    <x v="2"/>
    <x v="0"/>
  </r>
  <r>
    <n v="403"/>
    <s v="CA-2016-113166"/>
    <x v="163"/>
    <x v="166"/>
    <s v="First Class"/>
    <s v="LF-17185"/>
    <s v="Luke Foster"/>
    <x v="0"/>
    <x v="0"/>
    <s v="Miami"/>
    <x v="2"/>
    <n v="33180"/>
    <x v="0"/>
    <s v="OFF-PA-10001947"/>
    <x v="1"/>
    <x v="10"/>
    <s v="Xerox 1974"/>
    <x v="383"/>
    <n v="2"/>
    <n v="0.2"/>
    <n v="3.4683999999999999"/>
    <x v="0"/>
    <x v="0"/>
  </r>
  <r>
    <n v="404"/>
    <s v="CA-2016-155208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x v="384"/>
    <n v="6"/>
    <n v="0.2"/>
    <n v="9.7680000000000007"/>
    <x v="0"/>
    <x v="0"/>
  </r>
  <r>
    <n v="405"/>
    <s v="CA-2019-117933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x v="385"/>
    <n v="3"/>
    <n v="0"/>
    <n v="9.6956999999999987"/>
    <x v="3"/>
    <x v="0"/>
  </r>
  <r>
    <n v="406"/>
    <s v="CA-2019-117457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x v="386"/>
    <n v="5"/>
    <n v="0"/>
    <n v="37.789500000000004"/>
    <x v="1"/>
    <x v="0"/>
  </r>
  <r>
    <n v="407"/>
    <s v="CA-2019-117457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x v="387"/>
    <n v="3"/>
    <n v="0.2"/>
    <n v="434.99130000000002"/>
    <x v="1"/>
    <x v="0"/>
  </r>
  <r>
    <n v="408"/>
    <s v="CA-2019-117457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x v="388"/>
    <n v="5"/>
    <n v="0"/>
    <n v="13.3035"/>
    <x v="1"/>
    <x v="0"/>
  </r>
  <r>
    <n v="409"/>
    <s v="CA-2019-117457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x v="389"/>
    <n v="7"/>
    <n v="0.2"/>
    <n v="-112.95269999999994"/>
    <x v="1"/>
    <x v="0"/>
  </r>
  <r>
    <n v="410"/>
    <s v="CA-2019-117457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x v="390"/>
    <n v="1"/>
    <n v="0"/>
    <n v="4.6463999999999999"/>
    <x v="1"/>
    <x v="0"/>
  </r>
  <r>
    <n v="411"/>
    <s v="CA-2019-117457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x v="391"/>
    <n v="9"/>
    <n v="0"/>
    <n v="13.608000000000001"/>
    <x v="1"/>
    <x v="0"/>
  </r>
  <r>
    <n v="412"/>
    <s v="CA-2019-117457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s v="Xerox 1908"/>
    <x v="392"/>
    <n v="1"/>
    <n v="0"/>
    <n v="27.430199999999999"/>
    <x v="1"/>
    <x v="0"/>
  </r>
  <r>
    <n v="413"/>
    <s v="CA-2019-117457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x v="393"/>
    <n v="13"/>
    <n v="0.15"/>
    <n v="31.454799999999949"/>
    <x v="1"/>
    <x v="0"/>
  </r>
  <r>
    <n v="414"/>
    <s v="CA-2019-117457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x v="394"/>
    <n v="2"/>
    <n v="0.2"/>
    <n v="-18.454800000000013"/>
    <x v="1"/>
    <x v="0"/>
  </r>
  <r>
    <n v="415"/>
    <s v="CA-2019-142636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s v="Xerox 191"/>
    <x v="395"/>
    <n v="7"/>
    <n v="0"/>
    <n v="65.734199999999987"/>
    <x v="1"/>
    <x v="0"/>
  </r>
  <r>
    <n v="416"/>
    <s v="CA-2019-142636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x v="396"/>
    <n v="4"/>
    <n v="0.2"/>
    <n v="26.874400000000023"/>
    <x v="1"/>
    <x v="0"/>
  </r>
  <r>
    <n v="417"/>
    <s v="CA-2019-122105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x v="397"/>
    <n v="8"/>
    <n v="0"/>
    <n v="25.898399999999995"/>
    <x v="1"/>
    <x v="0"/>
  </r>
  <r>
    <n v="418"/>
    <s v="CA-2018-148796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x v="398"/>
    <n v="5"/>
    <n v="0.2"/>
    <n v="38.379999999999981"/>
    <x v="1"/>
    <x v="1"/>
  </r>
  <r>
    <n v="419"/>
    <s v="CA-2019-154816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s v="Xerox 1987"/>
    <x v="399"/>
    <n v="1"/>
    <n v="0"/>
    <n v="2.8322000000000003"/>
    <x v="0"/>
    <x v="0"/>
  </r>
  <r>
    <n v="420"/>
    <s v="CA-2019-110478"/>
    <x v="168"/>
    <x v="174"/>
    <s v="Standard Class"/>
    <s v="SP-20860"/>
    <s v="Sung Pak"/>
    <x v="1"/>
    <x v="0"/>
    <s v="Los Angeles"/>
    <x v="1"/>
    <n v="90045"/>
    <x v="1"/>
    <s v="OFF-AR-10001573"/>
    <x v="1"/>
    <x v="6"/>
    <s v="American Pencil"/>
    <x v="400"/>
    <n v="4"/>
    <n v="0"/>
    <n v="2.702799999999999"/>
    <x v="1"/>
    <x v="0"/>
  </r>
  <r>
    <n v="421"/>
    <s v="CA-2019-110478"/>
    <x v="168"/>
    <x v="174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x v="401"/>
    <n v="1"/>
    <n v="0"/>
    <n v="7.0149999999999988"/>
    <x v="1"/>
    <x v="0"/>
  </r>
  <r>
    <n v="422"/>
    <s v="CA-2016-142048"/>
    <x v="169"/>
    <x v="175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x v="402"/>
    <n v="6"/>
    <n v="0.2"/>
    <n v="56.566200000000009"/>
    <x v="1"/>
    <x v="0"/>
  </r>
  <r>
    <n v="423"/>
    <s v="CA-2019-125388"/>
    <x v="15"/>
    <x v="15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x v="403"/>
    <n v="4"/>
    <n v="0"/>
    <n v="14.705600000000004"/>
    <x v="3"/>
    <x v="0"/>
  </r>
  <r>
    <n v="424"/>
    <s v="CA-2019-125388"/>
    <x v="15"/>
    <x v="15"/>
    <s v="Standard Class"/>
    <s v="MP-17965"/>
    <s v="Michael Paige"/>
    <x v="1"/>
    <x v="0"/>
    <s v="Lawrence"/>
    <x v="31"/>
    <n v="1841"/>
    <x v="3"/>
    <s v="OFF-ST-10000918"/>
    <x v="1"/>
    <x v="4"/>
    <s v="Crate-A-Files"/>
    <x v="404"/>
    <n v="3"/>
    <n v="0"/>
    <n v="8.5019999999999989"/>
    <x v="3"/>
    <x v="0"/>
  </r>
  <r>
    <n v="425"/>
    <s v="CA-2019-155705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x v="405"/>
    <n v="4"/>
    <n v="0"/>
    <n v="225.26400000000001"/>
    <x v="0"/>
    <x v="0"/>
  </r>
  <r>
    <n v="426"/>
    <s v="CA-2019-149160"/>
    <x v="51"/>
    <x v="177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x v="158"/>
    <n v="2"/>
    <n v="0"/>
    <n v="11.076000000000001"/>
    <x v="2"/>
    <x v="0"/>
  </r>
  <r>
    <n v="427"/>
    <s v="CA-2019-149160"/>
    <x v="51"/>
    <x v="177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x v="406"/>
    <n v="8"/>
    <n v="0"/>
    <n v="138.20160000000001"/>
    <x v="2"/>
    <x v="0"/>
  </r>
  <r>
    <n v="428"/>
    <s v="CA-2016-10147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x v="407"/>
    <n v="1"/>
    <n v="0"/>
    <n v="30.095700000000001"/>
    <x v="3"/>
    <x v="0"/>
  </r>
  <r>
    <n v="429"/>
    <s v="CA-2019-152275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x v="408"/>
    <n v="6"/>
    <n v="0.2"/>
    <n v="0.50039999999999996"/>
    <x v="2"/>
    <x v="0"/>
  </r>
  <r>
    <n v="430"/>
    <s v="US-2018-123750"/>
    <x v="173"/>
    <x v="18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x v="409"/>
    <n v="2"/>
    <n v="0.7"/>
    <n v="-145.35079999999999"/>
    <x v="0"/>
    <x v="0"/>
  </r>
  <r>
    <n v="431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x v="177"/>
    <n v="7"/>
    <n v="0.2"/>
    <n v="76.639499999999984"/>
    <x v="0"/>
    <x v="0"/>
  </r>
  <r>
    <n v="432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x v="410"/>
    <n v="5"/>
    <n v="0.2"/>
    <n v="54.742499999999978"/>
    <x v="0"/>
    <x v="0"/>
  </r>
  <r>
    <n v="433"/>
    <s v="US-2018-123750"/>
    <x v="173"/>
    <x v="18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x v="411"/>
    <n v="2"/>
    <n v="0.2"/>
    <n v="-0.7748000000000006"/>
    <x v="0"/>
    <x v="0"/>
  </r>
  <r>
    <n v="434"/>
    <s v="CA-2018-127369"/>
    <x v="112"/>
    <x v="181"/>
    <s v="First Class"/>
    <s v="DB-13060"/>
    <s v="Dave Brooks"/>
    <x v="0"/>
    <x v="0"/>
    <s v="Lowell"/>
    <x v="31"/>
    <n v="1852"/>
    <x v="3"/>
    <s v="OFF-ST-10003306"/>
    <x v="1"/>
    <x v="4"/>
    <s v="Letter Size Cart"/>
    <x v="412"/>
    <n v="5"/>
    <n v="0"/>
    <n v="207.14699999999993"/>
    <x v="3"/>
    <x v="0"/>
  </r>
  <r>
    <n v="435"/>
    <s v="US-2016-150574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x v="413"/>
    <n v="2"/>
    <n v="0.7"/>
    <n v="-3.6891999999999996"/>
    <x v="0"/>
    <x v="1"/>
  </r>
  <r>
    <n v="436"/>
    <s v="US-2016-150574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x v="414"/>
    <n v="5"/>
    <n v="0.2"/>
    <n v="-18.584999999999994"/>
    <x v="0"/>
    <x v="1"/>
  </r>
  <r>
    <n v="437"/>
    <s v="CA-2018-147375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x v="415"/>
    <n v="3"/>
    <n v="0.3"/>
    <n v="43.199100000000044"/>
    <x v="2"/>
    <x v="1"/>
  </r>
  <r>
    <n v="438"/>
    <s v="CA-2018-147375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s v="Xerox 1908"/>
    <x v="416"/>
    <n v="7"/>
    <n v="0.2"/>
    <n v="113.63939999999998"/>
    <x v="2"/>
    <x v="1"/>
  </r>
  <r>
    <n v="439"/>
    <s v="CA-2019-130043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s v="Xerox 1897"/>
    <x v="417"/>
    <n v="8"/>
    <n v="0.2"/>
    <n v="11.553600000000003"/>
    <x v="2"/>
    <x v="0"/>
  </r>
  <r>
    <n v="440"/>
    <s v="CA-2019-157252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x v="418"/>
    <n v="3"/>
    <n v="0.1"/>
    <n v="2.3093999999999895"/>
    <x v="3"/>
    <x v="0"/>
  </r>
  <r>
    <n v="441"/>
    <s v="CA-2018-115756"/>
    <x v="64"/>
    <x v="62"/>
    <s v="Second Class"/>
    <s v="PK-19075"/>
    <s v="Pete Kriz"/>
    <x v="0"/>
    <x v="0"/>
    <s v="Detroit"/>
    <x v="12"/>
    <n v="48227"/>
    <x v="2"/>
    <s v="FUR-FU-10000246"/>
    <x v="0"/>
    <x v="5"/>
    <s v="Aluminum Document Frame"/>
    <x v="419"/>
    <n v="1"/>
    <n v="0"/>
    <n v="3.6659999999999986"/>
    <x v="2"/>
    <x v="0"/>
  </r>
  <r>
    <n v="442"/>
    <s v="CA-2018-115756"/>
    <x v="64"/>
    <x v="62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x v="420"/>
    <n v="3"/>
    <n v="0"/>
    <n v="23.392800000000008"/>
    <x v="2"/>
    <x v="0"/>
  </r>
  <r>
    <n v="443"/>
    <s v="CA-2018-115756"/>
    <x v="64"/>
    <x v="62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x v="421"/>
    <n v="3"/>
    <n v="0"/>
    <n v="20.575499999999998"/>
    <x v="2"/>
    <x v="0"/>
  </r>
  <r>
    <n v="444"/>
    <s v="CA-2018-115756"/>
    <x v="64"/>
    <x v="62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x v="422"/>
    <n v="4"/>
    <n v="0"/>
    <n v="42.025599999999997"/>
    <x v="2"/>
    <x v="0"/>
  </r>
  <r>
    <n v="445"/>
    <s v="CA-2018-115756"/>
    <x v="64"/>
    <x v="62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x v="423"/>
    <n v="3"/>
    <n v="0"/>
    <n v="29.152800000000013"/>
    <x v="2"/>
    <x v="0"/>
  </r>
  <r>
    <n v="446"/>
    <s v="CA-2018-115756"/>
    <x v="64"/>
    <x v="62"/>
    <s v="Second Class"/>
    <s v="PK-19075"/>
    <s v="Pete Kriz"/>
    <x v="0"/>
    <x v="0"/>
    <s v="Detroit"/>
    <x v="12"/>
    <n v="48227"/>
    <x v="2"/>
    <s v="OFF-LA-10001317"/>
    <x v="1"/>
    <x v="2"/>
    <s v="Avery 520"/>
    <x v="424"/>
    <n v="7"/>
    <n v="0"/>
    <n v="10.584"/>
    <x v="2"/>
    <x v="0"/>
  </r>
  <r>
    <n v="447"/>
    <s v="CA-2019-154214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x v="425"/>
    <n v="1"/>
    <n v="0"/>
    <n v="1.3676999999999999"/>
    <x v="2"/>
    <x v="1"/>
  </r>
  <r>
    <n v="448"/>
    <s v="CA-2018-166674"/>
    <x v="178"/>
    <x v="187"/>
    <s v="Second Class"/>
    <s v="RB-19360"/>
    <s v="Raymond Buch"/>
    <x v="0"/>
    <x v="0"/>
    <s v="Auburn"/>
    <x v="15"/>
    <n v="13021"/>
    <x v="3"/>
    <s v="OFF-AR-10000588"/>
    <x v="1"/>
    <x v="6"/>
    <s v="Newell 345"/>
    <x v="426"/>
    <n v="3"/>
    <n v="0"/>
    <n v="15.475200000000001"/>
    <x v="3"/>
    <x v="0"/>
  </r>
  <r>
    <n v="449"/>
    <s v="CA-2018-166674"/>
    <x v="178"/>
    <x v="187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x v="427"/>
    <n v="3"/>
    <n v="0"/>
    <n v="9.716399999999993"/>
    <x v="3"/>
    <x v="0"/>
  </r>
  <r>
    <n v="450"/>
    <s v="CA-2018-166674"/>
    <x v="178"/>
    <x v="187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x v="428"/>
    <n v="6"/>
    <n v="0"/>
    <n v="71.247600000000006"/>
    <x v="3"/>
    <x v="0"/>
  </r>
  <r>
    <n v="451"/>
    <s v="CA-2018-166674"/>
    <x v="178"/>
    <x v="187"/>
    <s v="Second Class"/>
    <s v="RB-19360"/>
    <s v="Raymond Buch"/>
    <x v="0"/>
    <x v="0"/>
    <s v="Auburn"/>
    <x v="15"/>
    <n v="13021"/>
    <x v="3"/>
    <s v="OFF-AR-10003156"/>
    <x v="1"/>
    <x v="6"/>
    <s v="50 Colored Long Pencils"/>
    <x v="429"/>
    <n v="3"/>
    <n v="0"/>
    <n v="7.9248000000000012"/>
    <x v="3"/>
    <x v="0"/>
  </r>
  <r>
    <n v="452"/>
    <s v="CA-2018-166674"/>
    <x v="178"/>
    <x v="187"/>
    <s v="Second Class"/>
    <s v="RB-19360"/>
    <s v="Raymond Buch"/>
    <x v="0"/>
    <x v="0"/>
    <s v="Auburn"/>
    <x v="15"/>
    <n v="13021"/>
    <x v="3"/>
    <s v="OFF-AR-10004974"/>
    <x v="1"/>
    <x v="6"/>
    <s v="Newell 342"/>
    <x v="296"/>
    <n v="3"/>
    <n v="0"/>
    <n v="2.8535999999999988"/>
    <x v="3"/>
    <x v="0"/>
  </r>
  <r>
    <n v="453"/>
    <s v="CA-2018-166674"/>
    <x v="178"/>
    <x v="187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x v="430"/>
    <n v="4"/>
    <n v="0"/>
    <n v="9.1311999999999998"/>
    <x v="3"/>
    <x v="0"/>
  </r>
  <r>
    <n v="454"/>
    <s v="CA-2019-147277"/>
    <x v="179"/>
    <x v="188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x v="431"/>
    <n v="2"/>
    <n v="0.4"/>
    <n v="-75.830400000000054"/>
    <x v="3"/>
    <x v="0"/>
  </r>
  <r>
    <n v="455"/>
    <s v="CA-2019-147277"/>
    <x v="179"/>
    <x v="188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x v="432"/>
    <n v="2"/>
    <n v="0.2"/>
    <n v="66.540799999999962"/>
    <x v="3"/>
    <x v="0"/>
  </r>
  <r>
    <n v="456"/>
    <s v="CA-2018-100153"/>
    <x v="180"/>
    <x v="24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x v="433"/>
    <n v="4"/>
    <n v="0"/>
    <n v="24.913200000000003"/>
    <x v="2"/>
    <x v="0"/>
  </r>
  <r>
    <n v="457"/>
    <s v="US-2016-110674"/>
    <x v="181"/>
    <x v="189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x v="434"/>
    <n v="2"/>
    <n v="0.2"/>
    <n v="-24.294000000000018"/>
    <x v="1"/>
    <x v="0"/>
  </r>
  <r>
    <n v="458"/>
    <s v="US-2018-157945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x v="435"/>
    <n v="3"/>
    <n v="0.3"/>
    <n v="-96.11460000000011"/>
    <x v="2"/>
    <x v="0"/>
  </r>
  <r>
    <n v="459"/>
    <s v="US-2018-157945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s v="Staple envelope"/>
    <x v="436"/>
    <n v="2"/>
    <n v="0.2"/>
    <n v="3.3479999999999999"/>
    <x v="2"/>
    <x v="0"/>
  </r>
  <r>
    <n v="460"/>
    <s v="CA-2017-109638"/>
    <x v="83"/>
    <x v="190"/>
    <s v="Standard Class"/>
    <s v="JH-15985"/>
    <s v="Joseph Holt"/>
    <x v="0"/>
    <x v="0"/>
    <s v="Seattle"/>
    <x v="4"/>
    <n v="98115"/>
    <x v="1"/>
    <s v="OFF-AP-10002472"/>
    <x v="1"/>
    <x v="9"/>
    <s v="3M Office Air Cleaner"/>
    <x v="437"/>
    <n v="4"/>
    <n v="0"/>
    <n v="36.372"/>
    <x v="1"/>
    <x v="0"/>
  </r>
  <r>
    <n v="461"/>
    <s v="CA-2017-109638"/>
    <x v="83"/>
    <x v="19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x v="438"/>
    <n v="9"/>
    <n v="0"/>
    <n v="377.96220000000005"/>
    <x v="1"/>
    <x v="0"/>
  </r>
  <r>
    <n v="462"/>
    <s v="CA-2017-109638"/>
    <x v="83"/>
    <x v="19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x v="96"/>
    <n v="3"/>
    <n v="0.2"/>
    <n v="18.600599999999996"/>
    <x v="1"/>
    <x v="0"/>
  </r>
  <r>
    <n v="463"/>
    <s v="CA-2018-109869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x v="439"/>
    <n v="5"/>
    <n v="0.2"/>
    <n v="7.0680000000000005"/>
    <x v="1"/>
    <x v="1"/>
  </r>
  <r>
    <n v="464"/>
    <s v="CA-2018-109869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x v="440"/>
    <n v="6"/>
    <n v="0.5"/>
    <n v="-814.4831999999999"/>
    <x v="1"/>
    <x v="1"/>
  </r>
  <r>
    <n v="465"/>
    <s v="CA-2018-109869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x v="441"/>
    <n v="5"/>
    <n v="0.7"/>
    <n v="-20.888999999999989"/>
    <x v="1"/>
    <x v="1"/>
  </r>
  <r>
    <n v="466"/>
    <s v="CA-2018-109869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x v="442"/>
    <n v="2"/>
    <n v="0.2"/>
    <n v="-34.758000000000017"/>
    <x v="1"/>
    <x v="1"/>
  </r>
  <r>
    <n v="467"/>
    <s v="CA-2018-109869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x v="443"/>
    <n v="2"/>
    <n v="0.2"/>
    <n v="5.8704000000000001"/>
    <x v="1"/>
    <x v="1"/>
  </r>
  <r>
    <n v="468"/>
    <s v="US-2017-101399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x v="444"/>
    <n v="7"/>
    <n v="0.6"/>
    <n v="-312.06139999999994"/>
    <x v="2"/>
    <x v="0"/>
  </r>
  <r>
    <n v="469"/>
    <s v="CA-2019-154907"/>
    <x v="185"/>
    <x v="192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x v="445"/>
    <n v="2"/>
    <n v="0.32"/>
    <n v="-36.235200000000006"/>
    <x v="2"/>
    <x v="0"/>
  </r>
  <r>
    <n v="470"/>
    <s v="US-2018-100419"/>
    <x v="186"/>
    <x v="12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x v="446"/>
    <n v="3"/>
    <n v="0.8"/>
    <n v="-7.9001999999999999"/>
    <x v="2"/>
    <x v="0"/>
  </r>
  <r>
    <n v="471"/>
    <s v="CA-2017-154144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x v="447"/>
    <n v="1"/>
    <n v="0"/>
    <n v="26.630399999999998"/>
    <x v="3"/>
    <x v="0"/>
  </r>
  <r>
    <n v="472"/>
    <s v="CA-2016-144666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x v="448"/>
    <n v="3"/>
    <n v="0"/>
    <n v="3.4091999999999842"/>
    <x v="1"/>
    <x v="0"/>
  </r>
  <r>
    <n v="473"/>
    <s v="CA-2016-144666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x v="449"/>
    <n v="2"/>
    <n v="0.15"/>
    <n v="10.478399999999979"/>
    <x v="1"/>
    <x v="0"/>
  </r>
  <r>
    <n v="474"/>
    <s v="CA-2016-144666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x v="450"/>
    <n v="4"/>
    <n v="0.2"/>
    <n v="87.995999999999924"/>
    <x v="1"/>
    <x v="0"/>
  </r>
  <r>
    <n v="475"/>
    <s v="CA-2016-144666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x v="451"/>
    <n v="6"/>
    <n v="0"/>
    <n v="24.980400000000007"/>
    <x v="1"/>
    <x v="0"/>
  </r>
  <r>
    <n v="476"/>
    <s v="CA-2016-144666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x v="452"/>
    <n v="7"/>
    <n v="0"/>
    <n v="28.818999999999996"/>
    <x v="1"/>
    <x v="0"/>
  </r>
  <r>
    <n v="477"/>
    <s v="CA-2016-144666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s v="Xerox 1912"/>
    <x v="453"/>
    <n v="5"/>
    <n v="0"/>
    <n v="45.527999999999992"/>
    <x v="1"/>
    <x v="0"/>
  </r>
  <r>
    <n v="478"/>
    <s v="CA-2018-103891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x v="454"/>
    <n v="6"/>
    <n v="0.2"/>
    <n v="7.1819999999999951"/>
    <x v="1"/>
    <x v="0"/>
  </r>
  <r>
    <n v="479"/>
    <s v="CA-2018-152632"/>
    <x v="189"/>
    <x v="195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x v="455"/>
    <n v="3"/>
    <n v="0"/>
    <n v="19.295999999999999"/>
    <x v="3"/>
    <x v="0"/>
  </r>
  <r>
    <n v="480"/>
    <s v="CA-2018-10079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x v="456"/>
    <n v="5"/>
    <n v="0"/>
    <n v="6.6150000000000002"/>
    <x v="3"/>
    <x v="0"/>
  </r>
  <r>
    <n v="481"/>
    <s v="CA-2018-10079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x v="457"/>
    <n v="5"/>
    <n v="0"/>
    <n v="84.51"/>
    <x v="3"/>
    <x v="0"/>
  </r>
  <r>
    <n v="482"/>
    <s v="CA-2016-134677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x v="458"/>
    <n v="3"/>
    <n v="0"/>
    <n v="1.9088999999999996"/>
    <x v="1"/>
    <x v="0"/>
  </r>
  <r>
    <n v="483"/>
    <s v="CA-2016-127691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x v="459"/>
    <n v="2"/>
    <n v="0"/>
    <n v="1.6688000000000001"/>
    <x v="3"/>
    <x v="0"/>
  </r>
  <r>
    <n v="484"/>
    <s v="CA-2016-127691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x v="460"/>
    <n v="2"/>
    <n v="0"/>
    <n v="57.592799999999997"/>
    <x v="3"/>
    <x v="0"/>
  </r>
  <r>
    <n v="485"/>
    <s v="CA-2019-14096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x v="461"/>
    <n v="2"/>
    <n v="0"/>
    <n v="14.8"/>
    <x v="1"/>
    <x v="1"/>
  </r>
  <r>
    <n v="486"/>
    <s v="CA-2019-14096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x v="462"/>
    <n v="5"/>
    <n v="0.15"/>
    <n v="-30.24499999999999"/>
    <x v="1"/>
    <x v="1"/>
  </r>
  <r>
    <n v="487"/>
    <s v="CA-2019-14096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x v="463"/>
    <n v="5"/>
    <n v="0.2"/>
    <n v="17.497500000000016"/>
    <x v="1"/>
    <x v="1"/>
  </r>
  <r>
    <n v="488"/>
    <s v="CA-2016-154627"/>
    <x v="194"/>
    <x v="199"/>
    <s v="First Class"/>
    <s v="SA-20830"/>
    <s v="Sue Ann Reed"/>
    <x v="0"/>
    <x v="0"/>
    <s v="Chicago"/>
    <x v="10"/>
    <n v="60610"/>
    <x v="2"/>
    <s v="TEC-PH-10001363"/>
    <x v="2"/>
    <x v="7"/>
    <s v="Apple iPhone 5S"/>
    <x v="464"/>
    <n v="6"/>
    <n v="0.2"/>
    <n v="341.99399999999969"/>
    <x v="2"/>
    <x v="0"/>
  </r>
  <r>
    <n v="489"/>
    <s v="CA-2016-133753"/>
    <x v="3"/>
    <x v="2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x v="465"/>
    <n v="1"/>
    <n v="0.2"/>
    <n v="0.59940000000000015"/>
    <x v="2"/>
    <x v="0"/>
  </r>
  <r>
    <n v="490"/>
    <s v="CA-2016-133753"/>
    <x v="3"/>
    <x v="2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x v="466"/>
    <n v="2"/>
    <n v="0.2"/>
    <n v="10.397399999999998"/>
    <x v="2"/>
    <x v="0"/>
  </r>
  <r>
    <n v="491"/>
    <s v="CA-2016-133753"/>
    <x v="3"/>
    <x v="2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x v="467"/>
    <n v="2"/>
    <n v="0.2"/>
    <n v="6.1572000000000031"/>
    <x v="2"/>
    <x v="0"/>
  </r>
  <r>
    <n v="492"/>
    <s v="CA-2016-113362"/>
    <x v="80"/>
    <x v="76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x v="468"/>
    <n v="5"/>
    <n v="0"/>
    <n v="8.9829999999999899"/>
    <x v="3"/>
    <x v="0"/>
  </r>
  <r>
    <n v="493"/>
    <s v="CA-2016-113362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s v="Colored Envelopes"/>
    <x v="469"/>
    <n v="3"/>
    <n v="0"/>
    <n v="5.0921999999999992"/>
    <x v="3"/>
    <x v="0"/>
  </r>
  <r>
    <n v="494"/>
    <s v="CA-2018-169166"/>
    <x v="195"/>
    <x v="201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x v="470"/>
    <n v="2"/>
    <n v="0"/>
    <n v="13.157200000000003"/>
    <x v="1"/>
    <x v="0"/>
  </r>
  <r>
    <n v="495"/>
    <s v="US-2018-120929"/>
    <x v="196"/>
    <x v="202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x v="471"/>
    <n v="3"/>
    <n v="0.4"/>
    <n v="-94.941000000000017"/>
    <x v="0"/>
    <x v="0"/>
  </r>
  <r>
    <n v="496"/>
    <s v="CA-2017-134782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x v="472"/>
    <n v="2"/>
    <n v="0"/>
    <n v="51.655799999999999"/>
    <x v="0"/>
    <x v="0"/>
  </r>
  <r>
    <n v="497"/>
    <s v="CA-2018-126158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x v="473"/>
    <n v="8"/>
    <n v="0.2"/>
    <n v="40.370399999999997"/>
    <x v="1"/>
    <x v="0"/>
  </r>
  <r>
    <n v="498"/>
    <s v="CA-2018-126158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x v="474"/>
    <n v="4"/>
    <n v="0"/>
    <n v="81.843199999999996"/>
    <x v="1"/>
    <x v="0"/>
  </r>
  <r>
    <n v="499"/>
    <s v="CA-2018-126158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x v="475"/>
    <n v="2"/>
    <n v="0.2"/>
    <n v="18.11760000000001"/>
    <x v="1"/>
    <x v="0"/>
  </r>
  <r>
    <n v="500"/>
    <s v="CA-2018-126158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x v="476"/>
    <n v="9"/>
    <n v="0"/>
    <n v="22.868999999999996"/>
    <x v="1"/>
    <x v="0"/>
  </r>
  <r>
    <n v="501"/>
    <s v="US-2018-105578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x v="477"/>
    <n v="2"/>
    <n v="0.7"/>
    <n v="-15.079999999999998"/>
    <x v="1"/>
    <x v="1"/>
  </r>
  <r>
    <n v="502"/>
    <s v="US-2018-105578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x v="478"/>
    <n v="2"/>
    <n v="0.7"/>
    <n v="-11.961599999999997"/>
    <x v="1"/>
    <x v="1"/>
  </r>
  <r>
    <n v="503"/>
    <s v="US-2018-105578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x v="479"/>
    <n v="2"/>
    <n v="0.2"/>
    <n v="50.097999999999985"/>
    <x v="1"/>
    <x v="1"/>
  </r>
  <r>
    <n v="504"/>
    <s v="US-2018-105578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x v="480"/>
    <n v="3"/>
    <n v="0.7"/>
    <n v="-1.9007999999999998"/>
    <x v="1"/>
    <x v="1"/>
  </r>
  <r>
    <n v="505"/>
    <s v="US-2018-105578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x v="481"/>
    <n v="1"/>
    <n v="0.2"/>
    <n v="11.8871"/>
    <x v="1"/>
    <x v="1"/>
  </r>
  <r>
    <n v="506"/>
    <s v="CA-2019-134978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x v="482"/>
    <n v="5"/>
    <n v="0.2"/>
    <n v="5.3729999999999993"/>
    <x v="3"/>
    <x v="0"/>
  </r>
  <r>
    <n v="507"/>
    <s v="CA-2017-145352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x v="483"/>
    <n v="1"/>
    <n v="0"/>
    <n v="0.73980000000000024"/>
    <x v="0"/>
    <x v="0"/>
  </r>
  <r>
    <n v="508"/>
    <s v="CA-2017-145352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s v="Newell 344"/>
    <x v="484"/>
    <n v="3"/>
    <n v="0"/>
    <n v="2.1683999999999997"/>
    <x v="0"/>
    <x v="0"/>
  </r>
  <r>
    <n v="509"/>
    <s v="CA-2017-145352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x v="485"/>
    <n v="3"/>
    <n v="0"/>
    <n v="11.684999999999999"/>
    <x v="0"/>
    <x v="0"/>
  </r>
  <r>
    <n v="510"/>
    <s v="CA-2017-145352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x v="486"/>
    <n v="5"/>
    <n v="0"/>
    <n v="3177.4749999999999"/>
    <x v="0"/>
    <x v="0"/>
  </r>
  <r>
    <n v="511"/>
    <s v="CA-2019-135307"/>
    <x v="200"/>
    <x v="207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x v="487"/>
    <n v="3"/>
    <n v="0"/>
    <n v="40.415999999999997"/>
    <x v="2"/>
    <x v="0"/>
  </r>
  <r>
    <n v="512"/>
    <s v="CA-2019-135307"/>
    <x v="200"/>
    <x v="207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x v="488"/>
    <n v="2"/>
    <n v="0"/>
    <n v="12.172799999999999"/>
    <x v="2"/>
    <x v="0"/>
  </r>
  <r>
    <n v="513"/>
    <s v="CA-2018-106341"/>
    <x v="201"/>
    <x v="208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x v="489"/>
    <n v="3"/>
    <n v="0.2"/>
    <n v="0.71520000000000028"/>
    <x v="3"/>
    <x v="0"/>
  </r>
  <r>
    <n v="514"/>
    <s v="CA-2019-163405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s v="Newell 327"/>
    <x v="153"/>
    <n v="3"/>
    <n v="0"/>
    <n v="1.7901"/>
    <x v="1"/>
    <x v="0"/>
  </r>
  <r>
    <n v="515"/>
    <s v="CA-2019-163405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s v="Newell 317"/>
    <x v="490"/>
    <n v="2"/>
    <n v="0"/>
    <n v="1.7051999999999996"/>
    <x v="1"/>
    <x v="0"/>
  </r>
  <r>
    <n v="516"/>
    <s v="CA-2019-127432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x v="491"/>
    <n v="5"/>
    <n v="0"/>
    <n v="1379.9769999999999"/>
    <x v="1"/>
    <x v="0"/>
  </r>
  <r>
    <n v="517"/>
    <s v="CA-2019-127432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x v="492"/>
    <n v="3"/>
    <n v="0"/>
    <n v="13.891499999999999"/>
    <x v="1"/>
    <x v="0"/>
  </r>
  <r>
    <n v="518"/>
    <s v="CA-2019-127432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x v="493"/>
    <n v="2"/>
    <n v="0"/>
    <n v="5.3819999999999997"/>
    <x v="1"/>
    <x v="0"/>
  </r>
  <r>
    <n v="519"/>
    <s v="CA-2019-127432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x v="494"/>
    <n v="3"/>
    <n v="0"/>
    <n v="56.300999999999988"/>
    <x v="1"/>
    <x v="0"/>
  </r>
  <r>
    <n v="520"/>
    <s v="CA-2017-157812"/>
    <x v="204"/>
    <x v="211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x v="495"/>
    <n v="1"/>
    <n v="0.2"/>
    <n v="5.2877000000000001"/>
    <x v="2"/>
    <x v="1"/>
  </r>
  <r>
    <n v="521"/>
    <s v="CA-2017-157812"/>
    <x v="204"/>
    <x v="211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x v="434"/>
    <n v="2"/>
    <n v="0.2"/>
    <n v="-25.91360000000001"/>
    <x v="2"/>
    <x v="1"/>
  </r>
  <r>
    <n v="522"/>
    <s v="CA-2017-157812"/>
    <x v="204"/>
    <x v="211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x v="496"/>
    <n v="9"/>
    <n v="0.8"/>
    <n v="-21.167999999999999"/>
    <x v="2"/>
    <x v="1"/>
  </r>
  <r>
    <n v="523"/>
    <s v="CA-2019-145142"/>
    <x v="205"/>
    <x v="212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x v="497"/>
    <n v="2"/>
    <n v="0"/>
    <n v="21.097999999999985"/>
    <x v="2"/>
    <x v="0"/>
  </r>
  <r>
    <n v="524"/>
    <s v="US-2018-139486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x v="498"/>
    <n v="3"/>
    <n v="0.2"/>
    <n v="-12.414599999999997"/>
    <x v="1"/>
    <x v="0"/>
  </r>
  <r>
    <n v="525"/>
    <s v="US-2018-139486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x v="499"/>
    <n v="2"/>
    <n v="0"/>
    <n v="27.166600000000003"/>
    <x v="1"/>
    <x v="0"/>
  </r>
  <r>
    <n v="526"/>
    <s v="CA-2017-158792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s v="Staples"/>
    <x v="500"/>
    <n v="5"/>
    <n v="0"/>
    <n v="10.434000000000001"/>
    <x v="3"/>
    <x v="0"/>
  </r>
  <r>
    <n v="527"/>
    <s v="CA-2019-113558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x v="501"/>
    <n v="3"/>
    <n v="0.2"/>
    <n v="42.746999999999986"/>
    <x v="0"/>
    <x v="0"/>
  </r>
  <r>
    <n v="528"/>
    <s v="CA-2019-113558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x v="502"/>
    <n v="3"/>
    <n v="0.2"/>
    <n v="5.1407999999999916"/>
    <x v="0"/>
    <x v="0"/>
  </r>
  <r>
    <n v="529"/>
    <s v="US-2017-13830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x v="503"/>
    <n v="3"/>
    <n v="0.2"/>
    <n v="-7.2672000000000043"/>
    <x v="3"/>
    <x v="0"/>
  </r>
  <r>
    <n v="530"/>
    <s v="US-2017-13830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x v="504"/>
    <n v="1"/>
    <n v="0.2"/>
    <n v="-149.9058"/>
    <x v="3"/>
    <x v="0"/>
  </r>
  <r>
    <n v="531"/>
    <s v="US-2017-13830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n v="0.2"/>
    <n v="19.692"/>
    <x v="3"/>
    <x v="0"/>
  </r>
  <r>
    <n v="532"/>
    <s v="CA-2017-102848"/>
    <x v="209"/>
    <x v="217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x v="506"/>
    <n v="1"/>
    <n v="0.2"/>
    <n v="11.919999999999987"/>
    <x v="1"/>
    <x v="0"/>
  </r>
  <r>
    <n v="533"/>
    <s v="US-2019-129441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x v="507"/>
    <n v="3"/>
    <n v="0"/>
    <n v="2.3969999999999985"/>
    <x v="1"/>
    <x v="0"/>
  </r>
  <r>
    <n v="534"/>
    <s v="CA-2018-168753"/>
    <x v="211"/>
    <x v="219"/>
    <s v="Second Class"/>
    <s v="RL-19615"/>
    <s v="Rob Lucas"/>
    <x v="0"/>
    <x v="0"/>
    <s v="Montgomery"/>
    <x v="19"/>
    <n v="36116"/>
    <x v="0"/>
    <s v="TEC-PH-10000984"/>
    <x v="2"/>
    <x v="7"/>
    <s v="Panasonic KX-TG9471B"/>
    <x v="508"/>
    <n v="5"/>
    <n v="0"/>
    <n v="274.38600000000008"/>
    <x v="0"/>
    <x v="0"/>
  </r>
  <r>
    <n v="535"/>
    <s v="CA-2018-168753"/>
    <x v="211"/>
    <x v="219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x v="509"/>
    <n v="5"/>
    <n v="0"/>
    <n v="11.375"/>
    <x v="0"/>
    <x v="0"/>
  </r>
  <r>
    <n v="536"/>
    <s v="CA-2018-126613"/>
    <x v="212"/>
    <x v="22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x v="510"/>
    <n v="2"/>
    <n v="0.2"/>
    <n v="1.4672000000000001"/>
    <x v="1"/>
    <x v="0"/>
  </r>
  <r>
    <n v="537"/>
    <s v="US-2019-122637"/>
    <x v="213"/>
    <x v="221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x v="511"/>
    <n v="7"/>
    <n v="0.8"/>
    <n v="-68.185600000000022"/>
    <x v="2"/>
    <x v="0"/>
  </r>
  <r>
    <n v="538"/>
    <s v="CA-2017-147851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x v="512"/>
    <n v="4"/>
    <n v="0.2"/>
    <n v="3.359999999999999"/>
    <x v="3"/>
    <x v="0"/>
  </r>
  <r>
    <n v="539"/>
    <s v="CA-2017-134894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x v="513"/>
    <n v="3"/>
    <n v="0"/>
    <n v="41.293800000000005"/>
    <x v="0"/>
    <x v="0"/>
  </r>
  <r>
    <n v="540"/>
    <s v="CA-2017-134894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x v="514"/>
    <n v="4"/>
    <n v="0"/>
    <n v="70.980000000000018"/>
    <x v="0"/>
    <x v="0"/>
  </r>
  <r>
    <n v="541"/>
    <s v="CA-2016-140795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x v="515"/>
    <n v="6"/>
    <n v="0"/>
    <n v="206.31600000000006"/>
    <x v="2"/>
    <x v="0"/>
  </r>
  <r>
    <n v="542"/>
    <s v="CA-2018-136924"/>
    <x v="216"/>
    <x v="225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x v="516"/>
    <n v="8"/>
    <n v="0.2"/>
    <n v="38.086400000000026"/>
    <x v="1"/>
    <x v="1"/>
  </r>
  <r>
    <n v="543"/>
    <s v="US-2017-120161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x v="517"/>
    <n v="9"/>
    <n v="0.2"/>
    <n v="-145.52460000000002"/>
    <x v="3"/>
    <x v="0"/>
  </r>
  <r>
    <n v="544"/>
    <s v="CA-2016-103849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x v="518"/>
    <n v="2"/>
    <n v="0.2"/>
    <n v="7.263999999999994"/>
    <x v="2"/>
    <x v="0"/>
  </r>
  <r>
    <n v="545"/>
    <s v="CA-2016-103849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x v="519"/>
    <n v="1"/>
    <n v="0.2"/>
    <n v="6.2995000000000019"/>
    <x v="2"/>
    <x v="0"/>
  </r>
  <r>
    <n v="546"/>
    <s v="CA-2016-103849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x v="520"/>
    <n v="4"/>
    <n v="0.6"/>
    <n v="-84.292799999999986"/>
    <x v="2"/>
    <x v="0"/>
  </r>
  <r>
    <n v="547"/>
    <s v="CA-2019-162929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x v="521"/>
    <n v="6"/>
    <n v="0.2"/>
    <n v="13.931999999999999"/>
    <x v="3"/>
    <x v="0"/>
  </r>
  <r>
    <n v="548"/>
    <s v="CA-2019-162929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s v="Xerox 1898"/>
    <x v="522"/>
    <n v="2"/>
    <n v="0"/>
    <n v="6.4127999999999998"/>
    <x v="3"/>
    <x v="0"/>
  </r>
  <r>
    <n v="549"/>
    <s v="CA-2017-113173"/>
    <x v="219"/>
    <x v="5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x v="523"/>
    <n v="9"/>
    <n v="0.2"/>
    <n v="15.641999999999982"/>
    <x v="2"/>
    <x v="0"/>
  </r>
  <r>
    <n v="550"/>
    <s v="CA-2017-113173"/>
    <x v="219"/>
    <x v="5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x v="524"/>
    <n v="3"/>
    <n v="0.8"/>
    <n v="-17.045999999999999"/>
    <x v="2"/>
    <x v="0"/>
  </r>
  <r>
    <n v="551"/>
    <s v="CA-2017-113173"/>
    <x v="219"/>
    <x v="50"/>
    <s v="Second Class"/>
    <s v="DK-13225"/>
    <s v="Dean Katz"/>
    <x v="1"/>
    <x v="0"/>
    <s v="Chicago"/>
    <x v="10"/>
    <n v="60653"/>
    <x v="2"/>
    <s v="OFF-SU-10001935"/>
    <x v="1"/>
    <x v="14"/>
    <s v="Staple remover"/>
    <x v="525"/>
    <n v="5"/>
    <n v="0.2"/>
    <n v="-1.7440000000000015"/>
    <x v="2"/>
    <x v="0"/>
  </r>
  <r>
    <n v="552"/>
    <s v="CA-2018-136406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x v="526"/>
    <n v="2"/>
    <n v="0.2"/>
    <n v="0"/>
    <x v="1"/>
    <x v="0"/>
  </r>
  <r>
    <n v="553"/>
    <s v="CA-2019-112774"/>
    <x v="220"/>
    <x v="23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x v="527"/>
    <n v="1"/>
    <n v="0.2"/>
    <n v="6.0381999999999998"/>
    <x v="0"/>
    <x v="0"/>
  </r>
  <r>
    <n v="554"/>
    <s v="CA-2019-101945"/>
    <x v="221"/>
    <x v="51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x v="528"/>
    <n v="3"/>
    <n v="0.2"/>
    <n v="2.5707"/>
    <x v="2"/>
    <x v="0"/>
  </r>
  <r>
    <n v="555"/>
    <s v="CA-2019-100650"/>
    <x v="222"/>
    <x v="231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x v="529"/>
    <n v="2"/>
    <n v="0"/>
    <n v="310.98720000000003"/>
    <x v="1"/>
    <x v="0"/>
  </r>
  <r>
    <n v="556"/>
    <s v="CA-2016-155852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x v="530"/>
    <n v="4"/>
    <n v="0.2"/>
    <n v="3.4047999999999981"/>
    <x v="0"/>
    <x v="0"/>
  </r>
  <r>
    <n v="557"/>
    <s v="CA-2018-113243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s v="Avery 473"/>
    <x v="346"/>
    <n v="2"/>
    <n v="0"/>
    <n v="9.9359999999999999"/>
    <x v="1"/>
    <x v="0"/>
  </r>
  <r>
    <n v="558"/>
    <s v="CA-2018-113243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x v="531"/>
    <n v="4"/>
    <n v="0.2"/>
    <n v="-217.04800000000017"/>
    <x v="1"/>
    <x v="0"/>
  </r>
  <r>
    <n v="559"/>
    <s v="CA-2018-113243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s v="Xerox 226"/>
    <x v="56"/>
    <n v="5"/>
    <n v="0"/>
    <n v="15.552000000000001"/>
    <x v="1"/>
    <x v="0"/>
  </r>
  <r>
    <n v="560"/>
    <s v="CA-2019-118731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x v="532"/>
    <n v="3"/>
    <n v="0"/>
    <n v="16.614000000000001"/>
    <x v="1"/>
    <x v="0"/>
  </r>
  <r>
    <n v="561"/>
    <s v="CA-2019-118731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x v="533"/>
    <n v="7"/>
    <n v="0.2"/>
    <n v="27.318199999999983"/>
    <x v="1"/>
    <x v="0"/>
  </r>
  <r>
    <n v="562"/>
    <s v="CA-2016-145576"/>
    <x v="80"/>
    <x v="233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x v="534"/>
    <n v="5"/>
    <n v="0.2"/>
    <n v="1.3000000000000007"/>
    <x v="0"/>
    <x v="0"/>
  </r>
  <r>
    <n v="563"/>
    <s v="CA-2016-145576"/>
    <x v="80"/>
    <x v="233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x v="535"/>
    <n v="3"/>
    <n v="0.2"/>
    <n v="3.7743000000000002"/>
    <x v="0"/>
    <x v="0"/>
  </r>
  <r>
    <n v="564"/>
    <s v="CA-2017-130736"/>
    <x v="214"/>
    <x v="234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x v="536"/>
    <n v="2"/>
    <n v="0"/>
    <n v="0"/>
    <x v="1"/>
    <x v="0"/>
  </r>
  <r>
    <n v="565"/>
    <s v="CA-2017-130736"/>
    <x v="214"/>
    <x v="234"/>
    <s v="First Class"/>
    <s v="JF-15490"/>
    <s v="Jeremy Farry"/>
    <x v="0"/>
    <x v="0"/>
    <s v="Seattle"/>
    <x v="4"/>
    <n v="98105"/>
    <x v="1"/>
    <s v="OFF-LA-10000634"/>
    <x v="1"/>
    <x v="2"/>
    <s v="Avery 509"/>
    <x v="537"/>
    <n v="1"/>
    <n v="0"/>
    <n v="1.2005999999999999"/>
    <x v="1"/>
    <x v="0"/>
  </r>
  <r>
    <n v="566"/>
    <s v="CA-2019-137099"/>
    <x v="226"/>
    <x v="235"/>
    <s v="First Class"/>
    <s v="FP-14320"/>
    <s v="Frank Preis"/>
    <x v="0"/>
    <x v="0"/>
    <s v="Los Angeles"/>
    <x v="1"/>
    <n v="90008"/>
    <x v="1"/>
    <s v="TEC-PH-10002496"/>
    <x v="2"/>
    <x v="7"/>
    <s v="Cisco SPA301"/>
    <x v="538"/>
    <n v="3"/>
    <n v="0.2"/>
    <n v="46.796999999999983"/>
    <x v="1"/>
    <x v="1"/>
  </r>
  <r>
    <n v="567"/>
    <s v="CA-2019-156951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x v="539"/>
    <n v="8"/>
    <n v="0"/>
    <n v="45.001600000000003"/>
    <x v="1"/>
    <x v="0"/>
  </r>
  <r>
    <n v="568"/>
    <s v="CA-2019-156951"/>
    <x v="172"/>
    <x v="179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x v="540"/>
    <n v="7"/>
    <n v="0.2"/>
    <n v="27.3672"/>
    <x v="1"/>
    <x v="0"/>
  </r>
  <r>
    <n v="569"/>
    <s v="CA-2019-156951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s v="Xerox 222"/>
    <x v="541"/>
    <n v="3"/>
    <n v="0"/>
    <n v="9.3312000000000008"/>
    <x v="1"/>
    <x v="0"/>
  </r>
  <r>
    <n v="570"/>
    <s v="CA-2019-156951"/>
    <x v="172"/>
    <x v="179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x v="542"/>
    <n v="3"/>
    <n v="0.2"/>
    <n v="0"/>
    <x v="1"/>
    <x v="0"/>
  </r>
  <r>
    <n v="571"/>
    <s v="CA-2019-164826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s v="Avery 473"/>
    <x v="543"/>
    <n v="7"/>
    <n v="0"/>
    <n v="34.775999999999996"/>
    <x v="3"/>
    <x v="0"/>
  </r>
  <r>
    <n v="572"/>
    <s v="CA-2019-164826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x v="544"/>
    <n v="4"/>
    <n v="0"/>
    <n v="6.4215999999999998"/>
    <x v="3"/>
    <x v="0"/>
  </r>
  <r>
    <n v="573"/>
    <s v="CA-2019-164826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x v="545"/>
    <n v="7"/>
    <n v="0.2"/>
    <n v="11.226599999999999"/>
    <x v="3"/>
    <x v="0"/>
  </r>
  <r>
    <n v="574"/>
    <s v="CA-2019-164826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x v="546"/>
    <n v="3"/>
    <n v="0"/>
    <n v="4.0095000000000001"/>
    <x v="3"/>
    <x v="0"/>
  </r>
  <r>
    <n v="575"/>
    <s v="CA-2018-127250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s v="Newell 332"/>
    <x v="138"/>
    <n v="3"/>
    <n v="0"/>
    <n v="2.3814000000000002"/>
    <x v="1"/>
    <x v="0"/>
  </r>
  <r>
    <n v="576"/>
    <s v="CA-2017-149713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x v="547"/>
    <n v="14"/>
    <n v="0"/>
    <n v="78.752800000000008"/>
    <x v="1"/>
    <x v="0"/>
  </r>
  <r>
    <n v="577"/>
    <s v="CA-2017-149713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x v="548"/>
    <n v="4"/>
    <n v="0"/>
    <n v="9.7608000000000015"/>
    <x v="1"/>
    <x v="0"/>
  </r>
  <r>
    <n v="578"/>
    <s v="CA-2017-149713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x v="549"/>
    <n v="2"/>
    <n v="0"/>
    <n v="2.1899999999999995"/>
    <x v="1"/>
    <x v="0"/>
  </r>
  <r>
    <n v="579"/>
    <s v="CA-2019-118640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x v="550"/>
    <n v="2"/>
    <n v="0.2"/>
    <n v="8.7139999999999951"/>
    <x v="2"/>
    <x v="0"/>
  </r>
  <r>
    <n v="580"/>
    <s v="CA-2019-118640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x v="551"/>
    <n v="1"/>
    <n v="0.6"/>
    <n v="-5.7148000000000003"/>
    <x v="2"/>
    <x v="0"/>
  </r>
  <r>
    <n v="581"/>
    <s v="CA-2017-132906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x v="552"/>
    <n v="4"/>
    <n v="0"/>
    <n v="1.5456000000000003"/>
    <x v="1"/>
    <x v="0"/>
  </r>
  <r>
    <n v="582"/>
    <s v="CA-2019-14523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s v="GE 30524EE4"/>
    <x v="553"/>
    <n v="3"/>
    <n v="0.2"/>
    <n v="52.917299999999955"/>
    <x v="1"/>
    <x v="0"/>
  </r>
  <r>
    <n v="583"/>
    <s v="CA-2019-14523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x v="554"/>
    <n v="2"/>
    <n v="0.2"/>
    <n v="9.2386000000000053"/>
    <x v="1"/>
    <x v="0"/>
  </r>
  <r>
    <n v="584"/>
    <s v="CA-2019-14523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x v="555"/>
    <n v="3"/>
    <n v="0.2"/>
    <n v="3.5045999999999964"/>
    <x v="1"/>
    <x v="0"/>
  </r>
  <r>
    <n v="585"/>
    <s v="CA-2019-14523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x v="556"/>
    <n v="7"/>
    <n v="0.7"/>
    <n v="-4.7480999999999973"/>
    <x v="1"/>
    <x v="0"/>
  </r>
  <r>
    <n v="586"/>
    <s v="CA-2019-14523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x v="557"/>
    <n v="4"/>
    <n v="0.2"/>
    <n v="30.477599999999981"/>
    <x v="1"/>
    <x v="0"/>
  </r>
  <r>
    <n v="587"/>
    <s v="CA-2017-128139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x v="558"/>
    <n v="1"/>
    <n v="0"/>
    <n v="4.968599999999995"/>
    <x v="0"/>
    <x v="0"/>
  </r>
  <r>
    <n v="588"/>
    <s v="CA-2017-128139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x v="559"/>
    <n v="3"/>
    <n v="0"/>
    <n v="144.51570000000001"/>
    <x v="0"/>
    <x v="0"/>
  </r>
  <r>
    <n v="589"/>
    <s v="US-2018-156986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x v="560"/>
    <n v="2"/>
    <n v="0.2"/>
    <n v="-20.136200000000006"/>
    <x v="1"/>
    <x v="1"/>
  </r>
  <r>
    <n v="590"/>
    <s v="US-2018-156986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s v="Xerox 225"/>
    <x v="561"/>
    <n v="4"/>
    <n v="0.2"/>
    <n v="7.2576000000000001"/>
    <x v="1"/>
    <x v="1"/>
  </r>
  <r>
    <n v="591"/>
    <s v="US-2018-156986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x v="562"/>
    <n v="3"/>
    <n v="0.7"/>
    <n v="-12.896100000000004"/>
    <x v="1"/>
    <x v="1"/>
  </r>
  <r>
    <n v="592"/>
    <s v="US-2018-156986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s v="Xerox 1894"/>
    <x v="563"/>
    <n v="2"/>
    <n v="0.2"/>
    <n v="3.6288"/>
    <x v="1"/>
    <x v="1"/>
  </r>
  <r>
    <n v="593"/>
    <s v="CA-2016-135405"/>
    <x v="232"/>
    <x v="244"/>
    <s v="Standard Class"/>
    <s v="MS-17830"/>
    <s v="Melanie Seite"/>
    <x v="0"/>
    <x v="0"/>
    <s v="Laredo"/>
    <x v="5"/>
    <n v="78041"/>
    <x v="2"/>
    <s v="OFF-AR-10004078"/>
    <x v="1"/>
    <x v="6"/>
    <s v="Newell 312"/>
    <x v="564"/>
    <n v="2"/>
    <n v="0.2"/>
    <n v="1.1679999999999997"/>
    <x v="2"/>
    <x v="0"/>
  </r>
  <r>
    <n v="594"/>
    <s v="CA-2016-135405"/>
    <x v="232"/>
    <x v="244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x v="565"/>
    <n v="3"/>
    <n v="0.2"/>
    <n v="9.7499999999999964"/>
    <x v="2"/>
    <x v="0"/>
  </r>
  <r>
    <n v="595"/>
    <s v="CA-2016-131450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x v="566"/>
    <n v="2"/>
    <n v="0"/>
    <n v="22.074799999999996"/>
    <x v="1"/>
    <x v="0"/>
  </r>
  <r>
    <n v="596"/>
    <s v="CA-2016-131450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x v="387"/>
    <n v="3"/>
    <n v="0.2"/>
    <n v="434.99130000000002"/>
    <x v="1"/>
    <x v="0"/>
  </r>
  <r>
    <n v="597"/>
    <s v="CA-2016-131450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x v="567"/>
    <n v="5"/>
    <n v="0.2"/>
    <n v="55.744999999999948"/>
    <x v="1"/>
    <x v="0"/>
  </r>
  <r>
    <n v="598"/>
    <s v="CA-2016-131450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x v="568"/>
    <n v="8"/>
    <n v="0"/>
    <n v="91.772800000000018"/>
    <x v="1"/>
    <x v="0"/>
  </r>
  <r>
    <n v="599"/>
    <s v="CA-2018-120180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x v="569"/>
    <n v="2"/>
    <n v="0.2"/>
    <n v="1.0178000000000007"/>
    <x v="3"/>
    <x v="0"/>
  </r>
  <r>
    <n v="600"/>
    <s v="US-2018-100720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x v="570"/>
    <n v="3"/>
    <n v="0.4"/>
    <n v="-28.796400000000006"/>
    <x v="3"/>
    <x v="0"/>
  </r>
  <r>
    <n v="601"/>
    <s v="US-2018-100720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x v="571"/>
    <n v="4"/>
    <n v="0.4"/>
    <n v="-115.35440000000006"/>
    <x v="3"/>
    <x v="0"/>
  </r>
  <r>
    <n v="602"/>
    <s v="US-2018-100720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x v="572"/>
    <n v="2"/>
    <n v="0.2"/>
    <n v="0.72999999999999954"/>
    <x v="3"/>
    <x v="0"/>
  </r>
  <r>
    <n v="603"/>
    <s v="CA-2016-149958"/>
    <x v="234"/>
    <x v="247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x v="573"/>
    <n v="1"/>
    <n v="0.2"/>
    <n v="17.84699999999998"/>
    <x v="0"/>
    <x v="0"/>
  </r>
  <r>
    <n v="604"/>
    <s v="CA-2016-149958"/>
    <x v="234"/>
    <x v="247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x v="502"/>
    <n v="3"/>
    <n v="0.2"/>
    <n v="5.1407999999999916"/>
    <x v="0"/>
    <x v="0"/>
  </r>
  <r>
    <n v="605"/>
    <s v="CA-2016-149958"/>
    <x v="234"/>
    <x v="247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x v="574"/>
    <n v="3"/>
    <n v="0.7"/>
    <n v="-5.5338000000000012"/>
    <x v="0"/>
    <x v="0"/>
  </r>
  <r>
    <n v="606"/>
    <s v="CA-2016-149958"/>
    <x v="234"/>
    <x v="247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x v="575"/>
    <n v="4"/>
    <n v="0.7"/>
    <n v="-31.671199999999999"/>
    <x v="0"/>
    <x v="0"/>
  </r>
  <r>
    <n v="607"/>
    <s v="CA-2016-149958"/>
    <x v="234"/>
    <x v="247"/>
    <s v="Standard Class"/>
    <s v="AS-10240"/>
    <s v="Alan Shonely"/>
    <x v="0"/>
    <x v="0"/>
    <s v="Tampa"/>
    <x v="2"/>
    <n v="33614"/>
    <x v="0"/>
    <s v="OFF-PA-10002120"/>
    <x v="1"/>
    <x v="10"/>
    <s v="Xerox 1889"/>
    <x v="576"/>
    <n v="3"/>
    <n v="0.2"/>
    <n v="47.815200000000004"/>
    <x v="0"/>
    <x v="0"/>
  </r>
  <r>
    <n v="608"/>
    <s v="US-2016-105767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x v="577"/>
    <n v="2"/>
    <n v="0.7"/>
    <n v="-2.6256000000000004"/>
    <x v="3"/>
    <x v="0"/>
  </r>
  <r>
    <n v="609"/>
    <s v="US-2016-105767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s v="Newell 317"/>
    <x v="578"/>
    <n v="9"/>
    <n v="0.2"/>
    <n v="2.3813999999999984"/>
    <x v="3"/>
    <x v="0"/>
  </r>
  <r>
    <n v="610"/>
    <s v="US-2016-105767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s v="Motorola L804"/>
    <x v="579"/>
    <n v="2"/>
    <n v="0.4"/>
    <n v="-10.117800000000003"/>
    <x v="3"/>
    <x v="0"/>
  </r>
  <r>
    <n v="611"/>
    <s v="CA-2018-161816"/>
    <x v="236"/>
    <x v="249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x v="580"/>
    <n v="3"/>
    <n v="0.2"/>
    <n v="41.577299999999951"/>
    <x v="2"/>
    <x v="0"/>
  </r>
  <r>
    <n v="612"/>
    <s v="CA-2018-161816"/>
    <x v="236"/>
    <x v="249"/>
    <s v="First Class"/>
    <s v="NB-18655"/>
    <s v="Nona Balk"/>
    <x v="1"/>
    <x v="0"/>
    <s v="Dallas"/>
    <x v="5"/>
    <n v="75217"/>
    <x v="2"/>
    <s v="OFF-LA-10004345"/>
    <x v="1"/>
    <x v="2"/>
    <s v="Avery 493"/>
    <x v="581"/>
    <n v="4"/>
    <n v="0.2"/>
    <n v="5.6955999999999989"/>
    <x v="2"/>
    <x v="0"/>
  </r>
  <r>
    <n v="613"/>
    <s v="CA-2018-12122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s v="Xerox 1972"/>
    <x v="582"/>
    <n v="2"/>
    <n v="0.2"/>
    <n v="2.6399999999999997"/>
    <x v="3"/>
    <x v="0"/>
  </r>
  <r>
    <n v="614"/>
    <s v="CA-2018-12122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x v="583"/>
    <n v="9"/>
    <n v="0.4"/>
    <n v="-157.93830000000008"/>
    <x v="3"/>
    <x v="0"/>
  </r>
  <r>
    <n v="615"/>
    <s v="CA-2019-138611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x v="584"/>
    <n v="10"/>
    <n v="0.4"/>
    <n v="15.99199999999999"/>
    <x v="3"/>
    <x v="0"/>
  </r>
  <r>
    <n v="616"/>
    <s v="CA-2019-138611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x v="585"/>
    <n v="2"/>
    <n v="0.7"/>
    <n v="-2.7967999999999993"/>
    <x v="3"/>
    <x v="0"/>
  </r>
  <r>
    <n v="617"/>
    <s v="CA-2019-117947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x v="586"/>
    <n v="2"/>
    <n v="0"/>
    <n v="15.787199999999999"/>
    <x v="3"/>
    <x v="0"/>
  </r>
  <r>
    <n v="618"/>
    <s v="CA-2019-117947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x v="587"/>
    <n v="2"/>
    <n v="0"/>
    <n v="3.0813999999999995"/>
    <x v="3"/>
    <x v="0"/>
  </r>
  <r>
    <n v="619"/>
    <s v="CA-2019-117947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x v="588"/>
    <n v="9"/>
    <n v="0.2"/>
    <n v="33.569999999999986"/>
    <x v="3"/>
    <x v="0"/>
  </r>
  <r>
    <n v="620"/>
    <s v="CA-2019-117947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x v="589"/>
    <n v="1"/>
    <n v="0"/>
    <n v="10.993899999999996"/>
    <x v="3"/>
    <x v="0"/>
  </r>
  <r>
    <n v="621"/>
    <s v="CA-2019-117947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x v="590"/>
    <n v="3"/>
    <n v="0"/>
    <n v="27.286199999999994"/>
    <x v="3"/>
    <x v="0"/>
  </r>
  <r>
    <n v="622"/>
    <s v="US-2016-111171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x v="591"/>
    <n v="5"/>
    <n v="0.8"/>
    <n v="-14.773"/>
    <x v="2"/>
    <x v="0"/>
  </r>
  <r>
    <n v="623"/>
    <s v="CA-2017-138009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x v="85"/>
    <n v="2"/>
    <n v="0"/>
    <n v="87.568399999999968"/>
    <x v="2"/>
    <x v="0"/>
  </r>
  <r>
    <n v="624"/>
    <s v="CA-2017-138009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x v="592"/>
    <n v="5"/>
    <n v="0.1"/>
    <n v="178.90100000000001"/>
    <x v="2"/>
    <x v="0"/>
  </r>
  <r>
    <n v="625"/>
    <s v="CA-2017-138009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x v="593"/>
    <n v="4"/>
    <n v="0"/>
    <n v="130.87"/>
    <x v="2"/>
    <x v="0"/>
  </r>
  <r>
    <n v="626"/>
    <s v="CA-2017-138009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x v="594"/>
    <n v="9"/>
    <n v="0"/>
    <n v="46.927799999999984"/>
    <x v="2"/>
    <x v="0"/>
  </r>
  <r>
    <n v="627"/>
    <s v="CA-2019-163020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x v="595"/>
    <n v="7"/>
    <n v="0"/>
    <n v="12.090399999999999"/>
    <x v="3"/>
    <x v="0"/>
  </r>
  <r>
    <n v="628"/>
    <s v="CA-2019-153787"/>
    <x v="240"/>
    <x v="254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x v="596"/>
    <n v="2"/>
    <n v="0"/>
    <n v="28.176399999999987"/>
    <x v="1"/>
    <x v="0"/>
  </r>
  <r>
    <n v="629"/>
    <s v="CA-2019-133431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x v="597"/>
    <n v="5"/>
    <n v="0.2"/>
    <n v="5.1434999999999977"/>
    <x v="1"/>
    <x v="0"/>
  </r>
  <r>
    <n v="630"/>
    <s v="CA-2019-133431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x v="598"/>
    <n v="3"/>
    <n v="0"/>
    <n v="6.0857999999999999"/>
    <x v="1"/>
    <x v="0"/>
  </r>
  <r>
    <n v="631"/>
    <s v="US-2018-135720"/>
    <x v="25"/>
    <x v="1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x v="599"/>
    <n v="3"/>
    <n v="0.2"/>
    <n v="-51.719100000000012"/>
    <x v="1"/>
    <x v="1"/>
  </r>
  <r>
    <n v="632"/>
    <s v="US-2018-135720"/>
    <x v="25"/>
    <x v="1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x v="600"/>
    <n v="5"/>
    <n v="0.2"/>
    <n v="29.950000000000003"/>
    <x v="1"/>
    <x v="1"/>
  </r>
  <r>
    <n v="633"/>
    <s v="US-2018-135720"/>
    <x v="25"/>
    <x v="10"/>
    <s v="Second Class"/>
    <s v="FM-14380"/>
    <s v="Fred McMath"/>
    <x v="0"/>
    <x v="0"/>
    <s v="Aurora"/>
    <x v="22"/>
    <n v="80013"/>
    <x v="1"/>
    <s v="TEC-PH-10002103"/>
    <x v="2"/>
    <x v="7"/>
    <s v="Jabra SPEAK 410"/>
    <x v="601"/>
    <n v="4"/>
    <n v="0.2"/>
    <n v="30.076800000000006"/>
    <x v="1"/>
    <x v="1"/>
  </r>
  <r>
    <n v="634"/>
    <s v="CA-2019-144694"/>
    <x v="241"/>
    <x v="255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x v="602"/>
    <n v="3"/>
    <n v="0.2"/>
    <n v="2.458499999999999"/>
    <x v="0"/>
    <x v="0"/>
  </r>
  <r>
    <n v="635"/>
    <s v="CA-2019-144694"/>
    <x v="241"/>
    <x v="255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x v="603"/>
    <n v="3"/>
    <n v="0.2"/>
    <n v="85.529700000000005"/>
    <x v="0"/>
    <x v="0"/>
  </r>
  <r>
    <n v="636"/>
    <s v="CA-2017-168004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x v="604"/>
    <n v="3"/>
    <n v="0"/>
    <n v="43.223399999999984"/>
    <x v="0"/>
    <x v="0"/>
  </r>
  <r>
    <n v="637"/>
    <s v="US-2018-123470"/>
    <x v="243"/>
    <x v="257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x v="605"/>
    <n v="3"/>
    <n v="0.7"/>
    <n v="-13.846800000000002"/>
    <x v="1"/>
    <x v="0"/>
  </r>
  <r>
    <n v="638"/>
    <s v="US-2018-123470"/>
    <x v="243"/>
    <x v="257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x v="606"/>
    <n v="3"/>
    <n v="0.2"/>
    <n v="12.232799999999997"/>
    <x v="1"/>
    <x v="0"/>
  </r>
  <r>
    <n v="639"/>
    <s v="CA-2018-115917"/>
    <x v="244"/>
    <x v="258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x v="607"/>
    <n v="5"/>
    <n v="0"/>
    <n v="272.79200000000003"/>
    <x v="1"/>
    <x v="1"/>
  </r>
  <r>
    <n v="640"/>
    <s v="CA-2018-115917"/>
    <x v="244"/>
    <x v="258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x v="608"/>
    <n v="4"/>
    <n v="0.2"/>
    <n v="5.0128000000000004"/>
    <x v="1"/>
    <x v="1"/>
  </r>
  <r>
    <n v="641"/>
    <s v="CA-2018-147067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x v="609"/>
    <n v="3"/>
    <n v="0"/>
    <n v="6.0287999999999995"/>
    <x v="2"/>
    <x v="0"/>
  </r>
  <r>
    <n v="642"/>
    <s v="CA-2019-167913"/>
    <x v="245"/>
    <x v="26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x v="610"/>
    <n v="2"/>
    <n v="0"/>
    <n v="85.903999999999996"/>
    <x v="1"/>
    <x v="0"/>
  </r>
  <r>
    <n v="643"/>
    <s v="CA-2019-167913"/>
    <x v="245"/>
    <x v="260"/>
    <s v="Second Class"/>
    <s v="JL-15835"/>
    <s v="John Lee"/>
    <x v="0"/>
    <x v="0"/>
    <s v="Mission Viejo"/>
    <x v="1"/>
    <n v="92691"/>
    <x v="1"/>
    <s v="OFF-LA-10002787"/>
    <x v="1"/>
    <x v="2"/>
    <s v="Avery 480"/>
    <x v="611"/>
    <n v="7"/>
    <n v="0"/>
    <n v="12.599999999999998"/>
    <x v="1"/>
    <x v="0"/>
  </r>
  <r>
    <n v="644"/>
    <s v="CA-2019-106103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x v="612"/>
    <n v="4"/>
    <n v="0"/>
    <n v="54.333200000000005"/>
    <x v="2"/>
    <x v="0"/>
  </r>
  <r>
    <n v="645"/>
    <s v="US-2019-12771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s v="Xerox 1993"/>
    <x v="90"/>
    <n v="1"/>
    <n v="0"/>
    <n v="3.1752000000000002"/>
    <x v="3"/>
    <x v="0"/>
  </r>
  <r>
    <n v="646"/>
    <s v="CA-2019-126221"/>
    <x v="247"/>
    <x v="263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x v="613"/>
    <n v="2"/>
    <n v="0"/>
    <n v="56.510999999999996"/>
    <x v="2"/>
    <x v="0"/>
  </r>
  <r>
    <n v="647"/>
    <s v="CA-2018-103947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s v="Staples"/>
    <x v="614"/>
    <n v="5"/>
    <n v="0.2"/>
    <n v="9.8624999999999972"/>
    <x v="1"/>
    <x v="0"/>
  </r>
  <r>
    <n v="648"/>
    <s v="CA-2018-103947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x v="615"/>
    <n v="2"/>
    <n v="0.2"/>
    <n v="3.0143999999999993"/>
    <x v="1"/>
    <x v="0"/>
  </r>
  <r>
    <n v="649"/>
    <s v="CA-2018-160745"/>
    <x v="25"/>
    <x v="265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x v="616"/>
    <n v="4"/>
    <n v="0"/>
    <n v="6.0680000000000014"/>
    <x v="1"/>
    <x v="0"/>
  </r>
  <r>
    <n v="650"/>
    <s v="CA-2018-160745"/>
    <x v="25"/>
    <x v="265"/>
    <s v="Second Class"/>
    <s v="AR-10825"/>
    <s v="Anthony Rawles"/>
    <x v="1"/>
    <x v="0"/>
    <s v="Vancouver"/>
    <x v="4"/>
    <n v="98661"/>
    <x v="1"/>
    <s v="TEC-PH-10003273"/>
    <x v="2"/>
    <x v="7"/>
    <s v="AT&amp;T TR1909W"/>
    <x v="214"/>
    <n v="3"/>
    <n v="0.2"/>
    <n v="22.678200000000018"/>
    <x v="1"/>
    <x v="0"/>
  </r>
  <r>
    <n v="651"/>
    <s v="CA-2018-160745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x v="617"/>
    <n v="4"/>
    <n v="0"/>
    <n v="31.599999999999966"/>
    <x v="1"/>
    <x v="0"/>
  </r>
  <r>
    <n v="652"/>
    <s v="CA-2018-132661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x v="618"/>
    <n v="10"/>
    <n v="0"/>
    <n v="178.31799999999998"/>
    <x v="3"/>
    <x v="0"/>
  </r>
  <r>
    <n v="653"/>
    <s v="CA-2019-14084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x v="619"/>
    <n v="2"/>
    <n v="0"/>
    <n v="45.975399999999993"/>
    <x v="3"/>
    <x v="0"/>
  </r>
  <r>
    <n v="654"/>
    <s v="CA-2019-14084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x v="620"/>
    <n v="8"/>
    <n v="0"/>
    <n v="10.311999999999998"/>
    <x v="3"/>
    <x v="0"/>
  </r>
  <r>
    <n v="655"/>
    <s v="CA-2018-137239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x v="621"/>
    <n v="2"/>
    <n v="0.2"/>
    <n v="8.5163999999999938"/>
    <x v="3"/>
    <x v="0"/>
  </r>
  <r>
    <n v="656"/>
    <s v="CA-2018-137239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x v="622"/>
    <n v="2"/>
    <n v="0.7"/>
    <n v="-2.6543999999999999"/>
    <x v="3"/>
    <x v="0"/>
  </r>
  <r>
    <n v="657"/>
    <s v="CA-2018-137239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s v="Airmail Envelopes"/>
    <x v="623"/>
    <n v="2"/>
    <n v="0.2"/>
    <n v="45.322199999999995"/>
    <x v="3"/>
    <x v="0"/>
  </r>
  <r>
    <n v="658"/>
    <s v="US-2018-156097"/>
    <x v="251"/>
    <x v="268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x v="624"/>
    <n v="2"/>
    <n v="0.3"/>
    <n v="-50.098000000000013"/>
    <x v="2"/>
    <x v="0"/>
  </r>
  <r>
    <n v="659"/>
    <s v="US-2018-156097"/>
    <x v="251"/>
    <x v="268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x v="625"/>
    <n v="2"/>
    <n v="0.8"/>
    <n v="-3.4619999999999997"/>
    <x v="2"/>
    <x v="0"/>
  </r>
  <r>
    <n v="660"/>
    <s v="CA-2017-146563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x v="626"/>
    <n v="7"/>
    <n v="0.2"/>
    <n v="124.92899999999986"/>
    <x v="2"/>
    <x v="0"/>
  </r>
  <r>
    <n v="661"/>
    <s v="CA-2017-146563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x v="627"/>
    <n v="14"/>
    <n v="0.2"/>
    <n v="-135.7650000000001"/>
    <x v="2"/>
    <x v="0"/>
  </r>
  <r>
    <n v="662"/>
    <s v="CA-2017-146563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x v="628"/>
    <n v="5"/>
    <n v="0.3"/>
    <n v="-118.12950000000006"/>
    <x v="2"/>
    <x v="0"/>
  </r>
  <r>
    <n v="663"/>
    <s v="CA-2017-146563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x v="629"/>
    <n v="3"/>
    <n v="0.8"/>
    <n v="-4.2222000000000008"/>
    <x v="2"/>
    <x v="0"/>
  </r>
  <r>
    <n v="664"/>
    <s v="CA-2018-123666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x v="630"/>
    <n v="5"/>
    <n v="0"/>
    <n v="18.397999999999968"/>
    <x v="3"/>
    <x v="0"/>
  </r>
  <r>
    <n v="665"/>
    <s v="CA-2018-143308"/>
    <x v="254"/>
    <x v="271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x v="631"/>
    <n v="3"/>
    <n v="0"/>
    <n v="5.2625999999999999"/>
    <x v="0"/>
    <x v="0"/>
  </r>
  <r>
    <n v="666"/>
    <s v="CA-2019-132682"/>
    <x v="110"/>
    <x v="272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x v="632"/>
    <n v="3"/>
    <n v="0.2"/>
    <n v="2.0789999999999997"/>
    <x v="2"/>
    <x v="0"/>
  </r>
  <r>
    <n v="667"/>
    <s v="CA-2019-132682"/>
    <x v="110"/>
    <x v="272"/>
    <s v="Second Class"/>
    <s v="TH-21235"/>
    <s v="Tiffany House"/>
    <x v="1"/>
    <x v="0"/>
    <s v="Dallas"/>
    <x v="5"/>
    <n v="75081"/>
    <x v="2"/>
    <s v="OFF-PA-10000474"/>
    <x v="1"/>
    <x v="10"/>
    <s v="Easy-staple paper"/>
    <x v="633"/>
    <n v="3"/>
    <n v="0.2"/>
    <n v="28.706399999999991"/>
    <x v="2"/>
    <x v="0"/>
  </r>
  <r>
    <n v="668"/>
    <s v="CA-2019-132682"/>
    <x v="110"/>
    <x v="272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x v="634"/>
    <n v="3"/>
    <n v="0.2"/>
    <n v="28.618200000000002"/>
    <x v="2"/>
    <x v="0"/>
  </r>
  <r>
    <n v="669"/>
    <s v="CA-2016-156314"/>
    <x v="163"/>
    <x v="166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x v="635"/>
    <n v="5"/>
    <n v="0.2"/>
    <n v="8.7285000000000004"/>
    <x v="3"/>
    <x v="0"/>
  </r>
  <r>
    <n v="670"/>
    <s v="US-2019-106663"/>
    <x v="255"/>
    <x v="198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x v="112"/>
    <n v="3"/>
    <n v="0.6"/>
    <n v="-14.385599999999997"/>
    <x v="2"/>
    <x v="0"/>
  </r>
  <r>
    <n v="671"/>
    <s v="US-2019-106663"/>
    <x v="255"/>
    <x v="198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x v="636"/>
    <n v="1"/>
    <n v="0.5"/>
    <n v="-71.890500000000017"/>
    <x v="2"/>
    <x v="0"/>
  </r>
  <r>
    <n v="672"/>
    <s v="US-2019-106663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x v="637"/>
    <n v="8"/>
    <n v="0.2"/>
    <n v="11.359999999999998"/>
    <x v="2"/>
    <x v="0"/>
  </r>
  <r>
    <n v="673"/>
    <s v="CA-2019-111178"/>
    <x v="140"/>
    <x v="273"/>
    <s v="Standard Class"/>
    <s v="TD-20995"/>
    <s v="Tamara Dahlen"/>
    <x v="0"/>
    <x v="0"/>
    <s v="Quincy"/>
    <x v="10"/>
    <n v="62301"/>
    <x v="2"/>
    <s v="OFF-AR-10001954"/>
    <x v="1"/>
    <x v="6"/>
    <s v="Newell 331"/>
    <x v="638"/>
    <n v="5"/>
    <n v="0.2"/>
    <n v="1.7115"/>
    <x v="2"/>
    <x v="0"/>
  </r>
  <r>
    <n v="674"/>
    <s v="CA-2019-130351"/>
    <x v="256"/>
    <x v="274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x v="639"/>
    <n v="3"/>
    <n v="0"/>
    <n v="16.588799999999999"/>
    <x v="2"/>
    <x v="0"/>
  </r>
  <r>
    <n v="675"/>
    <s v="CA-2019-130351"/>
    <x v="256"/>
    <x v="274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x v="640"/>
    <n v="5"/>
    <n v="0"/>
    <n v="17.504999999999995"/>
    <x v="2"/>
    <x v="0"/>
  </r>
  <r>
    <n v="676"/>
    <s v="CA-2019-130351"/>
    <x v="256"/>
    <x v="274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x v="641"/>
    <n v="3"/>
    <n v="0"/>
    <n v="40.749900000000004"/>
    <x v="2"/>
    <x v="0"/>
  </r>
  <r>
    <n v="677"/>
    <s v="US-2019-119438"/>
    <x v="257"/>
    <x v="275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x v="642"/>
    <n v="3"/>
    <n v="0.8"/>
    <n v="-7.3920000000000021"/>
    <x v="2"/>
    <x v="0"/>
  </r>
  <r>
    <n v="678"/>
    <s v="US-2019-119438"/>
    <x v="257"/>
    <x v="275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x v="643"/>
    <n v="3"/>
    <n v="0.2"/>
    <n v="4.5200999999999958"/>
    <x v="2"/>
    <x v="0"/>
  </r>
  <r>
    <n v="679"/>
    <s v="US-2019-119438"/>
    <x v="257"/>
    <x v="275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x v="644"/>
    <n v="3"/>
    <n v="0.6"/>
    <n v="-41.261999999999972"/>
    <x v="2"/>
    <x v="0"/>
  </r>
  <r>
    <n v="680"/>
    <s v="US-2019-119438"/>
    <x v="257"/>
    <x v="275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x v="645"/>
    <n v="3"/>
    <n v="0.8"/>
    <n v="-320.23950000000013"/>
    <x v="2"/>
    <x v="0"/>
  </r>
  <r>
    <n v="681"/>
    <s v="CA-2018-164511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x v="646"/>
    <n v="3"/>
    <n v="0.2"/>
    <n v="4.6643999999999988"/>
    <x v="3"/>
    <x v="0"/>
  </r>
  <r>
    <n v="682"/>
    <s v="CA-2018-164511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x v="647"/>
    <n v="2"/>
    <n v="0"/>
    <n v="2.598399999999998"/>
    <x v="3"/>
    <x v="0"/>
  </r>
  <r>
    <n v="683"/>
    <s v="CA-2018-164511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x v="648"/>
    <n v="4"/>
    <n v="0"/>
    <n v="18.521999999999998"/>
    <x v="3"/>
    <x v="0"/>
  </r>
  <r>
    <n v="684"/>
    <s v="US-2019-168116"/>
    <x v="259"/>
    <x v="276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x v="649"/>
    <n v="4"/>
    <n v="0.5"/>
    <n v="-3839.9903999999988"/>
    <x v="0"/>
    <x v="0"/>
  </r>
  <r>
    <n v="685"/>
    <s v="US-2019-168116"/>
    <x v="259"/>
    <x v="276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x v="650"/>
    <n v="2"/>
    <n v="0.2"/>
    <n v="14.650999999999989"/>
    <x v="0"/>
    <x v="0"/>
  </r>
  <r>
    <n v="686"/>
    <s v="CA-2016-157784"/>
    <x v="260"/>
    <x v="277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x v="651"/>
    <n v="3"/>
    <n v="0"/>
    <n v="163.18979999999999"/>
    <x v="0"/>
    <x v="0"/>
  </r>
  <r>
    <n v="687"/>
    <s v="CA-2016-157784"/>
    <x v="260"/>
    <x v="277"/>
    <s v="First Class"/>
    <s v="MC-17845"/>
    <s v="Michael Chen"/>
    <x v="0"/>
    <x v="0"/>
    <s v="Jackson"/>
    <x v="35"/>
    <n v="39212"/>
    <x v="0"/>
    <s v="OFF-LA-10001934"/>
    <x v="1"/>
    <x v="2"/>
    <s v="Avery 516"/>
    <x v="2"/>
    <n v="2"/>
    <n v="0"/>
    <n v="6.8713999999999995"/>
    <x v="0"/>
    <x v="0"/>
  </r>
  <r>
    <n v="688"/>
    <s v="CA-2016-157784"/>
    <x v="260"/>
    <x v="277"/>
    <s v="First Class"/>
    <s v="MC-17845"/>
    <s v="Michael Chen"/>
    <x v="0"/>
    <x v="0"/>
    <s v="Jackson"/>
    <x v="35"/>
    <n v="39212"/>
    <x v="0"/>
    <s v="OFF-PA-10000304"/>
    <x v="1"/>
    <x v="10"/>
    <s v="Xerox 1995"/>
    <x v="541"/>
    <n v="3"/>
    <n v="0"/>
    <n v="9.3312000000000008"/>
    <x v="0"/>
    <x v="0"/>
  </r>
  <r>
    <n v="689"/>
    <s v="CA-2019-161480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x v="652"/>
    <n v="2"/>
    <n v="0.2"/>
    <n v="4.7995999999999768"/>
    <x v="3"/>
    <x v="0"/>
  </r>
  <r>
    <n v="690"/>
    <s v="US-2016-117135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x v="653"/>
    <n v="1"/>
    <n v="0"/>
    <n v="14.561400000000006"/>
    <x v="0"/>
    <x v="0"/>
  </r>
  <r>
    <n v="691"/>
    <s v="US-2016-117135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x v="654"/>
    <n v="1"/>
    <n v="0"/>
    <n v="74.053200000000004"/>
    <x v="0"/>
    <x v="0"/>
  </r>
  <r>
    <n v="692"/>
    <s v="US-2016-117135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x v="655"/>
    <n v="3"/>
    <n v="0"/>
    <n v="10.315199999999999"/>
    <x v="0"/>
    <x v="0"/>
  </r>
  <r>
    <n v="693"/>
    <s v="CA-2017-131534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x v="656"/>
    <n v="1"/>
    <n v="0"/>
    <n v="24.936000000000007"/>
    <x v="1"/>
    <x v="0"/>
  </r>
  <r>
    <n v="694"/>
    <s v="CA-2017-131534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s v="Xerox 1977"/>
    <x v="657"/>
    <n v="5"/>
    <n v="0"/>
    <n v="16.032"/>
    <x v="1"/>
    <x v="0"/>
  </r>
  <r>
    <n v="695"/>
    <s v="CA-2017-119291"/>
    <x v="263"/>
    <x v="28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x v="658"/>
    <n v="8"/>
    <n v="0.2"/>
    <n v="17.34879999999999"/>
    <x v="3"/>
    <x v="0"/>
  </r>
  <r>
    <n v="696"/>
    <s v="CA-2017-119291"/>
    <x v="263"/>
    <x v="280"/>
    <s v="First Class"/>
    <s v="JO-15550"/>
    <s v="Jesus Ocampo"/>
    <x v="2"/>
    <x v="0"/>
    <s v="Chester"/>
    <x v="9"/>
    <n v="19013"/>
    <x v="3"/>
    <s v="OFF-LA-10002312"/>
    <x v="1"/>
    <x v="2"/>
    <s v="Avery 490"/>
    <x v="659"/>
    <n v="4"/>
    <n v="0.2"/>
    <n v="17.759999999999998"/>
    <x v="3"/>
    <x v="0"/>
  </r>
  <r>
    <n v="697"/>
    <s v="CA-2017-119291"/>
    <x v="263"/>
    <x v="28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x v="83"/>
    <n v="7"/>
    <n v="0.2"/>
    <n v="62.807499999999976"/>
    <x v="3"/>
    <x v="0"/>
  </r>
  <r>
    <n v="698"/>
    <s v="CA-2017-119291"/>
    <x v="263"/>
    <x v="28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x v="660"/>
    <n v="4"/>
    <n v="0.2"/>
    <n v="31.751200000000001"/>
    <x v="3"/>
    <x v="0"/>
  </r>
  <r>
    <n v="699"/>
    <s v="CA-2017-119291"/>
    <x v="263"/>
    <x v="28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x v="661"/>
    <n v="1"/>
    <n v="0.2"/>
    <n v="0.8088000000000003"/>
    <x v="3"/>
    <x v="0"/>
  </r>
  <r>
    <n v="700"/>
    <s v="CA-2017-119291"/>
    <x v="263"/>
    <x v="28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x v="662"/>
    <n v="2"/>
    <n v="0.7"/>
    <n v="-13.6312"/>
    <x v="3"/>
    <x v="0"/>
  </r>
  <r>
    <n v="701"/>
    <s v="CA-2017-119291"/>
    <x v="263"/>
    <x v="28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x v="322"/>
    <n v="3"/>
    <n v="0.7"/>
    <n v="-3.4271999999999991"/>
    <x v="3"/>
    <x v="0"/>
  </r>
  <r>
    <n v="702"/>
    <s v="CA-2019-114552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x v="663"/>
    <n v="3"/>
    <n v="0.2"/>
    <n v="4.1448"/>
    <x v="3"/>
    <x v="0"/>
  </r>
  <r>
    <n v="703"/>
    <s v="CA-2018-163755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x v="664"/>
    <n v="3"/>
    <n v="0"/>
    <n v="35.679599999999979"/>
    <x v="1"/>
    <x v="0"/>
  </r>
  <r>
    <n v="704"/>
    <s v="CA-2017-142027"/>
    <x v="265"/>
    <x v="282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x v="665"/>
    <n v="3"/>
    <n v="0.2"/>
    <n v="-13.871700000000047"/>
    <x v="1"/>
    <x v="0"/>
  </r>
  <r>
    <n v="705"/>
    <s v="CA-2016-138527"/>
    <x v="171"/>
    <x v="101"/>
    <s v="Standard Class"/>
    <s v="BN-11470"/>
    <s v="Brad Norvell"/>
    <x v="1"/>
    <x v="0"/>
    <s v="Cary"/>
    <x v="3"/>
    <n v="27511"/>
    <x v="0"/>
    <s v="OFF-PA-10001800"/>
    <x v="1"/>
    <x v="10"/>
    <s v="Xerox 220"/>
    <x v="563"/>
    <n v="2"/>
    <n v="0.2"/>
    <n v="3.6288"/>
    <x v="0"/>
    <x v="0"/>
  </r>
  <r>
    <n v="706"/>
    <s v="CA-2016-138527"/>
    <x v="171"/>
    <x v="101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x v="666"/>
    <n v="5"/>
    <n v="0.2"/>
    <n v="18.769499999999987"/>
    <x v="0"/>
    <x v="0"/>
  </r>
  <r>
    <n v="707"/>
    <s v="CA-2016-138527"/>
    <x v="171"/>
    <x v="101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x v="667"/>
    <n v="1"/>
    <n v="0.2"/>
    <n v="2.2823999999999991"/>
    <x v="0"/>
    <x v="0"/>
  </r>
  <r>
    <n v="708"/>
    <s v="CA-2016-112158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x v="668"/>
    <n v="4"/>
    <n v="0"/>
    <n v="52.78240000000001"/>
    <x v="3"/>
    <x v="0"/>
  </r>
  <r>
    <n v="709"/>
    <s v="CA-2016-112158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x v="669"/>
    <n v="5"/>
    <n v="0.2"/>
    <n v="-110.49000000000007"/>
    <x v="3"/>
    <x v="0"/>
  </r>
  <r>
    <n v="710"/>
    <s v="CA-2016-112158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x v="670"/>
    <n v="8"/>
    <n v="0.2"/>
    <n v="15.767999999999997"/>
    <x v="3"/>
    <x v="0"/>
  </r>
  <r>
    <n v="711"/>
    <s v="CA-2016-113887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x v="447"/>
    <n v="1"/>
    <n v="0"/>
    <n v="26.630399999999998"/>
    <x v="3"/>
    <x v="0"/>
  </r>
  <r>
    <n v="712"/>
    <s v="CA-2019-146136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x v="671"/>
    <n v="4"/>
    <n v="0.2"/>
    <n v="8.8623999999999992"/>
    <x v="0"/>
    <x v="0"/>
  </r>
  <r>
    <n v="713"/>
    <s v="US-2019-100048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x v="672"/>
    <n v="6"/>
    <n v="0"/>
    <n v="109.72260000000001"/>
    <x v="3"/>
    <x v="0"/>
  </r>
  <r>
    <n v="714"/>
    <s v="US-2019-100048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x v="673"/>
    <n v="2"/>
    <n v="0"/>
    <n v="89.314199999999971"/>
    <x v="3"/>
    <x v="0"/>
  </r>
  <r>
    <n v="715"/>
    <s v="US-2019-100048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x v="674"/>
    <n v="3"/>
    <n v="0"/>
    <n v="113.98860000000001"/>
    <x v="3"/>
    <x v="0"/>
  </r>
  <r>
    <n v="716"/>
    <s v="CA-2016-153150"/>
    <x v="268"/>
    <x v="287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x v="548"/>
    <n v="5"/>
    <n v="0.2"/>
    <n v="6.9719999999999995"/>
    <x v="1"/>
    <x v="1"/>
  </r>
  <r>
    <n v="717"/>
    <s v="CA-2016-130092"/>
    <x v="269"/>
    <x v="288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x v="587"/>
    <n v="2"/>
    <n v="0"/>
    <n v="3.0813999999999995"/>
    <x v="3"/>
    <x v="0"/>
  </r>
  <r>
    <n v="718"/>
    <s v="CA-2019-108910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x v="675"/>
    <n v="3"/>
    <n v="0.2"/>
    <n v="24.475800000000007"/>
    <x v="3"/>
    <x v="0"/>
  </r>
  <r>
    <n v="719"/>
    <s v="CA-2016-104472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x v="676"/>
    <n v="3"/>
    <n v="0.2"/>
    <n v="19.4376"/>
    <x v="1"/>
    <x v="0"/>
  </r>
  <r>
    <n v="720"/>
    <s v="CA-2016-104472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x v="677"/>
    <n v="6"/>
    <n v="0"/>
    <n v="21.995999999999992"/>
    <x v="1"/>
    <x v="0"/>
  </r>
  <r>
    <n v="721"/>
    <s v="CA-2018-112942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x v="678"/>
    <n v="3"/>
    <n v="0"/>
    <n v="73.41"/>
    <x v="1"/>
    <x v="0"/>
  </r>
  <r>
    <n v="722"/>
    <s v="CA-2018-142335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x v="679"/>
    <n v="3"/>
    <n v="0"/>
    <n v="231.41160000000002"/>
    <x v="2"/>
    <x v="0"/>
  </r>
  <r>
    <n v="723"/>
    <s v="CA-2018-142335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x v="680"/>
    <n v="3"/>
    <n v="0"/>
    <n v="80.019899999999993"/>
    <x v="2"/>
    <x v="0"/>
  </r>
  <r>
    <n v="724"/>
    <s v="CA-2016-117429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x v="681"/>
    <n v="5"/>
    <n v="0.2"/>
    <n v="21.112000000000002"/>
    <x v="3"/>
    <x v="0"/>
  </r>
  <r>
    <n v="725"/>
    <s v="CA-2018-114713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x v="682"/>
    <n v="7"/>
    <n v="0.2"/>
    <n v="5.1281999999999996"/>
    <x v="0"/>
    <x v="0"/>
  </r>
  <r>
    <n v="726"/>
    <s v="CA-2019-144113"/>
    <x v="118"/>
    <x v="295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x v="683"/>
    <n v="2"/>
    <n v="0.2"/>
    <n v="6.3684000000000003"/>
    <x v="2"/>
    <x v="0"/>
  </r>
  <r>
    <n v="727"/>
    <s v="CA-2019-144113"/>
    <x v="118"/>
    <x v="295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x v="684"/>
    <n v="1"/>
    <n v="0.2"/>
    <n v="5.5992000000000015"/>
    <x v="2"/>
    <x v="0"/>
  </r>
  <r>
    <n v="728"/>
    <s v="US-2018-150861"/>
    <x v="275"/>
    <x v="296"/>
    <s v="First Class"/>
    <s v="EG-13900"/>
    <s v="Emily Grady"/>
    <x v="0"/>
    <x v="0"/>
    <s v="Oceanside"/>
    <x v="15"/>
    <n v="11572"/>
    <x v="3"/>
    <s v="OFF-PA-10001954"/>
    <x v="1"/>
    <x v="10"/>
    <s v="Xerox 1964"/>
    <x v="685"/>
    <n v="8"/>
    <n v="0"/>
    <n v="84.051199999999994"/>
    <x v="3"/>
    <x v="0"/>
  </r>
  <r>
    <n v="729"/>
    <s v="US-2018-150861"/>
    <x v="275"/>
    <x v="296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x v="686"/>
    <n v="2"/>
    <n v="0.4"/>
    <n v="-153.34560000000005"/>
    <x v="3"/>
    <x v="0"/>
  </r>
  <r>
    <n v="730"/>
    <s v="US-2018-150861"/>
    <x v="275"/>
    <x v="296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x v="687"/>
    <n v="3"/>
    <n v="0"/>
    <n v="10.088999999999999"/>
    <x v="3"/>
    <x v="0"/>
  </r>
  <r>
    <n v="731"/>
    <s v="US-2018-150861"/>
    <x v="275"/>
    <x v="296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x v="688"/>
    <n v="3"/>
    <n v="0.1"/>
    <n v="102.49980000000001"/>
    <x v="3"/>
    <x v="0"/>
  </r>
  <r>
    <n v="732"/>
    <s v="US-2018-150861"/>
    <x v="275"/>
    <x v="296"/>
    <s v="First Class"/>
    <s v="EG-13900"/>
    <s v="Emily Grady"/>
    <x v="0"/>
    <x v="0"/>
    <s v="Oceanside"/>
    <x v="15"/>
    <n v="11572"/>
    <x v="3"/>
    <s v="OFF-LA-10001317"/>
    <x v="1"/>
    <x v="2"/>
    <s v="Avery 520"/>
    <x v="689"/>
    <n v="2"/>
    <n v="0"/>
    <n v="3.024"/>
    <x v="3"/>
    <x v="0"/>
  </r>
  <r>
    <n v="733"/>
    <s v="CA-2019-131954"/>
    <x v="276"/>
    <x v="212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x v="423"/>
    <n v="3"/>
    <n v="0"/>
    <n v="9.7175999999999902"/>
    <x v="1"/>
    <x v="0"/>
  </r>
  <r>
    <n v="734"/>
    <s v="CA-2019-131954"/>
    <x v="276"/>
    <x v="212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x v="690"/>
    <n v="3"/>
    <n v="0"/>
    <n v="86.385600000000011"/>
    <x v="1"/>
    <x v="0"/>
  </r>
  <r>
    <n v="735"/>
    <s v="CA-2019-131954"/>
    <x v="276"/>
    <x v="212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x v="691"/>
    <n v="6"/>
    <n v="0.2"/>
    <n v="33.647399999999998"/>
    <x v="1"/>
    <x v="0"/>
  </r>
  <r>
    <n v="736"/>
    <s v="CA-2019-131954"/>
    <x v="276"/>
    <x v="212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x v="692"/>
    <n v="4"/>
    <n v="0.2"/>
    <n v="9.4283999999999963"/>
    <x v="1"/>
    <x v="0"/>
  </r>
  <r>
    <n v="737"/>
    <s v="CA-2019-131954"/>
    <x v="276"/>
    <x v="212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x v="693"/>
    <n v="1"/>
    <n v="0"/>
    <n v="18.695599999999999"/>
    <x v="1"/>
    <x v="0"/>
  </r>
  <r>
    <n v="738"/>
    <s v="CA-2019-131954"/>
    <x v="276"/>
    <x v="212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x v="694"/>
    <n v="5"/>
    <n v="0.2"/>
    <n v="6.5519999999999996"/>
    <x v="1"/>
    <x v="0"/>
  </r>
  <r>
    <n v="739"/>
    <s v="CA-2016-132500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x v="695"/>
    <n v="2"/>
    <n v="0"/>
    <n v="8.4965999999999937"/>
    <x v="1"/>
    <x v="0"/>
  </r>
  <r>
    <n v="740"/>
    <s v="CA-2016-112326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s v="Avery 508"/>
    <x v="696"/>
    <n v="3"/>
    <n v="0.2"/>
    <n v="4.2716999999999992"/>
    <x v="2"/>
    <x v="0"/>
  </r>
  <r>
    <n v="741"/>
    <s v="CA-2016-112326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x v="697"/>
    <n v="3"/>
    <n v="0.2"/>
    <n v="-64.774800000000013"/>
    <x v="2"/>
    <x v="0"/>
  </r>
  <r>
    <n v="742"/>
    <s v="CA-2016-112326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x v="698"/>
    <n v="2"/>
    <n v="0.8"/>
    <n v="-5.4870000000000001"/>
    <x v="2"/>
    <x v="0"/>
  </r>
  <r>
    <n v="743"/>
    <s v="US-2018-146710"/>
    <x v="278"/>
    <x v="134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x v="699"/>
    <n v="5"/>
    <n v="0.2"/>
    <n v="-10.948000000000002"/>
    <x v="2"/>
    <x v="0"/>
  </r>
  <r>
    <n v="744"/>
    <s v="US-2018-146710"/>
    <x v="278"/>
    <x v="134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x v="700"/>
    <n v="1"/>
    <n v="0.2"/>
    <n v="1.1465999999999998"/>
    <x v="2"/>
    <x v="0"/>
  </r>
  <r>
    <n v="745"/>
    <s v="US-2018-146710"/>
    <x v="278"/>
    <x v="134"/>
    <s v="Standard Class"/>
    <s v="SS-20875"/>
    <s v="Sung Shariari"/>
    <x v="0"/>
    <x v="0"/>
    <s v="Dallas"/>
    <x v="5"/>
    <n v="75220"/>
    <x v="2"/>
    <s v="OFF-PA-10004971"/>
    <x v="1"/>
    <x v="10"/>
    <s v="Xerox 196"/>
    <x v="701"/>
    <n v="1"/>
    <n v="0.2"/>
    <n v="1.6762000000000001"/>
    <x v="2"/>
    <x v="0"/>
  </r>
  <r>
    <n v="746"/>
    <s v="US-2018-146710"/>
    <x v="278"/>
    <x v="134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x v="702"/>
    <n v="4"/>
    <n v="0.2"/>
    <n v="6.2063999999999897"/>
    <x v="2"/>
    <x v="0"/>
  </r>
  <r>
    <n v="747"/>
    <s v="CA-2016-124429"/>
    <x v="279"/>
    <x v="248"/>
    <s v="Same Day"/>
    <s v="MH-17785"/>
    <s v="Maya Herman"/>
    <x v="1"/>
    <x v="0"/>
    <s v="San Diego"/>
    <x v="1"/>
    <n v="92105"/>
    <x v="1"/>
    <s v="FUR-TA-10002607"/>
    <x v="0"/>
    <x v="3"/>
    <s v="KI Conference Tables"/>
    <x v="703"/>
    <n v="10"/>
    <n v="0.2"/>
    <n v="-28.355999999999952"/>
    <x v="1"/>
    <x v="0"/>
  </r>
  <r>
    <n v="748"/>
    <s v="CA-2016-124429"/>
    <x v="279"/>
    <x v="248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x v="704"/>
    <n v="4"/>
    <n v="0"/>
    <n v="7.1863999999999919"/>
    <x v="1"/>
    <x v="0"/>
  </r>
  <r>
    <n v="749"/>
    <s v="CA-2018-150889"/>
    <x v="231"/>
    <x v="298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x v="705"/>
    <n v="1"/>
    <n v="0.2"/>
    <n v="0.89939999999999909"/>
    <x v="2"/>
    <x v="0"/>
  </r>
  <r>
    <n v="750"/>
    <s v="CA-2019-126074"/>
    <x v="280"/>
    <x v="299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x v="706"/>
    <n v="3"/>
    <n v="0"/>
    <n v="26.702999999999999"/>
    <x v="2"/>
    <x v="0"/>
  </r>
  <r>
    <n v="751"/>
    <s v="CA-2019-126074"/>
    <x v="280"/>
    <x v="299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x v="707"/>
    <n v="11"/>
    <n v="0"/>
    <n v="56.7864"/>
    <x v="2"/>
    <x v="0"/>
  </r>
  <r>
    <n v="752"/>
    <s v="CA-2019-126074"/>
    <x v="280"/>
    <x v="299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x v="708"/>
    <n v="7"/>
    <n v="0"/>
    <n v="22.792000000000002"/>
    <x v="2"/>
    <x v="0"/>
  </r>
  <r>
    <n v="753"/>
    <s v="CA-2019-126074"/>
    <x v="280"/>
    <x v="299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x v="709"/>
    <n v="1"/>
    <n v="0"/>
    <n v="1.4112"/>
    <x v="2"/>
    <x v="0"/>
  </r>
  <r>
    <n v="754"/>
    <s v="CA-2018-110499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x v="387"/>
    <n v="3"/>
    <n v="0.2"/>
    <n v="374.99249999999995"/>
    <x v="1"/>
    <x v="0"/>
  </r>
  <r>
    <n v="755"/>
    <s v="CA-2017-135272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x v="710"/>
    <n v="4"/>
    <n v="0"/>
    <n v="28.7712"/>
    <x v="1"/>
    <x v="0"/>
  </r>
  <r>
    <n v="756"/>
    <s v="CA-2018-140928"/>
    <x v="31"/>
    <x v="42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x v="711"/>
    <n v="4"/>
    <n v="0.45"/>
    <n v="-167.3184"/>
    <x v="0"/>
    <x v="0"/>
  </r>
  <r>
    <n v="757"/>
    <s v="CA-2016-106803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x v="335"/>
    <n v="2"/>
    <n v="0"/>
    <n v="6.8767999999999994"/>
    <x v="2"/>
    <x v="0"/>
  </r>
  <r>
    <n v="758"/>
    <s v="CA-2016-106803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x v="712"/>
    <n v="4"/>
    <n v="0"/>
    <n v="47.92"/>
    <x v="2"/>
    <x v="0"/>
  </r>
  <r>
    <n v="759"/>
    <s v="CA-2019-117240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x v="535"/>
    <n v="3"/>
    <n v="0.2"/>
    <n v="4.2665999999999986"/>
    <x v="3"/>
    <x v="0"/>
  </r>
  <r>
    <n v="760"/>
    <s v="CA-2019-13333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x v="20"/>
    <n v="4"/>
    <n v="0"/>
    <n v="10.223999999999998"/>
    <x v="2"/>
    <x v="0"/>
  </r>
  <r>
    <n v="761"/>
    <s v="CA-2017-112319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s v="Xerox 226"/>
    <x v="713"/>
    <n v="9"/>
    <n v="0"/>
    <n v="27.993600000000001"/>
    <x v="1"/>
    <x v="0"/>
  </r>
  <r>
    <n v="762"/>
    <s v="CA-2019-126046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s v="Avery 476"/>
    <x v="714"/>
    <n v="3"/>
    <n v="0"/>
    <n v="5.6993999999999998"/>
    <x v="0"/>
    <x v="0"/>
  </r>
  <r>
    <n v="763"/>
    <s v="CA-2017-114923"/>
    <x v="285"/>
    <x v="95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x v="715"/>
    <n v="3"/>
    <n v="0.4"/>
    <n v="-26.995499999999993"/>
    <x v="3"/>
    <x v="0"/>
  </r>
  <r>
    <n v="764"/>
    <s v="CA-2016-162775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x v="716"/>
    <n v="2"/>
    <n v="0"/>
    <n v="5.3391999999999991"/>
    <x v="0"/>
    <x v="0"/>
  </r>
  <r>
    <n v="765"/>
    <s v="CA-2016-162775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x v="717"/>
    <n v="3"/>
    <n v="0"/>
    <n v="25.47"/>
    <x v="0"/>
    <x v="0"/>
  </r>
  <r>
    <n v="766"/>
    <s v="CA-2016-162775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x v="718"/>
    <n v="6"/>
    <n v="0"/>
    <n v="258.69600000000003"/>
    <x v="0"/>
    <x v="0"/>
  </r>
  <r>
    <n v="767"/>
    <s v="CA-2016-162775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x v="719"/>
    <n v="3"/>
    <n v="0"/>
    <n v="2.7071999999999994"/>
    <x v="0"/>
    <x v="0"/>
  </r>
  <r>
    <n v="768"/>
    <s v="CA-2016-162775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x v="720"/>
    <n v="6"/>
    <n v="0"/>
    <n v="34.354799999999955"/>
    <x v="0"/>
    <x v="0"/>
  </r>
  <r>
    <n v="769"/>
    <s v="CA-2016-106810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x v="721"/>
    <n v="2"/>
    <n v="0.2"/>
    <n v="23.315999999999988"/>
    <x v="0"/>
    <x v="0"/>
  </r>
  <r>
    <n v="770"/>
    <s v="CA-2018-157245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x v="722"/>
    <n v="2"/>
    <n v="0"/>
    <n v="179.74880000000002"/>
    <x v="0"/>
    <x v="0"/>
  </r>
  <r>
    <n v="771"/>
    <s v="CA-2019-10422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x v="723"/>
    <n v="2"/>
    <n v="0"/>
    <n v="9.14"/>
    <x v="2"/>
    <x v="0"/>
  </r>
  <r>
    <n v="772"/>
    <s v="CA-2019-10422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x v="724"/>
    <n v="3"/>
    <n v="0"/>
    <n v="51.75"/>
    <x v="2"/>
    <x v="0"/>
  </r>
  <r>
    <n v="773"/>
    <s v="CA-2019-10422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x v="725"/>
    <n v="5"/>
    <n v="0"/>
    <n v="16.175000000000001"/>
    <x v="2"/>
    <x v="0"/>
  </r>
  <r>
    <n v="774"/>
    <s v="CA-2019-10422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x v="726"/>
    <n v="1"/>
    <n v="0"/>
    <n v="3.4695"/>
    <x v="2"/>
    <x v="0"/>
  </r>
  <r>
    <n v="775"/>
    <s v="CA-2019-10422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x v="727"/>
    <n v="2"/>
    <n v="0"/>
    <n v="10.881"/>
    <x v="2"/>
    <x v="0"/>
  </r>
  <r>
    <n v="776"/>
    <s v="CA-2019-10422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x v="728"/>
    <n v="7"/>
    <n v="0"/>
    <n v="14.523600000000002"/>
    <x v="2"/>
    <x v="0"/>
  </r>
  <r>
    <n v="777"/>
    <s v="CA-2016-165974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x v="729"/>
    <n v="7"/>
    <n v="0.2"/>
    <n v="3.6854999999999958"/>
    <x v="3"/>
    <x v="0"/>
  </r>
  <r>
    <n v="778"/>
    <s v="CA-2017-144267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x v="730"/>
    <n v="3"/>
    <n v="0.2"/>
    <n v="40.800600000000003"/>
    <x v="1"/>
    <x v="1"/>
  </r>
  <r>
    <n v="779"/>
    <s v="CA-2017-144267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s v="Xerox 191"/>
    <x v="731"/>
    <n v="3"/>
    <n v="0"/>
    <n v="28.171799999999998"/>
    <x v="1"/>
    <x v="1"/>
  </r>
  <r>
    <n v="780"/>
    <s v="CA-2017-144267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s v="Xerox 1974"/>
    <x v="100"/>
    <n v="4"/>
    <n v="0"/>
    <n v="11.720800000000001"/>
    <x v="1"/>
    <x v="1"/>
  </r>
  <r>
    <n v="781"/>
    <s v="CA-2017-144267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s v="Xerox 1927"/>
    <x v="732"/>
    <n v="1"/>
    <n v="0"/>
    <n v="1.9259999999999997"/>
    <x v="1"/>
    <x v="1"/>
  </r>
  <r>
    <n v="782"/>
    <s v="US-2017-157014"/>
    <x v="292"/>
    <x v="31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x v="733"/>
    <n v="5"/>
    <n v="0.7"/>
    <n v="-22.448999999999991"/>
    <x v="3"/>
    <x v="0"/>
  </r>
  <r>
    <n v="783"/>
    <s v="US-2017-157014"/>
    <x v="292"/>
    <x v="31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x v="734"/>
    <n v="2"/>
    <n v="0.2"/>
    <n v="-2.6999999999999993"/>
    <x v="3"/>
    <x v="0"/>
  </r>
  <r>
    <n v="784"/>
    <s v="US-2017-157014"/>
    <x v="292"/>
    <x v="31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x v="735"/>
    <n v="1"/>
    <n v="0.5"/>
    <n v="-15.615600000000001"/>
    <x v="3"/>
    <x v="0"/>
  </r>
  <r>
    <n v="785"/>
    <s v="US-2017-157014"/>
    <x v="292"/>
    <x v="31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x v="736"/>
    <n v="2"/>
    <n v="0.2"/>
    <n v="0.59979999999999656"/>
    <x v="3"/>
    <x v="0"/>
  </r>
  <r>
    <n v="786"/>
    <s v="CA-2017-154921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x v="737"/>
    <n v="3"/>
    <n v="0"/>
    <n v="87.744299999999981"/>
    <x v="0"/>
    <x v="0"/>
  </r>
  <r>
    <n v="787"/>
    <s v="CA-2019-129567"/>
    <x v="294"/>
    <x v="312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x v="738"/>
    <n v="2"/>
    <n v="0.2"/>
    <n v="5.8914"/>
    <x v="1"/>
    <x v="0"/>
  </r>
  <r>
    <n v="788"/>
    <s v="CA-2017-154620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x v="739"/>
    <n v="2"/>
    <n v="0.2"/>
    <n v="34.89279999999998"/>
    <x v="1"/>
    <x v="0"/>
  </r>
  <r>
    <n v="789"/>
    <s v="CA-2017-115938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x v="740"/>
    <n v="4"/>
    <n v="0"/>
    <n v="69.100800000000007"/>
    <x v="0"/>
    <x v="0"/>
  </r>
  <r>
    <n v="790"/>
    <s v="CA-2017-115938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x v="741"/>
    <n v="1"/>
    <n v="0"/>
    <n v="4.1634000000000011"/>
    <x v="0"/>
    <x v="0"/>
  </r>
  <r>
    <n v="791"/>
    <s v="CA-2017-115938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x v="742"/>
    <n v="8"/>
    <n v="0"/>
    <n v="21.089600000000001"/>
    <x v="0"/>
    <x v="0"/>
  </r>
  <r>
    <n v="792"/>
    <s v="CA-2017-115938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x v="743"/>
    <n v="3"/>
    <n v="0"/>
    <n v="79.905599999999993"/>
    <x v="0"/>
    <x v="0"/>
  </r>
  <r>
    <n v="793"/>
    <s v="CA-2018-105256"/>
    <x v="244"/>
    <x v="315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x v="744"/>
    <n v="5"/>
    <n v="0.2"/>
    <n v="85.247500000000002"/>
    <x v="0"/>
    <x v="0"/>
  </r>
  <r>
    <n v="794"/>
    <s v="CA-2016-156433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s v="Avery 499"/>
    <x v="745"/>
    <n v="2"/>
    <n v="0"/>
    <n v="4.5815999999999999"/>
    <x v="1"/>
    <x v="0"/>
  </r>
  <r>
    <n v="795"/>
    <s v="CA-2016-156433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x v="746"/>
    <n v="4"/>
    <n v="0"/>
    <n v="10.642799999999999"/>
    <x v="1"/>
    <x v="0"/>
  </r>
  <r>
    <n v="796"/>
    <s v="CA-2019-151428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x v="171"/>
    <n v="7"/>
    <n v="0"/>
    <n v="9.8783999999999992"/>
    <x v="2"/>
    <x v="0"/>
  </r>
  <r>
    <n v="797"/>
    <s v="CA-2017-124653"/>
    <x v="100"/>
    <x v="317"/>
    <s v="First Class"/>
    <s v="DB-13120"/>
    <s v="David Bremer"/>
    <x v="1"/>
    <x v="0"/>
    <s v="Rochester"/>
    <x v="15"/>
    <n v="14609"/>
    <x v="3"/>
    <s v="OFF-PA-10000176"/>
    <x v="1"/>
    <x v="10"/>
    <s v="Xerox 1887"/>
    <x v="747"/>
    <n v="7"/>
    <n v="0"/>
    <n v="63.739199999999997"/>
    <x v="3"/>
    <x v="0"/>
  </r>
  <r>
    <n v="798"/>
    <s v="CA-2017-124653"/>
    <x v="100"/>
    <x v="317"/>
    <s v="First Class"/>
    <s v="DB-13120"/>
    <s v="David Bremer"/>
    <x v="1"/>
    <x v="0"/>
    <s v="Rochester"/>
    <x v="15"/>
    <n v="14609"/>
    <x v="3"/>
    <s v="OFF-PA-10002365"/>
    <x v="1"/>
    <x v="10"/>
    <s v="Xerox 1967"/>
    <x v="91"/>
    <n v="2"/>
    <n v="0"/>
    <n v="6.2208000000000006"/>
    <x v="3"/>
    <x v="0"/>
  </r>
  <r>
    <n v="799"/>
    <s v="CA-2017-124653"/>
    <x v="100"/>
    <x v="317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x v="748"/>
    <n v="7"/>
    <n v="0"/>
    <n v="10.348799999999999"/>
    <x v="3"/>
    <x v="0"/>
  </r>
  <r>
    <n v="800"/>
    <s v="CA-2017-101910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x v="514"/>
    <n v="5"/>
    <n v="0.2"/>
    <n v="17.745000000000019"/>
    <x v="1"/>
    <x v="1"/>
  </r>
  <r>
    <n v="801"/>
    <s v="CA-2019-105809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x v="749"/>
    <n v="1"/>
    <n v="0"/>
    <n v="7.3358999999999988"/>
    <x v="1"/>
    <x v="0"/>
  </r>
  <r>
    <n v="802"/>
    <s v="CA-2019-105809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x v="750"/>
    <n v="2"/>
    <n v="0.2"/>
    <n v="18.897199999999991"/>
    <x v="1"/>
    <x v="0"/>
  </r>
  <r>
    <n v="803"/>
    <s v="CA-2018-136133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x v="751"/>
    <n v="9"/>
    <n v="0"/>
    <n v="99.48960000000001"/>
    <x v="3"/>
    <x v="0"/>
  </r>
  <r>
    <n v="804"/>
    <s v="CA-2018-115504"/>
    <x v="299"/>
    <x v="320"/>
    <s v="Standard Class"/>
    <s v="MC-18130"/>
    <s v="Mike Caudle"/>
    <x v="1"/>
    <x v="0"/>
    <s v="Monroe"/>
    <x v="28"/>
    <n v="71203"/>
    <x v="0"/>
    <s v="OFF-PA-10003953"/>
    <x v="1"/>
    <x v="10"/>
    <s v="Xerox 218"/>
    <x v="91"/>
    <n v="2"/>
    <n v="0"/>
    <n v="6.2208000000000006"/>
    <x v="0"/>
    <x v="0"/>
  </r>
  <r>
    <n v="805"/>
    <s v="CA-2019-135783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x v="723"/>
    <n v="2"/>
    <n v="0"/>
    <n v="6.2151999999999994"/>
    <x v="1"/>
    <x v="0"/>
  </r>
  <r>
    <n v="806"/>
    <s v="CA-2016-134313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x v="752"/>
    <n v="3"/>
    <n v="0.2"/>
    <n v="4.3176000000000005"/>
    <x v="1"/>
    <x v="0"/>
  </r>
  <r>
    <n v="807"/>
    <s v="CA-2016-134313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x v="753"/>
    <n v="4"/>
    <n v="0.2"/>
    <n v="247.99599999999981"/>
    <x v="1"/>
    <x v="0"/>
  </r>
  <r>
    <n v="808"/>
    <s v="CA-2017-140921"/>
    <x v="302"/>
    <x v="43"/>
    <s v="First Class"/>
    <s v="AA-10375"/>
    <s v="Allen Armold"/>
    <x v="0"/>
    <x v="0"/>
    <s v="Omaha"/>
    <x v="8"/>
    <n v="68104"/>
    <x v="2"/>
    <s v="FUR-FU-10003347"/>
    <x v="0"/>
    <x v="5"/>
    <s v="Coloredge Poster Frame"/>
    <x v="158"/>
    <n v="2"/>
    <n v="0"/>
    <n v="11.076000000000001"/>
    <x v="2"/>
    <x v="0"/>
  </r>
  <r>
    <n v="809"/>
    <s v="CA-2017-140921"/>
    <x v="302"/>
    <x v="43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x v="145"/>
    <n v="3"/>
    <n v="0"/>
    <n v="50.989800000000002"/>
    <x v="2"/>
    <x v="0"/>
  </r>
  <r>
    <n v="810"/>
    <s v="CA-2016-151995"/>
    <x v="303"/>
    <x v="323"/>
    <s v="First Class"/>
    <s v="ZC-21910"/>
    <s v="Zuschuss Carroll"/>
    <x v="0"/>
    <x v="0"/>
    <s v="Edmonds"/>
    <x v="4"/>
    <n v="98026"/>
    <x v="1"/>
    <s v="OFF-AR-10003190"/>
    <x v="1"/>
    <x v="6"/>
    <s v="Newell 32"/>
    <x v="132"/>
    <n v="4"/>
    <n v="0"/>
    <n v="3.2256"/>
    <x v="1"/>
    <x v="0"/>
  </r>
  <r>
    <n v="811"/>
    <s v="CA-2016-151995"/>
    <x v="303"/>
    <x v="323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x v="754"/>
    <n v="5"/>
    <n v="0"/>
    <n v="311.65199999999999"/>
    <x v="1"/>
    <x v="0"/>
  </r>
  <r>
    <n v="812"/>
    <s v="CA-2016-151995"/>
    <x v="303"/>
    <x v="323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x v="755"/>
    <n v="4"/>
    <n v="0"/>
    <n v="62.036799999999971"/>
    <x v="1"/>
    <x v="0"/>
  </r>
  <r>
    <n v="813"/>
    <s v="CA-2016-151995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x v="756"/>
    <n v="2"/>
    <n v="0"/>
    <n v="2.5779999999999994"/>
    <x v="1"/>
    <x v="0"/>
  </r>
  <r>
    <n v="814"/>
    <s v="CA-2019-143686"/>
    <x v="304"/>
    <x v="324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x v="723"/>
    <n v="2"/>
    <n v="0"/>
    <n v="6.2151999999999994"/>
    <x v="1"/>
    <x v="0"/>
  </r>
  <r>
    <n v="815"/>
    <s v="CA-2019-143686"/>
    <x v="304"/>
    <x v="324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x v="757"/>
    <n v="7"/>
    <n v="0"/>
    <n v="601.96990000000005"/>
    <x v="1"/>
    <x v="0"/>
  </r>
  <r>
    <n v="816"/>
    <s v="CA-2017-106565"/>
    <x v="305"/>
    <x v="325"/>
    <s v="First Class"/>
    <s v="BW-11110"/>
    <s v="Bart Watters"/>
    <x v="1"/>
    <x v="0"/>
    <s v="Milwaukee"/>
    <x v="6"/>
    <n v="53209"/>
    <x v="2"/>
    <s v="OFF-PA-10000061"/>
    <x v="1"/>
    <x v="10"/>
    <s v="Xerox 205"/>
    <x v="187"/>
    <n v="8"/>
    <n v="0"/>
    <n v="24.883200000000002"/>
    <x v="2"/>
    <x v="0"/>
  </r>
  <r>
    <n v="817"/>
    <s v="CA-2018-149370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s v="Xerox 1968"/>
    <x v="758"/>
    <n v="1"/>
    <n v="0.2"/>
    <n v="1.8703999999999998"/>
    <x v="3"/>
    <x v="0"/>
  </r>
  <r>
    <n v="818"/>
    <s v="CA-2016-140858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s v="Xerox 1995"/>
    <x v="759"/>
    <n v="8"/>
    <n v="0.2"/>
    <n v="14.5152"/>
    <x v="3"/>
    <x v="0"/>
  </r>
  <r>
    <n v="819"/>
    <s v="CA-2016-140858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x v="760"/>
    <n v="3"/>
    <n v="0.7"/>
    <n v="-2.4287999999999998"/>
    <x v="3"/>
    <x v="0"/>
  </r>
  <r>
    <n v="820"/>
    <s v="CA-2016-140858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x v="761"/>
    <n v="5"/>
    <n v="0.3"/>
    <n v="0"/>
    <x v="3"/>
    <x v="0"/>
  </r>
  <r>
    <n v="821"/>
    <s v="CA-2016-140858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x v="762"/>
    <n v="3"/>
    <n v="0.7"/>
    <n v="-22.796399999999991"/>
    <x v="3"/>
    <x v="0"/>
  </r>
  <r>
    <n v="822"/>
    <s v="CA-2016-140858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s v="Xerox 1941"/>
    <x v="763"/>
    <n v="4"/>
    <n v="0.2"/>
    <n v="117.43199999999999"/>
    <x v="3"/>
    <x v="0"/>
  </r>
  <r>
    <n v="823"/>
    <s v="CA-2019-10143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x v="764"/>
    <n v="3"/>
    <n v="0"/>
    <n v="71.990999999999985"/>
    <x v="3"/>
    <x v="0"/>
  </r>
  <r>
    <n v="824"/>
    <s v="CA-2019-10143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s v="Avery 508"/>
    <x v="765"/>
    <n v="2"/>
    <n v="0"/>
    <n v="4.8117999999999999"/>
    <x v="3"/>
    <x v="0"/>
  </r>
  <r>
    <n v="825"/>
    <s v="US-2016-102071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x v="766"/>
    <n v="4"/>
    <n v="0"/>
    <n v="4.0679999999999978"/>
    <x v="1"/>
    <x v="0"/>
  </r>
  <r>
    <n v="826"/>
    <s v="US-2016-102071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x v="767"/>
    <n v="3"/>
    <n v="0"/>
    <n v="40.31280000000001"/>
    <x v="1"/>
    <x v="0"/>
  </r>
  <r>
    <n v="827"/>
    <s v="CA-2019-12695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x v="768"/>
    <n v="7"/>
    <n v="0"/>
    <n v="16.8"/>
    <x v="2"/>
    <x v="0"/>
  </r>
  <r>
    <n v="828"/>
    <s v="CA-2019-12695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x v="769"/>
    <n v="4"/>
    <n v="0"/>
    <n v="10.799599999999998"/>
    <x v="2"/>
    <x v="0"/>
  </r>
  <r>
    <n v="829"/>
    <s v="CA-2019-12695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x v="770"/>
    <n v="2"/>
    <n v="0"/>
    <n v="7.4871999999999996"/>
    <x v="2"/>
    <x v="0"/>
  </r>
  <r>
    <n v="830"/>
    <s v="CA-2019-129462"/>
    <x v="114"/>
    <x v="329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x v="85"/>
    <n v="2"/>
    <n v="0"/>
    <n v="90.587999999999965"/>
    <x v="0"/>
    <x v="0"/>
  </r>
  <r>
    <n v="831"/>
    <s v="CA-2019-129462"/>
    <x v="114"/>
    <x v="329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x v="771"/>
    <n v="3"/>
    <n v="0"/>
    <n v="50.584800000000008"/>
    <x v="0"/>
    <x v="0"/>
  </r>
  <r>
    <n v="832"/>
    <s v="CA-2019-129462"/>
    <x v="114"/>
    <x v="329"/>
    <s v="Second Class"/>
    <s v="JE-15745"/>
    <s v="Joel Eaton"/>
    <x v="0"/>
    <x v="0"/>
    <s v="Florence"/>
    <x v="0"/>
    <n v="41042"/>
    <x v="0"/>
    <s v="TEC-PH-10001557"/>
    <x v="2"/>
    <x v="7"/>
    <s v="Pyle PMP37LED"/>
    <x v="772"/>
    <n v="2"/>
    <n v="0"/>
    <n v="51.834599999999995"/>
    <x v="0"/>
    <x v="0"/>
  </r>
  <r>
    <n v="833"/>
    <s v="CA-2019-129462"/>
    <x v="114"/>
    <x v="329"/>
    <s v="Second Class"/>
    <s v="JE-15745"/>
    <s v="Joel Eaton"/>
    <x v="0"/>
    <x v="0"/>
    <s v="Florence"/>
    <x v="0"/>
    <n v="41042"/>
    <x v="0"/>
    <s v="TEC-PH-10002085"/>
    <x v="2"/>
    <x v="7"/>
    <s v="Clarity 53712"/>
    <x v="773"/>
    <n v="1"/>
    <n v="0"/>
    <n v="17.157400000000003"/>
    <x v="0"/>
    <x v="0"/>
  </r>
  <r>
    <n v="834"/>
    <s v="CA-2018-165316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x v="774"/>
    <n v="2"/>
    <n v="0.2"/>
    <n v="2.6411999999999995"/>
    <x v="0"/>
    <x v="0"/>
  </r>
  <r>
    <n v="835"/>
    <s v="CA-2018-165316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x v="775"/>
    <n v="2"/>
    <n v="0.2"/>
    <n v="6.5164"/>
    <x v="0"/>
    <x v="0"/>
  </r>
  <r>
    <n v="836"/>
    <s v="CA-2018-165316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x v="776"/>
    <n v="1"/>
    <n v="0.5"/>
    <n v="-111.49950000000007"/>
    <x v="0"/>
    <x v="0"/>
  </r>
  <r>
    <n v="837"/>
    <s v="US-2016-115987"/>
    <x v="78"/>
    <x v="178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x v="777"/>
    <n v="4"/>
    <n v="0.8"/>
    <n v="-79.335199999999986"/>
    <x v="2"/>
    <x v="0"/>
  </r>
  <r>
    <n v="838"/>
    <s v="US-2019-156083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x v="778"/>
    <n v="2"/>
    <n v="0.2"/>
    <n v="3.2615999999999996"/>
    <x v="0"/>
    <x v="0"/>
  </r>
  <r>
    <n v="839"/>
    <s v="US-2018-137547"/>
    <x v="311"/>
    <x v="331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x v="779"/>
    <n v="3"/>
    <n v="0.2"/>
    <n v="1.5804"/>
    <x v="2"/>
    <x v="0"/>
  </r>
  <r>
    <n v="840"/>
    <s v="CA-2017-100454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x v="780"/>
    <n v="3"/>
    <n v="0"/>
    <n v="16.3215"/>
    <x v="3"/>
    <x v="0"/>
  </r>
  <r>
    <n v="841"/>
    <s v="CA-2017-100454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s v="Newell 335"/>
    <x v="132"/>
    <n v="4"/>
    <n v="0"/>
    <n v="3.3407999999999998"/>
    <x v="3"/>
    <x v="0"/>
  </r>
  <r>
    <n v="842"/>
    <s v="CA-2017-100454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x v="781"/>
    <n v="4"/>
    <n v="0.2"/>
    <n v="9.3024000000000058"/>
    <x v="3"/>
    <x v="0"/>
  </r>
  <r>
    <n v="843"/>
    <s v="CA-2018-161669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x v="782"/>
    <n v="4"/>
    <n v="0.2"/>
    <n v="11.699999999999996"/>
    <x v="1"/>
    <x v="0"/>
  </r>
  <r>
    <n v="844"/>
    <s v="CA-2018-161669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x v="783"/>
    <n v="4"/>
    <n v="0.2"/>
    <n v="8.767199999999999"/>
    <x v="1"/>
    <x v="0"/>
  </r>
  <r>
    <n v="845"/>
    <s v="CA-2018-161669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x v="716"/>
    <n v="2"/>
    <n v="0"/>
    <n v="3.2943999999999996"/>
    <x v="1"/>
    <x v="0"/>
  </r>
  <r>
    <n v="846"/>
    <s v="CA-2018-161669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s v="Avery 486"/>
    <x v="2"/>
    <n v="2"/>
    <n v="0"/>
    <n v="6.8713999999999995"/>
    <x v="1"/>
    <x v="0"/>
  </r>
  <r>
    <n v="847"/>
    <s v="CA-2017-114300"/>
    <x v="313"/>
    <x v="334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x v="784"/>
    <n v="7"/>
    <n v="0"/>
    <n v="23.441600000000005"/>
    <x v="0"/>
    <x v="0"/>
  </r>
  <r>
    <n v="848"/>
    <s v="CA-2017-114300"/>
    <x v="313"/>
    <x v="334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x v="785"/>
    <n v="3"/>
    <n v="0"/>
    <n v="77.743800000000022"/>
    <x v="0"/>
    <x v="0"/>
  </r>
  <r>
    <n v="849"/>
    <s v="CA-2019-107503"/>
    <x v="314"/>
    <x v="335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x v="786"/>
    <n v="4"/>
    <n v="0.2"/>
    <n v="8.5567999999999991"/>
    <x v="3"/>
    <x v="0"/>
  </r>
  <r>
    <n v="850"/>
    <s v="CA-2016-107755"/>
    <x v="315"/>
    <x v="336"/>
    <s v="Standard Class"/>
    <s v="CK-12760"/>
    <s v="Cyma Kinney"/>
    <x v="1"/>
    <x v="0"/>
    <s v="Linden"/>
    <x v="30"/>
    <n v="7036"/>
    <x v="3"/>
    <s v="TEC-AC-10000710"/>
    <x v="2"/>
    <x v="11"/>
    <s v="Maxell DVD-RAM Discs"/>
    <x v="787"/>
    <n v="7"/>
    <n v="0"/>
    <n v="49.604800000000012"/>
    <x v="3"/>
    <x v="0"/>
  </r>
  <r>
    <n v="851"/>
    <s v="CA-2018-152534"/>
    <x v="23"/>
    <x v="22"/>
    <s v="Second Class"/>
    <s v="DP-13105"/>
    <s v="Dave Poirier"/>
    <x v="1"/>
    <x v="0"/>
    <s v="Salinas"/>
    <x v="1"/>
    <n v="93905"/>
    <x v="1"/>
    <s v="OFF-AR-10002335"/>
    <x v="1"/>
    <x v="6"/>
    <s v="DIXON Oriole Pencils"/>
    <x v="788"/>
    <n v="2"/>
    <n v="0"/>
    <n v="1.3416000000000001"/>
    <x v="1"/>
    <x v="0"/>
  </r>
  <r>
    <n v="852"/>
    <s v="CA-2018-152534"/>
    <x v="23"/>
    <x v="22"/>
    <s v="Second Class"/>
    <s v="DP-13105"/>
    <s v="Dave Poirier"/>
    <x v="1"/>
    <x v="0"/>
    <s v="Salinas"/>
    <x v="1"/>
    <n v="93905"/>
    <x v="1"/>
    <s v="OFF-PA-10001870"/>
    <x v="1"/>
    <x v="10"/>
    <s v="Xerox 202"/>
    <x v="789"/>
    <n v="6"/>
    <n v="0"/>
    <n v="18.662400000000002"/>
    <x v="1"/>
    <x v="0"/>
  </r>
  <r>
    <n v="853"/>
    <s v="CA-2018-113747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x v="790"/>
    <n v="6"/>
    <n v="0"/>
    <n v="50.187599999999996"/>
    <x v="0"/>
    <x v="0"/>
  </r>
  <r>
    <n v="854"/>
    <s v="CA-2018-123274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x v="791"/>
    <n v="2"/>
    <n v="0"/>
    <n v="14.671799999999998"/>
    <x v="3"/>
    <x v="0"/>
  </r>
  <r>
    <n v="855"/>
    <s v="CA-2018-123274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x v="423"/>
    <n v="3"/>
    <n v="0"/>
    <n v="9.7175999999999902"/>
    <x v="3"/>
    <x v="0"/>
  </r>
  <r>
    <n v="856"/>
    <s v="CA-2016-125612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s v="Xerox 1884"/>
    <x v="792"/>
    <n v="2"/>
    <n v="0"/>
    <n v="18.781199999999998"/>
    <x v="3"/>
    <x v="0"/>
  </r>
  <r>
    <n v="857"/>
    <s v="CA-2016-125612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x v="793"/>
    <n v="10"/>
    <n v="0"/>
    <n v="26.598000000000006"/>
    <x v="3"/>
    <x v="0"/>
  </r>
  <r>
    <n v="858"/>
    <s v="CA-2016-125612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x v="794"/>
    <n v="2"/>
    <n v="0"/>
    <n v="5.7672000000000008"/>
    <x v="3"/>
    <x v="0"/>
  </r>
  <r>
    <n v="859"/>
    <s v="CA-2019-161984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x v="245"/>
    <n v="1"/>
    <n v="0"/>
    <n v="3.5766999999999998"/>
    <x v="3"/>
    <x v="0"/>
  </r>
  <r>
    <n v="860"/>
    <s v="CA-2019-161984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x v="181"/>
    <n v="2"/>
    <n v="0"/>
    <n v="3.58"/>
    <x v="3"/>
    <x v="0"/>
  </r>
  <r>
    <n v="861"/>
    <s v="CA-2016-133851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s v="Staple remover"/>
    <x v="351"/>
    <n v="2"/>
    <n v="0"/>
    <n v="0.14719999999999978"/>
    <x v="1"/>
    <x v="0"/>
  </r>
  <r>
    <n v="862"/>
    <s v="CA-2016-133851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x v="795"/>
    <n v="2"/>
    <n v="0"/>
    <n v="10.625999999999999"/>
    <x v="1"/>
    <x v="0"/>
  </r>
  <r>
    <n v="863"/>
    <s v="CA-2018-134474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x v="796"/>
    <n v="6"/>
    <n v="0.2"/>
    <n v="40.687800000000003"/>
    <x v="0"/>
    <x v="0"/>
  </r>
  <r>
    <n v="864"/>
    <s v="CA-2018-134474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s v="Newell 337"/>
    <x v="797"/>
    <n v="2"/>
    <n v="0.2"/>
    <n v="0.59039999999999915"/>
    <x v="0"/>
    <x v="0"/>
  </r>
  <r>
    <n v="865"/>
    <s v="CA-2018-134474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x v="798"/>
    <n v="2"/>
    <n v="0.2"/>
    <n v="5.1786000000000012"/>
    <x v="0"/>
    <x v="0"/>
  </r>
  <r>
    <n v="866"/>
    <s v="CA-2016-149020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s v="Avery 482"/>
    <x v="799"/>
    <n v="1"/>
    <n v="0"/>
    <n v="1.3583000000000001"/>
    <x v="0"/>
    <x v="0"/>
  </r>
  <r>
    <n v="867"/>
    <s v="CA-2016-149020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x v="800"/>
    <n v="1"/>
    <n v="0"/>
    <n v="21.295400000000001"/>
    <x v="0"/>
    <x v="0"/>
  </r>
  <r>
    <n v="868"/>
    <s v="CA-2018-134362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s v="Avery 483"/>
    <x v="801"/>
    <n v="4"/>
    <n v="0.2"/>
    <n v="5.1791999999999998"/>
    <x v="3"/>
    <x v="0"/>
  </r>
  <r>
    <n v="869"/>
    <s v="CA-2016-136742"/>
    <x v="322"/>
    <x v="343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x v="802"/>
    <n v="6"/>
    <n v="0.7"/>
    <n v="-35.927999999999997"/>
    <x v="3"/>
    <x v="0"/>
  </r>
  <r>
    <n v="870"/>
    <s v="CA-2018-158099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x v="803"/>
    <n v="5"/>
    <n v="0.7"/>
    <n v="-760.98000000000025"/>
    <x v="3"/>
    <x v="0"/>
  </r>
  <r>
    <n v="871"/>
    <s v="CA-2018-158099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s v="Cisco SPA301"/>
    <x v="804"/>
    <n v="3"/>
    <n v="0.4"/>
    <n v="-46.797000000000025"/>
    <x v="3"/>
    <x v="0"/>
  </r>
  <r>
    <n v="872"/>
    <s v="CA-2017-131128"/>
    <x v="324"/>
    <x v="52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x v="805"/>
    <n v="3"/>
    <n v="0"/>
    <n v="17.22"/>
    <x v="3"/>
    <x v="0"/>
  </r>
  <r>
    <n v="873"/>
    <s v="CA-2016-148488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x v="716"/>
    <n v="2"/>
    <n v="0"/>
    <n v="5.2255999999999991"/>
    <x v="3"/>
    <x v="0"/>
  </r>
  <r>
    <n v="874"/>
    <s v="CA-2016-148488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x v="806"/>
    <n v="7"/>
    <n v="0.2"/>
    <n v="37.220399999999998"/>
    <x v="3"/>
    <x v="0"/>
  </r>
  <r>
    <n v="875"/>
    <s v="CA-2019-114636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s v="Xerox 1910"/>
    <x v="807"/>
    <n v="5"/>
    <n v="0.2"/>
    <n v="67.255999999999986"/>
    <x v="0"/>
    <x v="0"/>
  </r>
  <r>
    <n v="876"/>
    <s v="CA-2018-116736"/>
    <x v="327"/>
    <x v="347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x v="808"/>
    <n v="3"/>
    <n v="0"/>
    <n v="64.518000000000001"/>
    <x v="3"/>
    <x v="1"/>
  </r>
  <r>
    <n v="877"/>
    <s v="CA-2018-116736"/>
    <x v="327"/>
    <x v="347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x v="809"/>
    <n v="1"/>
    <n v="0"/>
    <n v="13.195600000000002"/>
    <x v="3"/>
    <x v="1"/>
  </r>
  <r>
    <n v="878"/>
    <s v="CA-2018-116736"/>
    <x v="327"/>
    <x v="347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x v="810"/>
    <n v="3"/>
    <n v="0"/>
    <n v="66.954599999999971"/>
    <x v="3"/>
    <x v="1"/>
  </r>
  <r>
    <n v="879"/>
    <s v="US-2016-158638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x v="811"/>
    <n v="4"/>
    <n v="0.7"/>
    <n v="-4.1243999999999996"/>
    <x v="3"/>
    <x v="0"/>
  </r>
  <r>
    <n v="880"/>
    <s v="CA-2019-111689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x v="812"/>
    <n v="3"/>
    <n v="0.2"/>
    <n v="23.109299999999998"/>
    <x v="3"/>
    <x v="0"/>
  </r>
  <r>
    <n v="881"/>
    <s v="CA-2019-111689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x v="813"/>
    <n v="5"/>
    <n v="0.1"/>
    <n v="262.38999999999987"/>
    <x v="3"/>
    <x v="0"/>
  </r>
  <r>
    <n v="882"/>
    <s v="CA-2017-129098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x v="117"/>
    <n v="2"/>
    <n v="0"/>
    <n v="8.3268000000000022"/>
    <x v="0"/>
    <x v="0"/>
  </r>
  <r>
    <n v="883"/>
    <s v="US-2019-123463"/>
    <x v="331"/>
    <x v="35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x v="814"/>
    <n v="4"/>
    <n v="0"/>
    <n v="5.9312000000000014"/>
    <x v="1"/>
    <x v="0"/>
  </r>
  <r>
    <n v="884"/>
    <s v="CA-2018-165148"/>
    <x v="332"/>
    <x v="351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x v="815"/>
    <n v="5"/>
    <n v="0"/>
    <n v="10.047999999999998"/>
    <x v="2"/>
    <x v="0"/>
  </r>
  <r>
    <n v="885"/>
    <s v="CA-2016-134061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x v="45"/>
    <n v="2"/>
    <n v="0"/>
    <n v="5.936399999999999"/>
    <x v="3"/>
    <x v="0"/>
  </r>
  <r>
    <n v="886"/>
    <s v="CA-2017-143602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x v="816"/>
    <n v="3"/>
    <n v="0.2"/>
    <n v="4.5317999999999996"/>
    <x v="1"/>
    <x v="1"/>
  </r>
  <r>
    <n v="887"/>
    <s v="CA-2019-115364"/>
    <x v="335"/>
    <x v="354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x v="817"/>
    <n v="12"/>
    <n v="0"/>
    <n v="1.6751999999999967"/>
    <x v="1"/>
    <x v="0"/>
  </r>
  <r>
    <n v="888"/>
    <s v="CA-2019-150707"/>
    <x v="336"/>
    <x v="163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x v="818"/>
    <n v="7"/>
    <n v="0"/>
    <n v="18.453400000000002"/>
    <x v="3"/>
    <x v="0"/>
  </r>
  <r>
    <n v="889"/>
    <s v="CA-2016-104976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s v="Xerox 1987"/>
    <x v="819"/>
    <n v="6"/>
    <n v="0"/>
    <n v="16.993200000000002"/>
    <x v="1"/>
    <x v="0"/>
  </r>
  <r>
    <n v="890"/>
    <s v="CA-2019-132934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x v="179"/>
    <n v="5"/>
    <n v="0"/>
    <n v="14.994999999999994"/>
    <x v="3"/>
    <x v="0"/>
  </r>
  <r>
    <n v="891"/>
    <s v="CA-2019-132934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x v="96"/>
    <n v="3"/>
    <n v="0.2"/>
    <n v="18.600599999999996"/>
    <x v="3"/>
    <x v="0"/>
  </r>
  <r>
    <n v="892"/>
    <s v="CA-2019-133256"/>
    <x v="335"/>
    <x v="327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x v="820"/>
    <n v="1"/>
    <n v="0"/>
    <n v="2.0429999999999997"/>
    <x v="2"/>
    <x v="0"/>
  </r>
  <r>
    <n v="893"/>
    <s v="CA-2019-133256"/>
    <x v="335"/>
    <x v="327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x v="204"/>
    <n v="4"/>
    <n v="0"/>
    <n v="5.4127999999999989"/>
    <x v="2"/>
    <x v="0"/>
  </r>
  <r>
    <n v="894"/>
    <s v="CA-2019-133256"/>
    <x v="335"/>
    <x v="327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x v="821"/>
    <n v="8"/>
    <n v="0"/>
    <n v="135.98000000000002"/>
    <x v="2"/>
    <x v="0"/>
  </r>
  <r>
    <n v="895"/>
    <s v="CA-2018-10549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x v="822"/>
    <n v="7"/>
    <n v="0"/>
    <n v="42.071400000000011"/>
    <x v="1"/>
    <x v="0"/>
  </r>
  <r>
    <n v="896"/>
    <s v="CA-2018-10549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x v="823"/>
    <n v="3"/>
    <n v="0.2"/>
    <n v="24.502800000000001"/>
    <x v="1"/>
    <x v="0"/>
  </r>
  <r>
    <n v="897"/>
    <s v="CA-2018-140634"/>
    <x v="339"/>
    <x v="358"/>
    <s v="Second Class"/>
    <s v="HL-15040"/>
    <s v="Hunter Lopez"/>
    <x v="0"/>
    <x v="0"/>
    <s v="Houston"/>
    <x v="5"/>
    <n v="77095"/>
    <x v="2"/>
    <s v="OFF-EN-10001099"/>
    <x v="1"/>
    <x v="12"/>
    <s v="Staple envelope"/>
    <x v="824"/>
    <n v="2"/>
    <n v="0.2"/>
    <n v="5.0855999999999986"/>
    <x v="2"/>
    <x v="0"/>
  </r>
  <r>
    <n v="898"/>
    <s v="CA-2016-144407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x v="825"/>
    <n v="7"/>
    <n v="0"/>
    <n v="51.800000000000004"/>
    <x v="2"/>
    <x v="0"/>
  </r>
  <r>
    <n v="899"/>
    <s v="CA-2019-160983"/>
    <x v="341"/>
    <x v="360"/>
    <s v="Second Class"/>
    <s v="GB-14530"/>
    <s v="George Bell"/>
    <x v="1"/>
    <x v="0"/>
    <s v="Auburn"/>
    <x v="15"/>
    <n v="13021"/>
    <x v="3"/>
    <s v="OFF-PA-10002250"/>
    <x v="1"/>
    <x v="10"/>
    <s v="Things To Do Today Pad"/>
    <x v="826"/>
    <n v="8"/>
    <n v="0"/>
    <n v="22.540800000000001"/>
    <x v="3"/>
    <x v="0"/>
  </r>
  <r>
    <n v="900"/>
    <s v="US-2018-114622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x v="827"/>
    <n v="2"/>
    <n v="0.7"/>
    <n v="-6.5296000000000003"/>
    <x v="3"/>
    <x v="0"/>
  </r>
  <r>
    <n v="901"/>
    <s v="CA-2019-150959"/>
    <x v="343"/>
    <x v="87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x v="828"/>
    <n v="5"/>
    <n v="0.2"/>
    <n v="3.3929999999999989"/>
    <x v="2"/>
    <x v="0"/>
  </r>
  <r>
    <n v="902"/>
    <s v="CA-2019-150959"/>
    <x v="343"/>
    <x v="87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x v="829"/>
    <n v="4"/>
    <n v="0.8"/>
    <n v="-32.088000000000008"/>
    <x v="2"/>
    <x v="0"/>
  </r>
  <r>
    <n v="903"/>
    <s v="CA-2019-132353"/>
    <x v="175"/>
    <x v="31"/>
    <s v="First Class"/>
    <s v="DB-13060"/>
    <s v="Dave Brooks"/>
    <x v="0"/>
    <x v="0"/>
    <s v="Chicago"/>
    <x v="10"/>
    <n v="60653"/>
    <x v="2"/>
    <s v="TEC-PH-10004536"/>
    <x v="2"/>
    <x v="7"/>
    <s v="Avaya 5420 Digital phone"/>
    <x v="830"/>
    <n v="3"/>
    <n v="0.2"/>
    <n v="20.248499999999993"/>
    <x v="2"/>
    <x v="0"/>
  </r>
  <r>
    <n v="904"/>
    <s v="CA-2018-130477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s v="Xerox 1923"/>
    <x v="130"/>
    <n v="3"/>
    <n v="0"/>
    <n v="9.6191999999999993"/>
    <x v="1"/>
    <x v="1"/>
  </r>
  <r>
    <n v="905"/>
    <s v="CA-2018-130477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x v="647"/>
    <n v="2"/>
    <n v="0"/>
    <n v="2.598399999999998"/>
    <x v="1"/>
    <x v="1"/>
  </r>
  <r>
    <n v="906"/>
    <s v="CA-2018-130477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s v="Xerox 1931"/>
    <x v="91"/>
    <n v="2"/>
    <n v="0"/>
    <n v="6.2208000000000006"/>
    <x v="1"/>
    <x v="1"/>
  </r>
  <r>
    <n v="907"/>
    <s v="CA-2019-143259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x v="831"/>
    <n v="4"/>
    <n v="0.2"/>
    <n v="12.117599999999968"/>
    <x v="3"/>
    <x v="0"/>
  </r>
  <r>
    <n v="908"/>
    <s v="CA-2019-143259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x v="832"/>
    <n v="7"/>
    <n v="0"/>
    <n v="2.7278999999999964"/>
    <x v="3"/>
    <x v="0"/>
  </r>
  <r>
    <n v="909"/>
    <s v="CA-2019-143259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x v="833"/>
    <n v="3"/>
    <n v="0.2"/>
    <n v="19.791"/>
    <x v="3"/>
    <x v="0"/>
  </r>
  <r>
    <n v="910"/>
    <s v="CA-2019-137596"/>
    <x v="264"/>
    <x v="285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x v="834"/>
    <n v="4"/>
    <n v="0"/>
    <n v="323.94600000000003"/>
    <x v="2"/>
    <x v="0"/>
  </r>
  <r>
    <n v="911"/>
    <s v="CA-2019-137596"/>
    <x v="264"/>
    <x v="285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x v="835"/>
    <n v="7"/>
    <n v="0"/>
    <n v="829.37540000000024"/>
    <x v="2"/>
    <x v="0"/>
  </r>
  <r>
    <n v="912"/>
    <s v="CA-2019-137596"/>
    <x v="264"/>
    <x v="285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x v="836"/>
    <n v="2"/>
    <n v="0"/>
    <n v="81.047399999999982"/>
    <x v="2"/>
    <x v="0"/>
  </r>
  <r>
    <n v="913"/>
    <s v="CA-2017-133627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x v="500"/>
    <n v="6"/>
    <n v="0"/>
    <n v="9.1020000000000021"/>
    <x v="3"/>
    <x v="0"/>
  </r>
  <r>
    <n v="914"/>
    <s v="CA-2019-102519"/>
    <x v="344"/>
    <x v="364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x v="837"/>
    <n v="1"/>
    <n v="0"/>
    <n v="19.2454"/>
    <x v="2"/>
    <x v="1"/>
  </r>
  <r>
    <n v="915"/>
    <s v="CA-2019-102519"/>
    <x v="344"/>
    <x v="364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x v="838"/>
    <n v="9"/>
    <n v="0"/>
    <n v="56.054700000000011"/>
    <x v="2"/>
    <x v="1"/>
  </r>
  <r>
    <n v="916"/>
    <s v="US-2016-141215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x v="839"/>
    <n v="2"/>
    <n v="0.3"/>
    <n v="-18.556200000000018"/>
    <x v="2"/>
    <x v="0"/>
  </r>
  <r>
    <n v="917"/>
    <s v="US-2016-141215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x v="840"/>
    <n v="4"/>
    <n v="0.3"/>
    <n v="-56.995999999999981"/>
    <x v="2"/>
    <x v="0"/>
  </r>
  <r>
    <n v="918"/>
    <s v="US-2016-141215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x v="841"/>
    <n v="3"/>
    <n v="0.8"/>
    <n v="-14.5656"/>
    <x v="2"/>
    <x v="0"/>
  </r>
  <r>
    <n v="919"/>
    <s v="CA-2018-165218"/>
    <x v="346"/>
    <x v="366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x v="842"/>
    <n v="3"/>
    <n v="0.2"/>
    <n v="50.40629999999998"/>
    <x v="2"/>
    <x v="0"/>
  </r>
  <r>
    <n v="920"/>
    <s v="CA-2018-165218"/>
    <x v="346"/>
    <x v="366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x v="843"/>
    <n v="1"/>
    <n v="0.2"/>
    <n v="-0.81199999999999983"/>
    <x v="2"/>
    <x v="0"/>
  </r>
  <r>
    <n v="921"/>
    <s v="CA-2016-138296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x v="335"/>
    <n v="2"/>
    <n v="0"/>
    <n v="6.8767999999999994"/>
    <x v="0"/>
    <x v="0"/>
  </r>
  <r>
    <n v="922"/>
    <s v="CA-2017-111164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x v="844"/>
    <n v="3"/>
    <n v="0"/>
    <n v="34.907399999999996"/>
    <x v="3"/>
    <x v="0"/>
  </r>
  <r>
    <n v="923"/>
    <s v="CA-2017-111164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x v="845"/>
    <n v="1"/>
    <n v="0"/>
    <n v="10.555199999999999"/>
    <x v="3"/>
    <x v="0"/>
  </r>
  <r>
    <n v="924"/>
    <s v="CA-2017-111164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x v="846"/>
    <n v="5"/>
    <n v="0"/>
    <n v="113.84799999999998"/>
    <x v="3"/>
    <x v="0"/>
  </r>
  <r>
    <n v="925"/>
    <s v="CA-2018-149797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x v="847"/>
    <n v="2"/>
    <n v="0.2"/>
    <n v="294.54879999999991"/>
    <x v="3"/>
    <x v="0"/>
  </r>
  <r>
    <n v="926"/>
    <s v="CA-2016-132962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s v="Xerox 1985"/>
    <x v="12"/>
    <n v="3"/>
    <n v="0.2"/>
    <n v="5.4432"/>
    <x v="3"/>
    <x v="0"/>
  </r>
  <r>
    <n v="927"/>
    <s v="CA-2016-132962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x v="848"/>
    <n v="5"/>
    <n v="0.2"/>
    <n v="53.550000000000004"/>
    <x v="3"/>
    <x v="0"/>
  </r>
  <r>
    <n v="928"/>
    <s v="CA-2017-115091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s v="Newell 324"/>
    <x v="849"/>
    <n v="4"/>
    <n v="0"/>
    <n v="12.936"/>
    <x v="0"/>
    <x v="0"/>
  </r>
  <r>
    <n v="929"/>
    <s v="CA-2017-115091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x v="850"/>
    <n v="2"/>
    <n v="0"/>
    <n v="9.517199999999999"/>
    <x v="0"/>
    <x v="0"/>
  </r>
  <r>
    <n v="930"/>
    <s v="CA-2019-144932"/>
    <x v="349"/>
    <x v="125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x v="851"/>
    <n v="3"/>
    <n v="0.2"/>
    <n v="2.5535999999999985"/>
    <x v="3"/>
    <x v="0"/>
  </r>
  <r>
    <n v="931"/>
    <s v="CA-2019-144932"/>
    <x v="349"/>
    <x v="125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x v="852"/>
    <n v="3"/>
    <n v="0.2"/>
    <n v="21.340800000000002"/>
    <x v="3"/>
    <x v="0"/>
  </r>
  <r>
    <n v="932"/>
    <s v="CA-2019-144932"/>
    <x v="349"/>
    <x v="125"/>
    <s v="First Class"/>
    <s v="AB-10165"/>
    <s v="Alan Barnes"/>
    <x v="0"/>
    <x v="0"/>
    <s v="Toledo"/>
    <x v="24"/>
    <n v="43615"/>
    <x v="3"/>
    <s v="OFF-PA-10004971"/>
    <x v="1"/>
    <x v="10"/>
    <s v="Xerox 196"/>
    <x v="853"/>
    <n v="3"/>
    <n v="0.2"/>
    <n v="5.0286000000000008"/>
    <x v="3"/>
    <x v="0"/>
  </r>
  <r>
    <n v="933"/>
    <s v="CA-2019-114216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x v="854"/>
    <n v="3"/>
    <n v="0.2"/>
    <n v="4.1147999999999998"/>
    <x v="3"/>
    <x v="0"/>
  </r>
  <r>
    <n v="934"/>
    <s v="CA-2018-140081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x v="855"/>
    <n v="8"/>
    <n v="0.2"/>
    <n v="15.206399999999997"/>
    <x v="3"/>
    <x v="0"/>
  </r>
  <r>
    <n v="935"/>
    <s v="CA-2018-140081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x v="856"/>
    <n v="6"/>
    <n v="0.7"/>
    <n v="-21.793199999999992"/>
    <x v="3"/>
    <x v="0"/>
  </r>
  <r>
    <n v="936"/>
    <s v="CA-2018-140081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x v="12"/>
    <n v="3"/>
    <n v="0.2"/>
    <n v="5.4432"/>
    <x v="3"/>
    <x v="0"/>
  </r>
  <r>
    <n v="937"/>
    <s v="CA-2018-140081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x v="857"/>
    <n v="2"/>
    <n v="0.2"/>
    <n v="33.577199999999976"/>
    <x v="3"/>
    <x v="0"/>
  </r>
  <r>
    <n v="938"/>
    <s v="US-2019-111745"/>
    <x v="60"/>
    <x v="373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x v="858"/>
    <n v="1"/>
    <n v="0"/>
    <n v="54.396599999999992"/>
    <x v="1"/>
    <x v="0"/>
  </r>
  <r>
    <n v="939"/>
    <s v="CA-2017-148250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s v="Xerox 213"/>
    <x v="91"/>
    <n v="2"/>
    <n v="0"/>
    <n v="6.2208000000000006"/>
    <x v="1"/>
    <x v="0"/>
  </r>
  <r>
    <n v="940"/>
    <s v="CA-2017-148250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x v="859"/>
    <n v="4"/>
    <n v="0"/>
    <n v="34.964799999999997"/>
    <x v="1"/>
    <x v="0"/>
  </r>
  <r>
    <n v="941"/>
    <s v="CA-2018-105760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x v="860"/>
    <n v="2"/>
    <n v="0"/>
    <n v="8.0464000000000002"/>
    <x v="1"/>
    <x v="0"/>
  </r>
  <r>
    <n v="942"/>
    <s v="CA-2018-142958"/>
    <x v="180"/>
    <x v="12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x v="861"/>
    <n v="2"/>
    <n v="0.2"/>
    <n v="2.2098"/>
    <x v="1"/>
    <x v="0"/>
  </r>
  <r>
    <n v="943"/>
    <s v="CA-2018-142958"/>
    <x v="180"/>
    <x v="12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x v="862"/>
    <n v="4"/>
    <n v="0.2"/>
    <n v="41.785200000000032"/>
    <x v="1"/>
    <x v="0"/>
  </r>
  <r>
    <n v="944"/>
    <s v="CA-2017-120880"/>
    <x v="352"/>
    <x v="69"/>
    <s v="Standard Class"/>
    <s v="JL-15850"/>
    <s v="John Lucas"/>
    <x v="0"/>
    <x v="0"/>
    <s v="Seattle"/>
    <x v="4"/>
    <n v="98105"/>
    <x v="1"/>
    <s v="OFF-PA-10004101"/>
    <x v="1"/>
    <x v="10"/>
    <s v="Xerox 1894"/>
    <x v="56"/>
    <n v="5"/>
    <n v="0"/>
    <n v="15.552000000000001"/>
    <x v="1"/>
    <x v="0"/>
  </r>
  <r>
    <n v="945"/>
    <s v="CA-2017-120880"/>
    <x v="352"/>
    <x v="69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x v="863"/>
    <n v="3"/>
    <n v="0"/>
    <n v="140.54820000000001"/>
    <x v="1"/>
    <x v="0"/>
  </r>
  <r>
    <n v="946"/>
    <s v="CA-2017-120880"/>
    <x v="352"/>
    <x v="69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x v="864"/>
    <n v="5"/>
    <n v="0.2"/>
    <n v="62.91"/>
    <x v="1"/>
    <x v="0"/>
  </r>
  <r>
    <n v="947"/>
    <s v="US-2017-140200"/>
    <x v="353"/>
    <x v="376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x v="865"/>
    <n v="3"/>
    <n v="0.5"/>
    <n v="-204.44580000000005"/>
    <x v="1"/>
    <x v="0"/>
  </r>
  <r>
    <n v="948"/>
    <s v="US-2019-110576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x v="866"/>
    <n v="7"/>
    <n v="0.2"/>
    <n v="-12.912200000000027"/>
    <x v="3"/>
    <x v="0"/>
  </r>
  <r>
    <n v="949"/>
    <s v="US-2019-110576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x v="867"/>
    <n v="6"/>
    <n v="0.2"/>
    <n v="75.542400000000015"/>
    <x v="3"/>
    <x v="0"/>
  </r>
  <r>
    <n v="950"/>
    <s v="US-2019-110576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x v="868"/>
    <n v="12"/>
    <n v="0.4"/>
    <n v="-619.59600000000012"/>
    <x v="3"/>
    <x v="0"/>
  </r>
  <r>
    <n v="951"/>
    <s v="US-2019-110576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s v="Xerox 210"/>
    <x v="12"/>
    <n v="3"/>
    <n v="0.2"/>
    <n v="5.4432"/>
    <x v="3"/>
    <x v="0"/>
  </r>
  <r>
    <n v="952"/>
    <s v="US-2019-110576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x v="869"/>
    <n v="6"/>
    <n v="0.2"/>
    <n v="7.92"/>
    <x v="3"/>
    <x v="0"/>
  </r>
  <r>
    <n v="953"/>
    <s v="CA-2019-131156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x v="870"/>
    <n v="4"/>
    <n v="0.2"/>
    <n v="7.6416000000000022"/>
    <x v="3"/>
    <x v="0"/>
  </r>
  <r>
    <n v="954"/>
    <s v="CA-2019-136539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x v="220"/>
    <n v="2"/>
    <n v="0.2"/>
    <n v="2.7168000000000001"/>
    <x v="2"/>
    <x v="1"/>
  </r>
  <r>
    <n v="955"/>
    <s v="CA-2019-136539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x v="871"/>
    <n v="2"/>
    <n v="0.32"/>
    <n v="-11.595999999999997"/>
    <x v="2"/>
    <x v="1"/>
  </r>
  <r>
    <n v="956"/>
    <s v="CA-2019-11930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x v="872"/>
    <n v="5"/>
    <n v="0"/>
    <n v="43.449999999999989"/>
    <x v="0"/>
    <x v="0"/>
  </r>
  <r>
    <n v="957"/>
    <s v="CA-2019-102414"/>
    <x v="356"/>
    <x v="38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x v="873"/>
    <n v="1"/>
    <n v="0.2"/>
    <n v="2.5893000000000006"/>
    <x v="1"/>
    <x v="0"/>
  </r>
  <r>
    <n v="958"/>
    <s v="CA-2019-102414"/>
    <x v="356"/>
    <x v="38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x v="323"/>
    <n v="2"/>
    <n v="0.7"/>
    <n v="-3.1679999999999993"/>
    <x v="1"/>
    <x v="0"/>
  </r>
  <r>
    <n v="959"/>
    <s v="CA-2019-102414"/>
    <x v="356"/>
    <x v="38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x v="12"/>
    <n v="3"/>
    <n v="0.2"/>
    <n v="5.6375999999999999"/>
    <x v="1"/>
    <x v="0"/>
  </r>
  <r>
    <n v="960"/>
    <s v="CA-2017-112571"/>
    <x v="357"/>
    <x v="238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x v="874"/>
    <n v="2"/>
    <n v="0"/>
    <n v="53.195999999999998"/>
    <x v="1"/>
    <x v="0"/>
  </r>
  <r>
    <n v="961"/>
    <s v="CA-2019-152142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x v="244"/>
    <n v="2"/>
    <n v="0.2"/>
    <n v="28.137200000000007"/>
    <x v="1"/>
    <x v="0"/>
  </r>
  <r>
    <n v="962"/>
    <s v="CA-2017-1600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x v="875"/>
    <n v="2"/>
    <n v="0"/>
    <n v="3.0575999999999999"/>
    <x v="0"/>
    <x v="0"/>
  </r>
  <r>
    <n v="963"/>
    <s v="CA-2018-120859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x v="876"/>
    <n v="2"/>
    <n v="0"/>
    <n v="10.94"/>
    <x v="1"/>
    <x v="0"/>
  </r>
  <r>
    <n v="964"/>
    <s v="CA-2016-127488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x v="877"/>
    <n v="2"/>
    <n v="0.2"/>
    <n v="1.6704000000000001"/>
    <x v="0"/>
    <x v="0"/>
  </r>
  <r>
    <n v="965"/>
    <s v="CA-2019-135279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x v="765"/>
    <n v="2"/>
    <n v="0"/>
    <n v="4.8117999999999999"/>
    <x v="3"/>
    <x v="0"/>
  </r>
  <r>
    <n v="966"/>
    <s v="CA-2019-135279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x v="878"/>
    <n v="3"/>
    <n v="0"/>
    <n v="9.7118999999999982"/>
    <x v="3"/>
    <x v="0"/>
  </r>
  <r>
    <n v="967"/>
    <s v="CA-2019-135279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s v="Xerox 212"/>
    <x v="91"/>
    <n v="2"/>
    <n v="0"/>
    <n v="6.2208000000000006"/>
    <x v="3"/>
    <x v="0"/>
  </r>
  <r>
    <n v="968"/>
    <s v="CA-2019-135279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x v="879"/>
    <n v="4"/>
    <n v="0"/>
    <n v="91.967999999999989"/>
    <x v="3"/>
    <x v="0"/>
  </r>
  <r>
    <n v="969"/>
    <s v="CA-2019-135279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x v="880"/>
    <n v="3"/>
    <n v="0"/>
    <n v="4.2336"/>
    <x v="3"/>
    <x v="0"/>
  </r>
  <r>
    <n v="970"/>
    <s v="CA-2019-135279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x v="881"/>
    <n v="3"/>
    <n v="0"/>
    <n v="0"/>
    <x v="3"/>
    <x v="0"/>
  </r>
  <r>
    <n v="971"/>
    <s v="CA-2016-115791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x v="882"/>
    <n v="6"/>
    <n v="0.2"/>
    <n v="28.598399999999998"/>
    <x v="3"/>
    <x v="0"/>
  </r>
  <r>
    <n v="972"/>
    <s v="CA-2016-115791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x v="883"/>
    <n v="3"/>
    <n v="0.4"/>
    <n v="-31.050000000000011"/>
    <x v="3"/>
    <x v="0"/>
  </r>
  <r>
    <n v="973"/>
    <s v="CA-2016-115791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x v="662"/>
    <n v="2"/>
    <n v="0.7"/>
    <n v="-13.6312"/>
    <x v="3"/>
    <x v="0"/>
  </r>
  <r>
    <n v="974"/>
    <s v="CA-2016-115791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x v="884"/>
    <n v="3"/>
    <n v="0.2"/>
    <n v="10.149299999999997"/>
    <x v="3"/>
    <x v="0"/>
  </r>
  <r>
    <n v="975"/>
    <s v="US-2019-103247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x v="885"/>
    <n v="7"/>
    <n v="0"/>
    <n v="3.2186000000000092"/>
    <x v="3"/>
    <x v="1"/>
  </r>
  <r>
    <n v="976"/>
    <s v="US-2019-103247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s v="Tuf-Vin Binders"/>
    <x v="376"/>
    <n v="3"/>
    <n v="0.2"/>
    <n v="25.579799999999992"/>
    <x v="3"/>
    <x v="1"/>
  </r>
  <r>
    <n v="977"/>
    <s v="US-2019-100209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x v="886"/>
    <n v="2"/>
    <n v="0.7"/>
    <n v="-0.79200000000000004"/>
    <x v="1"/>
    <x v="0"/>
  </r>
  <r>
    <n v="978"/>
    <s v="CA-2019-159366"/>
    <x v="363"/>
    <x v="387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x v="257"/>
    <n v="2"/>
    <n v="0.1"/>
    <n v="679.99599999999964"/>
    <x v="2"/>
    <x v="0"/>
  </r>
  <r>
    <n v="979"/>
    <s v="CA-2018-145499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x v="577"/>
    <n v="2"/>
    <n v="0.7"/>
    <n v="-2.6256000000000004"/>
    <x v="0"/>
    <x v="0"/>
  </r>
  <r>
    <n v="980"/>
    <s v="CA-2017-157035"/>
    <x v="364"/>
    <x v="301"/>
    <s v="First Class"/>
    <s v="KB-16600"/>
    <s v="Ken Brennan"/>
    <x v="1"/>
    <x v="0"/>
    <s v="Columbus"/>
    <x v="14"/>
    <n v="47201"/>
    <x v="2"/>
    <s v="OFF-PA-10004156"/>
    <x v="1"/>
    <x v="10"/>
    <s v="Xerox 188"/>
    <x v="887"/>
    <n v="3"/>
    <n v="0"/>
    <n v="16.669799999999999"/>
    <x v="2"/>
    <x v="0"/>
  </r>
  <r>
    <n v="981"/>
    <s v="CA-2018-14493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x v="888"/>
    <n v="6"/>
    <n v="0.1"/>
    <n v="93.223199999999977"/>
    <x v="3"/>
    <x v="0"/>
  </r>
  <r>
    <n v="982"/>
    <s v="CA-2016-163419"/>
    <x v="7"/>
    <x v="39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x v="889"/>
    <n v="1"/>
    <n v="0.2"/>
    <n v="0.80559999999999987"/>
    <x v="1"/>
    <x v="0"/>
  </r>
  <r>
    <n v="983"/>
    <s v="CA-2016-163419"/>
    <x v="7"/>
    <x v="39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x v="890"/>
    <n v="2"/>
    <n v="0.2"/>
    <n v="55.998400000000032"/>
    <x v="1"/>
    <x v="0"/>
  </r>
  <r>
    <n v="984"/>
    <s v="CA-2016-163419"/>
    <x v="7"/>
    <x v="39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x v="891"/>
    <n v="5"/>
    <n v="0.2"/>
    <n v="75.489999999999924"/>
    <x v="1"/>
    <x v="0"/>
  </r>
  <r>
    <n v="985"/>
    <s v="CA-2019-100314"/>
    <x v="365"/>
    <x v="391"/>
    <s v="Standard Class"/>
    <s v="AS-10630"/>
    <s v="Ann Steele"/>
    <x v="2"/>
    <x v="0"/>
    <s v="Pasadena"/>
    <x v="5"/>
    <n v="77506"/>
    <x v="2"/>
    <s v="OFF-LA-10001569"/>
    <x v="1"/>
    <x v="2"/>
    <s v="Avery 499"/>
    <x v="892"/>
    <n v="2"/>
    <n v="0.2"/>
    <n v="2.5895999999999999"/>
    <x v="2"/>
    <x v="0"/>
  </r>
  <r>
    <n v="986"/>
    <s v="CA-2019-100314"/>
    <x v="365"/>
    <x v="391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x v="893"/>
    <n v="4"/>
    <n v="0.2"/>
    <n v="9.4391999999999996"/>
    <x v="2"/>
    <x v="0"/>
  </r>
  <r>
    <n v="987"/>
    <s v="CA-2019-100314"/>
    <x v="365"/>
    <x v="391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x v="894"/>
    <n v="3"/>
    <n v="0.4"/>
    <n v="44.867999999999967"/>
    <x v="2"/>
    <x v="0"/>
  </r>
  <r>
    <n v="988"/>
    <s v="CA-2017-146829"/>
    <x v="366"/>
    <x v="392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x v="895"/>
    <n v="2"/>
    <n v="0.8"/>
    <n v="-1.8904000000000001"/>
    <x v="2"/>
    <x v="0"/>
  </r>
  <r>
    <n v="989"/>
    <s v="CA-2019-167899"/>
    <x v="367"/>
    <x v="393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x v="896"/>
    <n v="5"/>
    <n v="0"/>
    <n v="72.807000000000031"/>
    <x v="3"/>
    <x v="0"/>
  </r>
  <r>
    <n v="990"/>
    <s v="CA-2019-167899"/>
    <x v="367"/>
    <x v="393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x v="897"/>
    <n v="3"/>
    <n v="0"/>
    <n v="5.2112999999999996"/>
    <x v="3"/>
    <x v="0"/>
  </r>
  <r>
    <n v="991"/>
    <s v="CA-2017-153549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x v="898"/>
    <n v="5"/>
    <n v="0.2"/>
    <n v="131.27849999999995"/>
    <x v="0"/>
    <x v="0"/>
  </r>
  <r>
    <n v="992"/>
    <s v="CA-2018-110023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x v="899"/>
    <n v="2"/>
    <n v="0.2"/>
    <n v="5.484"/>
    <x v="3"/>
    <x v="0"/>
  </r>
  <r>
    <n v="993"/>
    <s v="CA-2018-105585"/>
    <x v="370"/>
    <x v="395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x v="900"/>
    <n v="3"/>
    <n v="0"/>
    <n v="4.9104000000000001"/>
    <x v="1"/>
    <x v="1"/>
  </r>
  <r>
    <n v="994"/>
    <s v="CA-2018-105585"/>
    <x v="370"/>
    <x v="395"/>
    <s v="First Class"/>
    <s v="RF-19735"/>
    <s v="Roland Fjeld"/>
    <x v="0"/>
    <x v="0"/>
    <s v="San Jose"/>
    <x v="1"/>
    <n v="95123"/>
    <x v="1"/>
    <s v="OFF-PA-10003625"/>
    <x v="1"/>
    <x v="10"/>
    <s v="Xerox 1979"/>
    <x v="901"/>
    <n v="5"/>
    <n v="0"/>
    <n v="69.704999999999998"/>
    <x v="1"/>
    <x v="1"/>
  </r>
  <r>
    <n v="995"/>
    <s v="CA-2016-117639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x v="902"/>
    <n v="7"/>
    <n v="0"/>
    <n v="1276.4871000000001"/>
    <x v="0"/>
    <x v="0"/>
  </r>
  <r>
    <n v="996"/>
    <s v="CA-2016-117639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x v="903"/>
    <n v="3"/>
    <n v="0"/>
    <n v="173.0316"/>
    <x v="0"/>
    <x v="0"/>
  </r>
  <r>
    <n v="997"/>
    <s v="CA-2017-162537"/>
    <x v="372"/>
    <x v="397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x v="904"/>
    <n v="1"/>
    <n v="0"/>
    <n v="4.9081999999999999"/>
    <x v="0"/>
    <x v="0"/>
  </r>
  <r>
    <n v="998"/>
    <s v="CA-2017-162537"/>
    <x v="372"/>
    <x v="397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x v="905"/>
    <n v="3"/>
    <n v="0"/>
    <n v="9.8901000000000039"/>
    <x v="0"/>
    <x v="0"/>
  </r>
  <r>
    <n v="999"/>
    <s v="CA-2017-162537"/>
    <x v="372"/>
    <x v="397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x v="906"/>
    <n v="5"/>
    <n v="0"/>
    <n v="9.1580000000000013"/>
    <x v="0"/>
    <x v="0"/>
  </r>
  <r>
    <n v="1000"/>
    <s v="CA-2017-162537"/>
    <x v="372"/>
    <x v="397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x v="907"/>
    <n v="7"/>
    <n v="0"/>
    <n v="12.912900000000004"/>
    <x v="0"/>
    <x v="0"/>
  </r>
  <r>
    <n v="1001"/>
    <s v="CA-2018-155488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x v="908"/>
    <n v="2"/>
    <n v="0"/>
    <n v="11.4452"/>
    <x v="1"/>
    <x v="0"/>
  </r>
  <r>
    <n v="1002"/>
    <s v="CA-2017-124891"/>
    <x v="374"/>
    <x v="116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x v="909"/>
    <n v="7"/>
    <n v="0"/>
    <n v="762.18449999999984"/>
    <x v="3"/>
    <x v="0"/>
  </r>
  <r>
    <n v="1003"/>
    <s v="CA-2017-124891"/>
    <x v="374"/>
    <x v="116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x v="910"/>
    <n v="7"/>
    <n v="0.4"/>
    <n v="-290.87520000000001"/>
    <x v="3"/>
    <x v="0"/>
  </r>
  <r>
    <n v="1004"/>
    <s v="CA-2017-124891"/>
    <x v="374"/>
    <x v="116"/>
    <s v="Same Day"/>
    <s v="RH-19495"/>
    <s v="Rick Hansen"/>
    <x v="0"/>
    <x v="0"/>
    <s v="New York City"/>
    <x v="15"/>
    <n v="10024"/>
    <x v="3"/>
    <s v="OFF-PA-10004621"/>
    <x v="1"/>
    <x v="10"/>
    <s v="Xerox 212"/>
    <x v="541"/>
    <n v="3"/>
    <n v="0"/>
    <n v="9.3312000000000008"/>
    <x v="3"/>
    <x v="0"/>
  </r>
  <r>
    <n v="1005"/>
    <s v="CA-2017-126445"/>
    <x v="375"/>
    <x v="399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x v="911"/>
    <n v="3"/>
    <n v="0"/>
    <n v="92.083500000000015"/>
    <x v="1"/>
    <x v="0"/>
  </r>
  <r>
    <n v="1006"/>
    <s v="CA-2017-111199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s v="Xerox 1910"/>
    <x v="912"/>
    <n v="3"/>
    <n v="0.2"/>
    <n v="40.353599999999986"/>
    <x v="0"/>
    <x v="0"/>
  </r>
  <r>
    <n v="1007"/>
    <s v="CA-2017-105312"/>
    <x v="376"/>
    <x v="217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x v="913"/>
    <n v="3"/>
    <n v="0.2"/>
    <n v="2.4779999999999989"/>
    <x v="1"/>
    <x v="0"/>
  </r>
  <r>
    <n v="1008"/>
    <s v="CA-2017-105312"/>
    <x v="376"/>
    <x v="217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x v="914"/>
    <n v="3"/>
    <n v="0.7"/>
    <n v="-3.5207999999999995"/>
    <x v="1"/>
    <x v="0"/>
  </r>
  <r>
    <n v="1009"/>
    <s v="US-2019-106705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x v="915"/>
    <n v="5"/>
    <n v="0"/>
    <n v="20.584999999999994"/>
    <x v="2"/>
    <x v="0"/>
  </r>
  <r>
    <n v="1010"/>
    <s v="CA-2019-135034"/>
    <x v="378"/>
    <x v="26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x v="916"/>
    <n v="2"/>
    <n v="0.2"/>
    <n v="5.9990000000000023"/>
    <x v="2"/>
    <x v="0"/>
  </r>
  <r>
    <n v="1011"/>
    <s v="CA-2016-158540"/>
    <x v="156"/>
    <x v="158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x v="917"/>
    <n v="4"/>
    <n v="0"/>
    <n v="27.309599999999989"/>
    <x v="1"/>
    <x v="0"/>
  </r>
  <r>
    <n v="1012"/>
    <s v="CA-2019-118437"/>
    <x v="46"/>
    <x v="329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x v="918"/>
    <n v="3"/>
    <n v="0"/>
    <n v="46.574999999999996"/>
    <x v="1"/>
    <x v="0"/>
  </r>
  <r>
    <n v="1013"/>
    <s v="CA-2019-118437"/>
    <x v="46"/>
    <x v="329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x v="919"/>
    <n v="1"/>
    <n v="0"/>
    <n v="4.068699999999998"/>
    <x v="1"/>
    <x v="0"/>
  </r>
  <r>
    <n v="1014"/>
    <s v="US-2017-126214"/>
    <x v="379"/>
    <x v="14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x v="920"/>
    <n v="13"/>
    <n v="0"/>
    <n v="356.04139999999995"/>
    <x v="1"/>
    <x v="1"/>
  </r>
  <r>
    <n v="1015"/>
    <s v="US-2017-126214"/>
    <x v="379"/>
    <x v="14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x v="921"/>
    <n v="1"/>
    <n v="0"/>
    <n v="36.851999999999997"/>
    <x v="1"/>
    <x v="1"/>
  </r>
  <r>
    <n v="1016"/>
    <s v="CA-2017-133025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s v="Xerox 216"/>
    <x v="56"/>
    <n v="5"/>
    <n v="0"/>
    <n v="15.552000000000001"/>
    <x v="1"/>
    <x v="0"/>
  </r>
  <r>
    <n v="1017"/>
    <s v="CA-2017-108665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x v="544"/>
    <n v="2"/>
    <n v="0"/>
    <n v="6.7008000000000001"/>
    <x v="3"/>
    <x v="0"/>
  </r>
  <r>
    <n v="1018"/>
    <s v="CA-2017-108665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x v="922"/>
    <n v="3"/>
    <n v="0"/>
    <n v="63.886200000000002"/>
    <x v="3"/>
    <x v="0"/>
  </r>
  <r>
    <n v="1019"/>
    <s v="CA-2017-108665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x v="923"/>
    <n v="5"/>
    <n v="0"/>
    <n v="2.4990000000000023"/>
    <x v="3"/>
    <x v="0"/>
  </r>
  <r>
    <n v="1020"/>
    <s v="CA-2017-108665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x v="924"/>
    <n v="5"/>
    <n v="0"/>
    <n v="156.42899999999997"/>
    <x v="3"/>
    <x v="0"/>
  </r>
  <r>
    <n v="1021"/>
    <s v="CA-2017-124450"/>
    <x v="381"/>
    <x v="402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x v="925"/>
    <n v="3"/>
    <n v="0"/>
    <n v="8.8686000000000007"/>
    <x v="3"/>
    <x v="0"/>
  </r>
  <r>
    <n v="1022"/>
    <s v="CA-2017-124450"/>
    <x v="381"/>
    <x v="402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x v="926"/>
    <n v="3"/>
    <n v="0"/>
    <n v="316.88249999999999"/>
    <x v="3"/>
    <x v="0"/>
  </r>
  <r>
    <n v="1023"/>
    <s v="CA-2017-124450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x v="927"/>
    <n v="8"/>
    <n v="0"/>
    <n v="648.56240000000003"/>
    <x v="3"/>
    <x v="0"/>
  </r>
  <r>
    <n v="1024"/>
    <s v="CA-2017-167269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x v="928"/>
    <n v="2"/>
    <n v="0.2"/>
    <n v="2.1728000000000001"/>
    <x v="3"/>
    <x v="0"/>
  </r>
  <r>
    <n v="1025"/>
    <s v="CA-2019-106964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x v="929"/>
    <n v="2"/>
    <n v="0.2"/>
    <n v="4.2804000000000002"/>
    <x v="1"/>
    <x v="0"/>
  </r>
  <r>
    <n v="1026"/>
    <s v="CA-2018-126529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s v="Xerox 2"/>
    <x v="12"/>
    <n v="3"/>
    <n v="0.2"/>
    <n v="5.4432"/>
    <x v="3"/>
    <x v="1"/>
  </r>
  <r>
    <n v="1027"/>
    <s v="CA-2018-126529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s v="Xerox 1935"/>
    <x v="930"/>
    <n v="3"/>
    <n v="0.2"/>
    <n v="20.576399999999996"/>
    <x v="3"/>
    <x v="1"/>
  </r>
  <r>
    <n v="1028"/>
    <s v="CA-2018-126529"/>
    <x v="383"/>
    <x v="405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x v="931"/>
    <n v="2"/>
    <n v="0.4"/>
    <n v="-9.8724000000000007"/>
    <x v="3"/>
    <x v="1"/>
  </r>
  <r>
    <n v="1029"/>
    <s v="CA-2016-163552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x v="932"/>
    <n v="5"/>
    <n v="0"/>
    <n v="83.283999999999992"/>
    <x v="3"/>
    <x v="0"/>
  </r>
  <r>
    <n v="1030"/>
    <s v="CA-2016-163552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s v="Cisco SPA508G"/>
    <x v="933"/>
    <n v="3"/>
    <n v="0"/>
    <n v="57.41129999999999"/>
    <x v="3"/>
    <x v="0"/>
  </r>
  <r>
    <n v="1031"/>
    <s v="CA-2016-163552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x v="934"/>
    <n v="3"/>
    <n v="0"/>
    <n v="213.73500000000001"/>
    <x v="3"/>
    <x v="0"/>
  </r>
  <r>
    <n v="1032"/>
    <s v="CA-2016-163552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x v="935"/>
    <n v="9"/>
    <n v="0"/>
    <n v="52.126200000000004"/>
    <x v="3"/>
    <x v="0"/>
  </r>
  <r>
    <n v="1033"/>
    <s v="CA-2016-163552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s v="Avery 514"/>
    <x v="936"/>
    <n v="5"/>
    <n v="0"/>
    <n v="7.056"/>
    <x v="3"/>
    <x v="0"/>
  </r>
  <r>
    <n v="1034"/>
    <s v="CA-2018-109820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x v="937"/>
    <n v="3"/>
    <n v="0.2"/>
    <n v="5.1011999999999995"/>
    <x v="3"/>
    <x v="0"/>
  </r>
  <r>
    <n v="1035"/>
    <s v="CA-2018-109820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s v="Acco 3-Hole Punch"/>
    <x v="938"/>
    <n v="2"/>
    <n v="0.7"/>
    <n v="-1.9272"/>
    <x v="3"/>
    <x v="0"/>
  </r>
  <r>
    <n v="1036"/>
    <s v="CA-2018-109820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x v="939"/>
    <n v="3"/>
    <n v="0.7"/>
    <n v="-10.579799999999999"/>
    <x v="3"/>
    <x v="0"/>
  </r>
  <r>
    <n v="1037"/>
    <s v="CA-2018-113061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x v="940"/>
    <n v="2"/>
    <n v="0"/>
    <n v="8.6619999999999919"/>
    <x v="2"/>
    <x v="0"/>
  </r>
  <r>
    <n v="1038"/>
    <s v="CA-2017-12741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x v="941"/>
    <n v="3"/>
    <n v="0.2"/>
    <n v="13.734"/>
    <x v="1"/>
    <x v="0"/>
  </r>
  <r>
    <n v="1039"/>
    <s v="CA-2019-121818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s v="Newell 336"/>
    <x v="942"/>
    <n v="7"/>
    <n v="0.2"/>
    <n v="2.696399999999997"/>
    <x v="0"/>
    <x v="0"/>
  </r>
  <r>
    <n v="1040"/>
    <s v="CA-2019-121818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x v="943"/>
    <n v="3"/>
    <n v="0.2"/>
    <n v="1.7954999999999988"/>
    <x v="0"/>
    <x v="0"/>
  </r>
  <r>
    <n v="1041"/>
    <s v="CA-2018-12767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x v="944"/>
    <n v="4"/>
    <n v="0"/>
    <n v="146.40359999999998"/>
    <x v="2"/>
    <x v="0"/>
  </r>
  <r>
    <n v="1042"/>
    <s v="CA-2018-10298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x v="945"/>
    <n v="2"/>
    <n v="0"/>
    <n v="11.151"/>
    <x v="3"/>
    <x v="0"/>
  </r>
  <r>
    <n v="1043"/>
    <s v="CA-2018-10298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x v="946"/>
    <n v="3"/>
    <n v="0.2"/>
    <n v="90.293999999999926"/>
    <x v="3"/>
    <x v="0"/>
  </r>
  <r>
    <n v="1044"/>
    <s v="CA-2019-115651"/>
    <x v="362"/>
    <x v="142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x v="947"/>
    <n v="5"/>
    <n v="0.2"/>
    <n v="2.9835000000000003"/>
    <x v="2"/>
    <x v="0"/>
  </r>
  <r>
    <n v="1045"/>
    <s v="CA-2019-115651"/>
    <x v="362"/>
    <x v="142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x v="948"/>
    <n v="9"/>
    <n v="0.8"/>
    <n v="-146.16000000000003"/>
    <x v="2"/>
    <x v="0"/>
  </r>
  <r>
    <n v="1046"/>
    <s v="CA-2019-152702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x v="949"/>
    <n v="14"/>
    <n v="0.3"/>
    <n v="-18.185999999999993"/>
    <x v="2"/>
    <x v="0"/>
  </r>
  <r>
    <n v="1047"/>
    <s v="CA-2018-169103"/>
    <x v="387"/>
    <x v="2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x v="744"/>
    <n v="5"/>
    <n v="0.2"/>
    <n v="85.247500000000002"/>
    <x v="0"/>
    <x v="0"/>
  </r>
  <r>
    <n v="1048"/>
    <s v="CA-2018-169103"/>
    <x v="387"/>
    <x v="2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x v="102"/>
    <n v="3"/>
    <n v="0.2"/>
    <n v="-3.8385000000000105"/>
    <x v="0"/>
    <x v="0"/>
  </r>
  <r>
    <n v="1049"/>
    <s v="CA-2016-139192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x v="950"/>
    <n v="12"/>
    <n v="0.2"/>
    <n v="125.2691999999999"/>
    <x v="1"/>
    <x v="0"/>
  </r>
  <r>
    <n v="1050"/>
    <s v="CA-2016-139192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x v="313"/>
    <n v="1"/>
    <n v="0"/>
    <n v="37.996200000000002"/>
    <x v="1"/>
    <x v="0"/>
  </r>
  <r>
    <n v="1051"/>
    <s v="US-2017-153500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x v="951"/>
    <n v="2"/>
    <n v="0.2"/>
    <n v="-29.481200000000022"/>
    <x v="3"/>
    <x v="0"/>
  </r>
  <r>
    <n v="1052"/>
    <s v="US-2017-153500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x v="952"/>
    <n v="2"/>
    <n v="0.2"/>
    <n v="2.4359999999999995"/>
    <x v="3"/>
    <x v="0"/>
  </r>
  <r>
    <n v="1053"/>
    <s v="US-2017-153500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x v="953"/>
    <n v="9"/>
    <n v="0.2"/>
    <n v="56.577599999999961"/>
    <x v="3"/>
    <x v="0"/>
  </r>
  <r>
    <n v="1054"/>
    <s v="CA-2017-11066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x v="954"/>
    <n v="2"/>
    <n v="0"/>
    <n v="4.3524000000000003"/>
    <x v="3"/>
    <x v="0"/>
  </r>
  <r>
    <n v="1055"/>
    <s v="CA-2017-11066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x v="955"/>
    <n v="2"/>
    <n v="0"/>
    <n v="22.763999999999996"/>
    <x v="3"/>
    <x v="0"/>
  </r>
  <r>
    <n v="1056"/>
    <s v="CA-2017-11066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x v="956"/>
    <n v="3"/>
    <n v="0.2"/>
    <n v="27.791100000000004"/>
    <x v="3"/>
    <x v="0"/>
  </r>
  <r>
    <n v="1057"/>
    <s v="CA-2017-11066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x v="957"/>
    <n v="4"/>
    <n v="0.2"/>
    <n v="3.2944"/>
    <x v="3"/>
    <x v="0"/>
  </r>
  <r>
    <n v="1058"/>
    <s v="CA-2019-167150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x v="958"/>
    <n v="4"/>
    <n v="0.2"/>
    <n v="7.2267999999999999"/>
    <x v="1"/>
    <x v="0"/>
  </r>
  <r>
    <n v="1059"/>
    <s v="CA-2019-167150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x v="959"/>
    <n v="2"/>
    <n v="0.2"/>
    <n v="22.948799999999995"/>
    <x v="1"/>
    <x v="0"/>
  </r>
  <r>
    <n v="1060"/>
    <s v="CA-2018-105284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x v="960"/>
    <n v="3"/>
    <n v="0.2"/>
    <n v="1.6008"/>
    <x v="3"/>
    <x v="0"/>
  </r>
  <r>
    <n v="1061"/>
    <s v="US-2017-125374"/>
    <x v="391"/>
    <x v="418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x v="961"/>
    <n v="2"/>
    <n v="0.3"/>
    <n v="-29.252400000000009"/>
    <x v="2"/>
    <x v="0"/>
  </r>
  <r>
    <n v="1062"/>
    <s v="CA-2017-161263"/>
    <x v="392"/>
    <x v="419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x v="962"/>
    <n v="3"/>
    <n v="0.2"/>
    <n v="4.5215999999999994"/>
    <x v="3"/>
    <x v="0"/>
  </r>
  <r>
    <n v="1063"/>
    <s v="CA-2017-161263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x v="963"/>
    <n v="7"/>
    <n v="0.2"/>
    <n v="-2.2134"/>
    <x v="3"/>
    <x v="0"/>
  </r>
  <r>
    <n v="1064"/>
    <s v="CA-2017-161263"/>
    <x v="392"/>
    <x v="419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x v="964"/>
    <n v="3"/>
    <n v="0.2"/>
    <n v="1.2791999999999994"/>
    <x v="3"/>
    <x v="0"/>
  </r>
  <r>
    <n v="1065"/>
    <s v="CA-2017-161263"/>
    <x v="392"/>
    <x v="419"/>
    <s v="Standard Class"/>
    <s v="TS-21160"/>
    <s v="Theresa Swint"/>
    <x v="1"/>
    <x v="0"/>
    <s v="Toledo"/>
    <x v="24"/>
    <n v="43615"/>
    <x v="3"/>
    <s v="TEC-PH-10002115"/>
    <x v="2"/>
    <x v="7"/>
    <s v="Plantronics 81402"/>
    <x v="965"/>
    <n v="3"/>
    <n v="0.4"/>
    <n v="-27.715799999999994"/>
    <x v="3"/>
    <x v="0"/>
  </r>
  <r>
    <n v="1066"/>
    <s v="CA-2017-161263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x v="966"/>
    <n v="1"/>
    <n v="0.2"/>
    <n v="0.2352999999999999"/>
    <x v="3"/>
    <x v="0"/>
  </r>
  <r>
    <n v="1067"/>
    <s v="CA-2017-161263"/>
    <x v="392"/>
    <x v="419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x v="967"/>
    <n v="5"/>
    <n v="0.7"/>
    <n v="-46.224999999999994"/>
    <x v="3"/>
    <x v="0"/>
  </r>
  <r>
    <n v="1068"/>
    <s v="CA-2018-157686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x v="968"/>
    <n v="4"/>
    <n v="0.2"/>
    <n v="12.177999999999983"/>
    <x v="1"/>
    <x v="0"/>
  </r>
  <r>
    <n v="1069"/>
    <s v="US-2019-139955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x v="969"/>
    <n v="1"/>
    <n v="0.2"/>
    <n v="-0.34880000000000033"/>
    <x v="2"/>
    <x v="0"/>
  </r>
  <r>
    <n v="1070"/>
    <s v="US-2017-150161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x v="970"/>
    <n v="4"/>
    <n v="0.7"/>
    <n v="-18.462400000000002"/>
    <x v="3"/>
    <x v="0"/>
  </r>
  <r>
    <n v="1071"/>
    <s v="CA-2017-144652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s v="Newell 333"/>
    <x v="21"/>
    <n v="7"/>
    <n v="0"/>
    <n v="5.0595999999999997"/>
    <x v="1"/>
    <x v="0"/>
  </r>
  <r>
    <n v="1072"/>
    <s v="CA-2018-152814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s v="Xerox 1881"/>
    <x v="34"/>
    <n v="3"/>
    <n v="0.2"/>
    <n v="9.9467999999999979"/>
    <x v="1"/>
    <x v="1"/>
  </r>
  <r>
    <n v="1073"/>
    <s v="CA-2019-106943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x v="880"/>
    <n v="2"/>
    <n v="0.2"/>
    <n v="3.024"/>
    <x v="3"/>
    <x v="0"/>
  </r>
  <r>
    <n v="1074"/>
    <s v="CA-2018-134348"/>
    <x v="396"/>
    <x v="423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x v="971"/>
    <n v="5"/>
    <n v="0.7"/>
    <n v="-4.5980000000000008"/>
    <x v="1"/>
    <x v="0"/>
  </r>
  <r>
    <n v="1075"/>
    <s v="CA-2018-134348"/>
    <x v="396"/>
    <x v="423"/>
    <s v="Standard Class"/>
    <s v="MS-17710"/>
    <s v="Maurice Satty"/>
    <x v="0"/>
    <x v="0"/>
    <s v="Mesa"/>
    <x v="16"/>
    <n v="85204"/>
    <x v="1"/>
    <s v="OFF-BI-10004967"/>
    <x v="1"/>
    <x v="8"/>
    <s v="Round Ring Binders"/>
    <x v="972"/>
    <n v="7"/>
    <n v="0.7"/>
    <n v="-3.3487999999999998"/>
    <x v="1"/>
    <x v="0"/>
  </r>
  <r>
    <n v="1076"/>
    <s v="CA-2018-134348"/>
    <x v="396"/>
    <x v="423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x v="236"/>
    <n v="2"/>
    <n v="0.2"/>
    <n v="1.9989999999999979"/>
    <x v="1"/>
    <x v="0"/>
  </r>
  <r>
    <n v="1077"/>
    <s v="CA-2018-161781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s v="Newell 328"/>
    <x v="973"/>
    <n v="7"/>
    <n v="0"/>
    <n v="10.628799999999998"/>
    <x v="2"/>
    <x v="0"/>
  </r>
  <r>
    <n v="1078"/>
    <s v="CA-2019-132521"/>
    <x v="397"/>
    <x v="425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x v="668"/>
    <n v="2"/>
    <n v="0"/>
    <n v="33.588800000000006"/>
    <x v="1"/>
    <x v="0"/>
  </r>
  <r>
    <n v="1079"/>
    <s v="CA-2019-132521"/>
    <x v="397"/>
    <x v="425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x v="974"/>
    <n v="3"/>
    <n v="0"/>
    <n v="8.4888000000000012"/>
    <x v="1"/>
    <x v="0"/>
  </r>
  <r>
    <n v="1080"/>
    <s v="CA-2019-132521"/>
    <x v="397"/>
    <x v="425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x v="975"/>
    <n v="1"/>
    <n v="0.2"/>
    <n v="2.3220000000000001"/>
    <x v="1"/>
    <x v="0"/>
  </r>
  <r>
    <n v="1081"/>
    <s v="CA-2017-110016"/>
    <x v="239"/>
    <x v="107"/>
    <s v="Standard Class"/>
    <s v="BT-11395"/>
    <s v="Bill Tyler"/>
    <x v="1"/>
    <x v="0"/>
    <s v="Detroit"/>
    <x v="12"/>
    <n v="48227"/>
    <x v="2"/>
    <s v="OFF-PA-10000349"/>
    <x v="1"/>
    <x v="10"/>
    <s v="Easy-staple paper"/>
    <x v="548"/>
    <n v="4"/>
    <n v="0"/>
    <n v="9.3624000000000009"/>
    <x v="2"/>
    <x v="0"/>
  </r>
  <r>
    <n v="1082"/>
    <s v="CA-2017-110016"/>
    <x v="239"/>
    <x v="107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x v="976"/>
    <n v="9"/>
    <n v="0"/>
    <n v="121.76009999999994"/>
    <x v="2"/>
    <x v="0"/>
  </r>
  <r>
    <n v="1083"/>
    <s v="US-2018-143819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x v="977"/>
    <n v="8"/>
    <n v="0.4"/>
    <n v="-264.92079999999999"/>
    <x v="3"/>
    <x v="0"/>
  </r>
  <r>
    <n v="1084"/>
    <s v="US-2018-143819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s v="Easy-staple paper"/>
    <x v="978"/>
    <n v="1"/>
    <n v="0"/>
    <n v="12.134799999999998"/>
    <x v="3"/>
    <x v="0"/>
  </r>
  <r>
    <n v="1085"/>
    <s v="US-2018-143819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x v="979"/>
    <n v="2"/>
    <n v="0"/>
    <n v="105.24679999999995"/>
    <x v="3"/>
    <x v="0"/>
  </r>
  <r>
    <n v="1086"/>
    <s v="US-2018-143819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x v="980"/>
    <n v="7"/>
    <n v="0"/>
    <n v="2400.9656999999997"/>
    <x v="3"/>
    <x v="0"/>
  </r>
  <r>
    <n v="1087"/>
    <s v="CA-2018-167584"/>
    <x v="399"/>
    <x v="427"/>
    <s v="Same Day"/>
    <s v="LC-16870"/>
    <s v="Lena Cacioppo"/>
    <x v="0"/>
    <x v="0"/>
    <s v="Des Moines"/>
    <x v="23"/>
    <n v="50315"/>
    <x v="2"/>
    <s v="OFF-PA-10000029"/>
    <x v="1"/>
    <x v="10"/>
    <s v="Xerox 224"/>
    <x v="90"/>
    <n v="1"/>
    <n v="0"/>
    <n v="3.1104000000000003"/>
    <x v="2"/>
    <x v="0"/>
  </r>
  <r>
    <n v="1088"/>
    <s v="CA-2018-166163"/>
    <x v="243"/>
    <x v="428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x v="981"/>
    <n v="3"/>
    <n v="0.2"/>
    <n v="7.1976000000000049"/>
    <x v="1"/>
    <x v="0"/>
  </r>
  <r>
    <n v="1089"/>
    <s v="CA-2018-166163"/>
    <x v="243"/>
    <x v="428"/>
    <s v="Second Class"/>
    <s v="CY-12745"/>
    <s v="Craig Yedwab"/>
    <x v="1"/>
    <x v="0"/>
    <s v="Oakland"/>
    <x v="1"/>
    <n v="94601"/>
    <x v="1"/>
    <s v="OFF-LA-10000452"/>
    <x v="1"/>
    <x v="2"/>
    <s v="Avery 488"/>
    <x v="982"/>
    <n v="1"/>
    <n v="0"/>
    <n v="1.512"/>
    <x v="1"/>
    <x v="0"/>
  </r>
  <r>
    <n v="1090"/>
    <s v="CA-2019-158407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x v="236"/>
    <n v="2"/>
    <n v="0.2"/>
    <n v="1.9989999999999979"/>
    <x v="0"/>
    <x v="0"/>
  </r>
  <r>
    <n v="1091"/>
    <s v="CA-2019-158407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x v="983"/>
    <n v="2"/>
    <n v="0.2"/>
    <n v="25.194399999999995"/>
    <x v="0"/>
    <x v="0"/>
  </r>
  <r>
    <n v="1092"/>
    <s v="CA-2017-143490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x v="984"/>
    <n v="9"/>
    <n v="0"/>
    <n v="33.641999999999996"/>
    <x v="1"/>
    <x v="1"/>
  </r>
  <r>
    <n v="1093"/>
    <s v="CA-2017-143490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x v="985"/>
    <n v="2"/>
    <n v="0.2"/>
    <n v="19.178600000000003"/>
    <x v="1"/>
    <x v="1"/>
  </r>
  <r>
    <n v="1094"/>
    <s v="CA-2017-165085"/>
    <x v="17"/>
    <x v="16"/>
    <s v="Standard Class"/>
    <s v="BT-11485"/>
    <s v="Brad Thomas"/>
    <x v="2"/>
    <x v="0"/>
    <s v="Clinton"/>
    <x v="39"/>
    <n v="20735"/>
    <x v="3"/>
    <s v="OFF-PA-10000605"/>
    <x v="1"/>
    <x v="10"/>
    <s v="Xerox 1950"/>
    <x v="986"/>
    <n v="5"/>
    <n v="0"/>
    <n v="14.161000000000001"/>
    <x v="3"/>
    <x v="0"/>
  </r>
  <r>
    <n v="1095"/>
    <s v="CA-2017-165085"/>
    <x v="17"/>
    <x v="16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x v="987"/>
    <n v="2"/>
    <n v="0"/>
    <n v="103.22839999999997"/>
    <x v="3"/>
    <x v="0"/>
  </r>
  <r>
    <n v="1096"/>
    <s v="CA-2019-160423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x v="988"/>
    <n v="7"/>
    <n v="0.2"/>
    <n v="30.468200000000024"/>
    <x v="0"/>
    <x v="0"/>
  </r>
  <r>
    <n v="1097"/>
    <s v="CA-2019-160423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x v="989"/>
    <n v="7"/>
    <n v="0.7"/>
    <n v="-28.627200000000009"/>
    <x v="0"/>
    <x v="0"/>
  </r>
  <r>
    <n v="1098"/>
    <s v="CA-2016-159338"/>
    <x v="402"/>
    <x v="431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x v="990"/>
    <n v="5"/>
    <n v="0.2"/>
    <n v="11.19599999999997"/>
    <x v="1"/>
    <x v="1"/>
  </r>
  <r>
    <n v="1099"/>
    <s v="CA-2018-107216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s v="Newell 326"/>
    <x v="991"/>
    <n v="4"/>
    <n v="0"/>
    <n v="2.0415999999999999"/>
    <x v="1"/>
    <x v="0"/>
  </r>
  <r>
    <n v="1100"/>
    <s v="CA-2018-107216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x v="992"/>
    <n v="3"/>
    <n v="0"/>
    <n v="4.1030999999999995"/>
    <x v="1"/>
    <x v="0"/>
  </r>
  <r>
    <n v="1101"/>
    <s v="CA-2018-107216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x v="993"/>
    <n v="1"/>
    <n v="0"/>
    <n v="9.6656999999999975"/>
    <x v="1"/>
    <x v="0"/>
  </r>
  <r>
    <n v="1102"/>
    <s v="CA-2018-107216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s v="Newell 346"/>
    <x v="880"/>
    <n v="3"/>
    <n v="0"/>
    <n v="2.5055999999999998"/>
    <x v="1"/>
    <x v="0"/>
  </r>
  <r>
    <n v="1103"/>
    <s v="US-2019-145863"/>
    <x v="81"/>
    <x v="433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x v="994"/>
    <n v="3"/>
    <n v="0.8"/>
    <n v="-4.7145000000000028"/>
    <x v="2"/>
    <x v="0"/>
  </r>
  <r>
    <n v="1104"/>
    <s v="US-2019-145863"/>
    <x v="81"/>
    <x v="433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x v="995"/>
    <n v="3"/>
    <n v="0.8"/>
    <n v="-4.9878000000000018"/>
    <x v="2"/>
    <x v="0"/>
  </r>
  <r>
    <n v="1105"/>
    <s v="CA-2018-112340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x v="996"/>
    <n v="3"/>
    <n v="0"/>
    <n v="11.230799999999999"/>
    <x v="1"/>
    <x v="1"/>
  </r>
  <r>
    <n v="1106"/>
    <s v="US-2018-110156"/>
    <x v="258"/>
    <x v="71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x v="997"/>
    <n v="6"/>
    <n v="0.2"/>
    <n v="-16.36440000000001"/>
    <x v="2"/>
    <x v="0"/>
  </r>
  <r>
    <n v="1107"/>
    <s v="US-2018-110156"/>
    <x v="258"/>
    <x v="71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n v="0.6"/>
    <n v="-0.75660000000000016"/>
    <x v="2"/>
    <x v="0"/>
  </r>
  <r>
    <n v="1108"/>
    <s v="US-2018-110156"/>
    <x v="258"/>
    <x v="71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x v="999"/>
    <n v="5"/>
    <n v="0.8"/>
    <n v="-17.248000000000008"/>
    <x v="2"/>
    <x v="0"/>
  </r>
  <r>
    <n v="1109"/>
    <s v="US-2018-110156"/>
    <x v="258"/>
    <x v="71"/>
    <s v="Standard Class"/>
    <s v="EH-13945"/>
    <s v="Eric Hoffmann"/>
    <x v="0"/>
    <x v="0"/>
    <s v="Houston"/>
    <x v="5"/>
    <n v="77041"/>
    <x v="2"/>
    <s v="OFF-FA-10003495"/>
    <x v="1"/>
    <x v="13"/>
    <s v="Staples"/>
    <x v="1000"/>
    <n v="12"/>
    <n v="0.2"/>
    <n v="21.888000000000002"/>
    <x v="2"/>
    <x v="0"/>
  </r>
  <r>
    <n v="1110"/>
    <s v="US-2018-110156"/>
    <x v="258"/>
    <x v="71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x v="1001"/>
    <n v="3"/>
    <n v="0.2"/>
    <n v="13.826699999999999"/>
    <x v="2"/>
    <x v="0"/>
  </r>
  <r>
    <n v="1111"/>
    <s v="US-2018-110156"/>
    <x v="258"/>
    <x v="71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x v="1002"/>
    <n v="5"/>
    <n v="0.2"/>
    <n v="25.185999999999996"/>
    <x v="2"/>
    <x v="0"/>
  </r>
  <r>
    <n v="1112"/>
    <s v="US-2018-110156"/>
    <x v="258"/>
    <x v="71"/>
    <s v="Standard Class"/>
    <s v="EH-13945"/>
    <s v="Eric Hoffmann"/>
    <x v="0"/>
    <x v="0"/>
    <s v="Houston"/>
    <x v="5"/>
    <n v="77041"/>
    <x v="2"/>
    <s v="OFF-PA-10004735"/>
    <x v="1"/>
    <x v="10"/>
    <s v="Xerox 1905"/>
    <x v="563"/>
    <n v="2"/>
    <n v="0.2"/>
    <n v="3.6288"/>
    <x v="2"/>
    <x v="0"/>
  </r>
  <r>
    <n v="1113"/>
    <s v="US-2018-110156"/>
    <x v="258"/>
    <x v="71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x v="1003"/>
    <n v="2"/>
    <n v="0.8"/>
    <n v="-2.0264000000000002"/>
    <x v="2"/>
    <x v="0"/>
  </r>
  <r>
    <n v="1114"/>
    <s v="CA-2019-140585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x v="1004"/>
    <n v="2"/>
    <n v="0.2"/>
    <n v="16.3352"/>
    <x v="1"/>
    <x v="1"/>
  </r>
  <r>
    <n v="1115"/>
    <s v="CA-2019-140585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x v="1005"/>
    <n v="1"/>
    <n v="0.15"/>
    <n v="-12.688200000000002"/>
    <x v="1"/>
    <x v="1"/>
  </r>
  <r>
    <n v="1116"/>
    <s v="CA-2019-140585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x v="1006"/>
    <n v="2"/>
    <n v="0"/>
    <n v="57.590400000000002"/>
    <x v="1"/>
    <x v="1"/>
  </r>
  <r>
    <n v="1117"/>
    <s v="CA-2018-14485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x v="689"/>
    <n v="2"/>
    <n v="0"/>
    <n v="3.024"/>
    <x v="1"/>
    <x v="0"/>
  </r>
  <r>
    <n v="1118"/>
    <s v="CA-2017-142755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s v="Xerox 1908"/>
    <x v="1007"/>
    <n v="5"/>
    <n v="0"/>
    <n v="137.15100000000001"/>
    <x v="0"/>
    <x v="0"/>
  </r>
  <r>
    <n v="1119"/>
    <s v="CA-2017-142755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x v="1008"/>
    <n v="5"/>
    <n v="0"/>
    <n v="111.59099999999995"/>
    <x v="0"/>
    <x v="0"/>
  </r>
  <r>
    <n v="1120"/>
    <s v="CA-2017-142755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x v="1009"/>
    <n v="2"/>
    <n v="0"/>
    <n v="2.0491999999999999"/>
    <x v="0"/>
    <x v="0"/>
  </r>
  <r>
    <n v="1121"/>
    <s v="CA-2017-142755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x v="770"/>
    <n v="2"/>
    <n v="0"/>
    <n v="7.4871999999999996"/>
    <x v="0"/>
    <x v="0"/>
  </r>
  <r>
    <n v="1122"/>
    <s v="US-2016-14762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s v="Apple iPhone 5C"/>
    <x v="1010"/>
    <n v="7"/>
    <n v="0"/>
    <n v="181.98179999999999"/>
    <x v="0"/>
    <x v="0"/>
  </r>
  <r>
    <n v="1123"/>
    <s v="US-2016-14762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s v="Newell 351"/>
    <x v="1011"/>
    <n v="7"/>
    <n v="0"/>
    <n v="6.6583999999999968"/>
    <x v="0"/>
    <x v="0"/>
  </r>
  <r>
    <n v="1124"/>
    <s v="US-2016-14762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x v="1012"/>
    <n v="4"/>
    <n v="0"/>
    <n v="11.579999999999998"/>
    <x v="0"/>
    <x v="0"/>
  </r>
  <r>
    <n v="1125"/>
    <s v="US-2016-14762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s v="Newell 327"/>
    <x v="153"/>
    <n v="3"/>
    <n v="0"/>
    <n v="1.7901"/>
    <x v="0"/>
    <x v="0"/>
  </r>
  <r>
    <n v="1126"/>
    <s v="US-2016-14762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s v="Staple envelope"/>
    <x v="1013"/>
    <n v="3"/>
    <n v="0"/>
    <n v="10.969799999999999"/>
    <x v="0"/>
    <x v="0"/>
  </r>
  <r>
    <n v="1127"/>
    <s v="US-2016-14762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x v="1014"/>
    <n v="3"/>
    <n v="0"/>
    <n v="224.2673999999999"/>
    <x v="0"/>
    <x v="0"/>
  </r>
  <r>
    <n v="1128"/>
    <s v="CA-2017-105970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x v="1015"/>
    <n v="1"/>
    <n v="0"/>
    <n v="2.6416000000000004"/>
    <x v="2"/>
    <x v="0"/>
  </r>
  <r>
    <n v="1129"/>
    <s v="CA-2017-105970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x v="1016"/>
    <n v="6"/>
    <n v="0"/>
    <n v="50.94"/>
    <x v="2"/>
    <x v="0"/>
  </r>
  <r>
    <n v="1130"/>
    <s v="CA-2018-112102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x v="1017"/>
    <n v="4"/>
    <n v="0"/>
    <n v="75.662399999999991"/>
    <x v="0"/>
    <x v="0"/>
  </r>
  <r>
    <n v="1131"/>
    <s v="CA-2018-112102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s v="Xerox 1945"/>
    <x v="1018"/>
    <n v="1"/>
    <n v="0"/>
    <n v="20.085100000000001"/>
    <x v="0"/>
    <x v="0"/>
  </r>
  <r>
    <n v="1132"/>
    <s v="CA-2018-112102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x v="1019"/>
    <n v="5"/>
    <n v="0"/>
    <n v="28.754999999999995"/>
    <x v="0"/>
    <x v="0"/>
  </r>
  <r>
    <n v="1133"/>
    <s v="US-2018-114776"/>
    <x v="409"/>
    <x v="439"/>
    <s v="First Class"/>
    <s v="GG-14650"/>
    <s v="Greg Guthrie"/>
    <x v="1"/>
    <x v="0"/>
    <s v="Antioch"/>
    <x v="1"/>
    <n v="94509"/>
    <x v="1"/>
    <s v="OFF-PA-10004100"/>
    <x v="1"/>
    <x v="10"/>
    <s v="Xerox 216"/>
    <x v="541"/>
    <n v="3"/>
    <n v="0"/>
    <n v="9.3312000000000008"/>
    <x v="1"/>
    <x v="0"/>
  </r>
  <r>
    <n v="1134"/>
    <s v="US-2018-134908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x v="1020"/>
    <n v="4"/>
    <n v="0.2"/>
    <n v="-23.364000000000019"/>
    <x v="3"/>
    <x v="0"/>
  </r>
  <r>
    <n v="1135"/>
    <s v="US-2018-134908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s v="Avery 502"/>
    <x v="262"/>
    <n v="3"/>
    <n v="0.2"/>
    <n v="2.6459999999999995"/>
    <x v="3"/>
    <x v="0"/>
  </r>
  <r>
    <n v="1136"/>
    <s v="US-2018-148803"/>
    <x v="25"/>
    <x v="44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x v="1021"/>
    <n v="3"/>
    <n v="0.2"/>
    <n v="7.4571000000000041"/>
    <x v="0"/>
    <x v="0"/>
  </r>
  <r>
    <n v="1137"/>
    <s v="CA-2018-152170"/>
    <x v="396"/>
    <x v="441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x v="1022"/>
    <n v="8"/>
    <n v="0"/>
    <n v="129.38399999999999"/>
    <x v="2"/>
    <x v="0"/>
  </r>
  <r>
    <n v="1138"/>
    <s v="CA-2018-152170"/>
    <x v="396"/>
    <x v="441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x v="1023"/>
    <n v="2"/>
    <n v="0"/>
    <n v="10.5504"/>
    <x v="2"/>
    <x v="0"/>
  </r>
  <r>
    <n v="1139"/>
    <s v="CA-2018-152170"/>
    <x v="396"/>
    <x v="441"/>
    <s v="Second Class"/>
    <s v="FH-14275"/>
    <s v="Frank Hawley"/>
    <x v="1"/>
    <x v="0"/>
    <s v="La Porte"/>
    <x v="14"/>
    <n v="46350"/>
    <x v="2"/>
    <s v="OFF-PA-10001763"/>
    <x v="1"/>
    <x v="10"/>
    <s v="Xerox 1896"/>
    <x v="1024"/>
    <n v="2"/>
    <n v="0"/>
    <n v="8.9909999999999997"/>
    <x v="2"/>
    <x v="0"/>
  </r>
  <r>
    <n v="1140"/>
    <s v="CA-2018-152170"/>
    <x v="396"/>
    <x v="441"/>
    <s v="Second Class"/>
    <s v="FH-14275"/>
    <s v="Frank Hawley"/>
    <x v="1"/>
    <x v="0"/>
    <s v="La Porte"/>
    <x v="14"/>
    <n v="46350"/>
    <x v="2"/>
    <s v="OFF-AR-10003394"/>
    <x v="1"/>
    <x v="6"/>
    <s v="Newell 332"/>
    <x v="1025"/>
    <n v="7"/>
    <n v="0"/>
    <n v="5.5566000000000004"/>
    <x v="2"/>
    <x v="0"/>
  </r>
  <r>
    <n v="1141"/>
    <s v="CA-2018-152170"/>
    <x v="396"/>
    <x v="441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x v="1026"/>
    <n v="2"/>
    <n v="0"/>
    <n v="8.69"/>
    <x v="2"/>
    <x v="0"/>
  </r>
  <r>
    <n v="1142"/>
    <s v="CA-2016-146969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x v="874"/>
    <n v="2"/>
    <n v="0"/>
    <n v="53.195999999999998"/>
    <x v="1"/>
    <x v="0"/>
  </r>
  <r>
    <n v="1143"/>
    <s v="CA-2016-146969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x v="525"/>
    <n v="4"/>
    <n v="0"/>
    <n v="2.8776000000000002"/>
    <x v="1"/>
    <x v="0"/>
  </r>
  <r>
    <n v="1144"/>
    <s v="CA-2016-146969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s v="Xerox 223"/>
    <x v="90"/>
    <n v="1"/>
    <n v="0"/>
    <n v="3.1104000000000003"/>
    <x v="1"/>
    <x v="0"/>
  </r>
  <r>
    <n v="1145"/>
    <s v="CA-2016-146969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x v="1027"/>
    <n v="2"/>
    <n v="0.2"/>
    <n v="223.05399999999995"/>
    <x v="1"/>
    <x v="0"/>
  </r>
  <r>
    <n v="1146"/>
    <s v="CA-2016-146969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x v="1028"/>
    <n v="1"/>
    <n v="0"/>
    <n v="16.788600000000002"/>
    <x v="1"/>
    <x v="0"/>
  </r>
  <r>
    <n v="1147"/>
    <s v="CA-2017-112452"/>
    <x v="388"/>
    <x v="442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x v="1029"/>
    <n v="2"/>
    <n v="0.1"/>
    <n v="107.34599999999996"/>
    <x v="2"/>
    <x v="0"/>
  </r>
  <r>
    <n v="1148"/>
    <s v="CA-2017-112452"/>
    <x v="388"/>
    <x v="442"/>
    <s v="Same Day"/>
    <s v="NC-18340"/>
    <s v="Nat Carroll"/>
    <x v="0"/>
    <x v="0"/>
    <s v="Lansing"/>
    <x v="12"/>
    <n v="48911"/>
    <x v="2"/>
    <s v="OFF-FA-10000735"/>
    <x v="1"/>
    <x v="13"/>
    <s v="Staples"/>
    <x v="572"/>
    <n v="2"/>
    <n v="0"/>
    <n v="2.6279999999999997"/>
    <x v="2"/>
    <x v="0"/>
  </r>
  <r>
    <n v="1149"/>
    <s v="CA-2017-112452"/>
    <x v="388"/>
    <x v="442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x v="1030"/>
    <n v="2"/>
    <n v="0"/>
    <n v="5.8695999999999993"/>
    <x v="2"/>
    <x v="0"/>
  </r>
  <r>
    <n v="1150"/>
    <s v="CA-2017-112452"/>
    <x v="388"/>
    <x v="442"/>
    <s v="Same Day"/>
    <s v="NC-18340"/>
    <s v="Nat Carroll"/>
    <x v="0"/>
    <x v="0"/>
    <s v="Lansing"/>
    <x v="12"/>
    <n v="48911"/>
    <x v="2"/>
    <s v="TEC-PH-10000307"/>
    <x v="2"/>
    <x v="7"/>
    <s v="Shocksock Galaxy S4 Armband"/>
    <x v="1031"/>
    <n v="1"/>
    <n v="0"/>
    <n v="0.43799999999999883"/>
    <x v="2"/>
    <x v="0"/>
  </r>
  <r>
    <n v="1151"/>
    <s v="CA-2017-112452"/>
    <x v="388"/>
    <x v="442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x v="1032"/>
    <n v="2"/>
    <n v="0"/>
    <n v="209.99299999999999"/>
    <x v="2"/>
    <x v="0"/>
  </r>
  <r>
    <n v="1152"/>
    <s v="CA-2017-113971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x v="1033"/>
    <n v="6"/>
    <n v="0.2"/>
    <n v="1.2527999999999997"/>
    <x v="3"/>
    <x v="0"/>
  </r>
  <r>
    <n v="1153"/>
    <s v="CA-2018-160395"/>
    <x v="413"/>
    <x v="335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x v="1034"/>
    <n v="2"/>
    <n v="0"/>
    <n v="1.6379999999999999"/>
    <x v="1"/>
    <x v="0"/>
  </r>
  <r>
    <n v="1154"/>
    <s v="CA-2018-160395"/>
    <x v="413"/>
    <x v="335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x v="1035"/>
    <n v="7"/>
    <n v="0.2"/>
    <n v="53.921700000000008"/>
    <x v="1"/>
    <x v="0"/>
  </r>
  <r>
    <n v="1155"/>
    <s v="CA-2016-136567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x v="1036"/>
    <n v="2"/>
    <n v="0"/>
    <n v="0"/>
    <x v="0"/>
    <x v="0"/>
  </r>
  <r>
    <n v="1156"/>
    <s v="CA-2016-136567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x v="1037"/>
    <n v="7"/>
    <n v="0"/>
    <n v="493.78559999999993"/>
    <x v="0"/>
    <x v="0"/>
  </r>
  <r>
    <n v="1157"/>
    <s v="CA-2016-136567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x v="1038"/>
    <n v="3"/>
    <n v="0"/>
    <n v="29.285699999999999"/>
    <x v="0"/>
    <x v="0"/>
  </r>
  <r>
    <n v="1158"/>
    <s v="CA-2016-136567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x v="1039"/>
    <n v="2"/>
    <n v="0"/>
    <n v="100.12200000000001"/>
    <x v="0"/>
    <x v="0"/>
  </r>
  <r>
    <n v="1159"/>
    <s v="CA-2018-149314"/>
    <x v="415"/>
    <x v="445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x v="1040"/>
    <n v="1"/>
    <n v="0.2"/>
    <n v="19.518400000000007"/>
    <x v="1"/>
    <x v="0"/>
  </r>
  <r>
    <n v="1160"/>
    <s v="CA-2019-147039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x v="1041"/>
    <n v="3"/>
    <n v="0"/>
    <n v="90.735000000000014"/>
    <x v="2"/>
    <x v="0"/>
  </r>
  <r>
    <n v="1161"/>
    <s v="CA-2019-147039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x v="1042"/>
    <n v="2"/>
    <n v="0"/>
    <n v="5.77"/>
    <x v="2"/>
    <x v="0"/>
  </r>
  <r>
    <n v="1162"/>
    <s v="CA-2016-126522"/>
    <x v="416"/>
    <x v="447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x v="1043"/>
    <n v="3"/>
    <n v="0"/>
    <n v="15.642599999999995"/>
    <x v="1"/>
    <x v="1"/>
  </r>
  <r>
    <n v="1163"/>
    <s v="CA-2016-127964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x v="1044"/>
    <n v="1"/>
    <n v="0"/>
    <n v="4.5953999999999997"/>
    <x v="3"/>
    <x v="0"/>
  </r>
  <r>
    <n v="1164"/>
    <s v="CA-2016-127964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x v="1045"/>
    <n v="3"/>
    <n v="0.2"/>
    <n v="40.872"/>
    <x v="3"/>
    <x v="0"/>
  </r>
  <r>
    <n v="1165"/>
    <s v="CA-2016-127964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x v="1046"/>
    <n v="5"/>
    <n v="0.2"/>
    <n v="9.1785000000000014"/>
    <x v="3"/>
    <x v="0"/>
  </r>
  <r>
    <n v="1166"/>
    <s v="CA-2016-117709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x v="1047"/>
    <n v="4"/>
    <n v="0"/>
    <n v="21.059999999999995"/>
    <x v="2"/>
    <x v="0"/>
  </r>
  <r>
    <n v="1167"/>
    <s v="CA-2017-125416"/>
    <x v="121"/>
    <x v="45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x v="1048"/>
    <n v="9"/>
    <n v="0"/>
    <n v="49.272299999999987"/>
    <x v="1"/>
    <x v="0"/>
  </r>
  <r>
    <n v="1168"/>
    <s v="CA-2019-145226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x v="1049"/>
    <n v="2"/>
    <n v="0"/>
    <n v="33.938800000000001"/>
    <x v="3"/>
    <x v="0"/>
  </r>
  <r>
    <n v="1169"/>
    <s v="CA-2019-145226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x v="1050"/>
    <n v="3"/>
    <n v="0"/>
    <n v="0"/>
    <x v="3"/>
    <x v="0"/>
  </r>
  <r>
    <n v="1170"/>
    <s v="CA-2019-145226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s v="Xerox 1996"/>
    <x v="541"/>
    <n v="3"/>
    <n v="0"/>
    <n v="9.3312000000000008"/>
    <x v="3"/>
    <x v="0"/>
  </r>
  <r>
    <n v="1171"/>
    <s v="CA-2019-145226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x v="1051"/>
    <n v="4"/>
    <n v="0"/>
    <n v="8.299199999999999"/>
    <x v="3"/>
    <x v="0"/>
  </r>
  <r>
    <n v="1172"/>
    <s v="US-2016-100279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x v="1052"/>
    <n v="2"/>
    <n v="0"/>
    <n v="10.7424"/>
    <x v="2"/>
    <x v="0"/>
  </r>
  <r>
    <n v="1173"/>
    <s v="CA-2016-158064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x v="1053"/>
    <n v="5"/>
    <n v="0.2"/>
    <n v="5.5754999999999999"/>
    <x v="1"/>
    <x v="0"/>
  </r>
  <r>
    <n v="1174"/>
    <s v="US-2017-104430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x v="1054"/>
    <n v="4"/>
    <n v="0.8"/>
    <n v="-7.7640000000000011"/>
    <x v="2"/>
    <x v="0"/>
  </r>
  <r>
    <n v="1175"/>
    <s v="CA-2017-132080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x v="1055"/>
    <n v="6"/>
    <n v="0.2"/>
    <n v="16.2864"/>
    <x v="3"/>
    <x v="0"/>
  </r>
  <r>
    <n v="1176"/>
    <s v="CA-2018-161207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x v="1056"/>
    <n v="3"/>
    <n v="0"/>
    <n v="8.0996999999999986"/>
    <x v="3"/>
    <x v="0"/>
  </r>
  <r>
    <n v="1177"/>
    <s v="CA-2016-120243"/>
    <x v="422"/>
    <x v="129"/>
    <s v="Second Class"/>
    <s v="AT-10435"/>
    <s v="Alyssa Tate"/>
    <x v="2"/>
    <x v="0"/>
    <s v="Los Angeles"/>
    <x v="1"/>
    <n v="90004"/>
    <x v="1"/>
    <s v="OFF-LA-10004425"/>
    <x v="1"/>
    <x v="2"/>
    <s v="Staple-on labels"/>
    <x v="1057"/>
    <n v="4"/>
    <n v="0"/>
    <n v="5.4332000000000003"/>
    <x v="1"/>
    <x v="0"/>
  </r>
  <r>
    <n v="1178"/>
    <s v="CA-2018-113621"/>
    <x v="49"/>
    <x v="455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x v="1058"/>
    <n v="2"/>
    <n v="0"/>
    <n v="51.749999999999986"/>
    <x v="3"/>
    <x v="0"/>
  </r>
  <r>
    <n v="1179"/>
    <s v="CA-2018-113621"/>
    <x v="49"/>
    <x v="455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x v="690"/>
    <n v="3"/>
    <n v="0"/>
    <n v="44.992500000000007"/>
    <x v="3"/>
    <x v="0"/>
  </r>
  <r>
    <n v="1180"/>
    <s v="CA-2018-168081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x v="1059"/>
    <n v="3"/>
    <n v="0.2"/>
    <n v="64.674000000000007"/>
    <x v="2"/>
    <x v="0"/>
  </r>
  <r>
    <n v="1181"/>
    <s v="CA-2016-128146"/>
    <x v="261"/>
    <x v="175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x v="1060"/>
    <n v="7"/>
    <n v="0"/>
    <n v="357.19110000000001"/>
    <x v="3"/>
    <x v="0"/>
  </r>
  <r>
    <n v="1182"/>
    <s v="CA-2016-128146"/>
    <x v="261"/>
    <x v="175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x v="1061"/>
    <n v="2"/>
    <n v="0"/>
    <n v="1.0903999999999998"/>
    <x v="3"/>
    <x v="0"/>
  </r>
  <r>
    <n v="1183"/>
    <s v="CA-2019-138779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x v="1062"/>
    <n v="1"/>
    <n v="0.2"/>
    <n v="7.3385999999999996"/>
    <x v="0"/>
    <x v="0"/>
  </r>
  <r>
    <n v="1184"/>
    <s v="CA-2019-138779"/>
    <x v="424"/>
    <x v="456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x v="1063"/>
    <n v="5"/>
    <n v="0.2"/>
    <n v="0.69300000000000006"/>
    <x v="0"/>
    <x v="0"/>
  </r>
  <r>
    <n v="1185"/>
    <s v="CA-2016-127131"/>
    <x v="156"/>
    <x v="457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x v="1064"/>
    <n v="7"/>
    <n v="0.2"/>
    <n v="4.2335999999999991"/>
    <x v="1"/>
    <x v="1"/>
  </r>
  <r>
    <n v="1186"/>
    <s v="CA-2016-127131"/>
    <x v="156"/>
    <x v="457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x v="1065"/>
    <n v="6"/>
    <n v="0"/>
    <n v="9.7176000000000329"/>
    <x v="1"/>
    <x v="1"/>
  </r>
  <r>
    <n v="1187"/>
    <s v="CA-2016-127131"/>
    <x v="156"/>
    <x v="457"/>
    <s v="Standard Class"/>
    <s v="HR-14830"/>
    <s v="Harold Ryan"/>
    <x v="1"/>
    <x v="0"/>
    <s v="Seattle"/>
    <x v="4"/>
    <n v="98103"/>
    <x v="1"/>
    <s v="OFF-PA-10001800"/>
    <x v="1"/>
    <x v="10"/>
    <s v="Xerox 220"/>
    <x v="243"/>
    <n v="4"/>
    <n v="0"/>
    <n v="12.441600000000001"/>
    <x v="1"/>
    <x v="1"/>
  </r>
  <r>
    <n v="1188"/>
    <s v="CA-2016-127131"/>
    <x v="156"/>
    <x v="457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x v="1066"/>
    <n v="2"/>
    <n v="0"/>
    <n v="53.346599999999995"/>
    <x v="1"/>
    <x v="1"/>
  </r>
  <r>
    <n v="1189"/>
    <s v="CA-2019-117212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x v="1067"/>
    <n v="4"/>
    <n v="0"/>
    <n v="22.118400000000001"/>
    <x v="1"/>
    <x v="1"/>
  </r>
  <r>
    <n v="1190"/>
    <s v="CA-2019-117212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x v="1068"/>
    <n v="8"/>
    <n v="0.2"/>
    <n v="66.715199999999982"/>
    <x v="1"/>
    <x v="1"/>
  </r>
  <r>
    <n v="1191"/>
    <s v="CA-2019-117212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x v="1069"/>
    <n v="3"/>
    <n v="0.2"/>
    <n v="89.222400000000022"/>
    <x v="1"/>
    <x v="1"/>
  </r>
  <r>
    <n v="1192"/>
    <s v="CA-2019-117212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s v="Xerox 1908"/>
    <x v="1070"/>
    <n v="4"/>
    <n v="0"/>
    <n v="109.7208"/>
    <x v="1"/>
    <x v="1"/>
  </r>
  <r>
    <n v="1193"/>
    <s v="CA-2019-117212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s v="Xerox 1924"/>
    <x v="1071"/>
    <n v="4"/>
    <n v="0"/>
    <n v="11.328800000000001"/>
    <x v="1"/>
    <x v="1"/>
  </r>
  <r>
    <n v="1194"/>
    <s v="US-2017-130519"/>
    <x v="426"/>
    <x v="459"/>
    <s v="Same Day"/>
    <s v="NG-18355"/>
    <s v="Nat Gilpin"/>
    <x v="1"/>
    <x v="0"/>
    <s v="Coral Springs"/>
    <x v="2"/>
    <n v="33065"/>
    <x v="0"/>
    <s v="OFF-PA-10001937"/>
    <x v="1"/>
    <x v="10"/>
    <s v="Xerox 21"/>
    <x v="12"/>
    <n v="3"/>
    <n v="0.2"/>
    <n v="5.4432"/>
    <x v="0"/>
    <x v="0"/>
  </r>
  <r>
    <n v="1195"/>
    <s v="US-2017-130519"/>
    <x v="426"/>
    <x v="459"/>
    <s v="Same Day"/>
    <s v="NG-18355"/>
    <s v="Nat Gilpin"/>
    <x v="1"/>
    <x v="0"/>
    <s v="Coral Springs"/>
    <x v="2"/>
    <n v="33065"/>
    <x v="0"/>
    <s v="FUR-FU-10002268"/>
    <x v="0"/>
    <x v="5"/>
    <s v="Ultra Door Push Plate"/>
    <x v="581"/>
    <n v="4"/>
    <n v="0.2"/>
    <n v="2.553199999999999"/>
    <x v="0"/>
    <x v="0"/>
  </r>
  <r>
    <n v="1196"/>
    <s v="US-2017-130519"/>
    <x v="426"/>
    <x v="459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x v="1072"/>
    <n v="2"/>
    <n v="0.2"/>
    <n v="2.1588000000000021"/>
    <x v="0"/>
    <x v="0"/>
  </r>
  <r>
    <n v="1197"/>
    <s v="US-2017-130519"/>
    <x v="426"/>
    <x v="459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x v="1073"/>
    <n v="1"/>
    <n v="0.2"/>
    <n v="-2.098800000000006"/>
    <x v="0"/>
    <x v="0"/>
  </r>
  <r>
    <n v="1198"/>
    <s v="CA-2018-130946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x v="1074"/>
    <n v="9"/>
    <n v="0.2"/>
    <n v="64.789199999999951"/>
    <x v="2"/>
    <x v="0"/>
  </r>
  <r>
    <n v="1199"/>
    <s v="CA-2018-130946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x v="1075"/>
    <n v="4"/>
    <n v="0.3"/>
    <n v="-4.1135999999999981"/>
    <x v="2"/>
    <x v="0"/>
  </r>
  <r>
    <n v="1200"/>
    <s v="CA-2018-130946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x v="1076"/>
    <n v="4"/>
    <n v="0.8"/>
    <n v="-1850.9464000000007"/>
    <x v="2"/>
    <x v="0"/>
  </r>
  <r>
    <n v="1201"/>
    <s v="CA-2018-114727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x v="730"/>
    <n v="3"/>
    <n v="0.2"/>
    <n v="40.800600000000003"/>
    <x v="1"/>
    <x v="1"/>
  </r>
  <r>
    <n v="1202"/>
    <s v="CA-2018-114727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x v="1077"/>
    <n v="3"/>
    <n v="0.7"/>
    <n v="-1.4352"/>
    <x v="1"/>
    <x v="1"/>
  </r>
  <r>
    <n v="1203"/>
    <s v="CA-2018-114727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x v="1078"/>
    <n v="3"/>
    <n v="0.2"/>
    <n v="10.679399999999873"/>
    <x v="1"/>
    <x v="1"/>
  </r>
  <r>
    <n v="1204"/>
    <s v="CA-2018-114727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x v="1079"/>
    <n v="2"/>
    <n v="0.2"/>
    <n v="0"/>
    <x v="1"/>
    <x v="1"/>
  </r>
  <r>
    <n v="1205"/>
    <s v="CA-2018-114727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x v="1080"/>
    <n v="3"/>
    <n v="0.2"/>
    <n v="-33.804000000000002"/>
    <x v="1"/>
    <x v="1"/>
  </r>
  <r>
    <n v="1206"/>
    <s v="CA-2019-133235"/>
    <x v="378"/>
    <x v="46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x v="1081"/>
    <n v="5"/>
    <n v="0.2"/>
    <n v="16.997500000000016"/>
    <x v="0"/>
    <x v="0"/>
  </r>
  <r>
    <n v="1207"/>
    <s v="CA-2018-137050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x v="1082"/>
    <n v="1"/>
    <n v="0"/>
    <n v="3.3629999999999995"/>
    <x v="3"/>
    <x v="0"/>
  </r>
  <r>
    <n v="1208"/>
    <s v="CA-2018-137050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x v="1083"/>
    <n v="3"/>
    <n v="0.2"/>
    <n v="3.2003999999999997"/>
    <x v="3"/>
    <x v="0"/>
  </r>
  <r>
    <n v="1209"/>
    <s v="CA-2018-137050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s v="Ideal Clamps"/>
    <x v="1084"/>
    <n v="7"/>
    <n v="0"/>
    <n v="6.8942999999999994"/>
    <x v="3"/>
    <x v="0"/>
  </r>
  <r>
    <n v="1210"/>
    <s v="CA-2018-137050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s v="Newell 315"/>
    <x v="1085"/>
    <n v="7"/>
    <n v="0"/>
    <n v="10.465"/>
    <x v="3"/>
    <x v="0"/>
  </r>
  <r>
    <n v="1211"/>
    <s v="CA-2018-137050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x v="1086"/>
    <n v="2"/>
    <n v="0.2"/>
    <n v="2.8835999999999995"/>
    <x v="3"/>
    <x v="0"/>
  </r>
  <r>
    <n v="1212"/>
    <s v="CA-2018-137050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x v="1087"/>
    <n v="4"/>
    <n v="0.2"/>
    <n v="21.717599999999948"/>
    <x v="3"/>
    <x v="0"/>
  </r>
  <r>
    <n v="1213"/>
    <s v="US-2019-118087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x v="1088"/>
    <n v="2"/>
    <n v="0.3"/>
    <n v="-48.470400000000019"/>
    <x v="3"/>
    <x v="1"/>
  </r>
  <r>
    <n v="1214"/>
    <s v="US-2019-118087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x v="1089"/>
    <n v="2"/>
    <n v="0.7"/>
    <n v="-2.3275999999999994"/>
    <x v="3"/>
    <x v="1"/>
  </r>
  <r>
    <n v="1215"/>
    <s v="US-2019-118087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x v="1090"/>
    <n v="1"/>
    <n v="0.7"/>
    <n v="-3.6024000000000012"/>
    <x v="3"/>
    <x v="1"/>
  </r>
  <r>
    <n v="1216"/>
    <s v="US-2019-118087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x v="1091"/>
    <n v="1"/>
    <n v="0.2"/>
    <n v="1.5767999999999998"/>
    <x v="3"/>
    <x v="1"/>
  </r>
  <r>
    <n v="1217"/>
    <s v="US-2019-118087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x v="1092"/>
    <n v="3"/>
    <n v="0.2"/>
    <n v="28.764000000000006"/>
    <x v="3"/>
    <x v="1"/>
  </r>
  <r>
    <n v="1218"/>
    <s v="US-2019-118087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x v="1093"/>
    <n v="2"/>
    <n v="0.2"/>
    <n v="1.7024000000000008"/>
    <x v="3"/>
    <x v="1"/>
  </r>
  <r>
    <n v="1219"/>
    <s v="US-2019-118087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x v="1059"/>
    <n v="3"/>
    <n v="0.2"/>
    <n v="64.674000000000007"/>
    <x v="3"/>
    <x v="1"/>
  </r>
  <r>
    <n v="1220"/>
    <s v="US-2019-118087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x v="1094"/>
    <n v="7"/>
    <n v="0.4"/>
    <n v="-386.3915999999997"/>
    <x v="3"/>
    <x v="1"/>
  </r>
  <r>
    <n v="1221"/>
    <s v="CA-2016-11018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x v="1095"/>
    <n v="9"/>
    <n v="0"/>
    <n v="44.954999999999977"/>
    <x v="1"/>
    <x v="0"/>
  </r>
  <r>
    <n v="1222"/>
    <s v="CA-2016-11018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x v="1096"/>
    <n v="8"/>
    <n v="0.2"/>
    <n v="28.792799999999971"/>
    <x v="1"/>
    <x v="0"/>
  </r>
  <r>
    <n v="1223"/>
    <s v="CA-2018-126004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x v="1097"/>
    <n v="3"/>
    <n v="0"/>
    <n v="20.482199999999992"/>
    <x v="3"/>
    <x v="0"/>
  </r>
  <r>
    <n v="1224"/>
    <s v="CA-2018-126004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x v="1098"/>
    <n v="1"/>
    <n v="0"/>
    <n v="34.38600000000001"/>
    <x v="3"/>
    <x v="0"/>
  </r>
  <r>
    <n v="1225"/>
    <s v="CA-2018-126004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x v="1099"/>
    <n v="1"/>
    <n v="0.2"/>
    <n v="0.60479999999999989"/>
    <x v="3"/>
    <x v="0"/>
  </r>
  <r>
    <n v="1226"/>
    <s v="CA-2018-126004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x v="1100"/>
    <n v="4"/>
    <n v="0"/>
    <n v="19.874400000000001"/>
    <x v="3"/>
    <x v="0"/>
  </r>
  <r>
    <n v="1227"/>
    <s v="CA-2018-126004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x v="1101"/>
    <n v="3"/>
    <n v="0"/>
    <n v="3.6587999999999994"/>
    <x v="3"/>
    <x v="0"/>
  </r>
  <r>
    <n v="1228"/>
    <s v="CA-2018-126004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x v="1102"/>
    <n v="2"/>
    <n v="0"/>
    <n v="11.631599999999992"/>
    <x v="3"/>
    <x v="0"/>
  </r>
  <r>
    <n v="1229"/>
    <s v="CA-2019-100013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x v="770"/>
    <n v="2"/>
    <n v="0"/>
    <n v="7.4871999999999996"/>
    <x v="1"/>
    <x v="0"/>
  </r>
  <r>
    <n v="1230"/>
    <s v="CA-2019-100013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x v="992"/>
    <n v="1"/>
    <n v="0"/>
    <n v="2.9681999999999995"/>
    <x v="1"/>
    <x v="0"/>
  </r>
  <r>
    <n v="1231"/>
    <s v="CA-2019-100013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x v="1103"/>
    <n v="2"/>
    <n v="0"/>
    <n v="1.7607999999999997"/>
    <x v="1"/>
    <x v="0"/>
  </r>
  <r>
    <n v="1232"/>
    <s v="CA-2017-132570"/>
    <x v="89"/>
    <x v="45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x v="1104"/>
    <n v="2"/>
    <n v="0"/>
    <n v="0.72279999999999989"/>
    <x v="3"/>
    <x v="0"/>
  </r>
  <r>
    <n v="1233"/>
    <s v="CA-2017-132570"/>
    <x v="89"/>
    <x v="45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x v="1105"/>
    <n v="2"/>
    <n v="0"/>
    <n v="35.981999999999992"/>
    <x v="3"/>
    <x v="0"/>
  </r>
  <r>
    <n v="1234"/>
    <s v="CA-2018-153682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x v="1106"/>
    <n v="2"/>
    <n v="0.4"/>
    <n v="69.99899999999991"/>
    <x v="3"/>
    <x v="0"/>
  </r>
  <r>
    <n v="1235"/>
    <s v="CA-2018-144344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x v="1107"/>
    <n v="3"/>
    <n v="0.2"/>
    <n v="13.786200000000006"/>
    <x v="0"/>
    <x v="0"/>
  </r>
  <r>
    <n v="1236"/>
    <s v="CA-2018-144344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x v="1108"/>
    <n v="5"/>
    <n v="0.7"/>
    <n v="-29.940000000000012"/>
    <x v="0"/>
    <x v="0"/>
  </r>
  <r>
    <n v="1237"/>
    <s v="CA-2018-144344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x v="1109"/>
    <n v="2"/>
    <n v="0.2"/>
    <n v="0"/>
    <x v="0"/>
    <x v="0"/>
  </r>
  <r>
    <n v="1238"/>
    <s v="CA-2018-144344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x v="1110"/>
    <n v="3"/>
    <n v="0.2"/>
    <n v="41.262"/>
    <x v="0"/>
    <x v="0"/>
  </r>
  <r>
    <n v="1239"/>
    <s v="CA-2016-127012"/>
    <x v="430"/>
    <x v="245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x v="1111"/>
    <n v="1"/>
    <n v="0"/>
    <n v="5.4340000000000002"/>
    <x v="1"/>
    <x v="1"/>
  </r>
  <r>
    <n v="1240"/>
    <s v="CA-2016-127012"/>
    <x v="430"/>
    <x v="245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x v="1112"/>
    <n v="1"/>
    <n v="0"/>
    <n v="10.652200000000001"/>
    <x v="1"/>
    <x v="1"/>
  </r>
  <r>
    <n v="1241"/>
    <s v="CA-2016-127012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x v="1113"/>
    <n v="2"/>
    <n v="0"/>
    <n v="10.7912"/>
    <x v="1"/>
    <x v="1"/>
  </r>
  <r>
    <n v="1242"/>
    <s v="CA-2018-128727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x v="1114"/>
    <n v="4"/>
    <n v="0"/>
    <n v="5.5"/>
    <x v="3"/>
    <x v="0"/>
  </r>
  <r>
    <n v="1243"/>
    <s v="US-2018-162859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x v="1115"/>
    <n v="3"/>
    <n v="0.2"/>
    <n v="124.48499999999999"/>
    <x v="3"/>
    <x v="0"/>
  </r>
  <r>
    <n v="1244"/>
    <s v="US-2018-162859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x v="525"/>
    <n v="4"/>
    <n v="0"/>
    <n v="3.5752000000000006"/>
    <x v="3"/>
    <x v="0"/>
  </r>
  <r>
    <n v="1245"/>
    <s v="CA-2019-133641"/>
    <x v="304"/>
    <x v="466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x v="1116"/>
    <n v="9"/>
    <n v="0"/>
    <n v="23.8581"/>
    <x v="0"/>
    <x v="0"/>
  </r>
  <r>
    <n v="1246"/>
    <s v="CA-2016-168494"/>
    <x v="432"/>
    <x v="467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x v="1117"/>
    <n v="6"/>
    <n v="0.2"/>
    <n v="95.585999999999899"/>
    <x v="1"/>
    <x v="0"/>
  </r>
  <r>
    <n v="1247"/>
    <s v="CA-2016-168494"/>
    <x v="432"/>
    <x v="467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x v="1118"/>
    <n v="12"/>
    <n v="0.2"/>
    <n v="135.4068000000002"/>
    <x v="1"/>
    <x v="0"/>
  </r>
  <r>
    <n v="1248"/>
    <s v="CA-2016-168494"/>
    <x v="432"/>
    <x v="467"/>
    <s v="Second Class"/>
    <s v="NP-18700"/>
    <s v="Nora Preis"/>
    <x v="0"/>
    <x v="0"/>
    <s v="Fresno"/>
    <x v="1"/>
    <n v="93727"/>
    <x v="1"/>
    <s v="FUR-BO-10004467"/>
    <x v="0"/>
    <x v="0"/>
    <s v="Bestar Classic Bookcase"/>
    <x v="1119"/>
    <n v="3"/>
    <n v="0.15"/>
    <n v="11.998799999999989"/>
    <x v="1"/>
    <x v="0"/>
  </r>
  <r>
    <n v="1249"/>
    <s v="CA-2019-115602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x v="1120"/>
    <n v="6"/>
    <n v="0"/>
    <n v="17.468999999999998"/>
    <x v="3"/>
    <x v="0"/>
  </r>
  <r>
    <n v="1250"/>
    <s v="CA-2019-115602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x v="1121"/>
    <n v="9"/>
    <n v="0.1"/>
    <n v="139.57019999999989"/>
    <x v="3"/>
    <x v="0"/>
  </r>
  <r>
    <n v="1251"/>
    <s v="CA-2019-115602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x v="1122"/>
    <n v="13"/>
    <n v="0"/>
    <n v="511.36799999999999"/>
    <x v="3"/>
    <x v="0"/>
  </r>
  <r>
    <n v="1252"/>
    <s v="CA-2019-115602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x v="1123"/>
    <n v="2"/>
    <n v="0"/>
    <n v="1.3760000000000003"/>
    <x v="3"/>
    <x v="0"/>
  </r>
  <r>
    <n v="1253"/>
    <s v="CA-2017-15495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x v="1124"/>
    <n v="4"/>
    <n v="0"/>
    <n v="285.9896"/>
    <x v="2"/>
    <x v="0"/>
  </r>
  <r>
    <n v="1254"/>
    <s v="CA-2019-144638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s v="Newell 337"/>
    <x v="797"/>
    <n v="2"/>
    <n v="0.2"/>
    <n v="0.59039999999999915"/>
    <x v="3"/>
    <x v="0"/>
  </r>
  <r>
    <n v="1255"/>
    <s v="CA-2019-144638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x v="1125"/>
    <n v="3"/>
    <n v="0.4"/>
    <n v="-8.3790000000000031"/>
    <x v="3"/>
    <x v="0"/>
  </r>
  <r>
    <n v="1256"/>
    <s v="CA-2019-144638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x v="1126"/>
    <n v="1"/>
    <n v="0.2"/>
    <n v="0.50219999999999976"/>
    <x v="3"/>
    <x v="0"/>
  </r>
  <r>
    <n v="1257"/>
    <s v="CA-2019-144638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x v="1127"/>
    <n v="2"/>
    <n v="0.2"/>
    <n v="11.516399999999999"/>
    <x v="3"/>
    <x v="0"/>
  </r>
  <r>
    <n v="1258"/>
    <s v="US-2018-168620"/>
    <x v="435"/>
    <x v="47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x v="1128"/>
    <n v="3"/>
    <n v="0.7"/>
    <n v="-20.446799999999996"/>
    <x v="0"/>
    <x v="0"/>
  </r>
  <r>
    <n v="1259"/>
    <s v="US-2018-168620"/>
    <x v="435"/>
    <x v="47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x v="1129"/>
    <n v="3"/>
    <n v="0.2"/>
    <n v="-47.254199999999997"/>
    <x v="0"/>
    <x v="0"/>
  </r>
  <r>
    <n v="1260"/>
    <s v="US-2018-168620"/>
    <x v="435"/>
    <x v="47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x v="1130"/>
    <n v="8"/>
    <n v="0.2"/>
    <n v="76.704000000000008"/>
    <x v="0"/>
    <x v="0"/>
  </r>
  <r>
    <n v="1261"/>
    <s v="CA-2019-11707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x v="1131"/>
    <n v="3"/>
    <n v="0.2"/>
    <n v="107.98499999999996"/>
    <x v="0"/>
    <x v="0"/>
  </r>
  <r>
    <n v="1262"/>
    <s v="US-2018-144393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x v="1132"/>
    <n v="4"/>
    <n v="0.7"/>
    <n v="-14.0928"/>
    <x v="0"/>
    <x v="0"/>
  </r>
  <r>
    <n v="1263"/>
    <s v="CA-2019-105053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x v="1133"/>
    <n v="3"/>
    <n v="0.2"/>
    <n v="6.3336000000000006"/>
    <x v="3"/>
    <x v="0"/>
  </r>
  <r>
    <n v="1264"/>
    <s v="CA-2018-155992"/>
    <x v="393"/>
    <x v="342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x v="1134"/>
    <n v="2"/>
    <n v="0"/>
    <n v="18.873000000000005"/>
    <x v="2"/>
    <x v="0"/>
  </r>
  <r>
    <n v="1265"/>
    <s v="CA-2018-155992"/>
    <x v="393"/>
    <x v="342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x v="1135"/>
    <n v="5"/>
    <n v="0"/>
    <n v="10.880999999999998"/>
    <x v="2"/>
    <x v="0"/>
  </r>
  <r>
    <n v="1266"/>
    <s v="CA-2019-110380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x v="1136"/>
    <n v="3"/>
    <n v="0"/>
    <n v="1.7738999999999998"/>
    <x v="1"/>
    <x v="0"/>
  </r>
  <r>
    <n v="1267"/>
    <s v="US-2016-167738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x v="1137"/>
    <n v="1"/>
    <n v="0"/>
    <n v="41.429399999999987"/>
    <x v="1"/>
    <x v="0"/>
  </r>
  <r>
    <n v="1268"/>
    <s v="US-2016-167738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x v="1138"/>
    <n v="6"/>
    <n v="0.2"/>
    <n v="18.266999999999967"/>
    <x v="1"/>
    <x v="0"/>
  </r>
  <r>
    <n v="1269"/>
    <s v="CA-2019-121412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x v="1139"/>
    <n v="3"/>
    <n v="0.2"/>
    <n v="3.665999999999995"/>
    <x v="1"/>
    <x v="0"/>
  </r>
  <r>
    <n v="1270"/>
    <s v="CA-2019-10042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x v="1140"/>
    <n v="2"/>
    <n v="0"/>
    <n v="5.6159999999999997"/>
    <x v="0"/>
    <x v="0"/>
  </r>
  <r>
    <n v="1271"/>
    <s v="US-2018-103646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x v="1141"/>
    <n v="4"/>
    <n v="0.2"/>
    <n v="-12.792000000000002"/>
    <x v="2"/>
    <x v="0"/>
  </r>
  <r>
    <n v="1272"/>
    <s v="US-2018-103646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x v="1142"/>
    <n v="3"/>
    <n v="0.8"/>
    <n v="-126.85920000000002"/>
    <x v="2"/>
    <x v="0"/>
  </r>
  <r>
    <n v="1273"/>
    <s v="US-2018-103646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x v="1143"/>
    <n v="8"/>
    <n v="0.8"/>
    <n v="-67.27200000000002"/>
    <x v="2"/>
    <x v="0"/>
  </r>
  <r>
    <n v="1274"/>
    <s v="CA-2018-119186"/>
    <x v="439"/>
    <x v="476"/>
    <s v="Same Day"/>
    <s v="MS-17710"/>
    <s v="Maurice Satty"/>
    <x v="0"/>
    <x v="0"/>
    <s v="Fort Worth"/>
    <x v="5"/>
    <n v="76106"/>
    <x v="2"/>
    <s v="OFF-PA-10004621"/>
    <x v="1"/>
    <x v="10"/>
    <s v="Xerox 212"/>
    <x v="563"/>
    <n v="2"/>
    <n v="0.2"/>
    <n v="3.6288"/>
    <x v="2"/>
    <x v="0"/>
  </r>
  <r>
    <n v="1275"/>
    <s v="CA-2018-119186"/>
    <x v="439"/>
    <x v="476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x v="1144"/>
    <n v="5"/>
    <n v="0.3"/>
    <n v="-88.783999999999978"/>
    <x v="2"/>
    <x v="0"/>
  </r>
  <r>
    <n v="1276"/>
    <s v="CA-2018-119186"/>
    <x v="439"/>
    <x v="476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x v="646"/>
    <n v="3"/>
    <n v="0.2"/>
    <n v="5.2026000000000003"/>
    <x v="2"/>
    <x v="0"/>
  </r>
  <r>
    <n v="1277"/>
    <s v="CA-2018-119186"/>
    <x v="439"/>
    <x v="476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x v="1145"/>
    <n v="1"/>
    <n v="0.2"/>
    <n v="-7.1990999999999961"/>
    <x v="2"/>
    <x v="0"/>
  </r>
  <r>
    <n v="1278"/>
    <s v="CA-2018-148698"/>
    <x v="440"/>
    <x v="477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x v="1146"/>
    <n v="3"/>
    <n v="0.2"/>
    <n v="5.3969999999999914"/>
    <x v="2"/>
    <x v="0"/>
  </r>
  <r>
    <n v="1279"/>
    <s v="CA-2016-163293"/>
    <x v="78"/>
    <x v="478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x v="1147"/>
    <n v="3"/>
    <n v="0"/>
    <n v="12.8583"/>
    <x v="0"/>
    <x v="0"/>
  </r>
  <r>
    <n v="1280"/>
    <s v="CA-2016-163293"/>
    <x v="78"/>
    <x v="478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x v="1148"/>
    <n v="4"/>
    <n v="0"/>
    <n v="30.196799999999996"/>
    <x v="0"/>
    <x v="0"/>
  </r>
  <r>
    <n v="1281"/>
    <s v="CA-2018-160815"/>
    <x v="64"/>
    <x v="479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x v="1149"/>
    <n v="3"/>
    <n v="0"/>
    <n v="80.735999999999976"/>
    <x v="2"/>
    <x v="0"/>
  </r>
  <r>
    <n v="1282"/>
    <s v="CA-2019-122154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s v="Avery 48"/>
    <x v="1150"/>
    <n v="3"/>
    <n v="0.2"/>
    <n v="4.9139999999999988"/>
    <x v="0"/>
    <x v="0"/>
  </r>
  <r>
    <n v="1283"/>
    <s v="CA-2019-122154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x v="1151"/>
    <n v="1"/>
    <n v="0.7"/>
    <n v="-13.363000000000003"/>
    <x v="0"/>
    <x v="0"/>
  </r>
  <r>
    <n v="1284"/>
    <s v="CA-2019-122154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s v="Xerox 1915"/>
    <x v="1152"/>
    <n v="3"/>
    <n v="0.2"/>
    <n v="88.073999999999984"/>
    <x v="0"/>
    <x v="0"/>
  </r>
  <r>
    <n v="1285"/>
    <s v="US-2017-149692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x v="1153"/>
    <n v="7"/>
    <n v="0.8"/>
    <n v="-4.8510000000000009"/>
    <x v="2"/>
    <x v="0"/>
  </r>
  <r>
    <n v="1286"/>
    <s v="CA-2018-119445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x v="81"/>
    <n v="5"/>
    <n v="0"/>
    <n v="1.0429999999999984"/>
    <x v="3"/>
    <x v="0"/>
  </r>
  <r>
    <n v="1287"/>
    <s v="CA-2017-124268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x v="1154"/>
    <n v="3"/>
    <n v="0"/>
    <n v="4.4891999999999985"/>
    <x v="3"/>
    <x v="0"/>
  </r>
  <r>
    <n v="1288"/>
    <s v="CA-2018-154711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x v="1155"/>
    <n v="2"/>
    <n v="0"/>
    <n v="11.166400000000003"/>
    <x v="3"/>
    <x v="0"/>
  </r>
  <r>
    <n v="1289"/>
    <s v="CA-2018-154711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x v="854"/>
    <n v="4"/>
    <n v="0.2"/>
    <n v="4.1147999999999989"/>
    <x v="3"/>
    <x v="0"/>
  </r>
  <r>
    <n v="1290"/>
    <s v="CA-2018-154711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x v="1156"/>
    <n v="3"/>
    <n v="0"/>
    <n v="7.4952000000000005"/>
    <x v="3"/>
    <x v="0"/>
  </r>
  <r>
    <n v="1291"/>
    <s v="CA-2018-163384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x v="1157"/>
    <n v="4"/>
    <n v="0.2"/>
    <n v="4.4603999999999999"/>
    <x v="1"/>
    <x v="0"/>
  </r>
  <r>
    <n v="1292"/>
    <s v="CA-2018-163384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s v="Xerox 1996"/>
    <x v="56"/>
    <n v="5"/>
    <n v="0"/>
    <n v="15.552000000000001"/>
    <x v="1"/>
    <x v="0"/>
  </r>
  <r>
    <n v="1293"/>
    <s v="CA-2017-101707"/>
    <x v="375"/>
    <x v="483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x v="1158"/>
    <n v="3"/>
    <n v="0"/>
    <n v="9.2232000000000021"/>
    <x v="1"/>
    <x v="0"/>
  </r>
  <r>
    <n v="1294"/>
    <s v="CA-2017-101707"/>
    <x v="375"/>
    <x v="483"/>
    <s v="Standard Class"/>
    <s v="PF-19165"/>
    <s v="Philip Fox"/>
    <x v="0"/>
    <x v="0"/>
    <s v="San Diego"/>
    <x v="1"/>
    <n v="92105"/>
    <x v="1"/>
    <s v="OFF-PA-10002968"/>
    <x v="1"/>
    <x v="10"/>
    <s v="Xerox 1973"/>
    <x v="1159"/>
    <n v="5"/>
    <n v="0"/>
    <n v="52.531999999999996"/>
    <x v="1"/>
    <x v="0"/>
  </r>
  <r>
    <n v="1295"/>
    <s v="CA-2017-101707"/>
    <x v="375"/>
    <x v="483"/>
    <s v="Standard Class"/>
    <s v="PF-19165"/>
    <s v="Philip Fox"/>
    <x v="0"/>
    <x v="0"/>
    <s v="San Diego"/>
    <x v="1"/>
    <n v="92105"/>
    <x v="1"/>
    <s v="OFF-LA-10000134"/>
    <x v="1"/>
    <x v="2"/>
    <s v="Avery 511"/>
    <x v="1160"/>
    <n v="1"/>
    <n v="0"/>
    <n v="1.4783999999999999"/>
    <x v="1"/>
    <x v="0"/>
  </r>
  <r>
    <n v="1296"/>
    <s v="CA-2017-138898"/>
    <x v="442"/>
    <x v="484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x v="1161"/>
    <n v="13"/>
    <n v="0.2"/>
    <n v="84.572799999999944"/>
    <x v="1"/>
    <x v="0"/>
  </r>
  <r>
    <n v="1297"/>
    <s v="CA-2019-115427"/>
    <x v="247"/>
    <x v="362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x v="1162"/>
    <n v="2"/>
    <n v="0.2"/>
    <n v="4.5187999999999997"/>
    <x v="1"/>
    <x v="1"/>
  </r>
  <r>
    <n v="1298"/>
    <s v="CA-2019-115427"/>
    <x v="247"/>
    <x v="362"/>
    <s v="Standard Class"/>
    <s v="EB-13975"/>
    <s v="Erica Bern"/>
    <x v="1"/>
    <x v="0"/>
    <s v="Fairfield"/>
    <x v="1"/>
    <n v="94533"/>
    <x v="1"/>
    <s v="OFF-BI-10004632"/>
    <x v="1"/>
    <x v="8"/>
    <s v="GBC Binding covers"/>
    <x v="1163"/>
    <n v="2"/>
    <n v="0.2"/>
    <n v="6.4749999999999979"/>
    <x v="1"/>
    <x v="1"/>
  </r>
  <r>
    <n v="1299"/>
    <s v="CA-2018-134425"/>
    <x v="16"/>
    <x v="485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x v="1164"/>
    <n v="5"/>
    <n v="0"/>
    <n v="2.2990000000000066"/>
    <x v="2"/>
    <x v="0"/>
  </r>
  <r>
    <n v="1300"/>
    <s v="CA-2017-121391"/>
    <x v="242"/>
    <x v="486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x v="1165"/>
    <n v="2"/>
    <n v="0"/>
    <n v="7.0095999999999989"/>
    <x v="1"/>
    <x v="0"/>
  </r>
  <r>
    <n v="1301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x v="1166"/>
    <n v="6"/>
    <n v="0"/>
    <n v="166.10039999999995"/>
    <x v="0"/>
    <x v="0"/>
  </r>
  <r>
    <n v="1302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x v="1167"/>
    <n v="3"/>
    <n v="0"/>
    <n v="83.050199999999975"/>
    <x v="0"/>
    <x v="0"/>
  </r>
  <r>
    <n v="1303"/>
    <s v="CA-2017-115847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x v="1168"/>
    <n v="2"/>
    <n v="0"/>
    <n v="4.3371999999999957"/>
    <x v="0"/>
    <x v="0"/>
  </r>
  <r>
    <n v="1304"/>
    <s v="US-2019-126179"/>
    <x v="445"/>
    <x v="489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x v="1169"/>
    <n v="1"/>
    <n v="0"/>
    <n v="5.5176999999999978"/>
    <x v="0"/>
    <x v="0"/>
  </r>
  <r>
    <n v="1305"/>
    <s v="US-2019-126179"/>
    <x v="445"/>
    <x v="489"/>
    <s v="Standard Class"/>
    <s v="CS-12460"/>
    <s v="Chuck Sachs"/>
    <x v="0"/>
    <x v="0"/>
    <s v="Columbus"/>
    <x v="32"/>
    <n v="31907"/>
    <x v="0"/>
    <s v="TEC-PH-10001557"/>
    <x v="2"/>
    <x v="7"/>
    <s v="Pyle PMP37LED"/>
    <x v="1170"/>
    <n v="3"/>
    <n v="0"/>
    <n v="77.751899999999992"/>
    <x v="0"/>
    <x v="0"/>
  </r>
  <r>
    <n v="1306"/>
    <s v="CA-2018-101966"/>
    <x v="216"/>
    <x v="22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x v="1171"/>
    <n v="7"/>
    <n v="0.2"/>
    <n v="52.492999999999967"/>
    <x v="2"/>
    <x v="0"/>
  </r>
  <r>
    <n v="1307"/>
    <s v="CA-2018-141397"/>
    <x v="23"/>
    <x v="490"/>
    <s v="First Class"/>
    <s v="RC-19825"/>
    <s v="Roy Collins"/>
    <x v="0"/>
    <x v="0"/>
    <s v="Pasadena"/>
    <x v="1"/>
    <n v="91104"/>
    <x v="1"/>
    <s v="OFF-PA-10002986"/>
    <x v="1"/>
    <x v="10"/>
    <s v="Xerox 1898"/>
    <x v="1172"/>
    <n v="7"/>
    <n v="0"/>
    <n v="22.444800000000001"/>
    <x v="1"/>
    <x v="0"/>
  </r>
  <r>
    <n v="1308"/>
    <s v="CA-2018-141397"/>
    <x v="23"/>
    <x v="49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x v="1173"/>
    <n v="3"/>
    <n v="0.2"/>
    <n v="6.4206000000000012"/>
    <x v="1"/>
    <x v="0"/>
  </r>
  <r>
    <n v="1309"/>
    <s v="CA-2018-141397"/>
    <x v="23"/>
    <x v="49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x v="1174"/>
    <n v="2"/>
    <n v="0"/>
    <n v="5.6628000000000007"/>
    <x v="1"/>
    <x v="0"/>
  </r>
  <r>
    <n v="1310"/>
    <s v="CA-2018-141397"/>
    <x v="23"/>
    <x v="49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x v="427"/>
    <n v="3"/>
    <n v="0"/>
    <n v="9.716399999999993"/>
    <x v="1"/>
    <x v="0"/>
  </r>
  <r>
    <n v="1311"/>
    <s v="CA-2018-141397"/>
    <x v="23"/>
    <x v="49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x v="224"/>
    <n v="2"/>
    <n v="0.2"/>
    <n v="-8.0783999999999949"/>
    <x v="1"/>
    <x v="0"/>
  </r>
  <r>
    <n v="1312"/>
    <s v="CA-2018-141082"/>
    <x v="10"/>
    <x v="10"/>
    <s v="Standard Class"/>
    <s v="FM-14380"/>
    <s v="Fred McMath"/>
    <x v="0"/>
    <x v="0"/>
    <s v="Lawrence"/>
    <x v="31"/>
    <n v="1841"/>
    <x v="3"/>
    <s v="OFF-LA-10001404"/>
    <x v="1"/>
    <x v="2"/>
    <s v="Avery 517"/>
    <x v="1175"/>
    <n v="1"/>
    <n v="0"/>
    <n v="1.7343"/>
    <x v="3"/>
    <x v="0"/>
  </r>
  <r>
    <n v="1313"/>
    <s v="CA-2018-141082"/>
    <x v="10"/>
    <x v="10"/>
    <s v="Standard Class"/>
    <s v="FM-14380"/>
    <s v="Fred McMath"/>
    <x v="0"/>
    <x v="0"/>
    <s v="Lawrence"/>
    <x v="31"/>
    <n v="1841"/>
    <x v="3"/>
    <s v="OFF-LA-10001474"/>
    <x v="1"/>
    <x v="2"/>
    <s v="Avery 477"/>
    <x v="1176"/>
    <n v="4"/>
    <n v="0"/>
    <n v="56.175200000000004"/>
    <x v="3"/>
    <x v="0"/>
  </r>
  <r>
    <n v="1314"/>
    <s v="US-2018-134488"/>
    <x v="446"/>
    <x v="152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x v="1177"/>
    <n v="2"/>
    <n v="0.3"/>
    <n v="-13.317599999999999"/>
    <x v="3"/>
    <x v="0"/>
  </r>
  <r>
    <n v="1315"/>
    <s v="CA-2018-145919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x v="789"/>
    <n v="6"/>
    <n v="0"/>
    <n v="18.662400000000002"/>
    <x v="1"/>
    <x v="1"/>
  </r>
  <r>
    <n v="1316"/>
    <s v="CA-2018-145919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x v="1178"/>
    <n v="8"/>
    <n v="0"/>
    <n v="62.505600000000001"/>
    <x v="1"/>
    <x v="1"/>
  </r>
  <r>
    <n v="1317"/>
    <s v="CA-2018-145919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x v="1179"/>
    <n v="5"/>
    <n v="0"/>
    <n v="28.964999999999961"/>
    <x v="1"/>
    <x v="1"/>
  </r>
  <r>
    <n v="1318"/>
    <s v="CA-2019-15765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x v="1180"/>
    <n v="1"/>
    <n v="0.2"/>
    <n v="3.3724999999999992"/>
    <x v="3"/>
    <x v="0"/>
  </r>
  <r>
    <n v="1319"/>
    <s v="CA-2016-160773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x v="1181"/>
    <n v="2"/>
    <n v="0.2"/>
    <n v="71.989999999999981"/>
    <x v="0"/>
    <x v="1"/>
  </r>
  <r>
    <n v="1320"/>
    <s v="CA-2016-160773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x v="1182"/>
    <n v="6"/>
    <n v="0.7"/>
    <n v="-3.6288"/>
    <x v="0"/>
    <x v="1"/>
  </r>
  <r>
    <n v="1321"/>
    <s v="CA-2019-16770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x v="1183"/>
    <n v="3"/>
    <n v="0.7"/>
    <n v="-4.1831999999999976"/>
    <x v="3"/>
    <x v="0"/>
  </r>
  <r>
    <n v="1322"/>
    <s v="CA-2019-16770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x v="1184"/>
    <n v="2"/>
    <n v="0.2"/>
    <n v="35.69399999999996"/>
    <x v="3"/>
    <x v="0"/>
  </r>
  <r>
    <n v="1323"/>
    <s v="CA-2019-121804"/>
    <x v="448"/>
    <x v="494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x v="1185"/>
    <n v="5"/>
    <n v="0"/>
    <n v="19.656000000000002"/>
    <x v="0"/>
    <x v="0"/>
  </r>
  <r>
    <n v="1324"/>
    <s v="CA-2019-16263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x v="1186"/>
    <n v="4"/>
    <n v="0.2"/>
    <n v="3.5151999999999988"/>
    <x v="0"/>
    <x v="0"/>
  </r>
  <r>
    <n v="1325"/>
    <s v="CA-2016-107153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x v="193"/>
    <n v="3"/>
    <n v="0"/>
    <n v="12.490200000000003"/>
    <x v="3"/>
    <x v="0"/>
  </r>
  <r>
    <n v="1326"/>
    <s v="US-2016-117058"/>
    <x v="279"/>
    <x v="496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x v="1187"/>
    <n v="6"/>
    <n v="0.8"/>
    <n v="-30.555000000000007"/>
    <x v="2"/>
    <x v="0"/>
  </r>
  <r>
    <n v="1327"/>
    <s v="CA-2017-120439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x v="1188"/>
    <n v="6"/>
    <n v="0.2"/>
    <n v="5.1072000000000024"/>
    <x v="3"/>
    <x v="0"/>
  </r>
  <r>
    <n v="1328"/>
    <s v="CA-2018-128258"/>
    <x v="452"/>
    <x v="498"/>
    <s v="First Class"/>
    <s v="CP-12085"/>
    <s v="Cathy Prescott"/>
    <x v="1"/>
    <x v="0"/>
    <s v="Norwich"/>
    <x v="29"/>
    <n v="6360"/>
    <x v="3"/>
    <s v="OFF-PA-10004156"/>
    <x v="1"/>
    <x v="10"/>
    <s v="Xerox 188"/>
    <x v="1189"/>
    <n v="1"/>
    <n v="0"/>
    <n v="5.5565999999999995"/>
    <x v="3"/>
    <x v="0"/>
  </r>
  <r>
    <n v="1329"/>
    <s v="CA-2019-106033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x v="1190"/>
    <n v="4"/>
    <n v="0"/>
    <n v="26.375999999999998"/>
    <x v="1"/>
    <x v="0"/>
  </r>
  <r>
    <n v="1330"/>
    <s v="CA-2018-142762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x v="1191"/>
    <n v="3"/>
    <n v="0"/>
    <n v="16.302"/>
    <x v="1"/>
    <x v="0"/>
  </r>
  <r>
    <n v="1331"/>
    <s v="CA-2019-127705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x v="1192"/>
    <n v="1"/>
    <n v="0.4"/>
    <n v="-0.64350000000000018"/>
    <x v="3"/>
    <x v="0"/>
  </r>
  <r>
    <n v="1332"/>
    <s v="CA-2019-127705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x v="1193"/>
    <n v="2"/>
    <n v="0.2"/>
    <n v="2.4009999999999998"/>
    <x v="3"/>
    <x v="0"/>
  </r>
  <r>
    <n v="1333"/>
    <s v="CA-2016-122567"/>
    <x v="456"/>
    <x v="502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x v="1194"/>
    <n v="3"/>
    <n v="0.8"/>
    <n v="-1.7280000000000002"/>
    <x v="2"/>
    <x v="0"/>
  </r>
  <r>
    <n v="1334"/>
    <s v="CA-2016-122567"/>
    <x v="456"/>
    <x v="502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x v="1195"/>
    <n v="2"/>
    <n v="0.8"/>
    <n v="-13.930000000000003"/>
    <x v="2"/>
    <x v="0"/>
  </r>
  <r>
    <n v="1335"/>
    <s v="CA-2016-12166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x v="1196"/>
    <n v="8"/>
    <n v="0.2"/>
    <n v="52.775999999999996"/>
    <x v="1"/>
    <x v="0"/>
  </r>
  <r>
    <n v="1336"/>
    <s v="CA-2018-122133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x v="1197"/>
    <n v="4"/>
    <n v="0"/>
    <n v="0"/>
    <x v="3"/>
    <x v="0"/>
  </r>
  <r>
    <n v="1337"/>
    <s v="US-2019-123281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x v="1198"/>
    <n v="3"/>
    <n v="0"/>
    <n v="6.5285999999999991"/>
    <x v="1"/>
    <x v="0"/>
  </r>
  <r>
    <n v="1338"/>
    <s v="CA-2019-100524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x v="1199"/>
    <n v="2"/>
    <n v="0"/>
    <n v="8.0406000000000013"/>
    <x v="3"/>
    <x v="0"/>
  </r>
  <r>
    <n v="1339"/>
    <s v="CA-2019-100524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x v="1200"/>
    <n v="3"/>
    <n v="0"/>
    <n v="176.17080000000001"/>
    <x v="3"/>
    <x v="0"/>
  </r>
  <r>
    <n v="1340"/>
    <s v="CA-2019-100524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x v="1201"/>
    <n v="8"/>
    <n v="0"/>
    <n v="36.019200000000005"/>
    <x v="3"/>
    <x v="0"/>
  </r>
  <r>
    <n v="1341"/>
    <s v="CA-2019-113481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x v="1202"/>
    <n v="2"/>
    <n v="0.5"/>
    <n v="-27.827999999999975"/>
    <x v="0"/>
    <x v="0"/>
  </r>
  <r>
    <n v="1342"/>
    <s v="CA-2019-113481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x v="1203"/>
    <n v="5"/>
    <n v="0.7"/>
    <n v="-12.527999999999995"/>
    <x v="0"/>
    <x v="0"/>
  </r>
  <r>
    <n v="1343"/>
    <s v="CA-2019-113481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x v="1204"/>
    <n v="6"/>
    <n v="0.7"/>
    <n v="-21.159599999999998"/>
    <x v="0"/>
    <x v="0"/>
  </r>
  <r>
    <n v="1344"/>
    <s v="CA-2017-131758"/>
    <x v="71"/>
    <x v="506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x v="1205"/>
    <n v="3"/>
    <n v="0"/>
    <n v="14.345999999999995"/>
    <x v="3"/>
    <x v="0"/>
  </r>
  <r>
    <n v="1345"/>
    <s v="CA-2017-131758"/>
    <x v="71"/>
    <x v="506"/>
    <s v="Standard Class"/>
    <s v="KB-16315"/>
    <s v="Karl Braun"/>
    <x v="0"/>
    <x v="0"/>
    <s v="Freeport"/>
    <x v="15"/>
    <n v="11520"/>
    <x v="3"/>
    <s v="OFF-LA-10000262"/>
    <x v="1"/>
    <x v="2"/>
    <s v="Avery 494"/>
    <x v="1206"/>
    <n v="5"/>
    <n v="0"/>
    <n v="6.0029999999999992"/>
    <x v="3"/>
    <x v="0"/>
  </r>
  <r>
    <n v="1346"/>
    <s v="CA-2016-118339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x v="1207"/>
    <n v="2"/>
    <n v="0"/>
    <n v="36.574200000000005"/>
    <x v="2"/>
    <x v="0"/>
  </r>
  <r>
    <n v="1347"/>
    <s v="CA-2016-118339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x v="1208"/>
    <n v="7"/>
    <n v="0"/>
    <n v="23.59"/>
    <x v="2"/>
    <x v="0"/>
  </r>
  <r>
    <n v="1348"/>
    <s v="CA-2016-118339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s v="Newell 35"/>
    <x v="1209"/>
    <n v="6"/>
    <n v="0"/>
    <n v="5.7071999999999976"/>
    <x v="2"/>
    <x v="0"/>
  </r>
  <r>
    <n v="1349"/>
    <s v="CA-2016-118339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x v="1210"/>
    <n v="10"/>
    <n v="0"/>
    <n v="25.097999999999999"/>
    <x v="2"/>
    <x v="0"/>
  </r>
  <r>
    <n v="1350"/>
    <s v="CA-2016-118339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x v="1211"/>
    <n v="6"/>
    <n v="0"/>
    <n v="17.2224"/>
    <x v="2"/>
    <x v="0"/>
  </r>
  <r>
    <n v="1351"/>
    <s v="CA-2016-153976"/>
    <x v="462"/>
    <x v="508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x v="1212"/>
    <n v="3"/>
    <n v="0.3"/>
    <n v="-70.104300000000023"/>
    <x v="2"/>
    <x v="0"/>
  </r>
  <r>
    <n v="1352"/>
    <s v="CA-2018-162901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x v="1213"/>
    <n v="2"/>
    <n v="0"/>
    <n v="7.8500000000000014"/>
    <x v="0"/>
    <x v="0"/>
  </r>
  <r>
    <n v="1353"/>
    <s v="CA-2019-162978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x v="1214"/>
    <n v="5"/>
    <n v="0.2"/>
    <n v="20.695499999999988"/>
    <x v="1"/>
    <x v="0"/>
  </r>
  <r>
    <n v="1354"/>
    <s v="CA-2019-162978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x v="1215"/>
    <n v="3"/>
    <n v="0"/>
    <n v="8.4527999999999999"/>
    <x v="1"/>
    <x v="0"/>
  </r>
  <r>
    <n v="1355"/>
    <s v="CA-2019-162978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x v="1216"/>
    <n v="1"/>
    <n v="0.2"/>
    <n v="11.283900000000017"/>
    <x v="1"/>
    <x v="0"/>
  </r>
  <r>
    <n v="1356"/>
    <s v="US-2016-160444"/>
    <x v="260"/>
    <x v="492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x v="1217"/>
    <n v="3"/>
    <n v="0.2"/>
    <n v="-44.155200000000022"/>
    <x v="2"/>
    <x v="0"/>
  </r>
  <r>
    <n v="1357"/>
    <s v="US-2016-160444"/>
    <x v="260"/>
    <x v="492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x v="1218"/>
    <n v="11"/>
    <n v="0.2"/>
    <n v="-35.178000000000004"/>
    <x v="2"/>
    <x v="0"/>
  </r>
  <r>
    <n v="1358"/>
    <s v="CA-2018-145247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s v="Xerox 1909"/>
    <x v="1219"/>
    <n v="3"/>
    <n v="0"/>
    <n v="36.404399999999995"/>
    <x v="0"/>
    <x v="0"/>
  </r>
  <r>
    <n v="1359"/>
    <s v="CA-2019-160045"/>
    <x v="466"/>
    <x v="433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x v="1220"/>
    <n v="1"/>
    <n v="0.6"/>
    <n v="-1.4413"/>
    <x v="2"/>
    <x v="0"/>
  </r>
  <r>
    <n v="1360"/>
    <s v="US-2016-151925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x v="1221"/>
    <n v="2"/>
    <n v="0.2"/>
    <n v="0"/>
    <x v="1"/>
    <x v="0"/>
  </r>
  <r>
    <n v="1361"/>
    <s v="CA-2019-125199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x v="1222"/>
    <n v="7"/>
    <n v="0.2"/>
    <n v="9.2441999999999993"/>
    <x v="3"/>
    <x v="0"/>
  </r>
  <r>
    <n v="1362"/>
    <s v="CA-2019-125199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x v="208"/>
    <n v="4"/>
    <n v="0.2"/>
    <n v="7.3999999999999995"/>
    <x v="3"/>
    <x v="0"/>
  </r>
  <r>
    <n v="1363"/>
    <s v="CA-2019-125199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x v="1223"/>
    <n v="4"/>
    <n v="0.4"/>
    <n v="-56.755600000000015"/>
    <x v="3"/>
    <x v="0"/>
  </r>
  <r>
    <n v="1364"/>
    <s v="US-2019-155425"/>
    <x v="468"/>
    <x v="45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x v="1224"/>
    <n v="14"/>
    <n v="0.7"/>
    <n v="-25.591999999999999"/>
    <x v="1"/>
    <x v="0"/>
  </r>
  <r>
    <n v="1365"/>
    <s v="US-2019-155425"/>
    <x v="468"/>
    <x v="45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x v="1225"/>
    <n v="2"/>
    <n v="0.7"/>
    <n v="-63.995999999999981"/>
    <x v="1"/>
    <x v="0"/>
  </r>
  <r>
    <n v="1366"/>
    <s v="US-2019-155425"/>
    <x v="468"/>
    <x v="45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x v="1226"/>
    <n v="6"/>
    <n v="0.2"/>
    <n v="-35.992800000000038"/>
    <x v="1"/>
    <x v="0"/>
  </r>
  <r>
    <n v="1367"/>
    <s v="US-2019-155425"/>
    <x v="468"/>
    <x v="45"/>
    <s v="First Class"/>
    <s v="AB-10600"/>
    <s v="Ann Blume"/>
    <x v="1"/>
    <x v="0"/>
    <s v="Tucson"/>
    <x v="16"/>
    <n v="85705"/>
    <x v="1"/>
    <s v="TEC-PH-10002563"/>
    <x v="2"/>
    <x v="7"/>
    <s v="Adtran 1202752G1"/>
    <x v="1227"/>
    <n v="2"/>
    <n v="0.2"/>
    <n v="15.118800000000007"/>
    <x v="1"/>
    <x v="0"/>
  </r>
  <r>
    <n v="1368"/>
    <s v="US-2019-155425"/>
    <x v="468"/>
    <x v="45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x v="185"/>
    <n v="4"/>
    <n v="0.2"/>
    <n v="-146.10960000000014"/>
    <x v="1"/>
    <x v="0"/>
  </r>
  <r>
    <n v="1369"/>
    <s v="CA-2019-133249"/>
    <x v="141"/>
    <x v="513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x v="1228"/>
    <n v="5"/>
    <n v="0"/>
    <n v="62.736999999999995"/>
    <x v="1"/>
    <x v="0"/>
  </r>
  <r>
    <n v="1370"/>
    <s v="US-2017-10347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x v="1229"/>
    <n v="7"/>
    <n v="0.7"/>
    <n v="-786.74400000000026"/>
    <x v="1"/>
    <x v="0"/>
  </r>
  <r>
    <n v="1371"/>
    <s v="US-2017-10347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x v="1230"/>
    <n v="3"/>
    <n v="0.2"/>
    <n v="1.5794999999999986"/>
    <x v="1"/>
    <x v="0"/>
  </r>
  <r>
    <n v="1372"/>
    <s v="CA-2019-13667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x v="1231"/>
    <n v="3"/>
    <n v="0"/>
    <n v="4.9079999999999977"/>
    <x v="3"/>
    <x v="0"/>
  </r>
  <r>
    <n v="1373"/>
    <s v="US-2016-157021"/>
    <x v="470"/>
    <x v="516"/>
    <s v="Second Class"/>
    <s v="KM-16720"/>
    <s v="Kunst Miller"/>
    <x v="0"/>
    <x v="0"/>
    <s v="Vallejo"/>
    <x v="1"/>
    <n v="94591"/>
    <x v="1"/>
    <s v="OFF-LA-10002312"/>
    <x v="1"/>
    <x v="2"/>
    <s v="Avery 490"/>
    <x v="461"/>
    <n v="2"/>
    <n v="0"/>
    <n v="14.8"/>
    <x v="1"/>
    <x v="0"/>
  </r>
  <r>
    <n v="1374"/>
    <s v="US-2016-157021"/>
    <x v="470"/>
    <x v="516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x v="1232"/>
    <n v="4"/>
    <n v="0.2"/>
    <n v="5.5535999999999994"/>
    <x v="1"/>
    <x v="0"/>
  </r>
  <r>
    <n v="1375"/>
    <s v="CA-2017-120362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x v="1233"/>
    <n v="5"/>
    <n v="0"/>
    <n v="118.65750000000006"/>
    <x v="1"/>
    <x v="0"/>
  </r>
  <r>
    <n v="1376"/>
    <s v="CA-2016-126361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x v="1234"/>
    <n v="3"/>
    <n v="0"/>
    <n v="305.13000000000011"/>
    <x v="1"/>
    <x v="1"/>
  </r>
  <r>
    <n v="1377"/>
    <s v="CA-2016-126361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s v="Xerox 1934"/>
    <x v="990"/>
    <n v="8"/>
    <n v="0"/>
    <n v="219.44159999999999"/>
    <x v="1"/>
    <x v="1"/>
  </r>
  <r>
    <n v="1378"/>
    <s v="CA-2016-126361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s v="Newell 329"/>
    <x v="1235"/>
    <n v="5"/>
    <n v="0"/>
    <n v="4.2639999999999993"/>
    <x v="1"/>
    <x v="1"/>
  </r>
  <r>
    <n v="1379"/>
    <s v="CA-2016-126361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x v="1236"/>
    <n v="5"/>
    <n v="0.2"/>
    <n v="34.996499999999969"/>
    <x v="1"/>
    <x v="1"/>
  </r>
  <r>
    <n v="1380"/>
    <s v="CA-2016-126361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x v="1237"/>
    <n v="5"/>
    <n v="0"/>
    <n v="7.9449999999999932"/>
    <x v="1"/>
    <x v="1"/>
  </r>
  <r>
    <n v="1381"/>
    <s v="CA-2016-126361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x v="1238"/>
    <n v="1"/>
    <n v="0.2"/>
    <n v="4.7792000000000003"/>
    <x v="1"/>
    <x v="1"/>
  </r>
  <r>
    <n v="1382"/>
    <s v="US-2018-100566"/>
    <x v="323"/>
    <x v="411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x v="1239"/>
    <n v="3"/>
    <n v="0.6"/>
    <n v="-90.24839999999999"/>
    <x v="2"/>
    <x v="0"/>
  </r>
  <r>
    <n v="1383"/>
    <s v="US-2018-108504"/>
    <x v="473"/>
    <x v="517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x v="1240"/>
    <n v="1"/>
    <n v="0"/>
    <n v="1.6196000000000055"/>
    <x v="0"/>
    <x v="0"/>
  </r>
  <r>
    <n v="1384"/>
    <s v="US-2018-108504"/>
    <x v="473"/>
    <x v="517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x v="1241"/>
    <n v="9"/>
    <n v="0"/>
    <n v="170.9316"/>
    <x v="0"/>
    <x v="0"/>
  </r>
  <r>
    <n v="1385"/>
    <s v="US-2018-108504"/>
    <x v="473"/>
    <x v="517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x v="1242"/>
    <n v="5"/>
    <n v="0"/>
    <n v="0.18900000000000028"/>
    <x v="0"/>
    <x v="0"/>
  </r>
  <r>
    <n v="1386"/>
    <s v="US-2018-108504"/>
    <x v="473"/>
    <x v="517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x v="609"/>
    <n v="3"/>
    <n v="0"/>
    <n v="7.1592000000000002"/>
    <x v="0"/>
    <x v="0"/>
  </r>
  <r>
    <n v="1387"/>
    <s v="US-2018-108504"/>
    <x v="473"/>
    <x v="517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x v="1243"/>
    <n v="2"/>
    <n v="0"/>
    <n v="52.795599999999979"/>
    <x v="0"/>
    <x v="0"/>
  </r>
  <r>
    <n v="1388"/>
    <s v="US-2018-108504"/>
    <x v="473"/>
    <x v="517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x v="1244"/>
    <n v="2"/>
    <n v="0"/>
    <n v="78.941199999999995"/>
    <x v="0"/>
    <x v="0"/>
  </r>
  <r>
    <n v="1389"/>
    <s v="US-2018-108504"/>
    <x v="473"/>
    <x v="517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x v="1245"/>
    <n v="3"/>
    <n v="0"/>
    <n v="28.309500000000007"/>
    <x v="0"/>
    <x v="0"/>
  </r>
  <r>
    <n v="1390"/>
    <s v="US-2018-108504"/>
    <x v="473"/>
    <x v="517"/>
    <s v="Same Day"/>
    <s v="PP-18955"/>
    <s v="Paul Prost"/>
    <x v="2"/>
    <x v="0"/>
    <s v="Smyrna"/>
    <x v="32"/>
    <n v="30080"/>
    <x v="0"/>
    <s v="TEC-PH-10003645"/>
    <x v="2"/>
    <x v="7"/>
    <s v="Aastra 57i VoIP phone"/>
    <x v="1246"/>
    <n v="3"/>
    <n v="0"/>
    <n v="126.05580000000002"/>
    <x v="0"/>
    <x v="0"/>
  </r>
  <r>
    <n v="1391"/>
    <s v="US-2018-108504"/>
    <x v="473"/>
    <x v="517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x v="1247"/>
    <n v="3"/>
    <n v="0"/>
    <n v="60.255300000000005"/>
    <x v="0"/>
    <x v="0"/>
  </r>
  <r>
    <n v="1392"/>
    <s v="US-2018-108504"/>
    <x v="473"/>
    <x v="517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x v="1248"/>
    <n v="3"/>
    <n v="0"/>
    <n v="1.5444000000000031"/>
    <x v="0"/>
    <x v="0"/>
  </r>
  <r>
    <n v="1393"/>
    <s v="US-2018-108504"/>
    <x v="473"/>
    <x v="517"/>
    <s v="Same Day"/>
    <s v="PP-18955"/>
    <s v="Paul Prost"/>
    <x v="2"/>
    <x v="0"/>
    <s v="Smyrna"/>
    <x v="32"/>
    <n v="30080"/>
    <x v="0"/>
    <s v="OFF-PA-10003892"/>
    <x v="1"/>
    <x v="10"/>
    <s v="Xerox 1943"/>
    <x v="1249"/>
    <n v="7"/>
    <n v="0"/>
    <n v="160.91389999999998"/>
    <x v="0"/>
    <x v="0"/>
  </r>
  <r>
    <n v="1394"/>
    <s v="CA-2019-12482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x v="1250"/>
    <n v="3"/>
    <n v="0.2"/>
    <n v="1.5521999999999991"/>
    <x v="0"/>
    <x v="0"/>
  </r>
  <r>
    <n v="1395"/>
    <s v="US-2019-117247"/>
    <x v="449"/>
    <x v="518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x v="1251"/>
    <n v="5"/>
    <n v="0.5"/>
    <n v="-430.61700000000019"/>
    <x v="2"/>
    <x v="0"/>
  </r>
  <r>
    <n v="1396"/>
    <s v="US-2019-117247"/>
    <x v="449"/>
    <x v="518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x v="1252"/>
    <n v="3"/>
    <n v="0.5"/>
    <n v="-42.652799999999999"/>
    <x v="2"/>
    <x v="0"/>
  </r>
  <r>
    <n v="1397"/>
    <s v="CA-2018-124485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x v="1253"/>
    <n v="4"/>
    <n v="0.2"/>
    <n v="6.025599999999999"/>
    <x v="3"/>
    <x v="0"/>
  </r>
  <r>
    <n v="1398"/>
    <s v="CA-2018-124485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s v="Xerox 196"/>
    <x v="1057"/>
    <n v="2"/>
    <n v="0"/>
    <n v="5.6644000000000005"/>
    <x v="3"/>
    <x v="0"/>
  </r>
  <r>
    <n v="1399"/>
    <s v="CA-2018-124485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x v="1254"/>
    <n v="4"/>
    <n v="0"/>
    <n v="11.492000000000004"/>
    <x v="3"/>
    <x v="0"/>
  </r>
  <r>
    <n v="1400"/>
    <s v="CA-2018-124485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s v="Xerox 217"/>
    <x v="90"/>
    <n v="1"/>
    <n v="0"/>
    <n v="3.1104000000000003"/>
    <x v="3"/>
    <x v="0"/>
  </r>
  <r>
    <n v="1401"/>
    <s v="CA-2018-159212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x v="48"/>
    <n v="2"/>
    <n v="0"/>
    <n v="6.104000000000001"/>
    <x v="0"/>
    <x v="1"/>
  </r>
  <r>
    <n v="1402"/>
    <s v="CA-2018-159212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s v="Airmail Envelopes"/>
    <x v="1255"/>
    <n v="3"/>
    <n v="0"/>
    <n v="118.34129999999999"/>
    <x v="0"/>
    <x v="1"/>
  </r>
  <r>
    <n v="1403"/>
    <s v="US-2018-161396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x v="1256"/>
    <n v="2"/>
    <n v="0.4"/>
    <n v="-58.133199999999988"/>
    <x v="3"/>
    <x v="0"/>
  </r>
  <r>
    <n v="1404"/>
    <s v="US-2018-161396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s v="Xerox 189"/>
    <x v="1257"/>
    <n v="5"/>
    <n v="0.2"/>
    <n v="146.79"/>
    <x v="3"/>
    <x v="0"/>
  </r>
  <r>
    <n v="1405"/>
    <s v="US-2016-118486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x v="1258"/>
    <n v="1"/>
    <n v="0.2"/>
    <n v="-2.1896000000000004"/>
    <x v="3"/>
    <x v="0"/>
  </r>
  <r>
    <n v="1406"/>
    <s v="US-2016-118486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x v="1259"/>
    <n v="3"/>
    <n v="0.4"/>
    <n v="-36.11160000000001"/>
    <x v="3"/>
    <x v="0"/>
  </r>
  <r>
    <n v="1407"/>
    <s v="US-2016-118486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x v="1260"/>
    <n v="2"/>
    <n v="0.2"/>
    <n v="21.896999999999991"/>
    <x v="3"/>
    <x v="0"/>
  </r>
  <r>
    <n v="1408"/>
    <s v="CA-2018-130407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x v="1261"/>
    <n v="2"/>
    <n v="0"/>
    <n v="19.6248"/>
    <x v="3"/>
    <x v="0"/>
  </r>
  <r>
    <n v="1409"/>
    <s v="CA-2018-130407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x v="372"/>
    <n v="2"/>
    <n v="0"/>
    <n v="9.9949999999999974"/>
    <x v="3"/>
    <x v="0"/>
  </r>
  <r>
    <n v="1410"/>
    <s v="US-2018-12224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x v="865"/>
    <n v="3"/>
    <n v="0.5"/>
    <n v="-204.44580000000005"/>
    <x v="1"/>
    <x v="0"/>
  </r>
  <r>
    <n v="1411"/>
    <s v="CA-2019-105144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x v="208"/>
    <n v="2"/>
    <n v="0.2"/>
    <n v="8.879999999999999"/>
    <x v="2"/>
    <x v="0"/>
  </r>
  <r>
    <n v="1412"/>
    <s v="CA-2018-136329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x v="1262"/>
    <n v="2"/>
    <n v="0.1"/>
    <n v="72.534400000000005"/>
    <x v="3"/>
    <x v="0"/>
  </r>
  <r>
    <n v="1413"/>
    <s v="CA-2018-136329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x v="1263"/>
    <n v="4"/>
    <n v="0"/>
    <n v="14.875200000000007"/>
    <x v="3"/>
    <x v="0"/>
  </r>
  <r>
    <n v="1414"/>
    <s v="CA-2016-146640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x v="1264"/>
    <n v="7"/>
    <n v="0.2"/>
    <n v="108.79959999999997"/>
    <x v="3"/>
    <x v="0"/>
  </r>
  <r>
    <n v="1415"/>
    <s v="CA-2019-115994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x v="764"/>
    <n v="3"/>
    <n v="0"/>
    <n v="26.39670000000001"/>
    <x v="1"/>
    <x v="1"/>
  </r>
  <r>
    <n v="1416"/>
    <s v="CA-2019-115994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x v="1265"/>
    <n v="3"/>
    <n v="0"/>
    <n v="12.831599999999996"/>
    <x v="1"/>
    <x v="1"/>
  </r>
  <r>
    <n v="1417"/>
    <s v="CA-2017-126697"/>
    <x v="481"/>
    <x v="488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x v="1266"/>
    <n v="7"/>
    <n v="0.2"/>
    <n v="118.29299999999989"/>
    <x v="2"/>
    <x v="0"/>
  </r>
  <r>
    <n v="1418"/>
    <s v="CA-2017-126697"/>
    <x v="481"/>
    <x v="488"/>
    <s v="First Class"/>
    <s v="SV-20815"/>
    <s v="Stuart Van"/>
    <x v="1"/>
    <x v="0"/>
    <s v="Houston"/>
    <x v="5"/>
    <n v="77041"/>
    <x v="2"/>
    <s v="TEC-AC-10004353"/>
    <x v="2"/>
    <x v="11"/>
    <s v="Hypercom P1300 Pinpad"/>
    <x v="1267"/>
    <n v="3"/>
    <n v="0.2"/>
    <n v="32.130000000000003"/>
    <x v="2"/>
    <x v="0"/>
  </r>
  <r>
    <n v="1419"/>
    <s v="CA-2017-126697"/>
    <x v="481"/>
    <x v="488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x v="1268"/>
    <n v="4"/>
    <n v="0.6"/>
    <n v="-1.4783999999999997"/>
    <x v="2"/>
    <x v="0"/>
  </r>
  <r>
    <n v="1420"/>
    <s v="CA-2017-124800"/>
    <x v="120"/>
    <x v="12"/>
    <s v="Standard Class"/>
    <s v="RW-19540"/>
    <s v="Rick Wilson"/>
    <x v="1"/>
    <x v="0"/>
    <s v="Mesa"/>
    <x v="16"/>
    <n v="85204"/>
    <x v="1"/>
    <s v="OFF-PA-10000501"/>
    <x v="1"/>
    <x v="10"/>
    <s v="Petty Cash Envelope"/>
    <x v="1269"/>
    <n v="4"/>
    <n v="0.2"/>
    <n v="31.273599999999998"/>
    <x v="1"/>
    <x v="0"/>
  </r>
  <r>
    <n v="1421"/>
    <s v="CA-2017-124800"/>
    <x v="120"/>
    <x v="12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x v="1270"/>
    <n v="2"/>
    <n v="0.7"/>
    <n v="-48.391999999999982"/>
    <x v="1"/>
    <x v="0"/>
  </r>
  <r>
    <n v="1422"/>
    <s v="CA-2017-124800"/>
    <x v="120"/>
    <x v="12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x v="1271"/>
    <n v="2"/>
    <n v="0.2"/>
    <n v="14.409600000000003"/>
    <x v="1"/>
    <x v="0"/>
  </r>
  <r>
    <n v="1423"/>
    <s v="CA-2017-124800"/>
    <x v="120"/>
    <x v="12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x v="1272"/>
    <n v="9"/>
    <n v="0.7"/>
    <n v="-59.057100000000005"/>
    <x v="1"/>
    <x v="0"/>
  </r>
  <r>
    <n v="1424"/>
    <s v="CA-2017-124800"/>
    <x v="120"/>
    <x v="12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x v="1273"/>
    <n v="6"/>
    <n v="0.2"/>
    <n v="-1.4988000000000135"/>
    <x v="1"/>
    <x v="0"/>
  </r>
  <r>
    <n v="1425"/>
    <s v="CA-2017-124800"/>
    <x v="120"/>
    <x v="12"/>
    <s v="Standard Class"/>
    <s v="RW-19540"/>
    <s v="Rick Wilson"/>
    <x v="1"/>
    <x v="0"/>
    <s v="Mesa"/>
    <x v="16"/>
    <n v="85204"/>
    <x v="1"/>
    <s v="TEC-PH-10001750"/>
    <x v="2"/>
    <x v="7"/>
    <s v="Samsung Rugby III"/>
    <x v="1274"/>
    <n v="5"/>
    <n v="0.2"/>
    <n v="23.096500000000006"/>
    <x v="1"/>
    <x v="0"/>
  </r>
  <r>
    <n v="1426"/>
    <s v="CA-2017-124800"/>
    <x v="120"/>
    <x v="12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x v="1275"/>
    <n v="4"/>
    <n v="0.2"/>
    <n v="-86.366400000000027"/>
    <x v="1"/>
    <x v="0"/>
  </r>
  <r>
    <n v="1427"/>
    <s v="US-2017-164448"/>
    <x v="89"/>
    <x v="164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x v="1276"/>
    <n v="2"/>
    <n v="0.2"/>
    <n v="3.283199999999999"/>
    <x v="1"/>
    <x v="0"/>
  </r>
  <r>
    <n v="1428"/>
    <s v="US-2017-164448"/>
    <x v="89"/>
    <x v="164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x v="1277"/>
    <n v="5"/>
    <n v="0"/>
    <n v="7.08"/>
    <x v="1"/>
    <x v="0"/>
  </r>
  <r>
    <n v="1429"/>
    <s v="US-2017-164448"/>
    <x v="89"/>
    <x v="164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x v="1278"/>
    <n v="5"/>
    <n v="0.2"/>
    <n v="9.3124999999999982"/>
    <x v="1"/>
    <x v="0"/>
  </r>
  <r>
    <n v="1430"/>
    <s v="US-2017-164448"/>
    <x v="89"/>
    <x v="164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x v="1279"/>
    <n v="14"/>
    <n v="0"/>
    <n v="196.61320000000001"/>
    <x v="1"/>
    <x v="0"/>
  </r>
  <r>
    <n v="1431"/>
    <s v="CA-2019-122700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s v="Motorola L804"/>
    <x v="1280"/>
    <n v="8"/>
    <n v="0.4"/>
    <n v="-40.47120000000001"/>
    <x v="3"/>
    <x v="0"/>
  </r>
  <r>
    <n v="1432"/>
    <s v="CA-2016-120768"/>
    <x v="174"/>
    <x v="444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x v="1281"/>
    <n v="6"/>
    <n v="0"/>
    <n v="74.852400000000003"/>
    <x v="0"/>
    <x v="0"/>
  </r>
  <r>
    <n v="1433"/>
    <s v="CA-2016-120768"/>
    <x v="174"/>
    <x v="444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x v="1282"/>
    <n v="1"/>
    <n v="0"/>
    <n v="1.9629000000000003"/>
    <x v="0"/>
    <x v="0"/>
  </r>
  <r>
    <n v="1434"/>
    <s v="CA-2016-120768"/>
    <x v="174"/>
    <x v="444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x v="1283"/>
    <n v="14"/>
    <n v="0"/>
    <n v="163.78740000000002"/>
    <x v="0"/>
    <x v="0"/>
  </r>
  <r>
    <n v="1435"/>
    <s v="US-2018-153129"/>
    <x v="482"/>
    <x v="525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x v="1284"/>
    <n v="5"/>
    <n v="0"/>
    <n v="15.593999999999999"/>
    <x v="1"/>
    <x v="0"/>
  </r>
  <r>
    <n v="1436"/>
    <s v="CA-2019-106852"/>
    <x v="308"/>
    <x v="327"/>
    <s v="Standard Class"/>
    <s v="ST-20530"/>
    <s v="Shui Tom"/>
    <x v="0"/>
    <x v="0"/>
    <s v="Parma"/>
    <x v="24"/>
    <n v="44134"/>
    <x v="3"/>
    <s v="OFF-PA-10001639"/>
    <x v="1"/>
    <x v="10"/>
    <s v="Xerox 203"/>
    <x v="277"/>
    <n v="6"/>
    <n v="0.2"/>
    <n v="10.8864"/>
    <x v="3"/>
    <x v="0"/>
  </r>
  <r>
    <n v="1437"/>
    <s v="CA-2019-106852"/>
    <x v="308"/>
    <x v="327"/>
    <s v="Standard Class"/>
    <s v="ST-20530"/>
    <s v="Shui Tom"/>
    <x v="0"/>
    <x v="0"/>
    <s v="Parma"/>
    <x v="24"/>
    <n v="44134"/>
    <x v="3"/>
    <s v="OFF-AR-10003829"/>
    <x v="1"/>
    <x v="6"/>
    <s v="Newell 35"/>
    <x v="797"/>
    <n v="2"/>
    <n v="0.2"/>
    <n v="0.59039999999999915"/>
    <x v="3"/>
    <x v="0"/>
  </r>
  <r>
    <n v="1438"/>
    <s v="CA-2017-139731"/>
    <x v="52"/>
    <x v="526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x v="428"/>
    <n v="3"/>
    <n v="0.2"/>
    <n v="42.880500000000012"/>
    <x v="2"/>
    <x v="1"/>
  </r>
  <r>
    <n v="1439"/>
    <s v="CA-2017-139731"/>
    <x v="52"/>
    <x v="526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x v="1285"/>
    <n v="5"/>
    <n v="0.3"/>
    <n v="-350.4899999999999"/>
    <x v="2"/>
    <x v="1"/>
  </r>
  <r>
    <n v="1440"/>
    <s v="CA-2019-122735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x v="1286"/>
    <n v="5"/>
    <n v="0"/>
    <n v="13.365"/>
    <x v="3"/>
    <x v="0"/>
  </r>
  <r>
    <n v="1441"/>
    <s v="CA-2019-122735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s v="Xerox 1948"/>
    <x v="792"/>
    <n v="4"/>
    <n v="0"/>
    <n v="17.981999999999999"/>
    <x v="3"/>
    <x v="0"/>
  </r>
  <r>
    <n v="1442"/>
    <s v="CA-2019-128160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x v="1287"/>
    <n v="2"/>
    <n v="0.2"/>
    <n v="11.459999999999999"/>
    <x v="1"/>
    <x v="0"/>
  </r>
  <r>
    <n v="1443"/>
    <s v="CA-2019-117695"/>
    <x v="485"/>
    <x v="527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x v="1288"/>
    <n v="2"/>
    <n v="0"/>
    <n v="6.3295999999999992"/>
    <x v="0"/>
    <x v="0"/>
  </r>
  <r>
    <n v="1444"/>
    <s v="CA-2017-166135"/>
    <x v="486"/>
    <x v="31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x v="1289"/>
    <n v="4"/>
    <n v="0.2"/>
    <n v="17.42799999999999"/>
    <x v="1"/>
    <x v="0"/>
  </r>
  <r>
    <n v="1445"/>
    <s v="CA-2018-133725"/>
    <x v="454"/>
    <x v="528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x v="1290"/>
    <n v="9"/>
    <n v="0.2"/>
    <n v="148.49459999999993"/>
    <x v="2"/>
    <x v="0"/>
  </r>
  <r>
    <n v="1446"/>
    <s v="CA-2019-102337"/>
    <x v="487"/>
    <x v="529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x v="1291"/>
    <n v="4"/>
    <n v="0.2"/>
    <n v="-39.124799999999993"/>
    <x v="2"/>
    <x v="0"/>
  </r>
  <r>
    <n v="1447"/>
    <s v="CA-2019-102337"/>
    <x v="487"/>
    <x v="529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x v="1292"/>
    <n v="7"/>
    <n v="0.3"/>
    <n v="-87.341800000000035"/>
    <x v="2"/>
    <x v="0"/>
  </r>
  <r>
    <n v="1448"/>
    <s v="CA-2019-102337"/>
    <x v="487"/>
    <x v="529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x v="736"/>
    <n v="2"/>
    <n v="0.2"/>
    <n v="5.9979999999999922"/>
    <x v="2"/>
    <x v="0"/>
  </r>
  <r>
    <n v="1449"/>
    <s v="US-2016-11256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x v="1293"/>
    <n v="3"/>
    <n v="0.7"/>
    <n v="-1.7513999999999994"/>
    <x v="3"/>
    <x v="0"/>
  </r>
  <r>
    <n v="1450"/>
    <s v="CA-2017-145821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x v="1294"/>
    <n v="3"/>
    <n v="0.2"/>
    <n v="11.093999999999998"/>
    <x v="1"/>
    <x v="0"/>
  </r>
  <r>
    <n v="1451"/>
    <s v="US-2017-160150"/>
    <x v="490"/>
    <x v="532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x v="1295"/>
    <n v="1"/>
    <n v="0.7"/>
    <n v="-1.3499999999999996"/>
    <x v="1"/>
    <x v="0"/>
  </r>
  <r>
    <n v="1452"/>
    <s v="CA-2018-133711"/>
    <x v="491"/>
    <x v="533"/>
    <s v="First Class"/>
    <s v="MC-17425"/>
    <s v="Mark Cousins"/>
    <x v="1"/>
    <x v="0"/>
    <s v="Mobile"/>
    <x v="19"/>
    <n v="36608"/>
    <x v="0"/>
    <s v="OFF-PA-10001685"/>
    <x v="1"/>
    <x v="10"/>
    <s v="Easy-staple paper"/>
    <x v="558"/>
    <n v="7"/>
    <n v="0"/>
    <n v="34.780200000000001"/>
    <x v="0"/>
    <x v="0"/>
  </r>
  <r>
    <n v="1453"/>
    <s v="CA-2018-133711"/>
    <x v="491"/>
    <x v="533"/>
    <s v="First Class"/>
    <s v="MC-17425"/>
    <s v="Mark Cousins"/>
    <x v="1"/>
    <x v="0"/>
    <s v="Mobile"/>
    <x v="19"/>
    <n v="36608"/>
    <x v="0"/>
    <s v="OFF-BI-10000666"/>
    <x v="1"/>
    <x v="8"/>
    <s v="Surelock Post Binders"/>
    <x v="1296"/>
    <n v="3"/>
    <n v="0"/>
    <n v="45.839999999999996"/>
    <x v="0"/>
    <x v="0"/>
  </r>
  <r>
    <n v="1454"/>
    <s v="CA-2018-133711"/>
    <x v="491"/>
    <x v="533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x v="1297"/>
    <n v="5"/>
    <n v="0"/>
    <n v="16.875"/>
    <x v="0"/>
    <x v="0"/>
  </r>
  <r>
    <n v="1455"/>
    <s v="CA-2018-133711"/>
    <x v="491"/>
    <x v="533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x v="1298"/>
    <n v="8"/>
    <n v="0"/>
    <n v="1459.2"/>
    <x v="0"/>
    <x v="0"/>
  </r>
  <r>
    <n v="1456"/>
    <s v="CA-2019-148474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x v="1299"/>
    <n v="3"/>
    <n v="0"/>
    <n v="41.951999999999998"/>
    <x v="0"/>
    <x v="0"/>
  </r>
  <r>
    <n v="1457"/>
    <s v="CA-2019-148474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x v="1300"/>
    <n v="3"/>
    <n v="0"/>
    <n v="67.940999999999974"/>
    <x v="0"/>
    <x v="0"/>
  </r>
  <r>
    <n v="1458"/>
    <s v="CA-2017-111297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x v="1301"/>
    <n v="9"/>
    <n v="0"/>
    <n v="23.49"/>
    <x v="3"/>
    <x v="0"/>
  </r>
  <r>
    <n v="1459"/>
    <s v="CA-2018-123722"/>
    <x v="477"/>
    <x v="152"/>
    <s v="Standard Class"/>
    <s v="NH-18610"/>
    <s v="Nicole Hansen"/>
    <x v="1"/>
    <x v="0"/>
    <s v="Irving"/>
    <x v="5"/>
    <n v="75061"/>
    <x v="2"/>
    <s v="OFF-LA-10001569"/>
    <x v="1"/>
    <x v="2"/>
    <s v="Avery 499"/>
    <x v="801"/>
    <n v="4"/>
    <n v="0.2"/>
    <n v="5.1791999999999998"/>
    <x v="2"/>
    <x v="0"/>
  </r>
  <r>
    <n v="1460"/>
    <s v="CA-2016-155271"/>
    <x v="417"/>
    <x v="352"/>
    <s v="Same Day"/>
    <s v="AA-10480"/>
    <s v="Andrew Allen"/>
    <x v="0"/>
    <x v="0"/>
    <s v="Middletown"/>
    <x v="29"/>
    <n v="6457"/>
    <x v="3"/>
    <s v="FUR-FU-10001473"/>
    <x v="0"/>
    <x v="5"/>
    <s v="DAX Wood Document Frame"/>
    <x v="1302"/>
    <n v="2"/>
    <n v="0"/>
    <n v="9.8856000000000002"/>
    <x v="3"/>
    <x v="0"/>
  </r>
  <r>
    <n v="1461"/>
    <s v="CA-2017-119907"/>
    <x v="494"/>
    <x v="222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x v="1303"/>
    <n v="2"/>
    <n v="0.2"/>
    <n v="19.398399999999995"/>
    <x v="1"/>
    <x v="1"/>
  </r>
  <r>
    <n v="1462"/>
    <s v="US-2018-128902"/>
    <x v="21"/>
    <x v="535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x v="1304"/>
    <n v="2"/>
    <n v="0.3"/>
    <n v="-31.372200000000007"/>
    <x v="3"/>
    <x v="0"/>
  </r>
  <r>
    <n v="1463"/>
    <s v="CA-2018-152289"/>
    <x v="370"/>
    <x v="267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x v="1305"/>
    <n v="2"/>
    <n v="0.2"/>
    <n v="43.995600000000003"/>
    <x v="2"/>
    <x v="0"/>
  </r>
  <r>
    <n v="1464"/>
    <s v="CA-2018-152289"/>
    <x v="370"/>
    <x v="267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x v="1306"/>
    <n v="6"/>
    <n v="0.3"/>
    <n v="-29.277599999999893"/>
    <x v="2"/>
    <x v="0"/>
  </r>
  <r>
    <n v="1465"/>
    <s v="US-2018-104794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x v="1307"/>
    <n v="2"/>
    <n v="0"/>
    <n v="1.8032000000000001"/>
    <x v="3"/>
    <x v="0"/>
  </r>
  <r>
    <n v="1466"/>
    <s v="CA-2016-151708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x v="1308"/>
    <n v="4"/>
    <n v="0.2"/>
    <n v="-3.0344000000000122"/>
    <x v="1"/>
    <x v="0"/>
  </r>
  <r>
    <n v="1467"/>
    <s v="CA-2016-151708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x v="98"/>
    <n v="3"/>
    <n v="0.2"/>
    <n v="-10.797300000000011"/>
    <x v="1"/>
    <x v="0"/>
  </r>
  <r>
    <n v="1468"/>
    <s v="CA-2017-100769"/>
    <x v="495"/>
    <x v="537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x v="1309"/>
    <n v="4"/>
    <n v="0.2"/>
    <n v="31.995999999999974"/>
    <x v="0"/>
    <x v="0"/>
  </r>
  <r>
    <n v="1469"/>
    <s v="CA-2019-139199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x v="1310"/>
    <n v="3"/>
    <n v="0"/>
    <n v="226.96439999999998"/>
    <x v="2"/>
    <x v="0"/>
  </r>
  <r>
    <n v="1470"/>
    <s v="CA-2019-139199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x v="1311"/>
    <n v="2"/>
    <n v="0"/>
    <n v="19.523799999999998"/>
    <x v="2"/>
    <x v="0"/>
  </r>
  <r>
    <n v="1471"/>
    <s v="CA-2019-139199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s v="Xerox 1946"/>
    <x v="91"/>
    <n v="2"/>
    <n v="0"/>
    <n v="6.2208000000000006"/>
    <x v="2"/>
    <x v="0"/>
  </r>
  <r>
    <n v="1472"/>
    <s v="US-2017-161466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s v="Newell 320"/>
    <x v="1312"/>
    <n v="2"/>
    <n v="0.2"/>
    <n v="0.59920000000000018"/>
    <x v="3"/>
    <x v="0"/>
  </r>
  <r>
    <n v="1473"/>
    <s v="CA-2019-164959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s v="Avery 482"/>
    <x v="1313"/>
    <n v="3"/>
    <n v="0"/>
    <n v="4.0749000000000004"/>
    <x v="1"/>
    <x v="0"/>
  </r>
  <r>
    <n v="1474"/>
    <s v="US-2017-105676"/>
    <x v="494"/>
    <x v="156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x v="1314"/>
    <n v="4"/>
    <n v="0.6"/>
    <n v="-4.0127999999999986"/>
    <x v="2"/>
    <x v="0"/>
  </r>
  <r>
    <n v="1475"/>
    <s v="CA-2018-113138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s v="Newell 340"/>
    <x v="1315"/>
    <n v="6"/>
    <n v="0"/>
    <n v="5.0111999999999997"/>
    <x v="3"/>
    <x v="0"/>
  </r>
  <r>
    <n v="1476"/>
    <s v="CA-2018-113138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x v="1173"/>
    <n v="3"/>
    <n v="0.2"/>
    <n v="6.4206000000000012"/>
    <x v="3"/>
    <x v="0"/>
  </r>
  <r>
    <n v="1477"/>
    <s v="US-2019-104955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x v="1316"/>
    <n v="7"/>
    <n v="0"/>
    <n v="13.2986"/>
    <x v="3"/>
    <x v="0"/>
  </r>
  <r>
    <n v="1478"/>
    <s v="CA-2018-121958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x v="1317"/>
    <n v="7"/>
    <n v="0.2"/>
    <n v="5.865299999999996"/>
    <x v="0"/>
    <x v="0"/>
  </r>
  <r>
    <n v="1479"/>
    <s v="CA-2019-121468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x v="1318"/>
    <n v="4"/>
    <n v="0.2"/>
    <n v="2.3976000000000006"/>
    <x v="1"/>
    <x v="0"/>
  </r>
  <r>
    <n v="1480"/>
    <s v="US-2018-108455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s v="Xerox 192"/>
    <x v="243"/>
    <n v="4"/>
    <n v="0"/>
    <n v="12.441600000000001"/>
    <x v="1"/>
    <x v="1"/>
  </r>
  <r>
    <n v="1481"/>
    <s v="US-2018-108455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x v="1319"/>
    <n v="7"/>
    <n v="0"/>
    <n v="19.825400000000002"/>
    <x v="1"/>
    <x v="1"/>
  </r>
  <r>
    <n v="1482"/>
    <s v="US-2018-108455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x v="1320"/>
    <n v="3"/>
    <n v="0"/>
    <n v="8.8061999999999987"/>
    <x v="1"/>
    <x v="1"/>
  </r>
  <r>
    <n v="1483"/>
    <s v="CA-2019-101210"/>
    <x v="326"/>
    <x v="328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x v="1276"/>
    <n v="2"/>
    <n v="0.2"/>
    <n v="1.702399999999999"/>
    <x v="0"/>
    <x v="0"/>
  </r>
  <r>
    <n v="1484"/>
    <s v="CA-2019-101210"/>
    <x v="326"/>
    <x v="328"/>
    <s v="Second Class"/>
    <s v="DW-13540"/>
    <s v="Don Weiss"/>
    <x v="0"/>
    <x v="0"/>
    <s v="Jackson"/>
    <x v="18"/>
    <n v="38301"/>
    <x v="0"/>
    <s v="OFF-PA-10000130"/>
    <x v="1"/>
    <x v="10"/>
    <s v="Xerox 199"/>
    <x v="1321"/>
    <n v="1"/>
    <n v="0.2"/>
    <n v="1.0699999999999996"/>
    <x v="0"/>
    <x v="0"/>
  </r>
  <r>
    <n v="1485"/>
    <s v="US-2018-10809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x v="1322"/>
    <n v="3"/>
    <n v="0"/>
    <n v="30.089999999999982"/>
    <x v="1"/>
    <x v="0"/>
  </r>
  <r>
    <n v="1486"/>
    <s v="CA-2016-119032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s v="Staples"/>
    <x v="1061"/>
    <n v="2"/>
    <n v="0"/>
    <n v="1.3159999999999998"/>
    <x v="3"/>
    <x v="0"/>
  </r>
  <r>
    <n v="1487"/>
    <s v="CA-2017-1404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x v="1323"/>
    <n v="7"/>
    <n v="0.2"/>
    <n v="106.12420000000014"/>
    <x v="1"/>
    <x v="0"/>
  </r>
  <r>
    <n v="1488"/>
    <s v="CA-2017-1404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x v="1324"/>
    <n v="3"/>
    <n v="0"/>
    <n v="37.787400000000005"/>
    <x v="1"/>
    <x v="0"/>
  </r>
  <r>
    <n v="1489"/>
    <s v="CA-2017-1404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x v="532"/>
    <n v="3"/>
    <n v="0"/>
    <n v="16.614000000000001"/>
    <x v="1"/>
    <x v="0"/>
  </r>
  <r>
    <n v="1490"/>
    <s v="CA-2016-136280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s v="Avery 488"/>
    <x v="1325"/>
    <n v="2"/>
    <n v="0.2"/>
    <n v="1.764"/>
    <x v="3"/>
    <x v="0"/>
  </r>
  <r>
    <n v="1491"/>
    <s v="CA-2019-151911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x v="1326"/>
    <n v="4"/>
    <n v="0"/>
    <n v="28.332000000000001"/>
    <x v="3"/>
    <x v="0"/>
  </r>
  <r>
    <n v="1492"/>
    <s v="CA-2019-166436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x v="490"/>
    <n v="1"/>
    <n v="0"/>
    <n v="2.8811999999999998"/>
    <x v="3"/>
    <x v="0"/>
  </r>
  <r>
    <n v="1493"/>
    <s v="CA-2019-166436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x v="1327"/>
    <n v="6"/>
    <n v="0.1"/>
    <n v="173.74080000000001"/>
    <x v="3"/>
    <x v="0"/>
  </r>
  <r>
    <n v="1494"/>
    <s v="CA-2019-139661"/>
    <x v="505"/>
    <x v="548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x v="1328"/>
    <n v="2"/>
    <n v="0"/>
    <n v="3.6632000000000007"/>
    <x v="1"/>
    <x v="0"/>
  </r>
  <r>
    <n v="1495"/>
    <s v="CA-2016-12392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x v="1329"/>
    <n v="3"/>
    <n v="0"/>
    <n v="11.213999999999999"/>
    <x v="0"/>
    <x v="0"/>
  </r>
  <r>
    <n v="1496"/>
    <s v="CA-2019-152485"/>
    <x v="507"/>
    <x v="221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x v="1330"/>
    <n v="7"/>
    <n v="0.2"/>
    <n v="3.1849999999999992"/>
    <x v="2"/>
    <x v="0"/>
  </r>
  <r>
    <n v="1497"/>
    <s v="CA-2019-152485"/>
    <x v="507"/>
    <x v="221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x v="1331"/>
    <n v="1"/>
    <n v="0.2"/>
    <n v="-0.20980000000000043"/>
    <x v="2"/>
    <x v="0"/>
  </r>
  <r>
    <n v="1498"/>
    <s v="CA-2019-152485"/>
    <x v="507"/>
    <x v="221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x v="1332"/>
    <n v="5"/>
    <n v="0.2"/>
    <n v="3.7720000000000002"/>
    <x v="2"/>
    <x v="0"/>
  </r>
  <r>
    <n v="1499"/>
    <s v="CA-2018-141586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x v="1333"/>
    <n v="5"/>
    <n v="0.2"/>
    <n v="6.5830000000000011"/>
    <x v="1"/>
    <x v="0"/>
  </r>
  <r>
    <n v="1500"/>
    <s v="CA-2019-130386"/>
    <x v="105"/>
    <x v="551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x v="195"/>
    <n v="3"/>
    <n v="0.2"/>
    <n v="5.8203000000000005"/>
    <x v="2"/>
    <x v="0"/>
  </r>
  <r>
    <n v="1501"/>
    <s v="CA-2019-130386"/>
    <x v="105"/>
    <x v="551"/>
    <s v="Standard Class"/>
    <s v="NG-18430"/>
    <s v="Nathan Gelder"/>
    <x v="0"/>
    <x v="0"/>
    <s v="Austin"/>
    <x v="5"/>
    <n v="78745"/>
    <x v="2"/>
    <s v="OFF-PA-10003823"/>
    <x v="1"/>
    <x v="10"/>
    <s v="Xerox 197"/>
    <x v="1334"/>
    <n v="9"/>
    <n v="0.2"/>
    <n v="69.704999999999984"/>
    <x v="2"/>
    <x v="0"/>
  </r>
  <r>
    <n v="1502"/>
    <s v="CA-2019-130386"/>
    <x v="105"/>
    <x v="551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x v="1129"/>
    <n v="3"/>
    <n v="0.2"/>
    <n v="-47.254199999999997"/>
    <x v="2"/>
    <x v="0"/>
  </r>
  <r>
    <n v="1503"/>
    <s v="CA-2018-100468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x v="1335"/>
    <n v="2"/>
    <n v="0.2"/>
    <n v="3.3519999999999985"/>
    <x v="1"/>
    <x v="0"/>
  </r>
  <r>
    <n v="1504"/>
    <s v="CA-2018-100468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x v="587"/>
    <n v="2"/>
    <n v="0"/>
    <n v="3.0813999999999995"/>
    <x v="1"/>
    <x v="0"/>
  </r>
  <r>
    <n v="1505"/>
    <s v="CA-2017-153388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x v="1336"/>
    <n v="4"/>
    <n v="0"/>
    <n v="3.36"/>
    <x v="1"/>
    <x v="0"/>
  </r>
  <r>
    <n v="1506"/>
    <s v="CA-2017-153388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x v="1337"/>
    <n v="6"/>
    <n v="0.2"/>
    <n v="-175.87080000000009"/>
    <x v="1"/>
    <x v="0"/>
  </r>
  <r>
    <n v="1507"/>
    <s v="CA-2019-154935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x v="602"/>
    <n v="3"/>
    <n v="0.2"/>
    <n v="5.5875000000000004"/>
    <x v="3"/>
    <x v="0"/>
  </r>
  <r>
    <n v="1508"/>
    <s v="CA-2018-134208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x v="1338"/>
    <n v="4"/>
    <n v="0"/>
    <n v="190.07999999999998"/>
    <x v="0"/>
    <x v="0"/>
  </r>
  <r>
    <n v="1509"/>
    <s v="CA-2019-108294"/>
    <x v="389"/>
    <x v="235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x v="1339"/>
    <n v="3"/>
    <n v="0"/>
    <n v="15.524999999999999"/>
    <x v="2"/>
    <x v="1"/>
  </r>
  <r>
    <n v="1510"/>
    <s v="CA-2019-103611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x v="1340"/>
    <n v="2"/>
    <n v="0"/>
    <n v="3.0095999999999998"/>
    <x v="1"/>
    <x v="0"/>
  </r>
  <r>
    <n v="1511"/>
    <s v="CA-2019-100384"/>
    <x v="92"/>
    <x v="553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x v="1341"/>
    <n v="8"/>
    <n v="0"/>
    <n v="111.82399999999996"/>
    <x v="1"/>
    <x v="0"/>
  </r>
  <r>
    <n v="1512"/>
    <s v="CA-2019-100384"/>
    <x v="92"/>
    <x v="553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x v="1342"/>
    <n v="9"/>
    <n v="0"/>
    <n v="11.820599999999997"/>
    <x v="1"/>
    <x v="0"/>
  </r>
  <r>
    <n v="1513"/>
    <s v="CA-2019-112809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x v="1343"/>
    <n v="3"/>
    <n v="0.2"/>
    <n v="12.504000000000005"/>
    <x v="2"/>
    <x v="0"/>
  </r>
  <r>
    <n v="1514"/>
    <s v="CA-2019-112809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x v="1344"/>
    <n v="5"/>
    <n v="0.8"/>
    <n v="-33.139000000000003"/>
    <x v="2"/>
    <x v="0"/>
  </r>
  <r>
    <n v="1515"/>
    <s v="CA-2019-112809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x v="1345"/>
    <n v="4"/>
    <n v="0.8"/>
    <n v="-11.4648"/>
    <x v="2"/>
    <x v="0"/>
  </r>
  <r>
    <n v="1516"/>
    <s v="US-2019-160759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x v="1346"/>
    <n v="1"/>
    <n v="0.3"/>
    <n v="-9.0980000000000025"/>
    <x v="3"/>
    <x v="0"/>
  </r>
  <r>
    <n v="1517"/>
    <s v="CA-2019-148446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x v="1347"/>
    <n v="4"/>
    <n v="0"/>
    <n v="116.87199999999984"/>
    <x v="1"/>
    <x v="0"/>
  </r>
  <r>
    <n v="1518"/>
    <s v="CA-2016-11105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x v="1348"/>
    <n v="2"/>
    <n v="0.2"/>
    <n v="27.247999999999998"/>
    <x v="1"/>
    <x v="0"/>
  </r>
  <r>
    <n v="1519"/>
    <s v="CA-2016-11105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x v="1349"/>
    <n v="3"/>
    <n v="0.2"/>
    <n v="4.3133999999999997"/>
    <x v="1"/>
    <x v="0"/>
  </r>
  <r>
    <n v="1520"/>
    <s v="CA-2019-116204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x v="1350"/>
    <n v="7"/>
    <n v="0.2"/>
    <n v="7.7343000000000011"/>
    <x v="1"/>
    <x v="0"/>
  </r>
  <r>
    <n v="1521"/>
    <s v="CA-2019-109946"/>
    <x v="513"/>
    <x v="557"/>
    <s v="Standard Class"/>
    <s v="PL-18925"/>
    <s v="Paul Lucas"/>
    <x v="2"/>
    <x v="0"/>
    <s v="Chicago"/>
    <x v="10"/>
    <n v="60610"/>
    <x v="2"/>
    <s v="OFF-AR-10001419"/>
    <x v="1"/>
    <x v="6"/>
    <s v="Newell 325"/>
    <x v="1053"/>
    <n v="5"/>
    <n v="0.2"/>
    <n v="2.0649999999999986"/>
    <x v="2"/>
    <x v="0"/>
  </r>
  <r>
    <n v="1522"/>
    <s v="CA-2017-144806"/>
    <x v="401"/>
    <x v="223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x v="1351"/>
    <n v="6"/>
    <n v="0.2"/>
    <n v="48.951600000000013"/>
    <x v="1"/>
    <x v="0"/>
  </r>
  <r>
    <n v="1523"/>
    <s v="CA-2017-144806"/>
    <x v="401"/>
    <x v="223"/>
    <s v="Standard Class"/>
    <s v="GH-14425"/>
    <s v="Gary Hwang"/>
    <x v="0"/>
    <x v="0"/>
    <s v="Tucson"/>
    <x v="16"/>
    <n v="85705"/>
    <x v="1"/>
    <s v="OFF-PA-10002586"/>
    <x v="1"/>
    <x v="10"/>
    <s v="Xerox 1970"/>
    <x v="548"/>
    <n v="5"/>
    <n v="0.2"/>
    <n v="6.7230000000000008"/>
    <x v="1"/>
    <x v="0"/>
  </r>
  <r>
    <n v="1524"/>
    <s v="CA-2017-144806"/>
    <x v="401"/>
    <x v="223"/>
    <s v="Standard Class"/>
    <s v="GH-14425"/>
    <s v="Gary Hwang"/>
    <x v="0"/>
    <x v="0"/>
    <s v="Tucson"/>
    <x v="16"/>
    <n v="85705"/>
    <x v="1"/>
    <s v="OFF-PA-10003039"/>
    <x v="1"/>
    <x v="10"/>
    <s v="Xerox 1960"/>
    <x v="658"/>
    <n v="8"/>
    <n v="0.2"/>
    <n v="61.959999999999987"/>
    <x v="1"/>
    <x v="0"/>
  </r>
  <r>
    <n v="1525"/>
    <s v="CA-2017-144806"/>
    <x v="401"/>
    <x v="223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x v="1352"/>
    <n v="6"/>
    <n v="0.2"/>
    <n v="-58.68719999999999"/>
    <x v="1"/>
    <x v="0"/>
  </r>
  <r>
    <n v="1526"/>
    <s v="CA-2017-144806"/>
    <x v="401"/>
    <x v="223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x v="31"/>
    <n v="6"/>
    <n v="0.2"/>
    <n v="9.7091999999999885"/>
    <x v="1"/>
    <x v="0"/>
  </r>
  <r>
    <n v="1527"/>
    <s v="CA-2018-122392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x v="1353"/>
    <n v="2"/>
    <n v="0.2"/>
    <n v="0.36400000000000032"/>
    <x v="3"/>
    <x v="0"/>
  </r>
  <r>
    <n v="1528"/>
    <s v="CA-2018-122392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x v="25"/>
    <n v="2"/>
    <n v="0.2"/>
    <n v="3.3488000000000011"/>
    <x v="3"/>
    <x v="0"/>
  </r>
  <r>
    <n v="1529"/>
    <s v="CA-2017-148432"/>
    <x v="209"/>
    <x v="558"/>
    <s v="Second Class"/>
    <s v="MC-18130"/>
    <s v="Mike Caudle"/>
    <x v="1"/>
    <x v="0"/>
    <s v="Newark"/>
    <x v="13"/>
    <n v="19711"/>
    <x v="3"/>
    <s v="OFF-FA-10004968"/>
    <x v="1"/>
    <x v="13"/>
    <s v="Rubber Band Ball"/>
    <x v="1354"/>
    <n v="7"/>
    <n v="0"/>
    <n v="0.5236000000000014"/>
    <x v="3"/>
    <x v="0"/>
  </r>
  <r>
    <n v="1530"/>
    <s v="CA-2017-148432"/>
    <x v="209"/>
    <x v="558"/>
    <s v="Second Class"/>
    <s v="MC-18130"/>
    <s v="Mike Caudle"/>
    <x v="1"/>
    <x v="0"/>
    <s v="Newark"/>
    <x v="13"/>
    <n v="19711"/>
    <x v="3"/>
    <s v="OFF-PA-10001274"/>
    <x v="1"/>
    <x v="10"/>
    <s v="Loose Memo Sheets"/>
    <x v="549"/>
    <n v="2"/>
    <n v="0"/>
    <n v="3.4309999999999996"/>
    <x v="3"/>
    <x v="0"/>
  </r>
  <r>
    <n v="1531"/>
    <s v="CA-2017-103793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s v="Xerox 1988"/>
    <x v="1355"/>
    <n v="3"/>
    <n v="0.2"/>
    <n v="23.234999999999992"/>
    <x v="0"/>
    <x v="0"/>
  </r>
  <r>
    <n v="1532"/>
    <s v="CA-2019-159884"/>
    <x v="515"/>
    <x v="559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x v="1356"/>
    <n v="1"/>
    <n v="0.2"/>
    <n v="0.80579999999999963"/>
    <x v="1"/>
    <x v="0"/>
  </r>
  <r>
    <n v="1533"/>
    <s v="CA-2019-159884"/>
    <x v="515"/>
    <x v="559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x v="1357"/>
    <n v="3"/>
    <n v="0.2"/>
    <n v="2.7222"/>
    <x v="1"/>
    <x v="0"/>
  </r>
  <r>
    <n v="1534"/>
    <s v="CA-2018-139885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x v="1358"/>
    <n v="6"/>
    <n v="0"/>
    <n v="0"/>
    <x v="3"/>
    <x v="0"/>
  </r>
  <r>
    <n v="1535"/>
    <s v="CA-2019-124086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x v="1359"/>
    <n v="2"/>
    <n v="0.15"/>
    <n v="16.798599999999979"/>
    <x v="1"/>
    <x v="0"/>
  </r>
  <r>
    <n v="1536"/>
    <s v="CA-2018-11238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x v="1360"/>
    <n v="3"/>
    <n v="0"/>
    <n v="0.4073999999999991"/>
    <x v="3"/>
    <x v="0"/>
  </r>
  <r>
    <n v="1537"/>
    <s v="CA-2018-11238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x v="1361"/>
    <n v="3"/>
    <n v="0"/>
    <n v="3.0342000000000002"/>
    <x v="3"/>
    <x v="0"/>
  </r>
  <r>
    <n v="1538"/>
    <s v="CA-2019-121888"/>
    <x v="175"/>
    <x v="31"/>
    <s v="Second Class"/>
    <s v="CL-11890"/>
    <s v="Carl Ludwig"/>
    <x v="0"/>
    <x v="0"/>
    <s v="Everett"/>
    <x v="31"/>
    <n v="2149"/>
    <x v="3"/>
    <s v="TEC-PH-10000439"/>
    <x v="2"/>
    <x v="7"/>
    <s v="GE DSL Phone Line Filter"/>
    <x v="1362"/>
    <n v="1"/>
    <n v="0"/>
    <n v="11.597099999999998"/>
    <x v="3"/>
    <x v="0"/>
  </r>
  <r>
    <n v="1539"/>
    <s v="CA-2019-121888"/>
    <x v="175"/>
    <x v="31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x v="1363"/>
    <n v="2"/>
    <n v="0"/>
    <n v="6.5120000000000005"/>
    <x v="3"/>
    <x v="0"/>
  </r>
  <r>
    <n v="1540"/>
    <s v="CA-2019-121888"/>
    <x v="175"/>
    <x v="31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x v="1364"/>
    <n v="3"/>
    <n v="0"/>
    <n v="203.56440000000003"/>
    <x v="3"/>
    <x v="0"/>
  </r>
  <r>
    <n v="1541"/>
    <s v="CA-2019-121888"/>
    <x v="175"/>
    <x v="31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x v="1365"/>
    <n v="7"/>
    <n v="0"/>
    <n v="116.39039999999999"/>
    <x v="3"/>
    <x v="0"/>
  </r>
  <r>
    <n v="1542"/>
    <s v="CA-2016-166884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x v="1366"/>
    <n v="5"/>
    <n v="0.2"/>
    <n v="2.2880000000000003"/>
    <x v="3"/>
    <x v="0"/>
  </r>
  <r>
    <n v="1543"/>
    <s v="CA-2016-166884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x v="1367"/>
    <n v="6"/>
    <n v="0.2"/>
    <n v="1.7003999999999992"/>
    <x v="3"/>
    <x v="0"/>
  </r>
  <r>
    <n v="1544"/>
    <s v="CA-2016-107181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x v="1368"/>
    <n v="3"/>
    <n v="0.2"/>
    <n v="29.0136"/>
    <x v="1"/>
    <x v="0"/>
  </r>
  <r>
    <n v="1545"/>
    <s v="CA-2016-107181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x v="1369"/>
    <n v="4"/>
    <n v="0"/>
    <n v="16.0928"/>
    <x v="1"/>
    <x v="0"/>
  </r>
  <r>
    <n v="1546"/>
    <s v="CA-2016-150245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x v="1370"/>
    <n v="7"/>
    <n v="0.2"/>
    <n v="196.68599999999986"/>
    <x v="3"/>
    <x v="0"/>
  </r>
  <r>
    <n v="1547"/>
    <s v="CA-2017-111395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s v="Xerox 1915"/>
    <x v="763"/>
    <n v="4"/>
    <n v="0.2"/>
    <n v="117.43199999999999"/>
    <x v="2"/>
    <x v="0"/>
  </r>
  <r>
    <n v="1548"/>
    <s v="CA-2017-111395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x v="1371"/>
    <n v="2"/>
    <n v="0.8"/>
    <n v="-40.650400000000019"/>
    <x v="2"/>
    <x v="0"/>
  </r>
  <r>
    <n v="1549"/>
    <s v="CA-2017-111395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x v="1372"/>
    <n v="2"/>
    <n v="0.2"/>
    <n v="2.3673999999999991"/>
    <x v="2"/>
    <x v="0"/>
  </r>
  <r>
    <n v="1550"/>
    <s v="CA-2016-134278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x v="1373"/>
    <n v="1"/>
    <n v="0.2"/>
    <n v="174.99749999999997"/>
    <x v="3"/>
    <x v="0"/>
  </r>
  <r>
    <n v="1551"/>
    <s v="US-2019-124926"/>
    <x v="38"/>
    <x v="551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x v="1374"/>
    <n v="6"/>
    <n v="0.8"/>
    <n v="-24.708599999999997"/>
    <x v="2"/>
    <x v="0"/>
  </r>
  <r>
    <n v="1552"/>
    <s v="CA-2018-159345"/>
    <x v="26"/>
    <x v="563"/>
    <s v="Standard Class"/>
    <s v="IG-15085"/>
    <s v="Ivan Gibson"/>
    <x v="0"/>
    <x v="0"/>
    <s v="San Diego"/>
    <x v="1"/>
    <n v="92024"/>
    <x v="1"/>
    <s v="OFF-PA-10000806"/>
    <x v="1"/>
    <x v="10"/>
    <s v="Xerox 1934"/>
    <x v="1375"/>
    <n v="2"/>
    <n v="0"/>
    <n v="54.860399999999998"/>
    <x v="1"/>
    <x v="1"/>
  </r>
  <r>
    <n v="1553"/>
    <s v="CA-2016-130274"/>
    <x v="523"/>
    <x v="564"/>
    <s v="First Class"/>
    <s v="JS-15940"/>
    <s v="Joni Sundaresam"/>
    <x v="2"/>
    <x v="0"/>
    <s v="Appleton"/>
    <x v="6"/>
    <n v="54915"/>
    <x v="2"/>
    <s v="OFF-LA-10002195"/>
    <x v="1"/>
    <x v="2"/>
    <s v="Avery 481"/>
    <x v="748"/>
    <n v="7"/>
    <n v="0"/>
    <n v="10.348799999999999"/>
    <x v="2"/>
    <x v="0"/>
  </r>
  <r>
    <n v="1554"/>
    <s v="CA-2019-158386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x v="1376"/>
    <n v="5"/>
    <n v="0"/>
    <n v="57.384999999999991"/>
    <x v="0"/>
    <x v="0"/>
  </r>
  <r>
    <n v="1555"/>
    <s v="CA-2017-111507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s v="Newell 310"/>
    <x v="267"/>
    <n v="3"/>
    <n v="0"/>
    <n v="1.5311999999999999"/>
    <x v="1"/>
    <x v="0"/>
  </r>
  <r>
    <n v="1556"/>
    <s v="CA-2019-12076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x v="1377"/>
    <n v="4"/>
    <n v="0"/>
    <n v="39.5428"/>
    <x v="3"/>
    <x v="0"/>
  </r>
  <r>
    <n v="1557"/>
    <s v="CA-2018-109176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s v="Staple envelope"/>
    <x v="564"/>
    <n v="1"/>
    <n v="0.2"/>
    <n v="3.504"/>
    <x v="3"/>
    <x v="0"/>
  </r>
  <r>
    <n v="1558"/>
    <s v="CA-2018-109176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s v="Newell 319"/>
    <x v="1378"/>
    <n v="5"/>
    <n v="0.2"/>
    <n v="9.919999999999991"/>
    <x v="3"/>
    <x v="0"/>
  </r>
  <r>
    <n v="1559"/>
    <s v="CA-2017-112116"/>
    <x v="199"/>
    <x v="567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x v="1379"/>
    <n v="2"/>
    <n v="0"/>
    <n v="44.709600000000009"/>
    <x v="1"/>
    <x v="0"/>
  </r>
  <r>
    <n v="1560"/>
    <s v="CA-2018-126809"/>
    <x v="526"/>
    <x v="144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x v="1380"/>
    <n v="9"/>
    <n v="0.2"/>
    <n v="12.815099999999997"/>
    <x v="1"/>
    <x v="0"/>
  </r>
  <r>
    <n v="1561"/>
    <s v="CA-2016-105172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s v="Avery 518"/>
    <x v="1381"/>
    <n v="6"/>
    <n v="0"/>
    <n v="9.0719999999999992"/>
    <x v="1"/>
    <x v="0"/>
  </r>
  <r>
    <n v="1562"/>
    <s v="CA-2019-107293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s v="Newell 333"/>
    <x v="1104"/>
    <n v="1"/>
    <n v="0"/>
    <n v="0.72279999999999989"/>
    <x v="1"/>
    <x v="0"/>
  </r>
  <r>
    <n v="1563"/>
    <s v="US-2019-102890"/>
    <x v="160"/>
    <x v="569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x v="24"/>
    <n v="5"/>
    <n v="0.4"/>
    <n v="-295.97849999999994"/>
    <x v="3"/>
    <x v="0"/>
  </r>
  <r>
    <n v="1564"/>
    <s v="CA-2017-158554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x v="1382"/>
    <n v="3"/>
    <n v="0.2"/>
    <n v="4.1151"/>
    <x v="3"/>
    <x v="0"/>
  </r>
  <r>
    <n v="1565"/>
    <s v="CA-2016-116239"/>
    <x v="530"/>
    <x v="57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x v="1383"/>
    <n v="5"/>
    <n v="0"/>
    <n v="17.744999999999962"/>
    <x v="0"/>
    <x v="0"/>
  </r>
  <r>
    <n v="1566"/>
    <s v="CA-2017-132101"/>
    <x v="531"/>
    <x v="571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x v="1384"/>
    <n v="3"/>
    <n v="0.2"/>
    <n v="39.687899999999985"/>
    <x v="1"/>
    <x v="0"/>
  </r>
  <r>
    <n v="1567"/>
    <s v="CA-2017-129112"/>
    <x v="239"/>
    <x v="26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x v="1385"/>
    <n v="3"/>
    <n v="0.2"/>
    <n v="-0.26850000000000307"/>
    <x v="2"/>
    <x v="0"/>
  </r>
  <r>
    <n v="1568"/>
    <s v="CA-2017-129112"/>
    <x v="239"/>
    <x v="26"/>
    <s v="First Class"/>
    <s v="AW-10840"/>
    <s v="Anthony Witt"/>
    <x v="0"/>
    <x v="0"/>
    <s v="Allen"/>
    <x v="5"/>
    <n v="75002"/>
    <x v="2"/>
    <s v="OFF-BI-10000088"/>
    <x v="1"/>
    <x v="8"/>
    <s v="GBC Imprintable Covers"/>
    <x v="1386"/>
    <n v="4"/>
    <n v="0.8"/>
    <n v="-13.615200000000002"/>
    <x v="2"/>
    <x v="0"/>
  </r>
  <r>
    <n v="1569"/>
    <s v="US-2019-15200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x v="1247"/>
    <n v="3"/>
    <n v="0"/>
    <n v="60.255300000000005"/>
    <x v="1"/>
    <x v="0"/>
  </r>
  <r>
    <n v="1570"/>
    <s v="CA-2019-165029"/>
    <x v="200"/>
    <x v="524"/>
    <s v="Standard Class"/>
    <s v="AH-10075"/>
    <s v="Adam Hart"/>
    <x v="1"/>
    <x v="0"/>
    <s v="Atlanta"/>
    <x v="32"/>
    <n v="30318"/>
    <x v="0"/>
    <s v="OFF-AR-10003504"/>
    <x v="1"/>
    <x v="6"/>
    <s v="Newell 347"/>
    <x v="1387"/>
    <n v="3"/>
    <n v="0"/>
    <n v="3.7235999999999989"/>
    <x v="0"/>
    <x v="0"/>
  </r>
  <r>
    <n v="1571"/>
    <s v="US-2016-157385"/>
    <x v="533"/>
    <x v="573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x v="891"/>
    <n v="5"/>
    <n v="0.2"/>
    <n v="-67.941000000000003"/>
    <x v="1"/>
    <x v="0"/>
  </r>
  <r>
    <n v="1572"/>
    <s v="US-2016-157385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x v="1388"/>
    <n v="3"/>
    <n v="0"/>
    <n v="10.4832"/>
    <x v="1"/>
    <x v="0"/>
  </r>
  <r>
    <n v="1573"/>
    <s v="US-2016-157385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x v="809"/>
    <n v="1"/>
    <n v="0"/>
    <n v="6.2978999999999985"/>
    <x v="1"/>
    <x v="0"/>
  </r>
  <r>
    <n v="1574"/>
    <s v="US-2016-157385"/>
    <x v="533"/>
    <x v="573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x v="1389"/>
    <n v="2"/>
    <n v="0.2"/>
    <n v="23.839999999999975"/>
    <x v="1"/>
    <x v="0"/>
  </r>
  <r>
    <n v="1575"/>
    <s v="CA-2016-101602"/>
    <x v="534"/>
    <x v="574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x v="1390"/>
    <n v="3"/>
    <n v="0.2"/>
    <n v="-9.153000000000004"/>
    <x v="2"/>
    <x v="0"/>
  </r>
  <r>
    <n v="1576"/>
    <s v="CA-2016-101602"/>
    <x v="534"/>
    <x v="574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x v="1391"/>
    <n v="5"/>
    <n v="0.3"/>
    <n v="-21.807999999999993"/>
    <x v="2"/>
    <x v="0"/>
  </r>
  <r>
    <n v="1577"/>
    <s v="CA-2018-109057"/>
    <x v="183"/>
    <x v="132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x v="1392"/>
    <n v="2"/>
    <n v="0.2"/>
    <n v="2.3952000000000018"/>
    <x v="2"/>
    <x v="0"/>
  </r>
  <r>
    <n v="1578"/>
    <s v="CA-2018-154403"/>
    <x v="454"/>
    <x v="500"/>
    <s v="Standard Class"/>
    <s v="AP-10720"/>
    <s v="Anne Pryor"/>
    <x v="2"/>
    <x v="0"/>
    <s v="Florence"/>
    <x v="19"/>
    <n v="35630"/>
    <x v="0"/>
    <s v="OFF-PA-10001526"/>
    <x v="1"/>
    <x v="10"/>
    <s v="Xerox 1949"/>
    <x v="1393"/>
    <n v="1"/>
    <n v="0"/>
    <n v="2.4402000000000004"/>
    <x v="0"/>
    <x v="0"/>
  </r>
  <r>
    <n v="1579"/>
    <s v="CA-2018-102456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x v="1394"/>
    <n v="3"/>
    <n v="0"/>
    <n v="49.555199999999978"/>
    <x v="3"/>
    <x v="0"/>
  </r>
  <r>
    <n v="1580"/>
    <s v="CA-2017-131338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x v="673"/>
    <n v="2"/>
    <n v="0"/>
    <n v="89.314199999999971"/>
    <x v="3"/>
    <x v="0"/>
  </r>
  <r>
    <n v="1581"/>
    <s v="CA-2017-131338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x v="1395"/>
    <n v="9"/>
    <n v="0.4"/>
    <n v="-153.12239999999997"/>
    <x v="3"/>
    <x v="0"/>
  </r>
  <r>
    <n v="1582"/>
    <s v="CA-2017-131338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x v="108"/>
    <n v="2"/>
    <n v="0"/>
    <n v="2.9371999999999971"/>
    <x v="3"/>
    <x v="0"/>
  </r>
  <r>
    <n v="1583"/>
    <s v="CA-2017-131338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x v="1396"/>
    <n v="2"/>
    <n v="0.2"/>
    <n v="456.58800000000002"/>
    <x v="3"/>
    <x v="0"/>
  </r>
  <r>
    <n v="1584"/>
    <s v="CA-2017-131338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x v="116"/>
    <n v="3"/>
    <n v="0"/>
    <n v="18.345599999999997"/>
    <x v="3"/>
    <x v="0"/>
  </r>
  <r>
    <n v="1585"/>
    <s v="CA-2017-131338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x v="51"/>
    <n v="2"/>
    <n v="0"/>
    <n v="2.9567999999999999"/>
    <x v="3"/>
    <x v="0"/>
  </r>
  <r>
    <n v="1586"/>
    <s v="CA-2017-131338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x v="508"/>
    <n v="5"/>
    <n v="0"/>
    <n v="274.38600000000008"/>
    <x v="3"/>
    <x v="0"/>
  </r>
  <r>
    <n v="1587"/>
    <s v="CA-2017-131338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s v="Xerox 1886"/>
    <x v="140"/>
    <n v="3"/>
    <n v="0"/>
    <n v="68.975999999999999"/>
    <x v="3"/>
    <x v="0"/>
  </r>
  <r>
    <n v="1588"/>
    <s v="CA-2017-131338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x v="1397"/>
    <n v="3"/>
    <n v="0"/>
    <n v="5.0054999999999996"/>
    <x v="3"/>
    <x v="0"/>
  </r>
  <r>
    <n v="1589"/>
    <s v="CA-2017-131338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x v="414"/>
    <n v="4"/>
    <n v="0"/>
    <n v="34.692000000000007"/>
    <x v="3"/>
    <x v="0"/>
  </r>
  <r>
    <n v="1590"/>
    <s v="CA-2018-109911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x v="1398"/>
    <n v="4"/>
    <n v="0"/>
    <n v="2.9592000000000009"/>
    <x v="0"/>
    <x v="0"/>
  </r>
  <r>
    <n v="1591"/>
    <s v="US-2018-132423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x v="1399"/>
    <n v="7"/>
    <n v="0.2"/>
    <n v="5.8603999999999967"/>
    <x v="2"/>
    <x v="0"/>
  </r>
  <r>
    <n v="1592"/>
    <s v="US-2018-132423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s v="Ideal Clamps"/>
    <x v="1400"/>
    <n v="5"/>
    <n v="0.2"/>
    <n v="2.9144999999999994"/>
    <x v="2"/>
    <x v="0"/>
  </r>
  <r>
    <n v="1593"/>
    <s v="CA-2017-122826"/>
    <x v="537"/>
    <x v="579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x v="1401"/>
    <n v="4"/>
    <n v="0.2"/>
    <n v="22.676399999999994"/>
    <x v="1"/>
    <x v="0"/>
  </r>
  <r>
    <n v="1594"/>
    <s v="CA-2016-117317"/>
    <x v="538"/>
    <x v="58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x v="1402"/>
    <n v="3"/>
    <n v="0"/>
    <n v="6.5856000000000012"/>
    <x v="1"/>
    <x v="0"/>
  </r>
  <r>
    <n v="1595"/>
    <s v="CA-2017-118423"/>
    <x v="539"/>
    <x v="581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x v="1403"/>
    <n v="3"/>
    <n v="0.3"/>
    <n v="-35.905799999999999"/>
    <x v="2"/>
    <x v="0"/>
  </r>
  <r>
    <n v="1596"/>
    <s v="CA-2019-149181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x v="1404"/>
    <n v="2"/>
    <n v="0.3"/>
    <n v="-2.0567999999999991"/>
    <x v="3"/>
    <x v="0"/>
  </r>
  <r>
    <n v="1597"/>
    <s v="CA-2019-132234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x v="1405"/>
    <n v="13"/>
    <n v="0"/>
    <n v="175.13599999999997"/>
    <x v="3"/>
    <x v="0"/>
  </r>
  <r>
    <n v="1598"/>
    <s v="CA-2019-158876"/>
    <x v="123"/>
    <x v="410"/>
    <s v="Second Class"/>
    <s v="AB-10150"/>
    <s v="Aimee Bixby"/>
    <x v="0"/>
    <x v="0"/>
    <s v="Carrollton"/>
    <x v="5"/>
    <n v="75007"/>
    <x v="2"/>
    <s v="OFF-PA-10000308"/>
    <x v="1"/>
    <x v="10"/>
    <s v="Xerox 1901"/>
    <x v="1406"/>
    <n v="4"/>
    <n v="0.2"/>
    <n v="5.2799999999999994"/>
    <x v="2"/>
    <x v="0"/>
  </r>
  <r>
    <n v="1599"/>
    <s v="CA-2019-158876"/>
    <x v="123"/>
    <x v="41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x v="1407"/>
    <n v="1"/>
    <n v="0.2"/>
    <n v="0.50039999999999996"/>
    <x v="2"/>
    <x v="0"/>
  </r>
  <r>
    <n v="1600"/>
    <s v="CA-2019-158876"/>
    <x v="123"/>
    <x v="41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x v="306"/>
    <n v="4"/>
    <n v="0.2"/>
    <n v="8.674399999999995"/>
    <x v="2"/>
    <x v="0"/>
  </r>
  <r>
    <n v="1601"/>
    <s v="CA-2019-158876"/>
    <x v="123"/>
    <x v="41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x v="314"/>
    <n v="2"/>
    <n v="0.6"/>
    <n v="-13.992999999999999"/>
    <x v="2"/>
    <x v="0"/>
  </r>
  <r>
    <n v="1602"/>
    <s v="CA-2018-164672"/>
    <x v="541"/>
    <x v="583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x v="46"/>
    <n v="2"/>
    <n v="0"/>
    <n v="42.391999999999996"/>
    <x v="3"/>
    <x v="0"/>
  </r>
  <r>
    <n v="1603"/>
    <s v="US-2018-132857"/>
    <x v="25"/>
    <x v="24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x v="408"/>
    <n v="3"/>
    <n v="0.2"/>
    <n v="1.6679999999999997"/>
    <x v="0"/>
    <x v="0"/>
  </r>
  <r>
    <n v="1604"/>
    <s v="CA-2019-116645"/>
    <x v="329"/>
    <x v="379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x v="1408"/>
    <n v="6"/>
    <n v="0"/>
    <n v="45.222599999999993"/>
    <x v="3"/>
    <x v="0"/>
  </r>
  <r>
    <n v="1605"/>
    <s v="US-2018-115819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x v="1409"/>
    <n v="5"/>
    <n v="0.2"/>
    <n v="12.986999999999995"/>
    <x v="1"/>
    <x v="0"/>
  </r>
  <r>
    <n v="1606"/>
    <s v="US-2018-115819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s v="Newell 307"/>
    <x v="1410"/>
    <n v="3"/>
    <n v="0"/>
    <n v="1.5288000000000002"/>
    <x v="1"/>
    <x v="0"/>
  </r>
  <r>
    <n v="1607"/>
    <s v="US-2018-115819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x v="1411"/>
    <n v="5"/>
    <n v="0"/>
    <n v="21.227999999999998"/>
    <x v="1"/>
    <x v="0"/>
  </r>
  <r>
    <n v="1608"/>
    <s v="US-2018-115819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x v="572"/>
    <n v="1"/>
    <n v="0.2"/>
    <n v="1.9709999999999996"/>
    <x v="1"/>
    <x v="0"/>
  </r>
  <r>
    <n v="1609"/>
    <s v="US-2018-115819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x v="20"/>
    <n v="4"/>
    <n v="0"/>
    <n v="10.223999999999998"/>
    <x v="1"/>
    <x v="0"/>
  </r>
  <r>
    <n v="1610"/>
    <s v="US-2018-115819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x v="1412"/>
    <n v="3"/>
    <n v="0.2"/>
    <n v="3.2675999999999994"/>
    <x v="1"/>
    <x v="0"/>
  </r>
  <r>
    <n v="1611"/>
    <s v="CA-2016-156349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x v="1413"/>
    <n v="2"/>
    <n v="0.15"/>
    <n v="27.356800000000007"/>
    <x v="1"/>
    <x v="1"/>
  </r>
  <r>
    <n v="1612"/>
    <s v="CA-2016-156349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x v="1227"/>
    <n v="2"/>
    <n v="0.2"/>
    <n v="20.158400000000015"/>
    <x v="1"/>
    <x v="1"/>
  </r>
  <r>
    <n v="1613"/>
    <s v="CA-2016-156349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x v="1414"/>
    <n v="2"/>
    <n v="0.2"/>
    <n v="31.494"/>
    <x v="1"/>
    <x v="1"/>
  </r>
  <r>
    <n v="1614"/>
    <s v="CA-2019-138380"/>
    <x v="202"/>
    <x v="209"/>
    <s v="Standard Class"/>
    <s v="YS-21880"/>
    <s v="Yana Sorensen"/>
    <x v="1"/>
    <x v="0"/>
    <s v="Oakland"/>
    <x v="1"/>
    <n v="94601"/>
    <x v="1"/>
    <s v="OFF-ST-10003306"/>
    <x v="1"/>
    <x v="4"/>
    <s v="Letter Size Cart"/>
    <x v="1415"/>
    <n v="7"/>
    <n v="0"/>
    <n v="290.00579999999991"/>
    <x v="1"/>
    <x v="0"/>
  </r>
  <r>
    <n v="1615"/>
    <s v="US-2018-113509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x v="367"/>
    <n v="3"/>
    <n v="0.2"/>
    <n v="-13.646100000000001"/>
    <x v="3"/>
    <x v="0"/>
  </r>
  <r>
    <n v="1616"/>
    <s v="CA-2017-130022"/>
    <x v="544"/>
    <x v="99"/>
    <s v="Standard Class"/>
    <s v="JK-16120"/>
    <s v="Julie Kriz"/>
    <x v="2"/>
    <x v="0"/>
    <s v="Eagan"/>
    <x v="11"/>
    <n v="55122"/>
    <x v="2"/>
    <s v="OFF-LA-10002787"/>
    <x v="1"/>
    <x v="2"/>
    <s v="Avery 480"/>
    <x v="1416"/>
    <n v="1"/>
    <n v="0"/>
    <n v="1.7999999999999998"/>
    <x v="2"/>
    <x v="0"/>
  </r>
  <r>
    <n v="1617"/>
    <s v="CA-2017-130022"/>
    <x v="544"/>
    <x v="99"/>
    <s v="Standard Class"/>
    <s v="JK-16120"/>
    <s v="Julie Kriz"/>
    <x v="2"/>
    <x v="0"/>
    <s v="Eagan"/>
    <x v="11"/>
    <n v="55122"/>
    <x v="2"/>
    <s v="OFF-LA-10002043"/>
    <x v="1"/>
    <x v="2"/>
    <s v="Avery 489"/>
    <x v="1417"/>
    <n v="4"/>
    <n v="0"/>
    <n v="19.872"/>
    <x v="2"/>
    <x v="0"/>
  </r>
  <r>
    <n v="1618"/>
    <s v="CA-2017-130022"/>
    <x v="544"/>
    <x v="99"/>
    <s v="Standard Class"/>
    <s v="JK-16120"/>
    <s v="Julie Kriz"/>
    <x v="2"/>
    <x v="0"/>
    <s v="Eagan"/>
    <x v="11"/>
    <n v="55122"/>
    <x v="2"/>
    <s v="OFF-AR-10001915"/>
    <x v="1"/>
    <x v="6"/>
    <s v="Peel-Off China Markers"/>
    <x v="1418"/>
    <n v="3"/>
    <n v="0"/>
    <n v="12.511800000000001"/>
    <x v="2"/>
    <x v="0"/>
  </r>
  <r>
    <n v="1619"/>
    <s v="US-2018-118780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x v="1419"/>
    <n v="2"/>
    <n v="0"/>
    <n v="8.9220000000000041"/>
    <x v="3"/>
    <x v="0"/>
  </r>
  <r>
    <n v="1620"/>
    <s v="US-2018-118780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x v="1420"/>
    <n v="1"/>
    <n v="0"/>
    <n v="3.0773999999999999"/>
    <x v="3"/>
    <x v="0"/>
  </r>
  <r>
    <n v="1621"/>
    <s v="CA-2019-108560"/>
    <x v="141"/>
    <x v="386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x v="1421"/>
    <n v="2"/>
    <n v="0"/>
    <n v="99.23"/>
    <x v="1"/>
    <x v="0"/>
  </r>
  <r>
    <n v="1622"/>
    <s v="CA-2019-108560"/>
    <x v="141"/>
    <x v="386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x v="1422"/>
    <n v="8"/>
    <n v="0"/>
    <n v="385.37520000000001"/>
    <x v="1"/>
    <x v="0"/>
  </r>
  <r>
    <n v="1623"/>
    <s v="CA-2019-108560"/>
    <x v="141"/>
    <x v="386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x v="1423"/>
    <n v="2"/>
    <n v="0.2"/>
    <n v="7.8191999999999995"/>
    <x v="1"/>
    <x v="0"/>
  </r>
  <r>
    <n v="1624"/>
    <s v="CA-2019-108560"/>
    <x v="141"/>
    <x v="386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x v="1424"/>
    <n v="2"/>
    <n v="0"/>
    <n v="10.5"/>
    <x v="1"/>
    <x v="0"/>
  </r>
  <r>
    <n v="1625"/>
    <s v="CA-2017-157084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x v="1425"/>
    <n v="5"/>
    <n v="0.2"/>
    <n v="84.494999999999948"/>
    <x v="1"/>
    <x v="0"/>
  </r>
  <r>
    <n v="1626"/>
    <s v="CA-2017-157084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x v="1426"/>
    <n v="3"/>
    <n v="0"/>
    <n v="556.97400000000005"/>
    <x v="1"/>
    <x v="0"/>
  </r>
  <r>
    <n v="1627"/>
    <s v="CA-2017-16453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x v="1427"/>
    <n v="5"/>
    <n v="0"/>
    <n v="141.27749999999997"/>
    <x v="3"/>
    <x v="0"/>
  </r>
  <r>
    <n v="1628"/>
    <s v="CA-2017-143119"/>
    <x v="496"/>
    <x v="12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x v="1428"/>
    <n v="6"/>
    <n v="0"/>
    <n v="155.24999999999994"/>
    <x v="0"/>
    <x v="0"/>
  </r>
  <r>
    <n v="1629"/>
    <s v="CA-2019-101049"/>
    <x v="548"/>
    <x v="587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x v="1429"/>
    <n v="5"/>
    <n v="0.2"/>
    <n v="2.4639999999999986"/>
    <x v="3"/>
    <x v="0"/>
  </r>
  <r>
    <n v="1630"/>
    <s v="CA-2019-101049"/>
    <x v="548"/>
    <x v="587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x v="1430"/>
    <n v="6"/>
    <n v="0.7"/>
    <n v="-34.38000000000001"/>
    <x v="3"/>
    <x v="0"/>
  </r>
  <r>
    <n v="1631"/>
    <s v="CA-2018-106530"/>
    <x v="541"/>
    <x v="588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x v="1431"/>
    <n v="3"/>
    <n v="0.2"/>
    <n v="88.029900000000055"/>
    <x v="3"/>
    <x v="0"/>
  </r>
  <r>
    <n v="1632"/>
    <s v="CA-2018-106530"/>
    <x v="541"/>
    <x v="588"/>
    <s v="Same Day"/>
    <s v="CL-12565"/>
    <s v="Clay Ludtke"/>
    <x v="0"/>
    <x v="0"/>
    <s v="Cleveland"/>
    <x v="24"/>
    <n v="44105"/>
    <x v="3"/>
    <s v="OFF-PA-10002986"/>
    <x v="1"/>
    <x v="10"/>
    <s v="Xerox 1898"/>
    <x v="1432"/>
    <n v="2"/>
    <n v="0.2"/>
    <n v="3.7407999999999997"/>
    <x v="3"/>
    <x v="0"/>
  </r>
  <r>
    <n v="1633"/>
    <s v="CA-2018-106530"/>
    <x v="541"/>
    <x v="588"/>
    <s v="Same Day"/>
    <s v="CL-12565"/>
    <s v="Clay Ludtke"/>
    <x v="0"/>
    <x v="0"/>
    <s v="Cleveland"/>
    <x v="24"/>
    <n v="44105"/>
    <x v="3"/>
    <s v="OFF-PA-10004451"/>
    <x v="1"/>
    <x v="10"/>
    <s v="Xerox 222"/>
    <x v="563"/>
    <n v="2"/>
    <n v="0.2"/>
    <n v="3.6288"/>
    <x v="3"/>
    <x v="0"/>
  </r>
  <r>
    <n v="1634"/>
    <s v="CA-2018-106530"/>
    <x v="541"/>
    <x v="588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x v="1433"/>
    <n v="2"/>
    <n v="0.2"/>
    <n v="1.5700000000000012"/>
    <x v="3"/>
    <x v="0"/>
  </r>
  <r>
    <n v="1635"/>
    <s v="CA-2018-106530"/>
    <x v="541"/>
    <x v="588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x v="518"/>
    <n v="2"/>
    <n v="0.2"/>
    <n v="7.263999999999994"/>
    <x v="3"/>
    <x v="0"/>
  </r>
  <r>
    <n v="1636"/>
    <s v="CA-2016-168984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s v="Xerox 2"/>
    <x v="12"/>
    <n v="3"/>
    <n v="0.2"/>
    <n v="5.4432"/>
    <x v="1"/>
    <x v="0"/>
  </r>
  <r>
    <n v="1637"/>
    <s v="CA-2016-168984"/>
    <x v="35"/>
    <x v="589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x v="1434"/>
    <n v="5"/>
    <n v="0.2"/>
    <n v="-167.27"/>
    <x v="1"/>
    <x v="0"/>
  </r>
  <r>
    <n v="1638"/>
    <s v="CA-2016-168984"/>
    <x v="35"/>
    <x v="589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x v="1435"/>
    <n v="4"/>
    <n v="0.2"/>
    <n v="-87.667200000000037"/>
    <x v="1"/>
    <x v="0"/>
  </r>
  <r>
    <n v="1639"/>
    <s v="CA-2018-157266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x v="541"/>
    <n v="3"/>
    <n v="0"/>
    <n v="9.3312000000000008"/>
    <x v="3"/>
    <x v="0"/>
  </r>
  <r>
    <n v="1640"/>
    <s v="CA-2018-157266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x v="1328"/>
    <n v="2"/>
    <n v="0"/>
    <n v="4.4344000000000001"/>
    <x v="3"/>
    <x v="0"/>
  </r>
  <r>
    <n v="1641"/>
    <s v="CA-2018-157266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x v="1436"/>
    <n v="2"/>
    <n v="0"/>
    <n v="5.8419999999999996"/>
    <x v="3"/>
    <x v="0"/>
  </r>
  <r>
    <n v="1642"/>
    <s v="CA-2018-157266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x v="1437"/>
    <n v="3"/>
    <n v="0"/>
    <n v="17.375399999999999"/>
    <x v="3"/>
    <x v="0"/>
  </r>
  <r>
    <n v="1643"/>
    <s v="US-2016-134712"/>
    <x v="503"/>
    <x v="283"/>
    <s v="Standard Class"/>
    <s v="BS-11380"/>
    <s v="Bill Stewart"/>
    <x v="1"/>
    <x v="0"/>
    <s v="Skokie"/>
    <x v="10"/>
    <n v="60076"/>
    <x v="2"/>
    <s v="OFF-FA-10003112"/>
    <x v="1"/>
    <x v="13"/>
    <s v="Staples"/>
    <x v="1438"/>
    <n v="2"/>
    <n v="0.2"/>
    <n v="3.944999999999999"/>
    <x v="2"/>
    <x v="0"/>
  </r>
  <r>
    <n v="1644"/>
    <s v="CA-2017-111829"/>
    <x v="531"/>
    <x v="59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x v="1439"/>
    <n v="3"/>
    <n v="0"/>
    <n v="349.33919999999995"/>
    <x v="1"/>
    <x v="0"/>
  </r>
  <r>
    <n v="1645"/>
    <s v="CA-2017-111829"/>
    <x v="531"/>
    <x v="590"/>
    <s v="First Class"/>
    <s v="FH-14365"/>
    <s v="Fred Hopkins"/>
    <x v="1"/>
    <x v="0"/>
    <s v="Seattle"/>
    <x v="4"/>
    <n v="98115"/>
    <x v="1"/>
    <s v="TEC-CO-10001766"/>
    <x v="2"/>
    <x v="16"/>
    <s v="Canon PC940 Copier"/>
    <x v="1440"/>
    <n v="7"/>
    <n v="0"/>
    <n v="1480.4670999999998"/>
    <x v="1"/>
    <x v="0"/>
  </r>
  <r>
    <n v="1646"/>
    <s v="CA-2017-111829"/>
    <x v="531"/>
    <x v="59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x v="1441"/>
    <n v="2"/>
    <n v="0"/>
    <n v="100.65599999999999"/>
    <x v="1"/>
    <x v="0"/>
  </r>
  <r>
    <n v="1647"/>
    <s v="CA-2017-105221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x v="1442"/>
    <n v="2"/>
    <n v="0.2"/>
    <n v="-3.0939999999999994"/>
    <x v="3"/>
    <x v="0"/>
  </r>
  <r>
    <n v="1648"/>
    <s v="CA-2017-105221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x v="1443"/>
    <n v="2"/>
    <n v="0.2"/>
    <n v="-0.71279999999999988"/>
    <x v="3"/>
    <x v="0"/>
  </r>
  <r>
    <n v="1649"/>
    <s v="CA-2017-120341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x v="1444"/>
    <n v="6"/>
    <n v="0.7"/>
    <n v="-100.91999999999999"/>
    <x v="3"/>
    <x v="0"/>
  </r>
  <r>
    <n v="1650"/>
    <s v="CA-2017-120341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x v="1445"/>
    <n v="1"/>
    <n v="0.4"/>
    <n v="-9.178799999999999"/>
    <x v="3"/>
    <x v="0"/>
  </r>
  <r>
    <n v="1651"/>
    <s v="CA-2016-1356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s v="Xerox 1940"/>
    <x v="1446"/>
    <n v="2"/>
    <n v="0"/>
    <n v="53.860799999999998"/>
    <x v="1"/>
    <x v="1"/>
  </r>
  <r>
    <n v="1652"/>
    <s v="CA-2016-1356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s v="Xerox 1986"/>
    <x v="522"/>
    <n v="2"/>
    <n v="0"/>
    <n v="6.4127999999999998"/>
    <x v="1"/>
    <x v="1"/>
  </r>
  <r>
    <n v="1653"/>
    <s v="US-2019-132444"/>
    <x v="551"/>
    <x v="41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x v="1447"/>
    <n v="6"/>
    <n v="0"/>
    <n v="45.813600000000001"/>
    <x v="1"/>
    <x v="0"/>
  </r>
  <r>
    <n v="1654"/>
    <s v="US-2019-132444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x v="612"/>
    <n v="4"/>
    <n v="0"/>
    <n v="54.333200000000005"/>
    <x v="1"/>
    <x v="0"/>
  </r>
  <r>
    <n v="1655"/>
    <s v="US-2019-132444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x v="1448"/>
    <n v="2"/>
    <n v="0"/>
    <n v="1.4207999999999998"/>
    <x v="1"/>
    <x v="0"/>
  </r>
  <r>
    <n v="1656"/>
    <s v="US-2019-132444"/>
    <x v="551"/>
    <x v="41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x v="582"/>
    <n v="2"/>
    <n v="0.2"/>
    <n v="2.9568000000000003"/>
    <x v="1"/>
    <x v="0"/>
  </r>
  <r>
    <n v="1657"/>
    <s v="US-2019-132444"/>
    <x v="551"/>
    <x v="41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x v="1449"/>
    <n v="3"/>
    <n v="0"/>
    <n v="9.5940000000000012"/>
    <x v="1"/>
    <x v="0"/>
  </r>
  <r>
    <n v="1658"/>
    <s v="CA-2016-127159"/>
    <x v="552"/>
    <x v="8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x v="1450"/>
    <n v="7"/>
    <n v="0"/>
    <n v="10.784899999999999"/>
    <x v="2"/>
    <x v="0"/>
  </r>
  <r>
    <n v="1659"/>
    <s v="CA-2019-161809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x v="1451"/>
    <n v="3"/>
    <n v="0.2"/>
    <n v="10.048500000000004"/>
    <x v="1"/>
    <x v="0"/>
  </r>
  <r>
    <n v="1660"/>
    <s v="CA-2019-127285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x v="1294"/>
    <n v="3"/>
    <n v="0.2"/>
    <n v="27.734999999999996"/>
    <x v="1"/>
    <x v="0"/>
  </r>
  <r>
    <n v="1661"/>
    <s v="CA-2019-127285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x v="1162"/>
    <n v="2"/>
    <n v="0.2"/>
    <n v="5.2139999999999995"/>
    <x v="1"/>
    <x v="0"/>
  </r>
  <r>
    <n v="1662"/>
    <s v="CA-2019-144526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x v="1452"/>
    <n v="5"/>
    <n v="0.4"/>
    <n v="-158.10199999999998"/>
    <x v="3"/>
    <x v="0"/>
  </r>
  <r>
    <n v="1663"/>
    <s v="CA-2019-144526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x v="1453"/>
    <n v="3"/>
    <n v="0.7"/>
    <n v="-9.2639999999999993"/>
    <x v="3"/>
    <x v="0"/>
  </r>
  <r>
    <n v="1664"/>
    <s v="CA-2018-128531"/>
    <x v="390"/>
    <x v="482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x v="1454"/>
    <n v="5"/>
    <n v="0.2"/>
    <n v="3.6679999999999993"/>
    <x v="2"/>
    <x v="0"/>
  </r>
  <r>
    <n v="1665"/>
    <s v="CA-2018-128531"/>
    <x v="390"/>
    <x v="482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x v="1455"/>
    <n v="3"/>
    <n v="0.2"/>
    <n v="-7.4394000000000347"/>
    <x v="2"/>
    <x v="0"/>
  </r>
  <r>
    <n v="1666"/>
    <s v="CA-2018-128531"/>
    <x v="390"/>
    <x v="482"/>
    <s v="Second Class"/>
    <s v="NS-18505"/>
    <s v="Neola Schneider"/>
    <x v="0"/>
    <x v="0"/>
    <s v="Dallas"/>
    <x v="5"/>
    <n v="75217"/>
    <x v="2"/>
    <s v="OFF-FA-10002676"/>
    <x v="1"/>
    <x v="13"/>
    <s v="Colored Push Pins"/>
    <x v="1456"/>
    <n v="3"/>
    <n v="0.2"/>
    <n v="0.86879999999999979"/>
    <x v="2"/>
    <x v="0"/>
  </r>
  <r>
    <n v="1667"/>
    <s v="CA-2018-128531"/>
    <x v="390"/>
    <x v="482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x v="1457"/>
    <n v="2"/>
    <n v="0.2"/>
    <n v="-2.374800000000004"/>
    <x v="2"/>
    <x v="0"/>
  </r>
  <r>
    <n v="1668"/>
    <s v="CA-2018-128531"/>
    <x v="390"/>
    <x v="482"/>
    <s v="Second Class"/>
    <s v="NS-18505"/>
    <s v="Neola Schneider"/>
    <x v="0"/>
    <x v="0"/>
    <s v="Dallas"/>
    <x v="5"/>
    <n v="75217"/>
    <x v="2"/>
    <s v="OFF-PA-10000167"/>
    <x v="1"/>
    <x v="10"/>
    <s v="Xerox 1925"/>
    <x v="1355"/>
    <n v="3"/>
    <n v="0.2"/>
    <n v="23.234999999999992"/>
    <x v="2"/>
    <x v="0"/>
  </r>
  <r>
    <n v="1669"/>
    <s v="CA-2018-128531"/>
    <x v="390"/>
    <x v="482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x v="1230"/>
    <n v="3"/>
    <n v="0.2"/>
    <n v="1.5794999999999986"/>
    <x v="2"/>
    <x v="0"/>
  </r>
  <r>
    <n v="1670"/>
    <s v="US-2017-157154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x v="1458"/>
    <n v="4"/>
    <n v="0.4"/>
    <n v="-373.3048"/>
    <x v="3"/>
    <x v="0"/>
  </r>
  <r>
    <n v="1671"/>
    <s v="CA-2019-159457"/>
    <x v="15"/>
    <x v="215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x v="1459"/>
    <n v="3"/>
    <n v="0.2"/>
    <n v="5.2125000000000004"/>
    <x v="2"/>
    <x v="0"/>
  </r>
  <r>
    <n v="1672"/>
    <s v="CA-2018-107615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x v="1460"/>
    <n v="2"/>
    <n v="0"/>
    <n v="19.331399999999995"/>
    <x v="1"/>
    <x v="0"/>
  </r>
  <r>
    <n v="1673"/>
    <s v="CA-2019-111647"/>
    <x v="445"/>
    <x v="489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x v="68"/>
    <n v="4"/>
    <n v="0.2"/>
    <n v="62.988"/>
    <x v="2"/>
    <x v="0"/>
  </r>
  <r>
    <n v="1674"/>
    <s v="CA-2017-150560"/>
    <x v="555"/>
    <x v="301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x v="1461"/>
    <n v="2"/>
    <n v="0"/>
    <n v="96.343800000000002"/>
    <x v="0"/>
    <x v="0"/>
  </r>
  <r>
    <n v="1675"/>
    <s v="CA-2017-143077"/>
    <x v="14"/>
    <x v="14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x v="1462"/>
    <n v="2"/>
    <n v="0.6"/>
    <n v="-10.419600000000003"/>
    <x v="2"/>
    <x v="0"/>
  </r>
  <r>
    <n v="1676"/>
    <s v="CA-2017-143077"/>
    <x v="14"/>
    <x v="14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x v="1463"/>
    <n v="3"/>
    <n v="0.8"/>
    <n v="-10.211400000000005"/>
    <x v="2"/>
    <x v="0"/>
  </r>
  <r>
    <n v="1677"/>
    <s v="CA-2018-122728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x v="1464"/>
    <n v="3"/>
    <n v="0"/>
    <n v="26.069999999999993"/>
    <x v="1"/>
    <x v="0"/>
  </r>
  <r>
    <n v="1678"/>
    <s v="CA-2018-122728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x v="1465"/>
    <n v="3"/>
    <n v="0"/>
    <n v="8.7906000000000013"/>
    <x v="1"/>
    <x v="0"/>
  </r>
  <r>
    <n v="1679"/>
    <s v="CA-2016-122882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x v="1466"/>
    <n v="1"/>
    <n v="0.2"/>
    <n v="-14.576399999999996"/>
    <x v="3"/>
    <x v="0"/>
  </r>
  <r>
    <n v="1680"/>
    <s v="CA-2016-122882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x v="1467"/>
    <n v="3"/>
    <n v="0.4"/>
    <n v="4.3175999999999988"/>
    <x v="3"/>
    <x v="0"/>
  </r>
  <r>
    <n v="1681"/>
    <s v="CA-2016-122882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x v="1468"/>
    <n v="2"/>
    <n v="0.2"/>
    <n v="8.4735999999999958"/>
    <x v="3"/>
    <x v="0"/>
  </r>
  <r>
    <n v="1682"/>
    <s v="CA-2016-122882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x v="1469"/>
    <n v="4"/>
    <n v="0.7"/>
    <n v="-559.35599999999988"/>
    <x v="3"/>
    <x v="0"/>
  </r>
  <r>
    <n v="1683"/>
    <s v="US-2018-101497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s v="Xerox 1887"/>
    <x v="1470"/>
    <n v="1"/>
    <n v="0"/>
    <n v="9.105599999999999"/>
    <x v="1"/>
    <x v="0"/>
  </r>
  <r>
    <n v="1684"/>
    <s v="CA-2018-14758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x v="1471"/>
    <n v="3"/>
    <n v="0"/>
    <n v="6.224400000000001"/>
    <x v="1"/>
    <x v="0"/>
  </r>
  <r>
    <n v="1685"/>
    <s v="CA-2019-149489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x v="1472"/>
    <n v="2"/>
    <n v="0.2"/>
    <n v="12.409999999999989"/>
    <x v="3"/>
    <x v="0"/>
  </r>
  <r>
    <n v="1686"/>
    <s v="CA-2019-149489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x v="1473"/>
    <n v="2"/>
    <n v="0.7"/>
    <n v="-0.98999999999999977"/>
    <x v="3"/>
    <x v="0"/>
  </r>
  <r>
    <n v="1687"/>
    <s v="CA-2019-149489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x v="1474"/>
    <n v="2"/>
    <n v="0.7"/>
    <n v="-5.7637999999999998"/>
    <x v="3"/>
    <x v="0"/>
  </r>
  <r>
    <n v="1688"/>
    <s v="CA-2019-143798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s v="Xerox 210"/>
    <x v="563"/>
    <n v="2"/>
    <n v="0.2"/>
    <n v="3.6288"/>
    <x v="3"/>
    <x v="0"/>
  </r>
  <r>
    <n v="1689"/>
    <s v="CA-2019-143798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x v="721"/>
    <n v="2"/>
    <n v="0.2"/>
    <n v="23.315999999999988"/>
    <x v="3"/>
    <x v="0"/>
  </r>
  <r>
    <n v="1690"/>
    <s v="CA-2016-142839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x v="1475"/>
    <n v="6"/>
    <n v="0.4"/>
    <n v="-227.49120000000016"/>
    <x v="3"/>
    <x v="0"/>
  </r>
  <r>
    <n v="1691"/>
    <s v="CA-2019-129833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x v="1476"/>
    <n v="5"/>
    <n v="0"/>
    <n v="15.387"/>
    <x v="2"/>
    <x v="0"/>
  </r>
  <r>
    <n v="1692"/>
    <s v="CA-2019-129833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x v="1477"/>
    <n v="5"/>
    <n v="0"/>
    <n v="5.0960000000000001"/>
    <x v="2"/>
    <x v="0"/>
  </r>
  <r>
    <n v="1693"/>
    <s v="US-2018-154361"/>
    <x v="560"/>
    <x v="585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x v="1478"/>
    <n v="5"/>
    <n v="0.2"/>
    <n v="6.2904999999999998"/>
    <x v="3"/>
    <x v="0"/>
  </r>
  <r>
    <n v="1694"/>
    <s v="US-2018-158708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x v="1479"/>
    <n v="2"/>
    <n v="0.2"/>
    <n v="3.5742000000000012"/>
    <x v="2"/>
    <x v="0"/>
  </r>
  <r>
    <n v="1695"/>
    <s v="CA-2017-156335"/>
    <x v="12"/>
    <x v="118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x v="1480"/>
    <n v="4"/>
    <n v="0"/>
    <n v="19.827599999999997"/>
    <x v="3"/>
    <x v="0"/>
  </r>
  <r>
    <n v="1696"/>
    <s v="CA-2017-156335"/>
    <x v="12"/>
    <x v="118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x v="1481"/>
    <n v="3"/>
    <n v="0"/>
    <n v="7.0853999999999999"/>
    <x v="3"/>
    <x v="0"/>
  </r>
  <r>
    <n v="1697"/>
    <s v="CA-2017-156335"/>
    <x v="12"/>
    <x v="118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x v="1482"/>
    <n v="2"/>
    <n v="0"/>
    <n v="52.49"/>
    <x v="3"/>
    <x v="0"/>
  </r>
  <r>
    <n v="1698"/>
    <s v="CA-2017-148376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x v="1483"/>
    <n v="2"/>
    <n v="0"/>
    <n v="31.018399999999986"/>
    <x v="1"/>
    <x v="0"/>
  </r>
  <r>
    <n v="1699"/>
    <s v="CA-2017-148376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s v="Avery 497"/>
    <x v="748"/>
    <n v="7"/>
    <n v="0"/>
    <n v="10.348799999999999"/>
    <x v="1"/>
    <x v="0"/>
  </r>
  <r>
    <n v="1700"/>
    <s v="CA-2016-135657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x v="1484"/>
    <n v="6"/>
    <n v="0"/>
    <n v="113.49359999999999"/>
    <x v="1"/>
    <x v="1"/>
  </r>
  <r>
    <n v="1701"/>
    <s v="CA-2017-114069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x v="929"/>
    <n v="2"/>
    <n v="0.2"/>
    <n v="4.2804000000000002"/>
    <x v="3"/>
    <x v="0"/>
  </r>
  <r>
    <n v="1702"/>
    <s v="CA-2017-114069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x v="1485"/>
    <n v="9"/>
    <n v="0.1"/>
    <n v="321.83999999999992"/>
    <x v="3"/>
    <x v="0"/>
  </r>
  <r>
    <n v="1703"/>
    <s v="CA-2017-114069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x v="745"/>
    <n v="2"/>
    <n v="0"/>
    <n v="4.6812000000000005"/>
    <x v="3"/>
    <x v="0"/>
  </r>
  <r>
    <n v="1704"/>
    <s v="CA-2016-139857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s v="Staples"/>
    <x v="1486"/>
    <n v="5"/>
    <n v="0"/>
    <n v="5.8045"/>
    <x v="1"/>
    <x v="0"/>
  </r>
  <r>
    <n v="1705"/>
    <s v="CA-2018-106306"/>
    <x v="387"/>
    <x v="599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x v="1487"/>
    <n v="3"/>
    <n v="0.7"/>
    <n v="-7.1147999999999989"/>
    <x v="1"/>
    <x v="0"/>
  </r>
  <r>
    <n v="1706"/>
    <s v="CA-2017-100545"/>
    <x v="6"/>
    <x v="6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x v="1488"/>
    <n v="2"/>
    <n v="0.7"/>
    <n v="-9.2880000000000003"/>
    <x v="3"/>
    <x v="0"/>
  </r>
  <r>
    <n v="1707"/>
    <s v="CA-2019-123491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s v="Avery 500"/>
    <x v="1489"/>
    <n v="6"/>
    <n v="0"/>
    <n v="20.614199999999997"/>
    <x v="1"/>
    <x v="1"/>
  </r>
  <r>
    <n v="1708"/>
    <s v="CA-2019-123491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x v="1490"/>
    <n v="2"/>
    <n v="0.2"/>
    <n v="16.703999999999986"/>
    <x v="1"/>
    <x v="1"/>
  </r>
  <r>
    <n v="1709"/>
    <s v="CA-2019-123491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x v="1491"/>
    <n v="2"/>
    <n v="0"/>
    <n v="3.71"/>
    <x v="1"/>
    <x v="1"/>
  </r>
  <r>
    <n v="1710"/>
    <s v="CA-2019-123491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x v="1492"/>
    <n v="1"/>
    <n v="0.2"/>
    <n v="-0.89990000000001302"/>
    <x v="1"/>
    <x v="1"/>
  </r>
  <r>
    <n v="1711"/>
    <s v="CA-2019-123491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x v="189"/>
    <n v="5"/>
    <n v="0"/>
    <n v="6.5669999999999984"/>
    <x v="1"/>
    <x v="1"/>
  </r>
  <r>
    <n v="1712"/>
    <s v="CA-2019-123491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x v="1493"/>
    <n v="14"/>
    <n v="0"/>
    <n v="510.63599999999985"/>
    <x v="1"/>
    <x v="1"/>
  </r>
  <r>
    <n v="1713"/>
    <s v="CA-2017-145401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x v="1494"/>
    <n v="6"/>
    <n v="0.2"/>
    <n v="5.0064000000000002"/>
    <x v="2"/>
    <x v="0"/>
  </r>
  <r>
    <n v="1714"/>
    <s v="US-2019-124968"/>
    <x v="565"/>
    <x v="462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x v="1495"/>
    <n v="7"/>
    <n v="0.5"/>
    <n v="-566.5625"/>
    <x v="2"/>
    <x v="0"/>
  </r>
  <r>
    <n v="1715"/>
    <s v="CA-2019-104003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x v="1496"/>
    <n v="2"/>
    <n v="0.15"/>
    <n v="-14.478399999999979"/>
    <x v="1"/>
    <x v="0"/>
  </r>
  <r>
    <n v="1716"/>
    <s v="CA-2018-154788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x v="326"/>
    <n v="2"/>
    <n v="0.2"/>
    <n v="2.7956000000000003"/>
    <x v="3"/>
    <x v="0"/>
  </r>
  <r>
    <n v="1717"/>
    <s v="CA-2018-169943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x v="1497"/>
    <n v="5"/>
    <n v="0"/>
    <n v="70.440999999999974"/>
    <x v="3"/>
    <x v="0"/>
  </r>
  <r>
    <n v="1718"/>
    <s v="CA-2018-169943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x v="1498"/>
    <n v="5"/>
    <n v="0"/>
    <n v="0"/>
    <x v="3"/>
    <x v="0"/>
  </r>
  <r>
    <n v="1719"/>
    <s v="CA-2018-169943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x v="1499"/>
    <n v="4"/>
    <n v="0"/>
    <n v="15.086400000000001"/>
    <x v="3"/>
    <x v="0"/>
  </r>
  <r>
    <n v="1720"/>
    <s v="CA-2018-169943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x v="1500"/>
    <n v="8"/>
    <n v="0"/>
    <n v="12.325599999999998"/>
    <x v="3"/>
    <x v="0"/>
  </r>
  <r>
    <n v="1721"/>
    <s v="CA-2018-169943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x v="1501"/>
    <n v="4"/>
    <n v="0.2"/>
    <n v="14.919999999999995"/>
    <x v="3"/>
    <x v="0"/>
  </r>
  <r>
    <n v="1722"/>
    <s v="US-2017-123218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s v="Apple iPhone 5C"/>
    <x v="1305"/>
    <n v="2"/>
    <n v="0.2"/>
    <n v="11.998799999999996"/>
    <x v="2"/>
    <x v="0"/>
  </r>
  <r>
    <n v="1723"/>
    <s v="US-2017-123218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x v="1309"/>
    <n v="4"/>
    <n v="0.2"/>
    <n v="51.193599999999996"/>
    <x v="2"/>
    <x v="0"/>
  </r>
  <r>
    <n v="1724"/>
    <s v="US-2017-123218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x v="1403"/>
    <n v="3"/>
    <n v="0.3"/>
    <n v="-71.811600000000027"/>
    <x v="2"/>
    <x v="0"/>
  </r>
  <r>
    <n v="1725"/>
    <s v="CA-2017-127453"/>
    <x v="546"/>
    <x v="604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x v="1502"/>
    <n v="3"/>
    <n v="0.2"/>
    <n v="43.43519999999998"/>
    <x v="3"/>
    <x v="0"/>
  </r>
  <r>
    <n v="1726"/>
    <s v="CA-2017-127453"/>
    <x v="546"/>
    <x v="604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x v="1503"/>
    <n v="2"/>
    <n v="0.2"/>
    <n v="0.44399999999999973"/>
    <x v="3"/>
    <x v="0"/>
  </r>
  <r>
    <n v="1727"/>
    <s v="CA-2017-127453"/>
    <x v="546"/>
    <x v="604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x v="1504"/>
    <n v="4"/>
    <n v="0.2"/>
    <n v="7.7728000000000002"/>
    <x v="3"/>
    <x v="0"/>
  </r>
  <r>
    <n v="1728"/>
    <s v="US-2019-164056"/>
    <x v="568"/>
    <x v="605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x v="1505"/>
    <n v="5"/>
    <n v="0.4"/>
    <n v="-69.889999999999986"/>
    <x v="3"/>
    <x v="0"/>
  </r>
  <r>
    <n v="1729"/>
    <s v="CA-2018-106894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x v="1506"/>
    <n v="4"/>
    <n v="0"/>
    <n v="21"/>
    <x v="0"/>
    <x v="0"/>
  </r>
  <r>
    <n v="1730"/>
    <s v="CA-2018-106894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x v="1507"/>
    <n v="3"/>
    <n v="0"/>
    <n v="3.6017999999999999"/>
    <x v="0"/>
    <x v="0"/>
  </r>
  <r>
    <n v="1731"/>
    <s v="CA-2016-125136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x v="1508"/>
    <n v="8"/>
    <n v="0.2"/>
    <n v="31.283199999999987"/>
    <x v="0"/>
    <x v="0"/>
  </r>
  <r>
    <n v="1732"/>
    <s v="CA-2016-125136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s v="Xerox 195"/>
    <x v="1432"/>
    <n v="2"/>
    <n v="0.2"/>
    <n v="3.7407999999999997"/>
    <x v="0"/>
    <x v="0"/>
  </r>
  <r>
    <n v="1733"/>
    <s v="US-2018-131149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x v="1080"/>
    <n v="3"/>
    <n v="0.2"/>
    <n v="-33.804000000000002"/>
    <x v="2"/>
    <x v="1"/>
  </r>
  <r>
    <n v="1734"/>
    <s v="US-2018-131149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x v="1509"/>
    <n v="4"/>
    <n v="0.2"/>
    <n v="17.351999999999975"/>
    <x v="2"/>
    <x v="1"/>
  </r>
  <r>
    <n v="1735"/>
    <s v="CA-2019-101483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x v="1510"/>
    <n v="2"/>
    <n v="0.2"/>
    <n v="6.5339999999999971"/>
    <x v="0"/>
    <x v="0"/>
  </r>
  <r>
    <n v="1736"/>
    <s v="CA-2019-101483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x v="1114"/>
    <n v="5"/>
    <n v="0.2"/>
    <n v="1.375"/>
    <x v="0"/>
    <x v="0"/>
  </r>
  <r>
    <n v="1737"/>
    <s v="CA-2019-101483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s v="Newell 322"/>
    <x v="972"/>
    <n v="3"/>
    <n v="0.2"/>
    <n v="0.3822000000000001"/>
    <x v="0"/>
    <x v="0"/>
  </r>
  <r>
    <n v="1738"/>
    <s v="CA-2017-130204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x v="974"/>
    <n v="3"/>
    <n v="0"/>
    <n v="8.4888000000000012"/>
    <x v="1"/>
    <x v="0"/>
  </r>
  <r>
    <n v="1739"/>
    <s v="CA-2017-130204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x v="1511"/>
    <n v="2"/>
    <n v="0"/>
    <n v="3.400999999999998"/>
    <x v="1"/>
    <x v="0"/>
  </r>
  <r>
    <n v="1740"/>
    <s v="CA-2017-130204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x v="1512"/>
    <n v="5"/>
    <n v="0"/>
    <n v="46.601999999999997"/>
    <x v="1"/>
    <x v="0"/>
  </r>
  <r>
    <n v="1741"/>
    <s v="CA-2016-110527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s v="Avery 494"/>
    <x v="1513"/>
    <n v="8"/>
    <n v="0"/>
    <n v="9.6047999999999991"/>
    <x v="1"/>
    <x v="0"/>
  </r>
  <r>
    <n v="1742"/>
    <s v="CA-2019-152807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s v="Xerox 231"/>
    <x v="561"/>
    <n v="4"/>
    <n v="0.2"/>
    <n v="7.2576000000000001"/>
    <x v="3"/>
    <x v="0"/>
  </r>
  <r>
    <n v="1743"/>
    <s v="CA-2019-152807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x v="1514"/>
    <n v="2"/>
    <n v="0.2"/>
    <n v="0.98559999999999937"/>
    <x v="3"/>
    <x v="0"/>
  </r>
  <r>
    <n v="1744"/>
    <s v="CA-2019-152807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x v="1515"/>
    <n v="2"/>
    <n v="0.2"/>
    <n v="-2.5128000000000008"/>
    <x v="3"/>
    <x v="0"/>
  </r>
  <r>
    <n v="1745"/>
    <s v="CA-2019-152807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x v="1516"/>
    <n v="7"/>
    <n v="0.2"/>
    <n v="-55.300000000000068"/>
    <x v="3"/>
    <x v="0"/>
  </r>
  <r>
    <n v="1746"/>
    <s v="CA-2016-133270"/>
    <x v="571"/>
    <x v="61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x v="522"/>
    <n v="2"/>
    <n v="0"/>
    <n v="4.9431999999999992"/>
    <x v="3"/>
    <x v="0"/>
  </r>
  <r>
    <n v="1747"/>
    <s v="CA-2018-155670"/>
    <x v="572"/>
    <x v="611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x v="1517"/>
    <n v="8"/>
    <n v="0.7"/>
    <n v="-8.2367999999999988"/>
    <x v="0"/>
    <x v="0"/>
  </r>
  <r>
    <n v="1748"/>
    <s v="CA-2018-155670"/>
    <x v="572"/>
    <x v="611"/>
    <s v="Second Class"/>
    <s v="EM-14065"/>
    <s v="Erin Mull"/>
    <x v="0"/>
    <x v="0"/>
    <s v="Jacksonville"/>
    <x v="3"/>
    <n v="28540"/>
    <x v="0"/>
    <s v="OFF-PA-10004947"/>
    <x v="1"/>
    <x v="10"/>
    <s v="Easy-staple paper"/>
    <x v="1518"/>
    <n v="3"/>
    <n v="0.2"/>
    <n v="3.2099999999999982"/>
    <x v="0"/>
    <x v="0"/>
  </r>
  <r>
    <n v="1749"/>
    <s v="US-2016-157406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s v="Xerox 1985"/>
    <x v="563"/>
    <n v="2"/>
    <n v="0.2"/>
    <n v="3.6288"/>
    <x v="2"/>
    <x v="0"/>
  </r>
  <r>
    <n v="1750"/>
    <s v="US-2016-157406"/>
    <x v="573"/>
    <x v="612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x v="875"/>
    <n v="3"/>
    <n v="0.2"/>
    <n v="0.54600000000000071"/>
    <x v="2"/>
    <x v="0"/>
  </r>
  <r>
    <n v="1751"/>
    <s v="CA-2017-139094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x v="1519"/>
    <n v="2"/>
    <n v="0.3"/>
    <n v="-32.522600000000011"/>
    <x v="2"/>
    <x v="0"/>
  </r>
  <r>
    <n v="1752"/>
    <s v="CA-2019-168837"/>
    <x v="336"/>
    <x v="117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x v="1520"/>
    <n v="2"/>
    <n v="0"/>
    <n v="3.6894000000000009"/>
    <x v="1"/>
    <x v="0"/>
  </r>
  <r>
    <n v="1753"/>
    <s v="CA-2019-116715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x v="1521"/>
    <n v="9"/>
    <n v="0"/>
    <n v="151.09740000000002"/>
    <x v="1"/>
    <x v="0"/>
  </r>
  <r>
    <n v="1754"/>
    <s v="CA-2019-116715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s v="Xerox 1940"/>
    <x v="1446"/>
    <n v="2"/>
    <n v="0"/>
    <n v="53.860799999999998"/>
    <x v="1"/>
    <x v="0"/>
  </r>
  <r>
    <n v="1755"/>
    <s v="CA-2019-116715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s v="Xerox 1962"/>
    <x v="18"/>
    <n v="2"/>
    <n v="0"/>
    <n v="3.8519999999999994"/>
    <x v="1"/>
    <x v="0"/>
  </r>
  <r>
    <n v="1756"/>
    <s v="CA-2017-135622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s v="Xerox 1945"/>
    <x v="1522"/>
    <n v="11"/>
    <n v="0.2"/>
    <n v="130.75810000000001"/>
    <x v="2"/>
    <x v="0"/>
  </r>
  <r>
    <n v="1757"/>
    <s v="CA-2017-135622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x v="1523"/>
    <n v="6"/>
    <n v="0.2"/>
    <n v="150.36000000000013"/>
    <x v="2"/>
    <x v="0"/>
  </r>
  <r>
    <n v="1758"/>
    <s v="US-2017-107349"/>
    <x v="562"/>
    <x v="598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x v="1524"/>
    <n v="6"/>
    <n v="0.8"/>
    <n v="-66.508800000000036"/>
    <x v="2"/>
    <x v="0"/>
  </r>
  <r>
    <n v="1759"/>
    <s v="CA-2016-139017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x v="1525"/>
    <n v="2"/>
    <n v="0.2"/>
    <n v="7.615399999999994"/>
    <x v="2"/>
    <x v="0"/>
  </r>
  <r>
    <n v="1760"/>
    <s v="CA-2016-141817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x v="1526"/>
    <n v="3"/>
    <n v="0.2"/>
    <n v="4.8840000000000003"/>
    <x v="3"/>
    <x v="0"/>
  </r>
  <r>
    <n v="1761"/>
    <s v="CA-2017-13078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x v="1527"/>
    <n v="4"/>
    <n v="0.15"/>
    <n v="-4.8391999999999769"/>
    <x v="1"/>
    <x v="1"/>
  </r>
  <r>
    <n v="1762"/>
    <s v="CA-2017-13078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x v="1528"/>
    <n v="6"/>
    <n v="0.2"/>
    <n v="9.7037999999999993"/>
    <x v="1"/>
    <x v="1"/>
  </r>
  <r>
    <n v="1763"/>
    <s v="CA-2017-13078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x v="1529"/>
    <n v="3"/>
    <n v="0.15"/>
    <n v="-20.696400000000025"/>
    <x v="1"/>
    <x v="1"/>
  </r>
  <r>
    <n v="1764"/>
    <s v="CA-2018-110254"/>
    <x v="578"/>
    <x v="615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x v="1530"/>
    <n v="2"/>
    <n v="0"/>
    <n v="10.517999999999997"/>
    <x v="0"/>
    <x v="0"/>
  </r>
  <r>
    <n v="1765"/>
    <s v="CA-2018-110254"/>
    <x v="578"/>
    <x v="615"/>
    <s v="Standard Class"/>
    <s v="ML-17755"/>
    <s v="Max Ludwig"/>
    <x v="2"/>
    <x v="0"/>
    <s v="Suffolk"/>
    <x v="17"/>
    <n v="23434"/>
    <x v="0"/>
    <s v="OFF-LA-10004484"/>
    <x v="1"/>
    <x v="2"/>
    <s v="Avery 476"/>
    <x v="1531"/>
    <n v="1"/>
    <n v="0"/>
    <n v="1.8997999999999999"/>
    <x v="0"/>
    <x v="0"/>
  </r>
  <r>
    <n v="1766"/>
    <s v="CA-2018-110254"/>
    <x v="578"/>
    <x v="615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x v="1532"/>
    <n v="9"/>
    <n v="0"/>
    <n v="46.116000000000007"/>
    <x v="0"/>
    <x v="0"/>
  </r>
  <r>
    <n v="1767"/>
    <s v="CA-2018-110254"/>
    <x v="578"/>
    <x v="615"/>
    <s v="Standard Class"/>
    <s v="ML-17755"/>
    <s v="Max Ludwig"/>
    <x v="2"/>
    <x v="0"/>
    <s v="Suffolk"/>
    <x v="17"/>
    <n v="23434"/>
    <x v="0"/>
    <s v="OFF-LA-10002034"/>
    <x v="1"/>
    <x v="2"/>
    <s v="Avery 478"/>
    <x v="765"/>
    <n v="2"/>
    <n v="0"/>
    <n v="4.8117999999999999"/>
    <x v="0"/>
    <x v="0"/>
  </r>
  <r>
    <n v="1768"/>
    <s v="US-2016-1580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x v="1533"/>
    <n v="4"/>
    <n v="0.7"/>
    <n v="-5.8603999999999985"/>
    <x v="0"/>
    <x v="0"/>
  </r>
  <r>
    <n v="1769"/>
    <s v="US-2016-1580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x v="1534"/>
    <n v="5"/>
    <n v="0.7"/>
    <n v="-39.456499999999991"/>
    <x v="0"/>
    <x v="0"/>
  </r>
  <r>
    <n v="1770"/>
    <s v="CA-2019-146024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s v="Staple remover"/>
    <x v="1535"/>
    <n v="4"/>
    <n v="0.2"/>
    <n v="-1.3952000000000013"/>
    <x v="2"/>
    <x v="0"/>
  </r>
  <r>
    <n v="1771"/>
    <s v="CA-2019-146024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x v="1536"/>
    <n v="7"/>
    <n v="0.8"/>
    <n v="-20.166300000000007"/>
    <x v="2"/>
    <x v="0"/>
  </r>
  <r>
    <n v="1772"/>
    <s v="CA-2018-129686"/>
    <x v="581"/>
    <x v="533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x v="1537"/>
    <n v="2"/>
    <n v="0.2"/>
    <n v="-24.496000000000002"/>
    <x v="2"/>
    <x v="0"/>
  </r>
  <r>
    <n v="1773"/>
    <s v="CA-2018-129686"/>
    <x v="581"/>
    <x v="533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x v="1538"/>
    <n v="6"/>
    <n v="0.2"/>
    <n v="19.499999999999993"/>
    <x v="2"/>
    <x v="0"/>
  </r>
  <r>
    <n v="1774"/>
    <s v="CA-2016-118976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x v="1539"/>
    <n v="2"/>
    <n v="0"/>
    <n v="9.3869999999999987"/>
    <x v="3"/>
    <x v="0"/>
  </r>
  <r>
    <n v="1775"/>
    <s v="CA-2016-118976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x v="1540"/>
    <n v="9"/>
    <n v="0"/>
    <n v="129.37860000000001"/>
    <x v="3"/>
    <x v="0"/>
  </r>
  <r>
    <n v="1776"/>
    <s v="CA-2016-118976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x v="1541"/>
    <n v="2"/>
    <n v="0"/>
    <n v="1.4952000000000001"/>
    <x v="3"/>
    <x v="0"/>
  </r>
  <r>
    <n v="1777"/>
    <s v="CA-2016-118976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s v="Avery 488"/>
    <x v="982"/>
    <n v="1"/>
    <n v="0"/>
    <n v="1.512"/>
    <x v="3"/>
    <x v="0"/>
  </r>
  <r>
    <n v="1778"/>
    <s v="CA-2017-105347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s v="Xerox 1919"/>
    <x v="1542"/>
    <n v="9"/>
    <n v="0"/>
    <n v="180.76590000000002"/>
    <x v="1"/>
    <x v="0"/>
  </r>
  <r>
    <n v="1779"/>
    <s v="CA-2017-105347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x v="456"/>
    <n v="5"/>
    <n v="0"/>
    <n v="6.6150000000000002"/>
    <x v="1"/>
    <x v="0"/>
  </r>
  <r>
    <n v="1780"/>
    <s v="CA-2018-124667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x v="1543"/>
    <n v="3"/>
    <n v="0"/>
    <n v="14.992499999999996"/>
    <x v="3"/>
    <x v="0"/>
  </r>
  <r>
    <n v="1781"/>
    <s v="CA-2018-124667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x v="1544"/>
    <n v="1"/>
    <n v="0"/>
    <n v="20.840000000000003"/>
    <x v="3"/>
    <x v="0"/>
  </r>
  <r>
    <n v="1782"/>
    <s v="CA-2017-111094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x v="1545"/>
    <n v="2"/>
    <n v="0"/>
    <n v="3.0267999999999997"/>
    <x v="3"/>
    <x v="0"/>
  </r>
  <r>
    <n v="1783"/>
    <s v="CA-2017-111094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x v="1546"/>
    <n v="3"/>
    <n v="0"/>
    <n v="59.011199999999988"/>
    <x v="3"/>
    <x v="0"/>
  </r>
  <r>
    <n v="1784"/>
    <s v="CA-2019-166317"/>
    <x v="585"/>
    <x v="255"/>
    <s v="Standard Class"/>
    <s v="JE-15610"/>
    <s v="Jim Epp"/>
    <x v="1"/>
    <x v="0"/>
    <s v="Milwaukee"/>
    <x v="6"/>
    <n v="53209"/>
    <x v="2"/>
    <s v="OFF-PA-10004475"/>
    <x v="1"/>
    <x v="10"/>
    <s v="Xerox 1940"/>
    <x v="1547"/>
    <n v="4"/>
    <n v="0"/>
    <n v="107.7216"/>
    <x v="2"/>
    <x v="0"/>
  </r>
  <r>
    <n v="1785"/>
    <s v="CA-2019-166317"/>
    <x v="585"/>
    <x v="255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x v="1548"/>
    <n v="6"/>
    <n v="0"/>
    <n v="9.8159999999999954"/>
    <x v="2"/>
    <x v="0"/>
  </r>
  <r>
    <n v="1786"/>
    <s v="CA-2019-166317"/>
    <x v="585"/>
    <x v="255"/>
    <s v="Standard Class"/>
    <s v="JE-15610"/>
    <s v="Jim Epp"/>
    <x v="1"/>
    <x v="0"/>
    <s v="Milwaukee"/>
    <x v="6"/>
    <n v="53209"/>
    <x v="2"/>
    <s v="OFF-BI-10002976"/>
    <x v="1"/>
    <x v="8"/>
    <s v="ACCOHIDE Binder by Acco"/>
    <x v="1549"/>
    <n v="8"/>
    <n v="0"/>
    <n v="15.5288"/>
    <x v="2"/>
    <x v="0"/>
  </r>
  <r>
    <n v="1787"/>
    <s v="CA-2019-166317"/>
    <x v="585"/>
    <x v="255"/>
    <s v="Standard Class"/>
    <s v="JE-15610"/>
    <s v="Jim Epp"/>
    <x v="1"/>
    <x v="0"/>
    <s v="Milwaukee"/>
    <x v="6"/>
    <n v="53209"/>
    <x v="2"/>
    <s v="TEC-PH-10001615"/>
    <x v="2"/>
    <x v="7"/>
    <s v="AT&amp;T CL82213"/>
    <x v="284"/>
    <n v="3"/>
    <n v="0"/>
    <n v="25.221299999999989"/>
    <x v="2"/>
    <x v="0"/>
  </r>
  <r>
    <n v="1788"/>
    <s v="CA-2017-154326"/>
    <x v="586"/>
    <x v="621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x v="1550"/>
    <n v="3"/>
    <n v="0"/>
    <n v="64.785599999999988"/>
    <x v="2"/>
    <x v="0"/>
  </r>
  <r>
    <n v="1789"/>
    <s v="CA-2017-154326"/>
    <x v="586"/>
    <x v="621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x v="1551"/>
    <n v="2"/>
    <n v="0"/>
    <n v="195.99440000000004"/>
    <x v="2"/>
    <x v="0"/>
  </r>
  <r>
    <n v="1790"/>
    <s v="CA-2017-154326"/>
    <x v="586"/>
    <x v="621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x v="1552"/>
    <n v="5"/>
    <n v="0"/>
    <n v="26.590499999999988"/>
    <x v="2"/>
    <x v="0"/>
  </r>
  <r>
    <n v="1791"/>
    <s v="CA-2016-102008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x v="1553"/>
    <n v="1"/>
    <n v="0"/>
    <n v="24.47"/>
    <x v="3"/>
    <x v="0"/>
  </r>
  <r>
    <n v="1792"/>
    <s v="CA-2016-120474"/>
    <x v="588"/>
    <x v="544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x v="1554"/>
    <n v="8"/>
    <n v="0"/>
    <n v="673.88160000000016"/>
    <x v="2"/>
    <x v="0"/>
  </r>
  <r>
    <n v="1793"/>
    <s v="CA-2016-120474"/>
    <x v="588"/>
    <x v="544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x v="1555"/>
    <n v="4"/>
    <n v="0"/>
    <n v="12.592800000000004"/>
    <x v="2"/>
    <x v="0"/>
  </r>
  <r>
    <n v="1794"/>
    <s v="CA-2016-104773"/>
    <x v="589"/>
    <x v="623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x v="1556"/>
    <n v="2"/>
    <n v="0.2"/>
    <n v="6.0416000000000025"/>
    <x v="2"/>
    <x v="0"/>
  </r>
  <r>
    <n v="1795"/>
    <s v="CA-2018-140774"/>
    <x v="64"/>
    <x v="165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x v="1557"/>
    <n v="3"/>
    <n v="0"/>
    <n v="26.984999999999992"/>
    <x v="2"/>
    <x v="0"/>
  </r>
  <r>
    <n v="1796"/>
    <s v="US-2019-139465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s v="Iris Project Case"/>
    <x v="1558"/>
    <n v="8"/>
    <n v="0"/>
    <n v="16.598399999999998"/>
    <x v="3"/>
    <x v="0"/>
  </r>
  <r>
    <n v="1797"/>
    <s v="US-2019-139465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s v="GE 30522EE2"/>
    <x v="1559"/>
    <n v="3"/>
    <n v="0"/>
    <n v="100.91129999999997"/>
    <x v="3"/>
    <x v="0"/>
  </r>
  <r>
    <n v="1798"/>
    <s v="US-2019-139465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x v="1560"/>
    <n v="6"/>
    <n v="0.2"/>
    <n v="11.565"/>
    <x v="3"/>
    <x v="0"/>
  </r>
  <r>
    <n v="1799"/>
    <s v="CA-2018-100965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x v="1561"/>
    <n v="5"/>
    <n v="0"/>
    <n v="73.320999999999998"/>
    <x v="1"/>
    <x v="0"/>
  </r>
  <r>
    <n v="1800"/>
    <s v="CA-2018-121034"/>
    <x v="590"/>
    <x v="626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x v="1515"/>
    <n v="4"/>
    <n v="0.2"/>
    <n v="3.6295999999999995"/>
    <x v="2"/>
    <x v="0"/>
  </r>
  <r>
    <n v="1801"/>
    <s v="CA-2018-121034"/>
    <x v="590"/>
    <x v="626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x v="1562"/>
    <n v="3"/>
    <n v="0.2"/>
    <n v="17.534399999999998"/>
    <x v="2"/>
    <x v="0"/>
  </r>
  <r>
    <n v="1802"/>
    <s v="CA-2018-149461"/>
    <x v="373"/>
    <x v="423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x v="1563"/>
    <n v="1"/>
    <n v="0"/>
    <n v="1.5047999999999999"/>
    <x v="1"/>
    <x v="0"/>
  </r>
  <r>
    <n v="1803"/>
    <s v="CA-2019-158379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x v="1564"/>
    <n v="1"/>
    <n v="0.7"/>
    <n v="-4.2987000000000002"/>
    <x v="3"/>
    <x v="0"/>
  </r>
  <r>
    <n v="1804"/>
    <s v="CA-2019-158379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x v="1565"/>
    <n v="7"/>
    <n v="0.2"/>
    <n v="-1049.3406"/>
    <x v="3"/>
    <x v="0"/>
  </r>
  <r>
    <n v="1805"/>
    <s v="CA-2019-158379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x v="1566"/>
    <n v="2"/>
    <n v="0.2"/>
    <n v="22.995400000000004"/>
    <x v="3"/>
    <x v="0"/>
  </r>
  <r>
    <n v="1806"/>
    <s v="US-2018-116729"/>
    <x v="591"/>
    <x v="47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x v="1567"/>
    <n v="7"/>
    <n v="0.2"/>
    <n v="257.59440000000029"/>
    <x v="1"/>
    <x v="0"/>
  </r>
  <r>
    <n v="1807"/>
    <s v="US-2018-116729"/>
    <x v="591"/>
    <x v="470"/>
    <s v="First Class"/>
    <s v="GK-14620"/>
    <s v="Grace Kelly"/>
    <x v="1"/>
    <x v="0"/>
    <s v="Los Angeles"/>
    <x v="1"/>
    <n v="90049"/>
    <x v="1"/>
    <s v="OFF-PA-10002005"/>
    <x v="1"/>
    <x v="10"/>
    <s v="Xerox 225"/>
    <x v="1568"/>
    <n v="7"/>
    <n v="0"/>
    <n v="21.772800000000004"/>
    <x v="1"/>
    <x v="0"/>
  </r>
  <r>
    <n v="1808"/>
    <s v="US-2018-116729"/>
    <x v="591"/>
    <x v="47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x v="1569"/>
    <n v="7"/>
    <n v="0"/>
    <n v="76.271999999999977"/>
    <x v="1"/>
    <x v="0"/>
  </r>
  <r>
    <n v="1809"/>
    <s v="CA-2018-164938"/>
    <x v="592"/>
    <x v="627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x v="1570"/>
    <n v="7"/>
    <n v="0"/>
    <n v="0.69929999999999914"/>
    <x v="2"/>
    <x v="0"/>
  </r>
  <r>
    <n v="1810"/>
    <s v="CA-2018-165484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x v="1571"/>
    <n v="7"/>
    <n v="0.6"/>
    <n v="-12.116999999999999"/>
    <x v="2"/>
    <x v="0"/>
  </r>
  <r>
    <n v="1811"/>
    <s v="CA-2018-165484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s v="Xerox 1929"/>
    <x v="1572"/>
    <n v="3"/>
    <n v="0.2"/>
    <n v="17.815199999999997"/>
    <x v="2"/>
    <x v="0"/>
  </r>
  <r>
    <n v="1812"/>
    <s v="CA-2016-132612"/>
    <x v="3"/>
    <x v="628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x v="1573"/>
    <n v="7"/>
    <n v="0"/>
    <n v="245.0209999999999"/>
    <x v="0"/>
    <x v="0"/>
  </r>
  <r>
    <n v="1813"/>
    <s v="US-2019-161193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x v="292"/>
    <n v="5"/>
    <n v="0.2"/>
    <n v="28.129999999999995"/>
    <x v="3"/>
    <x v="0"/>
  </r>
  <r>
    <n v="1814"/>
    <s v="US-2019-161193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x v="1574"/>
    <n v="2"/>
    <n v="0.2"/>
    <n v="1.5713999999999997"/>
    <x v="3"/>
    <x v="0"/>
  </r>
  <r>
    <n v="1815"/>
    <s v="CA-2017-131597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x v="1575"/>
    <n v="3"/>
    <n v="0.2"/>
    <n v="-8.5067999999999913"/>
    <x v="1"/>
    <x v="0"/>
  </r>
  <r>
    <n v="1816"/>
    <s v="CA-2017-164833"/>
    <x v="593"/>
    <x v="630"/>
    <s v="Same Day"/>
    <s v="LL-16840"/>
    <s v="Lauren Leatherbury"/>
    <x v="0"/>
    <x v="0"/>
    <s v="Seattle"/>
    <x v="4"/>
    <n v="98105"/>
    <x v="1"/>
    <s v="OFF-LA-10000443"/>
    <x v="1"/>
    <x v="2"/>
    <s v="Avery 501"/>
    <x v="1576"/>
    <n v="2"/>
    <n v="0"/>
    <n v="3.4685999999999999"/>
    <x v="1"/>
    <x v="0"/>
  </r>
  <r>
    <n v="1817"/>
    <s v="CA-2017-164833"/>
    <x v="593"/>
    <x v="63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x v="1577"/>
    <n v="2"/>
    <n v="0"/>
    <n v="3.0557999999999996"/>
    <x v="1"/>
    <x v="0"/>
  </r>
  <r>
    <n v="1818"/>
    <s v="CA-2017-125423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s v="Avery 513"/>
    <x v="745"/>
    <n v="2"/>
    <n v="0"/>
    <n v="4.5815999999999999"/>
    <x v="1"/>
    <x v="0"/>
  </r>
  <r>
    <n v="1819"/>
    <s v="US-2016-130379"/>
    <x v="594"/>
    <x v="632"/>
    <s v="Standard Class"/>
    <s v="JL-15235"/>
    <s v="Janet Lee"/>
    <x v="0"/>
    <x v="0"/>
    <s v="Chicago"/>
    <x v="10"/>
    <n v="60623"/>
    <x v="2"/>
    <s v="OFF-AP-10001394"/>
    <x v="1"/>
    <x v="9"/>
    <s v="Harmony Air Purifier"/>
    <x v="1578"/>
    <n v="2"/>
    <n v="0.8"/>
    <n v="-166.32000000000005"/>
    <x v="2"/>
    <x v="0"/>
  </r>
  <r>
    <n v="1820"/>
    <s v="US-2016-130379"/>
    <x v="594"/>
    <x v="632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x v="1579"/>
    <n v="2"/>
    <n v="0.6"/>
    <n v="-24.188999999999993"/>
    <x v="2"/>
    <x v="0"/>
  </r>
  <r>
    <n v="1821"/>
    <s v="CA-2018-168956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x v="1580"/>
    <n v="6"/>
    <n v="0.8"/>
    <n v="-225.55680000000007"/>
    <x v="2"/>
    <x v="0"/>
  </r>
  <r>
    <n v="1822"/>
    <s v="CA-2018-168956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s v="Advantus Push Pins"/>
    <x v="1535"/>
    <n v="4"/>
    <n v="0.2"/>
    <n v="1.8312000000000004"/>
    <x v="2"/>
    <x v="0"/>
  </r>
  <r>
    <n v="1823"/>
    <s v="CA-2018-168956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x v="1581"/>
    <n v="3"/>
    <n v="0.3"/>
    <n v="-2.6981999999999999"/>
    <x v="2"/>
    <x v="0"/>
  </r>
  <r>
    <n v="1824"/>
    <s v="CA-2018-168956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s v="Xerox 206"/>
    <x v="1182"/>
    <n v="1"/>
    <n v="0.2"/>
    <n v="1.8144"/>
    <x v="2"/>
    <x v="0"/>
  </r>
  <r>
    <n v="1825"/>
    <s v="CA-2018-167507"/>
    <x v="596"/>
    <x v="47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x v="1582"/>
    <n v="10"/>
    <n v="0.7"/>
    <n v="-25.05599999999999"/>
    <x v="1"/>
    <x v="0"/>
  </r>
  <r>
    <n v="1826"/>
    <s v="CA-2018-167507"/>
    <x v="596"/>
    <x v="47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x v="1583"/>
    <n v="4"/>
    <n v="0.2"/>
    <n v="3.108000000000001"/>
    <x v="1"/>
    <x v="0"/>
  </r>
  <r>
    <n v="1827"/>
    <s v="CA-2018-167507"/>
    <x v="596"/>
    <x v="47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x v="1584"/>
    <n v="1"/>
    <n v="0.2"/>
    <n v="4.8416000000000006"/>
    <x v="1"/>
    <x v="0"/>
  </r>
  <r>
    <n v="1828"/>
    <s v="CA-2018-109344"/>
    <x v="597"/>
    <x v="634"/>
    <s v="Second Class"/>
    <s v="CH-12070"/>
    <s v="Cathy Hwang"/>
    <x v="2"/>
    <x v="0"/>
    <s v="Raleigh"/>
    <x v="3"/>
    <n v="27604"/>
    <x v="0"/>
    <s v="TEC-PH-10002624"/>
    <x v="2"/>
    <x v="7"/>
    <s v="Samsung Galaxy S4 Mini"/>
    <x v="1585"/>
    <n v="3"/>
    <n v="0.2"/>
    <n v="126.8972999999998"/>
    <x v="0"/>
    <x v="0"/>
  </r>
  <r>
    <n v="1829"/>
    <s v="US-2017-140851"/>
    <x v="562"/>
    <x v="598"/>
    <s v="Second Class"/>
    <s v="ND-18460"/>
    <s v="Neil Ducich"/>
    <x v="1"/>
    <x v="0"/>
    <s v="Macon"/>
    <x v="32"/>
    <n v="31204"/>
    <x v="0"/>
    <s v="OFF-PA-10000019"/>
    <x v="1"/>
    <x v="10"/>
    <s v="Xerox 1931"/>
    <x v="789"/>
    <n v="6"/>
    <n v="0"/>
    <n v="18.662400000000002"/>
    <x v="0"/>
    <x v="0"/>
  </r>
  <r>
    <n v="1830"/>
    <s v="CA-2016-103373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s v="Apple iPhone 5"/>
    <x v="1586"/>
    <n v="2"/>
    <n v="0.4"/>
    <n v="-168.95579999999995"/>
    <x v="3"/>
    <x v="1"/>
  </r>
  <r>
    <n v="1831"/>
    <s v="CA-2019-145884"/>
    <x v="208"/>
    <x v="565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x v="1587"/>
    <n v="8"/>
    <n v="0"/>
    <n v="374.37920000000008"/>
    <x v="2"/>
    <x v="0"/>
  </r>
  <r>
    <n v="1832"/>
    <s v="CA-2019-145884"/>
    <x v="208"/>
    <x v="565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x v="1588"/>
    <n v="1"/>
    <n v="0"/>
    <n v="62.906399999999991"/>
    <x v="2"/>
    <x v="0"/>
  </r>
  <r>
    <n v="1833"/>
    <s v="CA-2017-131422"/>
    <x v="599"/>
    <x v="217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x v="724"/>
    <n v="3"/>
    <n v="0.2"/>
    <n v="25.874999999999972"/>
    <x v="0"/>
    <x v="0"/>
  </r>
  <r>
    <n v="1834"/>
    <s v="CA-2019-1626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x v="1589"/>
    <n v="3"/>
    <n v="0.4"/>
    <n v="-263.99670000000026"/>
    <x v="2"/>
    <x v="0"/>
  </r>
  <r>
    <n v="1835"/>
    <s v="CA-2019-1626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s v="Xerox 1998"/>
    <x v="1590"/>
    <n v="7"/>
    <n v="0.2"/>
    <n v="12.700800000000001"/>
    <x v="2"/>
    <x v="0"/>
  </r>
  <r>
    <n v="1836"/>
    <s v="CA-2016-141278"/>
    <x v="261"/>
    <x v="637"/>
    <s v="First Class"/>
    <s v="RM-19375"/>
    <s v="Raymond Messe"/>
    <x v="0"/>
    <x v="0"/>
    <s v="Meriden"/>
    <x v="29"/>
    <n v="6450"/>
    <x v="3"/>
    <s v="OFF-AR-10003056"/>
    <x v="1"/>
    <x v="6"/>
    <s v="Newell 341"/>
    <x v="1591"/>
    <n v="5"/>
    <n v="0"/>
    <n v="6.2059999999999977"/>
    <x v="3"/>
    <x v="0"/>
  </r>
  <r>
    <n v="1837"/>
    <s v="CA-2019-1226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x v="1592"/>
    <n v="7"/>
    <n v="0"/>
    <n v="361.29939999999988"/>
    <x v="0"/>
    <x v="0"/>
  </r>
  <r>
    <n v="1838"/>
    <s v="CA-2016-117345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x v="1593"/>
    <n v="3"/>
    <n v="0.2"/>
    <n v="5.9210999999999983"/>
    <x v="0"/>
    <x v="0"/>
  </r>
  <r>
    <n v="1839"/>
    <s v="CA-2016-117345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x v="1594"/>
    <n v="4"/>
    <n v="0.2"/>
    <n v="12.135200000000001"/>
    <x v="0"/>
    <x v="0"/>
  </r>
  <r>
    <n v="1840"/>
    <s v="CA-2016-117345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x v="1595"/>
    <n v="1"/>
    <n v="0.2"/>
    <n v="10.224499999999994"/>
    <x v="0"/>
    <x v="0"/>
  </r>
  <r>
    <n v="1841"/>
    <s v="CA-2016-117345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s v="Xerox 1916"/>
    <x v="128"/>
    <n v="2"/>
    <n v="0.2"/>
    <n v="29.363999999999997"/>
    <x v="0"/>
    <x v="0"/>
  </r>
  <r>
    <n v="1842"/>
    <s v="CA-2018-157763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x v="1596"/>
    <n v="1"/>
    <n v="0"/>
    <n v="39.4268"/>
    <x v="0"/>
    <x v="0"/>
  </r>
  <r>
    <n v="1843"/>
    <s v="CA-2017-135391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x v="110"/>
    <n v="4"/>
    <n v="0.2"/>
    <n v="13.532399999999996"/>
    <x v="2"/>
    <x v="0"/>
  </r>
  <r>
    <n v="1844"/>
    <s v="CA-2017-135391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x v="1597"/>
    <n v="2"/>
    <n v="0.6"/>
    <n v="-30.588000000000001"/>
    <x v="2"/>
    <x v="0"/>
  </r>
  <r>
    <n v="1845"/>
    <s v="US-2019-113852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x v="26"/>
    <n v="3"/>
    <n v="0"/>
    <n v="11.774100000000004"/>
    <x v="1"/>
    <x v="0"/>
  </r>
  <r>
    <n v="1846"/>
    <s v="US-2019-158512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s v="Xerox 195"/>
    <x v="1598"/>
    <n v="6"/>
    <n v="0"/>
    <n v="19.238399999999999"/>
    <x v="3"/>
    <x v="0"/>
  </r>
  <r>
    <n v="1847"/>
    <s v="US-2019-158512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x v="1023"/>
    <n v="2"/>
    <n v="0"/>
    <n v="15.825600000000001"/>
    <x v="3"/>
    <x v="0"/>
  </r>
  <r>
    <n v="1848"/>
    <s v="CA-2019-128370"/>
    <x v="18"/>
    <x v="643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x v="1599"/>
    <n v="3"/>
    <n v="0.2"/>
    <n v="27.176400000000015"/>
    <x v="1"/>
    <x v="0"/>
  </r>
  <r>
    <n v="1849"/>
    <s v="CA-2019-128370"/>
    <x v="18"/>
    <x v="643"/>
    <s v="Same Day"/>
    <s v="FH-14275"/>
    <s v="Frank Hawley"/>
    <x v="1"/>
    <x v="0"/>
    <s v="Los Angeles"/>
    <x v="1"/>
    <n v="90004"/>
    <x v="1"/>
    <s v="OFF-BI-10004140"/>
    <x v="1"/>
    <x v="8"/>
    <s v="Avery Non-Stick Binders"/>
    <x v="1600"/>
    <n v="2"/>
    <n v="0.2"/>
    <n v="2.2449999999999992"/>
    <x v="1"/>
    <x v="0"/>
  </r>
  <r>
    <n v="1850"/>
    <s v="CA-2017-160472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x v="1601"/>
    <n v="1"/>
    <n v="0"/>
    <n v="9.732800000000001"/>
    <x v="2"/>
    <x v="0"/>
  </r>
  <r>
    <n v="1851"/>
    <s v="CA-2017-160472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x v="1602"/>
    <n v="5"/>
    <n v="0"/>
    <n v="124.68000000000004"/>
    <x v="2"/>
    <x v="0"/>
  </r>
  <r>
    <n v="1852"/>
    <s v="CA-2017-160472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s v="Xerox 1981"/>
    <x v="1603"/>
    <n v="5"/>
    <n v="0"/>
    <n v="11.879999999999999"/>
    <x v="2"/>
    <x v="0"/>
  </r>
  <r>
    <n v="1853"/>
    <s v="CA-2017-160472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x v="1604"/>
    <n v="7"/>
    <n v="0"/>
    <n v="49.10499999999999"/>
    <x v="2"/>
    <x v="0"/>
  </r>
  <r>
    <n v="1854"/>
    <s v="CA-2017-160472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x v="619"/>
    <n v="2"/>
    <n v="0"/>
    <n v="45.975399999999993"/>
    <x v="2"/>
    <x v="0"/>
  </r>
  <r>
    <n v="1855"/>
    <s v="CA-2017-160472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x v="1605"/>
    <n v="5"/>
    <n v="0"/>
    <n v="38.177999999999997"/>
    <x v="2"/>
    <x v="0"/>
  </r>
  <r>
    <n v="1856"/>
    <s v="CA-2016-114643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x v="1606"/>
    <n v="3"/>
    <n v="0"/>
    <n v="4.7915999999999999"/>
    <x v="1"/>
    <x v="0"/>
  </r>
  <r>
    <n v="1857"/>
    <s v="US-2019-158218"/>
    <x v="605"/>
    <x v="646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x v="1607"/>
    <n v="5"/>
    <n v="0.2"/>
    <n v="-15.990000000000002"/>
    <x v="2"/>
    <x v="0"/>
  </r>
  <r>
    <n v="1858"/>
    <s v="US-2019-158218"/>
    <x v="605"/>
    <x v="646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x v="1608"/>
    <n v="4"/>
    <n v="0.8"/>
    <n v="-53.072000000000017"/>
    <x v="2"/>
    <x v="0"/>
  </r>
  <r>
    <n v="1859"/>
    <s v="CA-2017-121608"/>
    <x v="37"/>
    <x v="305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x v="1609"/>
    <n v="2"/>
    <n v="0"/>
    <n v="60.552800000000005"/>
    <x v="3"/>
    <x v="0"/>
  </r>
  <r>
    <n v="1860"/>
    <s v="CA-2017-121608"/>
    <x v="37"/>
    <x v="305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x v="1610"/>
    <n v="1"/>
    <n v="0"/>
    <n v="25.122500000000002"/>
    <x v="3"/>
    <x v="0"/>
  </r>
  <r>
    <n v="1861"/>
    <s v="US-2019-121251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x v="1611"/>
    <n v="2"/>
    <n v="0.2"/>
    <n v="-28.976400000000012"/>
    <x v="3"/>
    <x v="0"/>
  </r>
  <r>
    <n v="1862"/>
    <s v="US-2019-121251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x v="668"/>
    <n v="4"/>
    <n v="0"/>
    <n v="33.588800000000006"/>
    <x v="3"/>
    <x v="0"/>
  </r>
  <r>
    <n v="1863"/>
    <s v="CA-2016-151078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x v="1612"/>
    <n v="4"/>
    <n v="0.2"/>
    <n v="4.9632000000000005"/>
    <x v="2"/>
    <x v="0"/>
  </r>
  <r>
    <n v="1864"/>
    <s v="US-2018-100839"/>
    <x v="63"/>
    <x v="649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x v="1613"/>
    <n v="5"/>
    <n v="0.5"/>
    <n v="-465.5680000000001"/>
    <x v="1"/>
    <x v="0"/>
  </r>
  <r>
    <n v="1865"/>
    <s v="US-2018-100839"/>
    <x v="63"/>
    <x v="649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x v="1614"/>
    <n v="3"/>
    <n v="0.2"/>
    <n v="4.3679999999999986"/>
    <x v="1"/>
    <x v="0"/>
  </r>
  <r>
    <n v="1866"/>
    <s v="US-2019-116659"/>
    <x v="105"/>
    <x v="44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x v="1615"/>
    <n v="3"/>
    <n v="0.4"/>
    <n v="-92.695500000000038"/>
    <x v="3"/>
    <x v="0"/>
  </r>
  <r>
    <n v="1867"/>
    <s v="CA-2019-118857"/>
    <x v="4"/>
    <x v="65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x v="1616"/>
    <n v="5"/>
    <n v="0"/>
    <n v="70.72199999999998"/>
    <x v="1"/>
    <x v="0"/>
  </r>
  <r>
    <n v="1868"/>
    <s v="CA-2017-127110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s v="Xerox 211"/>
    <x v="277"/>
    <n v="6"/>
    <n v="0.2"/>
    <n v="10.8864"/>
    <x v="3"/>
    <x v="0"/>
  </r>
  <r>
    <n v="1869"/>
    <s v="CA-2017-127110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x v="1617"/>
    <n v="2"/>
    <n v="0.2"/>
    <n v="-17.607599999999998"/>
    <x v="3"/>
    <x v="0"/>
  </r>
  <r>
    <n v="1870"/>
    <s v="CA-2018-148201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s v="Xerox 1931"/>
    <x v="90"/>
    <n v="1"/>
    <n v="0"/>
    <n v="3.1104000000000003"/>
    <x v="1"/>
    <x v="0"/>
  </r>
  <r>
    <n v="1871"/>
    <s v="CA-2016-116932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s v="Newell 334"/>
    <x v="1618"/>
    <n v="5"/>
    <n v="0"/>
    <n v="25.792000000000002"/>
    <x v="1"/>
    <x v="0"/>
  </r>
  <r>
    <n v="1872"/>
    <s v="CA-2016-116932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x v="479"/>
    <n v="2"/>
    <n v="0.2"/>
    <n v="50.097999999999985"/>
    <x v="1"/>
    <x v="0"/>
  </r>
  <r>
    <n v="1873"/>
    <s v="CA-2016-116932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x v="1619"/>
    <n v="1"/>
    <n v="0.2"/>
    <n v="27.284800000000004"/>
    <x v="1"/>
    <x v="0"/>
  </r>
  <r>
    <n v="1874"/>
    <s v="CA-2019-142888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x v="558"/>
    <n v="1"/>
    <n v="0"/>
    <n v="20.584199999999996"/>
    <x v="1"/>
    <x v="1"/>
  </r>
  <r>
    <n v="1875"/>
    <s v="CA-2016-147914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s v="Easy-staple paper"/>
    <x v="1620"/>
    <n v="2"/>
    <n v="0.2"/>
    <n v="5.8812000000000006"/>
    <x v="3"/>
    <x v="0"/>
  </r>
  <r>
    <n v="1876"/>
    <s v="US-2018-112977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x v="1621"/>
    <n v="1"/>
    <n v="0.2"/>
    <n v="-22.098000000000013"/>
    <x v="3"/>
    <x v="0"/>
  </r>
  <r>
    <n v="1877"/>
    <s v="CA-2019-112039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x v="553"/>
    <n v="3"/>
    <n v="0.2"/>
    <n v="47.037600000000026"/>
    <x v="2"/>
    <x v="0"/>
  </r>
  <r>
    <n v="1878"/>
    <s v="CA-2019-118885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x v="1622"/>
    <n v="4"/>
    <n v="0.2"/>
    <n v="-44.276400000000024"/>
    <x v="1"/>
    <x v="0"/>
  </r>
  <r>
    <n v="1879"/>
    <s v="CA-2019-118885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s v="Adtran 1202752G1"/>
    <x v="214"/>
    <n v="3"/>
    <n v="0.2"/>
    <n v="22.678200000000018"/>
    <x v="1"/>
    <x v="0"/>
  </r>
  <r>
    <n v="1880"/>
    <s v="US-2019-166611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x v="1623"/>
    <n v="9"/>
    <n v="0.7"/>
    <n v="-48.119399999999985"/>
    <x v="0"/>
    <x v="0"/>
  </r>
  <r>
    <n v="1881"/>
    <s v="CA-2017-109512"/>
    <x v="616"/>
    <x v="656"/>
    <s v="Same Day"/>
    <s v="LF-17185"/>
    <s v="Luke Foster"/>
    <x v="0"/>
    <x v="0"/>
    <s v="New York City"/>
    <x v="15"/>
    <n v="10011"/>
    <x v="3"/>
    <s v="OFF-EN-10002621"/>
    <x v="1"/>
    <x v="12"/>
    <s v="Staple envelope"/>
    <x v="1624"/>
    <n v="3"/>
    <n v="0"/>
    <n v="14.669999999999998"/>
    <x v="3"/>
    <x v="0"/>
  </r>
  <r>
    <n v="1882"/>
    <s v="CA-2017-109512"/>
    <x v="616"/>
    <x v="656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x v="1625"/>
    <n v="7"/>
    <n v="0.1"/>
    <n v="63.934499999999971"/>
    <x v="3"/>
    <x v="0"/>
  </r>
  <r>
    <n v="1883"/>
    <s v="CA-2017-109512"/>
    <x v="616"/>
    <x v="656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x v="1626"/>
    <n v="4"/>
    <n v="0"/>
    <n v="67.608000000000004"/>
    <x v="3"/>
    <x v="0"/>
  </r>
  <r>
    <n v="1884"/>
    <s v="CA-2018-118570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x v="1627"/>
    <n v="7"/>
    <n v="0.2"/>
    <n v="78.6828"/>
    <x v="3"/>
    <x v="0"/>
  </r>
  <r>
    <n v="1885"/>
    <s v="CA-2019-154718"/>
    <x v="617"/>
    <x v="185"/>
    <s v="Second Class"/>
    <s v="DL-12865"/>
    <s v="Dan Lawera"/>
    <x v="0"/>
    <x v="0"/>
    <s v="Keller"/>
    <x v="5"/>
    <n v="76248"/>
    <x v="2"/>
    <s v="OFF-LA-10003714"/>
    <x v="1"/>
    <x v="2"/>
    <s v="Avery 510"/>
    <x v="1628"/>
    <n v="2"/>
    <n v="0.2"/>
    <n v="2.0999999999999996"/>
    <x v="2"/>
    <x v="0"/>
  </r>
  <r>
    <n v="1886"/>
    <s v="CA-2018-147578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x v="1629"/>
    <n v="3"/>
    <n v="0"/>
    <n v="10.4148"/>
    <x v="1"/>
    <x v="0"/>
  </r>
  <r>
    <n v="1887"/>
    <s v="CA-2016-140165"/>
    <x v="8"/>
    <x v="8"/>
    <s v="First Class"/>
    <s v="EH-14005"/>
    <s v="Erica Hernandez"/>
    <x v="2"/>
    <x v="0"/>
    <s v="Hialeah"/>
    <x v="2"/>
    <n v="33012"/>
    <x v="0"/>
    <s v="OFF-FA-10002815"/>
    <x v="1"/>
    <x v="13"/>
    <s v="Staples"/>
    <x v="1630"/>
    <n v="2"/>
    <n v="0.2"/>
    <n v="2.3976000000000002"/>
    <x v="0"/>
    <x v="0"/>
  </r>
  <r>
    <n v="1888"/>
    <s v="CA-2016-140165"/>
    <x v="8"/>
    <x v="8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x v="1631"/>
    <n v="8"/>
    <n v="0.7"/>
    <n v="-331.95999999999992"/>
    <x v="0"/>
    <x v="0"/>
  </r>
  <r>
    <n v="1889"/>
    <s v="CA-2016-142587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x v="1632"/>
    <n v="4"/>
    <n v="0.2"/>
    <n v="13.701599999999988"/>
    <x v="3"/>
    <x v="0"/>
  </r>
  <r>
    <n v="1890"/>
    <s v="CA-2016-142587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x v="1633"/>
    <n v="3"/>
    <n v="0.4"/>
    <n v="-122.87700000000004"/>
    <x v="3"/>
    <x v="0"/>
  </r>
  <r>
    <n v="1891"/>
    <s v="CA-2016-157623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s v="Xerox 1972"/>
    <x v="232"/>
    <n v="2"/>
    <n v="0"/>
    <n v="4.7519999999999998"/>
    <x v="1"/>
    <x v="0"/>
  </r>
  <r>
    <n v="1892"/>
    <s v="CA-2016-157623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x v="1634"/>
    <n v="1"/>
    <n v="0"/>
    <n v="1.2505999999999999"/>
    <x v="1"/>
    <x v="0"/>
  </r>
  <r>
    <n v="1893"/>
    <s v="CA-2019-145310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s v="Staple envelope"/>
    <x v="1635"/>
    <n v="1"/>
    <n v="0.2"/>
    <n v="2.9339999999999997"/>
    <x v="0"/>
    <x v="0"/>
  </r>
  <r>
    <n v="1894"/>
    <s v="CA-2018-100083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x v="1636"/>
    <n v="1"/>
    <n v="0.2"/>
    <n v="7.7449999999999983"/>
    <x v="1"/>
    <x v="0"/>
  </r>
  <r>
    <n v="1895"/>
    <s v="US-2019-108063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x v="1637"/>
    <n v="3"/>
    <n v="0"/>
    <n v="10.395"/>
    <x v="0"/>
    <x v="0"/>
  </r>
  <r>
    <n v="1896"/>
    <s v="CA-2017-109197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x v="1638"/>
    <n v="2"/>
    <n v="0.2"/>
    <n v="152.49499999999998"/>
    <x v="1"/>
    <x v="0"/>
  </r>
  <r>
    <n v="1897"/>
    <s v="CA-2019-141789"/>
    <x v="621"/>
    <x v="299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x v="1639"/>
    <n v="2"/>
    <n v="0"/>
    <n v="843.17059999999992"/>
    <x v="2"/>
    <x v="0"/>
  </r>
  <r>
    <n v="1898"/>
    <s v="CA-2016-169775"/>
    <x v="550"/>
    <x v="66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x v="1640"/>
    <n v="2"/>
    <n v="0.2"/>
    <n v="10.805399999999997"/>
    <x v="0"/>
    <x v="0"/>
  </r>
  <r>
    <n v="1899"/>
    <s v="CA-2016-169775"/>
    <x v="550"/>
    <x v="66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x v="1641"/>
    <n v="4"/>
    <n v="0.7"/>
    <n v="-336.78399999999988"/>
    <x v="0"/>
    <x v="0"/>
  </r>
  <r>
    <n v="1900"/>
    <s v="CA-2016-169775"/>
    <x v="550"/>
    <x v="66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x v="1642"/>
    <n v="3"/>
    <n v="0.45"/>
    <n v="-110.76450000000001"/>
    <x v="0"/>
    <x v="0"/>
  </r>
  <r>
    <n v="1901"/>
    <s v="CA-2018-140543"/>
    <x v="622"/>
    <x v="48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x v="1643"/>
    <n v="6"/>
    <n v="0"/>
    <n v="19.188000000000002"/>
    <x v="0"/>
    <x v="0"/>
  </r>
  <r>
    <n v="1902"/>
    <s v="CA-2018-151141"/>
    <x v="623"/>
    <x v="319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x v="1644"/>
    <n v="2"/>
    <n v="0"/>
    <n v="3.9906000000000006"/>
    <x v="2"/>
    <x v="0"/>
  </r>
  <r>
    <n v="1903"/>
    <s v="CA-2019-167094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s v="Xerox 218"/>
    <x v="1182"/>
    <n v="1"/>
    <n v="0.2"/>
    <n v="1.8144"/>
    <x v="1"/>
    <x v="0"/>
  </r>
  <r>
    <n v="1904"/>
    <s v="CA-2019-167094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x v="1645"/>
    <n v="2"/>
    <n v="0.2"/>
    <n v="47.848000000000013"/>
    <x v="1"/>
    <x v="0"/>
  </r>
  <r>
    <n v="1905"/>
    <s v="CA-2019-167094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x v="1646"/>
    <n v="2"/>
    <n v="0.2"/>
    <n v="6.7449999999999983"/>
    <x v="1"/>
    <x v="0"/>
  </r>
  <r>
    <n v="1906"/>
    <s v="CA-2019-154410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x v="1647"/>
    <n v="8"/>
    <n v="0"/>
    <n v="9.091199999999958"/>
    <x v="2"/>
    <x v="0"/>
  </r>
  <r>
    <n v="1907"/>
    <s v="US-2018-150567"/>
    <x v="624"/>
    <x v="662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x v="1648"/>
    <n v="2"/>
    <n v="0.7"/>
    <n v="-2.1648000000000005"/>
    <x v="0"/>
    <x v="0"/>
  </r>
  <r>
    <n v="1908"/>
    <s v="US-2018-150567"/>
    <x v="624"/>
    <x v="662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x v="1649"/>
    <n v="6"/>
    <n v="0.7"/>
    <n v="-21.61440000000001"/>
    <x v="0"/>
    <x v="0"/>
  </r>
  <r>
    <n v="1909"/>
    <s v="CA-2017-157959"/>
    <x v="302"/>
    <x v="6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x v="1650"/>
    <n v="4"/>
    <n v="0"/>
    <n v="41.075999999999993"/>
    <x v="1"/>
    <x v="0"/>
  </r>
  <r>
    <n v="1910"/>
    <s v="CA-2019-105886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x v="1651"/>
    <n v="2"/>
    <n v="0"/>
    <n v="8.532"/>
    <x v="3"/>
    <x v="0"/>
  </r>
  <r>
    <n v="1911"/>
    <s v="CA-2018-105963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x v="641"/>
    <n v="3"/>
    <n v="0"/>
    <n v="40.749900000000004"/>
    <x v="1"/>
    <x v="0"/>
  </r>
  <r>
    <n v="1912"/>
    <s v="CA-2019-121503"/>
    <x v="445"/>
    <x v="663"/>
    <s v="Second Class"/>
    <s v="FH-14275"/>
    <s v="Frank Hawley"/>
    <x v="1"/>
    <x v="0"/>
    <s v="Houston"/>
    <x v="5"/>
    <n v="77041"/>
    <x v="2"/>
    <s v="OFF-PA-10001878"/>
    <x v="1"/>
    <x v="10"/>
    <s v="Xerox 1891"/>
    <x v="1652"/>
    <n v="7"/>
    <n v="0.2"/>
    <n v="92.43989999999998"/>
    <x v="2"/>
    <x v="0"/>
  </r>
  <r>
    <n v="1913"/>
    <s v="CA-2019-121503"/>
    <x v="445"/>
    <x v="663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x v="1653"/>
    <n v="3"/>
    <n v="0.4"/>
    <n v="49.760999999999967"/>
    <x v="2"/>
    <x v="0"/>
  </r>
  <r>
    <n v="1914"/>
    <s v="CA-2016-103366"/>
    <x v="626"/>
    <x v="664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x v="179"/>
    <n v="5"/>
    <n v="0"/>
    <n v="65.978000000000009"/>
    <x v="0"/>
    <x v="0"/>
  </r>
  <r>
    <n v="1915"/>
    <s v="CA-2019-124597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s v="Avery 474"/>
    <x v="877"/>
    <n v="2"/>
    <n v="0.2"/>
    <n v="1.6704000000000001"/>
    <x v="0"/>
    <x v="0"/>
  </r>
  <r>
    <n v="1916"/>
    <s v="CA-2019-124597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x v="1654"/>
    <n v="3"/>
    <n v="0.2"/>
    <n v="4.8524999999999991"/>
    <x v="0"/>
    <x v="0"/>
  </r>
  <r>
    <n v="1917"/>
    <s v="CA-2019-124597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s v="Avery 499"/>
    <x v="1655"/>
    <n v="3"/>
    <n v="0.2"/>
    <n v="3.8843999999999994"/>
    <x v="0"/>
    <x v="0"/>
  </r>
  <r>
    <n v="1918"/>
    <s v="CA-2017-105634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s v="American Pencil"/>
    <x v="1656"/>
    <n v="5"/>
    <n v="0"/>
    <n v="3.3784999999999989"/>
    <x v="3"/>
    <x v="0"/>
  </r>
  <r>
    <n v="1919"/>
    <s v="CA-2017-123673"/>
    <x v="628"/>
    <x v="666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x v="1657"/>
    <n v="2"/>
    <n v="0"/>
    <n v="74.974999999999994"/>
    <x v="2"/>
    <x v="0"/>
  </r>
  <r>
    <n v="1920"/>
    <s v="US-2019-111423"/>
    <x v="629"/>
    <x v="667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x v="1658"/>
    <n v="5"/>
    <n v="0.2"/>
    <n v="302.37299999999993"/>
    <x v="3"/>
    <x v="0"/>
  </r>
  <r>
    <n v="1921"/>
    <s v="US-2019-111423"/>
    <x v="629"/>
    <x v="667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x v="1659"/>
    <n v="2"/>
    <n v="0.1"/>
    <n v="97.652399999999943"/>
    <x v="3"/>
    <x v="0"/>
  </r>
  <r>
    <n v="1922"/>
    <s v="CA-2017-125178"/>
    <x v="292"/>
    <x v="256"/>
    <s v="Standard Class"/>
    <s v="MZ-17515"/>
    <s v="Mary Zewe"/>
    <x v="1"/>
    <x v="0"/>
    <s v="Reading"/>
    <x v="9"/>
    <n v="19601"/>
    <x v="3"/>
    <s v="OFF-ST-10002562"/>
    <x v="1"/>
    <x v="4"/>
    <s v="Staple magnet"/>
    <x v="1660"/>
    <n v="2"/>
    <n v="0.2"/>
    <n v="1.5007999999999999"/>
    <x v="3"/>
    <x v="0"/>
  </r>
  <r>
    <n v="1923"/>
    <s v="CA-2018-156685"/>
    <x v="630"/>
    <x v="668"/>
    <s v="Second Class"/>
    <s v="SC-20230"/>
    <s v="Scot Coram"/>
    <x v="1"/>
    <x v="0"/>
    <s v="Arlington"/>
    <x v="5"/>
    <n v="76017"/>
    <x v="2"/>
    <s v="TEC-PH-10004345"/>
    <x v="2"/>
    <x v="7"/>
    <s v="Cisco SPA 502G IP Phone"/>
    <x v="1661"/>
    <n v="9"/>
    <n v="0.2"/>
    <n v="107.95499999999998"/>
    <x v="2"/>
    <x v="0"/>
  </r>
  <r>
    <n v="1924"/>
    <s v="CA-2018-156685"/>
    <x v="630"/>
    <x v="668"/>
    <s v="Second Class"/>
    <s v="SC-20230"/>
    <s v="Scot Coram"/>
    <x v="1"/>
    <x v="0"/>
    <s v="Arlington"/>
    <x v="5"/>
    <n v="76017"/>
    <x v="2"/>
    <s v="OFF-AR-10000588"/>
    <x v="1"/>
    <x v="6"/>
    <s v="Newell 345"/>
    <x v="1662"/>
    <n v="3"/>
    <n v="0.2"/>
    <n v="3.571200000000001"/>
    <x v="2"/>
    <x v="0"/>
  </r>
  <r>
    <n v="1925"/>
    <s v="CA-2019-126865"/>
    <x v="256"/>
    <x v="94"/>
    <s v="Second Class"/>
    <s v="NP-18325"/>
    <s v="Naresj Patel"/>
    <x v="0"/>
    <x v="0"/>
    <s v="San Diego"/>
    <x v="1"/>
    <n v="92024"/>
    <x v="1"/>
    <s v="OFF-PA-10003039"/>
    <x v="1"/>
    <x v="10"/>
    <s v="Xerox 1960"/>
    <x v="1663"/>
    <n v="3"/>
    <n v="0"/>
    <n v="41.822999999999993"/>
    <x v="1"/>
    <x v="0"/>
  </r>
  <r>
    <n v="1926"/>
    <s v="CA-2019-102834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x v="1664"/>
    <n v="2"/>
    <n v="0"/>
    <n v="69.992999999999995"/>
    <x v="1"/>
    <x v="0"/>
  </r>
  <r>
    <n v="1927"/>
    <s v="US-2018-139710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x v="1665"/>
    <n v="3"/>
    <n v="0.2"/>
    <n v="19.966499999999982"/>
    <x v="1"/>
    <x v="0"/>
  </r>
  <r>
    <n v="1928"/>
    <s v="CA-2019-121538"/>
    <x v="354"/>
    <x v="67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x v="1666"/>
    <n v="2"/>
    <n v="0.2"/>
    <n v="31.068799999999996"/>
    <x v="1"/>
    <x v="0"/>
  </r>
  <r>
    <n v="1929"/>
    <s v="US-2019-101539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s v="Xerox 214"/>
    <x v="90"/>
    <n v="1"/>
    <n v="0"/>
    <n v="3.1104000000000003"/>
    <x v="1"/>
    <x v="0"/>
  </r>
  <r>
    <n v="1930"/>
    <s v="US-2019-101539"/>
    <x v="633"/>
    <x v="671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x v="1667"/>
    <n v="1"/>
    <n v="0"/>
    <n v="1.8603999999999985"/>
    <x v="1"/>
    <x v="0"/>
  </r>
  <r>
    <n v="1931"/>
    <s v="US-2019-101539"/>
    <x v="633"/>
    <x v="671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x v="1668"/>
    <n v="3"/>
    <n v="0.2"/>
    <n v="49.498199999999969"/>
    <x v="1"/>
    <x v="0"/>
  </r>
  <r>
    <n v="1932"/>
    <s v="CA-2018-152121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s v="Motorola Moto X"/>
    <x v="1669"/>
    <n v="1"/>
    <n v="0.2"/>
    <n v="23.799300000000002"/>
    <x v="1"/>
    <x v="0"/>
  </r>
  <r>
    <n v="1933"/>
    <s v="CA-2019-161200"/>
    <x v="634"/>
    <x v="672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x v="1670"/>
    <n v="3"/>
    <n v="0"/>
    <n v="23.318400000000011"/>
    <x v="0"/>
    <x v="0"/>
  </r>
  <r>
    <n v="1934"/>
    <s v="CA-2019-161200"/>
    <x v="634"/>
    <x v="672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x v="1671"/>
    <n v="5"/>
    <n v="0"/>
    <n v="7.3919999999999995"/>
    <x v="0"/>
    <x v="0"/>
  </r>
  <r>
    <n v="1935"/>
    <s v="CA-2019-101245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x v="1672"/>
    <n v="5"/>
    <n v="0"/>
    <n v="114.93849999999998"/>
    <x v="1"/>
    <x v="0"/>
  </r>
  <r>
    <n v="1936"/>
    <s v="CA-2019-101245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x v="1673"/>
    <n v="8"/>
    <n v="0"/>
    <n v="59.817599999999999"/>
    <x v="1"/>
    <x v="0"/>
  </r>
  <r>
    <n v="1937"/>
    <s v="CA-2017-141768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x v="1674"/>
    <n v="3"/>
    <n v="0"/>
    <n v="4.8608999999999991"/>
    <x v="1"/>
    <x v="0"/>
  </r>
  <r>
    <n v="1938"/>
    <s v="CA-2018-112109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x v="1675"/>
    <n v="2"/>
    <n v="0.7"/>
    <n v="-13.311999999999998"/>
    <x v="1"/>
    <x v="0"/>
  </r>
  <r>
    <n v="1939"/>
    <s v="CA-2018-112109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x v="1399"/>
    <n v="7"/>
    <n v="0.2"/>
    <n v="-1.2558000000000051"/>
    <x v="1"/>
    <x v="0"/>
  </r>
  <r>
    <n v="1940"/>
    <s v="CA-2018-112109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x v="1676"/>
    <n v="4"/>
    <n v="0.7"/>
    <n v="-6.1151999999999997"/>
    <x v="1"/>
    <x v="0"/>
  </r>
  <r>
    <n v="1941"/>
    <s v="CA-2018-112109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x v="1677"/>
    <n v="3"/>
    <n v="0.2"/>
    <n v="74.573999999999955"/>
    <x v="1"/>
    <x v="0"/>
  </r>
  <r>
    <n v="1942"/>
    <s v="CA-2019-144064"/>
    <x v="635"/>
    <x v="153"/>
    <s v="First Class"/>
    <s v="CP-12085"/>
    <s v="Cathy Prescott"/>
    <x v="1"/>
    <x v="0"/>
    <s v="Quincy"/>
    <x v="10"/>
    <n v="62301"/>
    <x v="2"/>
    <s v="OFF-LA-10004544"/>
    <x v="1"/>
    <x v="2"/>
    <s v="Avery 505"/>
    <x v="659"/>
    <n v="4"/>
    <n v="0.2"/>
    <n v="17.759999999999998"/>
    <x v="2"/>
    <x v="1"/>
  </r>
  <r>
    <n v="1943"/>
    <s v="CA-2019-144064"/>
    <x v="635"/>
    <x v="153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x v="1193"/>
    <n v="2"/>
    <n v="0.2"/>
    <n v="2.4009999999999998"/>
    <x v="2"/>
    <x v="1"/>
  </r>
  <r>
    <n v="1944"/>
    <s v="CA-2019-144064"/>
    <x v="635"/>
    <x v="153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x v="1678"/>
    <n v="9"/>
    <n v="0.8"/>
    <n v="-5.1840000000000011"/>
    <x v="2"/>
    <x v="1"/>
  </r>
  <r>
    <n v="1945"/>
    <s v="CA-2018-108581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x v="1679"/>
    <n v="4"/>
    <n v="0.2"/>
    <n v="26.391200000000001"/>
    <x v="2"/>
    <x v="0"/>
  </r>
  <r>
    <n v="1946"/>
    <s v="CA-2018-108581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s v="Xerox 206"/>
    <x v="563"/>
    <n v="2"/>
    <n v="0.2"/>
    <n v="3.6288"/>
    <x v="2"/>
    <x v="0"/>
  </r>
  <r>
    <n v="1947"/>
    <s v="CA-2019-157987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s v="Newell 324"/>
    <x v="795"/>
    <n v="2"/>
    <n v="0"/>
    <n v="6.468"/>
    <x v="3"/>
    <x v="0"/>
  </r>
  <r>
    <n v="1948"/>
    <s v="CA-2019-157987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x v="1042"/>
    <n v="2"/>
    <n v="0"/>
    <n v="3.4619999999999997"/>
    <x v="3"/>
    <x v="0"/>
  </r>
  <r>
    <n v="1949"/>
    <s v="CA-2019-157987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x v="1680"/>
    <n v="1"/>
    <n v="0.4"/>
    <n v="-93.3262"/>
    <x v="3"/>
    <x v="0"/>
  </r>
  <r>
    <n v="1950"/>
    <s v="CA-2019-157987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x v="1681"/>
    <n v="1"/>
    <n v="0"/>
    <n v="3.7641999999999989"/>
    <x v="3"/>
    <x v="0"/>
  </r>
  <r>
    <n v="1951"/>
    <s v="CA-2019-157987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x v="1682"/>
    <n v="8"/>
    <n v="0.2"/>
    <n v="8.9207999999999998"/>
    <x v="3"/>
    <x v="0"/>
  </r>
  <r>
    <n v="1952"/>
    <s v="CA-2019-157987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s v="Cisco SPA508G"/>
    <x v="933"/>
    <n v="3"/>
    <n v="0"/>
    <n v="57.41129999999999"/>
    <x v="3"/>
    <x v="0"/>
  </r>
  <r>
    <n v="1953"/>
    <s v="CA-2019-157987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s v="Avery 518"/>
    <x v="1381"/>
    <n v="6"/>
    <n v="0"/>
    <n v="9.0719999999999992"/>
    <x v="3"/>
    <x v="0"/>
  </r>
  <r>
    <n v="1954"/>
    <s v="CA-2019-157987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x v="1683"/>
    <n v="5"/>
    <n v="0.1"/>
    <n v="213.73500000000001"/>
    <x v="3"/>
    <x v="0"/>
  </r>
  <r>
    <n v="1955"/>
    <s v="CA-2019-157987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x v="1684"/>
    <n v="3"/>
    <n v="0"/>
    <n v="2.2139999999999995"/>
    <x v="3"/>
    <x v="0"/>
  </r>
  <r>
    <n v="1956"/>
    <s v="CA-2019-157987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x v="1685"/>
    <n v="2"/>
    <n v="0"/>
    <n v="38.080000000000013"/>
    <x v="3"/>
    <x v="0"/>
  </r>
  <r>
    <n v="1957"/>
    <s v="CA-2019-157987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x v="767"/>
    <n v="3"/>
    <n v="0"/>
    <n v="40.31280000000001"/>
    <x v="3"/>
    <x v="0"/>
  </r>
  <r>
    <n v="1958"/>
    <s v="CA-2019-157987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s v="Xerox 1962"/>
    <x v="860"/>
    <n v="4"/>
    <n v="0"/>
    <n v="7.7039999999999988"/>
    <x v="3"/>
    <x v="0"/>
  </r>
  <r>
    <n v="1959"/>
    <s v="CA-2019-110905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x v="1686"/>
    <n v="3"/>
    <n v="0"/>
    <n v="7.7759999999999998"/>
    <x v="2"/>
    <x v="0"/>
  </r>
  <r>
    <n v="1960"/>
    <s v="CA-2019-110905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x v="1687"/>
    <n v="3"/>
    <n v="0"/>
    <n v="14.615700000000004"/>
    <x v="2"/>
    <x v="0"/>
  </r>
  <r>
    <n v="1961"/>
    <s v="CA-2019-110905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x v="1688"/>
    <n v="5"/>
    <n v="0"/>
    <n v="53.432999999999993"/>
    <x v="2"/>
    <x v="0"/>
  </r>
  <r>
    <n v="1962"/>
    <s v="CA-2019-110905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x v="1689"/>
    <n v="6"/>
    <n v="0"/>
    <n v="6.7680000000000007"/>
    <x v="2"/>
    <x v="0"/>
  </r>
  <r>
    <n v="1963"/>
    <s v="CA-2019-110905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x v="1690"/>
    <n v="3"/>
    <n v="0"/>
    <n v="6.5808"/>
    <x v="2"/>
    <x v="0"/>
  </r>
  <r>
    <n v="1964"/>
    <s v="CA-2019-110905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s v="Xerox 1970"/>
    <x v="1691"/>
    <n v="5"/>
    <n v="0"/>
    <n v="11.703000000000001"/>
    <x v="2"/>
    <x v="0"/>
  </r>
  <r>
    <n v="1965"/>
    <s v="CA-2019-110905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x v="1692"/>
    <n v="3"/>
    <n v="0"/>
    <n v="17.177399999999977"/>
    <x v="2"/>
    <x v="0"/>
  </r>
  <r>
    <n v="1966"/>
    <s v="CA-2019-110905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x v="1693"/>
    <n v="2"/>
    <n v="0"/>
    <n v="7.2539999999999978"/>
    <x v="2"/>
    <x v="0"/>
  </r>
  <r>
    <n v="1967"/>
    <s v="CA-2019-165841"/>
    <x v="202"/>
    <x v="675"/>
    <s v="Standard Class"/>
    <s v="DB-13210"/>
    <s v="Dean Braden"/>
    <x v="0"/>
    <x v="0"/>
    <s v="Paterson"/>
    <x v="30"/>
    <n v="7501"/>
    <x v="3"/>
    <s v="TEC-PH-10002103"/>
    <x v="2"/>
    <x v="7"/>
    <s v="Jabra SPEAK 410"/>
    <x v="1694"/>
    <n v="3"/>
    <n v="0"/>
    <n v="78.951599999999999"/>
    <x v="3"/>
    <x v="0"/>
  </r>
  <r>
    <n v="1968"/>
    <s v="CA-2019-16584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x v="1695"/>
    <n v="5"/>
    <n v="0"/>
    <n v="20.154999999999994"/>
    <x v="3"/>
    <x v="0"/>
  </r>
  <r>
    <n v="1969"/>
    <s v="CA-2019-16584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s v="Xerox 1913"/>
    <x v="1696"/>
    <n v="3"/>
    <n v="0"/>
    <n v="79.891199999999998"/>
    <x v="3"/>
    <x v="0"/>
  </r>
  <r>
    <n v="1970"/>
    <s v="CA-2019-117485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x v="410"/>
    <n v="4"/>
    <n v="0"/>
    <n v="102.18599999999998"/>
    <x v="2"/>
    <x v="0"/>
  </r>
  <r>
    <n v="1971"/>
    <s v="CA-2019-140242"/>
    <x v="636"/>
    <x v="676"/>
    <s v="Standard Class"/>
    <s v="ML-17755"/>
    <s v="Max Ludwig"/>
    <x v="2"/>
    <x v="0"/>
    <s v="Chicago"/>
    <x v="10"/>
    <n v="60623"/>
    <x v="2"/>
    <s v="OFF-AR-10004752"/>
    <x v="1"/>
    <x v="6"/>
    <s v="Blackstonian Pencils"/>
    <x v="1697"/>
    <n v="3"/>
    <n v="0.2"/>
    <n v="0.64079999999999981"/>
    <x v="2"/>
    <x v="0"/>
  </r>
  <r>
    <n v="1972"/>
    <s v="CA-2019-140242"/>
    <x v="636"/>
    <x v="676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x v="177"/>
    <n v="7"/>
    <n v="0.2"/>
    <n v="76.639499999999984"/>
    <x v="2"/>
    <x v="0"/>
  </r>
  <r>
    <n v="1973"/>
    <s v="CA-2016-148950"/>
    <x v="637"/>
    <x v="549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x v="1698"/>
    <n v="4"/>
    <n v="0.8"/>
    <n v="-8.6768000000000018"/>
    <x v="2"/>
    <x v="1"/>
  </r>
  <r>
    <n v="1974"/>
    <s v="CA-2016-148950"/>
    <x v="637"/>
    <x v="549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x v="1699"/>
    <n v="2"/>
    <n v="0.2"/>
    <n v="0.4705999999999998"/>
    <x v="2"/>
    <x v="1"/>
  </r>
  <r>
    <n v="1975"/>
    <s v="CA-2016-148950"/>
    <x v="637"/>
    <x v="549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x v="1700"/>
    <n v="3"/>
    <n v="0.2"/>
    <n v="-2.188500000000003"/>
    <x v="2"/>
    <x v="1"/>
  </r>
  <r>
    <n v="1976"/>
    <s v="CA-2016-110408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x v="1701"/>
    <n v="3"/>
    <n v="0"/>
    <n v="11.038799999999981"/>
    <x v="0"/>
    <x v="0"/>
  </r>
  <r>
    <n v="1977"/>
    <s v="CA-2016-110408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x v="1702"/>
    <n v="5"/>
    <n v="0"/>
    <n v="362.68699999999995"/>
    <x v="0"/>
    <x v="0"/>
  </r>
  <r>
    <n v="1978"/>
    <s v="CA-2016-110408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x v="1703"/>
    <n v="6"/>
    <n v="0"/>
    <n v="70.964399999999983"/>
    <x v="0"/>
    <x v="0"/>
  </r>
  <r>
    <n v="1979"/>
    <s v="CA-2017-109939"/>
    <x v="412"/>
    <x v="678"/>
    <s v="Standard Class"/>
    <s v="AA-10375"/>
    <s v="Allen Armold"/>
    <x v="0"/>
    <x v="0"/>
    <s v="Salem"/>
    <x v="21"/>
    <n v="97301"/>
    <x v="1"/>
    <s v="OFF-AR-10000127"/>
    <x v="1"/>
    <x v="6"/>
    <s v="Newell 321"/>
    <x v="797"/>
    <n v="2"/>
    <n v="0.2"/>
    <n v="0.59039999999999915"/>
    <x v="1"/>
    <x v="0"/>
  </r>
  <r>
    <n v="1980"/>
    <s v="CA-2018-112669"/>
    <x v="167"/>
    <x v="679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x v="1704"/>
    <n v="4"/>
    <n v="0.2"/>
    <n v="105.02279999999996"/>
    <x v="1"/>
    <x v="0"/>
  </r>
  <r>
    <n v="1981"/>
    <s v="CA-2018-112669"/>
    <x v="167"/>
    <x v="679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x v="1705"/>
    <n v="4"/>
    <n v="0.2"/>
    <n v="4.2976000000000028"/>
    <x v="1"/>
    <x v="0"/>
  </r>
  <r>
    <n v="1982"/>
    <s v="CA-2017-119592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x v="1061"/>
    <n v="2"/>
    <n v="0"/>
    <n v="1.8047999999999997"/>
    <x v="0"/>
    <x v="0"/>
  </r>
  <r>
    <n v="1983"/>
    <s v="CA-2016-12274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x v="1706"/>
    <n v="4"/>
    <n v="0"/>
    <n v="134.3888"/>
    <x v="2"/>
    <x v="0"/>
  </r>
  <r>
    <n v="1984"/>
    <s v="CA-2016-164721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x v="1707"/>
    <n v="6"/>
    <n v="0"/>
    <n v="93.055199999999957"/>
    <x v="1"/>
    <x v="1"/>
  </r>
  <r>
    <n v="1985"/>
    <s v="CA-2016-164721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x v="1708"/>
    <n v="3"/>
    <n v="0"/>
    <n v="10.507200000000001"/>
    <x v="1"/>
    <x v="1"/>
  </r>
  <r>
    <n v="1986"/>
    <s v="CA-2016-164721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x v="1709"/>
    <n v="4"/>
    <n v="0"/>
    <n v="12.3096"/>
    <x v="1"/>
    <x v="1"/>
  </r>
  <r>
    <n v="1987"/>
    <s v="CA-2018-147417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x v="1710"/>
    <n v="4"/>
    <n v="0.4"/>
    <n v="191.99680000000001"/>
    <x v="3"/>
    <x v="0"/>
  </r>
  <r>
    <n v="1988"/>
    <s v="CA-2017-127509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x v="1711"/>
    <n v="3"/>
    <n v="0"/>
    <n v="7.9212000000000007"/>
    <x v="2"/>
    <x v="0"/>
  </r>
  <r>
    <n v="1989"/>
    <s v="CA-2017-127509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x v="1712"/>
    <n v="7"/>
    <n v="0"/>
    <n v="215.11979999999994"/>
    <x v="2"/>
    <x v="0"/>
  </r>
  <r>
    <n v="1990"/>
    <s v="CA-2017-127509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x v="1713"/>
    <n v="3"/>
    <n v="0"/>
    <n v="12.323399999999999"/>
    <x v="2"/>
    <x v="0"/>
  </r>
  <r>
    <n v="1991"/>
    <s v="CA-2017-127509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x v="1714"/>
    <n v="3"/>
    <n v="0"/>
    <n v="8.4966000000000008"/>
    <x v="2"/>
    <x v="0"/>
  </r>
  <r>
    <n v="1992"/>
    <s v="CA-2019-111374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x v="1715"/>
    <n v="4"/>
    <n v="0.7"/>
    <n v="-3.7995999999999981"/>
    <x v="3"/>
    <x v="0"/>
  </r>
  <r>
    <n v="1993"/>
    <s v="CA-2019-133648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x v="1716"/>
    <n v="6"/>
    <n v="0.2"/>
    <n v="26.640000000000004"/>
    <x v="1"/>
    <x v="0"/>
  </r>
  <r>
    <n v="1994"/>
    <s v="CA-2019-133648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x v="758"/>
    <n v="2"/>
    <n v="0.2"/>
    <n v="0.73479999999999923"/>
    <x v="1"/>
    <x v="0"/>
  </r>
  <r>
    <n v="1995"/>
    <s v="CA-2019-133648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x v="1717"/>
    <n v="3"/>
    <n v="0.2"/>
    <n v="-2.1194999999999999"/>
    <x v="1"/>
    <x v="0"/>
  </r>
  <r>
    <n v="1996"/>
    <s v="US-2019-147221"/>
    <x v="574"/>
    <x v="379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x v="1718"/>
    <n v="5"/>
    <n v="0.8"/>
    <n v="-766.01199999999994"/>
    <x v="2"/>
    <x v="0"/>
  </r>
  <r>
    <n v="1997"/>
    <s v="US-2019-147221"/>
    <x v="574"/>
    <x v="379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x v="1719"/>
    <n v="4"/>
    <n v="0.6"/>
    <n v="-3.719599999999998"/>
    <x v="2"/>
    <x v="0"/>
  </r>
  <r>
    <n v="1998"/>
    <s v="CA-2016-131905"/>
    <x v="644"/>
    <x v="682"/>
    <s v="First Class"/>
    <s v="ND-18460"/>
    <s v="Neil Ducich"/>
    <x v="1"/>
    <x v="0"/>
    <s v="Chesapeake"/>
    <x v="17"/>
    <n v="23320"/>
    <x v="0"/>
    <s v="OFF-LA-10002787"/>
    <x v="1"/>
    <x v="2"/>
    <s v="Avery 480"/>
    <x v="1720"/>
    <n v="4"/>
    <n v="0"/>
    <n v="7.1999999999999993"/>
    <x v="0"/>
    <x v="0"/>
  </r>
  <r>
    <n v="1999"/>
    <s v="CA-2016-131905"/>
    <x v="644"/>
    <x v="682"/>
    <s v="First Class"/>
    <s v="ND-18460"/>
    <s v="Neil Ducich"/>
    <x v="1"/>
    <x v="0"/>
    <s v="Chesapeake"/>
    <x v="17"/>
    <n v="23320"/>
    <x v="0"/>
    <s v="TEC-PH-10003645"/>
    <x v="2"/>
    <x v="7"/>
    <s v="Aastra 57i VoIP phone"/>
    <x v="1721"/>
    <n v="1"/>
    <n v="0"/>
    <n v="42.018600000000006"/>
    <x v="0"/>
    <x v="0"/>
  </r>
  <r>
    <n v="2000"/>
    <s v="CA-2016-131905"/>
    <x v="644"/>
    <x v="682"/>
    <s v="First Class"/>
    <s v="ND-18460"/>
    <s v="Neil Ducich"/>
    <x v="1"/>
    <x v="0"/>
    <s v="Chesapeake"/>
    <x v="17"/>
    <n v="23320"/>
    <x v="0"/>
    <s v="TEC-PH-10001615"/>
    <x v="2"/>
    <x v="7"/>
    <s v="AT&amp;T CL82213"/>
    <x v="1722"/>
    <n v="5"/>
    <n v="0"/>
    <n v="42.035499999999985"/>
    <x v="0"/>
    <x v="0"/>
  </r>
  <r>
    <n v="2001"/>
    <s v="CA-2019-166128"/>
    <x v="645"/>
    <x v="65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x v="1723"/>
    <n v="5"/>
    <n v="0"/>
    <n v="21.994499999999988"/>
    <x v="1"/>
    <x v="0"/>
  </r>
  <r>
    <n v="2002"/>
    <s v="CA-2019-166128"/>
    <x v="645"/>
    <x v="65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x v="1085"/>
    <n v="7"/>
    <n v="0"/>
    <n v="14.232399999999998"/>
    <x v="1"/>
    <x v="0"/>
  </r>
  <r>
    <n v="2003"/>
    <s v="CA-2019-163510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x v="1449"/>
    <n v="3"/>
    <n v="0"/>
    <n v="9.5940000000000012"/>
    <x v="0"/>
    <x v="0"/>
  </r>
  <r>
    <n v="2004"/>
    <s v="CA-2019-163510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x v="1724"/>
    <n v="5"/>
    <n v="0"/>
    <n v="76.112499999999983"/>
    <x v="0"/>
    <x v="0"/>
  </r>
  <r>
    <n v="2005"/>
    <s v="US-2019-143028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x v="524"/>
    <n v="3"/>
    <n v="0.8"/>
    <n v="-17.045999999999999"/>
    <x v="2"/>
    <x v="0"/>
  </r>
  <r>
    <n v="2006"/>
    <s v="CA-2016-11115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x v="1725"/>
    <n v="7"/>
    <n v="0"/>
    <n v="11.575199999999999"/>
    <x v="2"/>
    <x v="0"/>
  </r>
  <r>
    <n v="2007"/>
    <s v="CA-2016-11115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x v="1726"/>
    <n v="7"/>
    <n v="0"/>
    <n v="16.160200000000003"/>
    <x v="2"/>
    <x v="0"/>
  </r>
  <r>
    <n v="2008"/>
    <s v="CA-2019-165386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x v="1727"/>
    <n v="2"/>
    <n v="0.3"/>
    <n v="-36.674399999999991"/>
    <x v="2"/>
    <x v="0"/>
  </r>
  <r>
    <n v="2009"/>
    <s v="CA-2016-116407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s v="Newell 310"/>
    <x v="1728"/>
    <n v="3"/>
    <n v="0.2"/>
    <n v="0.47519999999999984"/>
    <x v="0"/>
    <x v="0"/>
  </r>
  <r>
    <n v="2010"/>
    <s v="CA-2016-116407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x v="1729"/>
    <n v="2"/>
    <n v="0.2"/>
    <n v="29.142400000000009"/>
    <x v="0"/>
    <x v="0"/>
  </r>
  <r>
    <n v="2011"/>
    <s v="CA-2016-116407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x v="1730"/>
    <n v="4"/>
    <n v="0.2"/>
    <n v="7.7799999999999976"/>
    <x v="0"/>
    <x v="0"/>
  </r>
  <r>
    <n v="2012"/>
    <s v="CA-2017-155761"/>
    <x v="555"/>
    <x v="223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x v="1305"/>
    <n v="2"/>
    <n v="0.2"/>
    <n v="35.996400000000001"/>
    <x v="2"/>
    <x v="1"/>
  </r>
  <r>
    <n v="2013"/>
    <s v="CA-2017-155761"/>
    <x v="555"/>
    <x v="223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x v="1731"/>
    <n v="3"/>
    <n v="0.2"/>
    <n v="4.6344000000000012"/>
    <x v="2"/>
    <x v="1"/>
  </r>
  <r>
    <n v="2014"/>
    <s v="CA-2018-145905"/>
    <x v="31"/>
    <x v="3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x v="1732"/>
    <n v="1"/>
    <n v="0"/>
    <n v="84.23520000000002"/>
    <x v="0"/>
    <x v="0"/>
  </r>
  <r>
    <n v="2015"/>
    <s v="CA-2018-145905"/>
    <x v="31"/>
    <x v="3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x v="1733"/>
    <n v="2"/>
    <n v="0"/>
    <n v="6.0167999999999999"/>
    <x v="0"/>
    <x v="0"/>
  </r>
  <r>
    <n v="2016"/>
    <s v="CA-2018-145905"/>
    <x v="31"/>
    <x v="3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x v="1734"/>
    <n v="4"/>
    <n v="0"/>
    <n v="117.0104"/>
    <x v="0"/>
    <x v="0"/>
  </r>
  <r>
    <n v="2017"/>
    <s v="CA-2017-113110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x v="683"/>
    <n v="2"/>
    <n v="0.2"/>
    <n v="6.3684000000000003"/>
    <x v="1"/>
    <x v="0"/>
  </r>
  <r>
    <n v="2018"/>
    <s v="CA-2017-113110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x v="2"/>
    <n v="2"/>
    <n v="0"/>
    <n v="6.8713999999999995"/>
    <x v="1"/>
    <x v="0"/>
  </r>
  <r>
    <n v="2019"/>
    <s v="CA-2017-113110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x v="1735"/>
    <n v="4"/>
    <n v="0"/>
    <n v="8.6736000000000004"/>
    <x v="1"/>
    <x v="0"/>
  </r>
  <r>
    <n v="2020"/>
    <s v="CA-2017-113110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x v="1736"/>
    <n v="6"/>
    <n v="0"/>
    <n v="19.668600000000001"/>
    <x v="1"/>
    <x v="0"/>
  </r>
  <r>
    <n v="2021"/>
    <s v="CA-2018-168354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x v="1737"/>
    <n v="9"/>
    <n v="0"/>
    <n v="481.86899999999986"/>
    <x v="3"/>
    <x v="0"/>
  </r>
  <r>
    <n v="2022"/>
    <s v="CA-2018-168354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x v="342"/>
    <n v="3"/>
    <n v="0"/>
    <n v="7.6679999999999993"/>
    <x v="3"/>
    <x v="0"/>
  </r>
  <r>
    <n v="2023"/>
    <s v="CA-2018-168354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s v="JM Magazine Binder"/>
    <x v="1738"/>
    <n v="3"/>
    <n v="0"/>
    <n v="23.774400000000004"/>
    <x v="3"/>
    <x v="0"/>
  </r>
  <r>
    <n v="2024"/>
    <s v="CA-2018-168354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x v="1739"/>
    <n v="4"/>
    <n v="0"/>
    <n v="244.24959999999999"/>
    <x v="3"/>
    <x v="0"/>
  </r>
  <r>
    <n v="2025"/>
    <s v="US-2019-111241"/>
    <x v="648"/>
    <x v="554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x v="1740"/>
    <n v="5"/>
    <n v="0.2"/>
    <n v="77.71399999999997"/>
    <x v="1"/>
    <x v="0"/>
  </r>
  <r>
    <n v="2026"/>
    <s v="CA-2017-114237"/>
    <x v="649"/>
    <x v="685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x v="1741"/>
    <n v="2"/>
    <n v="0"/>
    <n v="39.748800000000003"/>
    <x v="1"/>
    <x v="0"/>
  </r>
  <r>
    <n v="2027"/>
    <s v="CA-2018-113516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x v="1742"/>
    <n v="2"/>
    <n v="0.2"/>
    <n v="11.558399999999999"/>
    <x v="1"/>
    <x v="0"/>
  </r>
  <r>
    <n v="2028"/>
    <s v="CA-2018-113516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x v="1743"/>
    <n v="4"/>
    <n v="0.2"/>
    <n v="23.497599999999995"/>
    <x v="1"/>
    <x v="0"/>
  </r>
  <r>
    <n v="2029"/>
    <s v="CA-2017-117961"/>
    <x v="650"/>
    <x v="26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x v="1674"/>
    <n v="3"/>
    <n v="0"/>
    <n v="6.9230999999999998"/>
    <x v="3"/>
    <x v="0"/>
  </r>
  <r>
    <n v="2030"/>
    <s v="CA-2017-117961"/>
    <x v="650"/>
    <x v="26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x v="1744"/>
    <n v="5"/>
    <n v="0"/>
    <n v="25.175999999999998"/>
    <x v="3"/>
    <x v="0"/>
  </r>
  <r>
    <n v="2031"/>
    <s v="CA-2017-117961"/>
    <x v="650"/>
    <x v="26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x v="1745"/>
    <n v="4"/>
    <n v="0"/>
    <n v="30.52"/>
    <x v="3"/>
    <x v="0"/>
  </r>
  <r>
    <n v="2032"/>
    <s v="CA-2017-117961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s v="Loose Memo Sheets"/>
    <x v="1031"/>
    <n v="3"/>
    <n v="0"/>
    <n v="5.1464999999999996"/>
    <x v="3"/>
    <x v="0"/>
  </r>
  <r>
    <n v="2033"/>
    <s v="CA-2018-128923"/>
    <x v="10"/>
    <x v="1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x v="1746"/>
    <n v="2"/>
    <n v="0.2"/>
    <n v="3.2871999999999999"/>
    <x v="2"/>
    <x v="0"/>
  </r>
  <r>
    <n v="2034"/>
    <s v="CA-2018-128923"/>
    <x v="10"/>
    <x v="1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x v="1747"/>
    <n v="1"/>
    <n v="0.2"/>
    <n v="0.8162000000000007"/>
    <x v="2"/>
    <x v="0"/>
  </r>
  <r>
    <n v="2035"/>
    <s v="CA-2019-162481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x v="341"/>
    <n v="2"/>
    <n v="0"/>
    <n v="3.8822000000000001"/>
    <x v="2"/>
    <x v="0"/>
  </r>
  <r>
    <n v="2036"/>
    <s v="CA-2019-162481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x v="1748"/>
    <n v="3"/>
    <n v="0"/>
    <n v="51.294299999999964"/>
    <x v="2"/>
    <x v="0"/>
  </r>
  <r>
    <n v="2037"/>
    <s v="CA-2017-119214"/>
    <x v="651"/>
    <x v="686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x v="1749"/>
    <n v="3"/>
    <n v="0"/>
    <n v="13.9392"/>
    <x v="1"/>
    <x v="1"/>
  </r>
  <r>
    <n v="2038"/>
    <s v="CA-2017-119214"/>
    <x v="651"/>
    <x v="686"/>
    <s v="Standard Class"/>
    <s v="CW-11905"/>
    <s v="Carl Weiss"/>
    <x v="2"/>
    <x v="0"/>
    <s v="Bozeman"/>
    <x v="37"/>
    <n v="59715"/>
    <x v="1"/>
    <s v="OFF-LA-10003077"/>
    <x v="1"/>
    <x v="2"/>
    <s v="Avery 500"/>
    <x v="2"/>
    <n v="2"/>
    <n v="0"/>
    <n v="6.8713999999999995"/>
    <x v="1"/>
    <x v="1"/>
  </r>
  <r>
    <n v="2039"/>
    <s v="CA-2017-122287"/>
    <x v="652"/>
    <x v="687"/>
    <s v="Standard Class"/>
    <s v="SN-20560"/>
    <s v="Skye Norling"/>
    <x v="2"/>
    <x v="0"/>
    <s v="Peoria"/>
    <x v="16"/>
    <n v="85345"/>
    <x v="1"/>
    <s v="OFF-PA-10001661"/>
    <x v="1"/>
    <x v="10"/>
    <s v="Xerox 1922"/>
    <x v="1655"/>
    <n v="3"/>
    <n v="0.2"/>
    <n v="4.3326000000000002"/>
    <x v="1"/>
    <x v="0"/>
  </r>
  <r>
    <n v="2040"/>
    <s v="CA-2017-122287"/>
    <x v="652"/>
    <x v="687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x v="1750"/>
    <n v="7"/>
    <n v="0.7"/>
    <n v="-3.3263999999999996"/>
    <x v="1"/>
    <x v="0"/>
  </r>
  <r>
    <n v="2041"/>
    <s v="CA-2017-122287"/>
    <x v="652"/>
    <x v="687"/>
    <s v="Standard Class"/>
    <s v="SN-20560"/>
    <s v="Skye Norling"/>
    <x v="2"/>
    <x v="0"/>
    <s v="Peoria"/>
    <x v="16"/>
    <n v="85345"/>
    <x v="1"/>
    <s v="OFF-BI-10003707"/>
    <x v="1"/>
    <x v="8"/>
    <s v="Aluminum Screw Posts"/>
    <x v="1751"/>
    <n v="2"/>
    <n v="0.7"/>
    <n v="-6.1039999999999974"/>
    <x v="1"/>
    <x v="0"/>
  </r>
  <r>
    <n v="2042"/>
    <s v="CA-2017-122287"/>
    <x v="652"/>
    <x v="687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x v="1752"/>
    <n v="5"/>
    <n v="0.2"/>
    <n v="20.724000000000007"/>
    <x v="1"/>
    <x v="0"/>
  </r>
  <r>
    <n v="2043"/>
    <s v="CA-2017-104493"/>
    <x v="653"/>
    <x v="688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x v="1753"/>
    <n v="6"/>
    <n v="0.2"/>
    <n v="20.1264"/>
    <x v="1"/>
    <x v="0"/>
  </r>
  <r>
    <n v="2044"/>
    <s v="US-2019-158946"/>
    <x v="551"/>
    <x v="122"/>
    <s v="Standard Class"/>
    <s v="JW-15220"/>
    <s v="Jane Waco"/>
    <x v="1"/>
    <x v="0"/>
    <s v="Lakewood"/>
    <x v="24"/>
    <n v="44107"/>
    <x v="3"/>
    <s v="OFF-AR-10001860"/>
    <x v="1"/>
    <x v="6"/>
    <s v="BIC Liqua Brite Liner"/>
    <x v="1754"/>
    <n v="7"/>
    <n v="0.2"/>
    <n v="7.7728000000000002"/>
    <x v="3"/>
    <x v="0"/>
  </r>
  <r>
    <n v="2045"/>
    <s v="CA-2016-129168"/>
    <x v="654"/>
    <x v="689"/>
    <s v="Standard Class"/>
    <s v="KB-16585"/>
    <s v="Ken Black"/>
    <x v="1"/>
    <x v="0"/>
    <s v="Houston"/>
    <x v="5"/>
    <n v="77095"/>
    <x v="2"/>
    <s v="OFF-PA-10001639"/>
    <x v="1"/>
    <x v="10"/>
    <s v="Xerox 203"/>
    <x v="12"/>
    <n v="3"/>
    <n v="0.2"/>
    <n v="5.4432"/>
    <x v="2"/>
    <x v="0"/>
  </r>
  <r>
    <n v="2046"/>
    <s v="CA-2018-131835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x v="1755"/>
    <n v="2"/>
    <n v="0"/>
    <n v="45.539199999999994"/>
    <x v="3"/>
    <x v="0"/>
  </r>
  <r>
    <n v="2047"/>
    <s v="CA-2018-131835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x v="1756"/>
    <n v="3"/>
    <n v="0"/>
    <n v="280.59000000000003"/>
    <x v="3"/>
    <x v="0"/>
  </r>
  <r>
    <n v="2048"/>
    <s v="CA-2018-131835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x v="447"/>
    <n v="1"/>
    <n v="0"/>
    <n v="26.630399999999998"/>
    <x v="3"/>
    <x v="0"/>
  </r>
  <r>
    <n v="2049"/>
    <s v="CA-2017-142237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x v="1757"/>
    <n v="7"/>
    <n v="0.2"/>
    <n v="36.224999999999966"/>
    <x v="3"/>
    <x v="0"/>
  </r>
  <r>
    <n v="2050"/>
    <s v="CA-2017-142237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x v="1293"/>
    <n v="3"/>
    <n v="0.7"/>
    <n v="-2.0015999999999998"/>
    <x v="3"/>
    <x v="0"/>
  </r>
  <r>
    <n v="2051"/>
    <s v="CA-2017-142237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x v="1758"/>
    <n v="4"/>
    <n v="0.7"/>
    <n v="-4.7519999999999989"/>
    <x v="3"/>
    <x v="0"/>
  </r>
  <r>
    <n v="2052"/>
    <s v="CA-2017-142237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x v="1759"/>
    <n v="8"/>
    <n v="0.3"/>
    <n v="-73.175999999999988"/>
    <x v="3"/>
    <x v="0"/>
  </r>
  <r>
    <n v="2053"/>
    <s v="CA-2017-142237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s v="Newell 333"/>
    <x v="1760"/>
    <n v="5"/>
    <n v="0.2"/>
    <n v="0.83399999999999963"/>
    <x v="3"/>
    <x v="0"/>
  </r>
  <r>
    <n v="2054"/>
    <s v="CA-2017-142237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x v="869"/>
    <n v="6"/>
    <n v="0.2"/>
    <n v="3.4847999999999981"/>
    <x v="3"/>
    <x v="0"/>
  </r>
  <r>
    <n v="2055"/>
    <s v="CA-2018-136434"/>
    <x v="49"/>
    <x v="439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x v="1761"/>
    <n v="3"/>
    <n v="0"/>
    <n v="5.1929999999999996"/>
    <x v="2"/>
    <x v="0"/>
  </r>
  <r>
    <n v="2056"/>
    <s v="CA-2019-120376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x v="1723"/>
    <n v="5"/>
    <n v="0"/>
    <n v="63.983999999999988"/>
    <x v="2"/>
    <x v="0"/>
  </r>
  <r>
    <n v="2057"/>
    <s v="CA-2019-120376"/>
    <x v="66"/>
    <x v="209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x v="1762"/>
    <n v="7"/>
    <n v="0"/>
    <n v="412.5394"/>
    <x v="2"/>
    <x v="0"/>
  </r>
  <r>
    <n v="2058"/>
    <s v="CA-2019-120376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x v="1763"/>
    <n v="1"/>
    <n v="0"/>
    <n v="30.596399999999996"/>
    <x v="2"/>
    <x v="0"/>
  </r>
  <r>
    <n v="2059"/>
    <s v="CA-2019-120376"/>
    <x v="66"/>
    <x v="209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x v="1764"/>
    <n v="2"/>
    <n v="0"/>
    <n v="70.005999999999972"/>
    <x v="2"/>
    <x v="0"/>
  </r>
  <r>
    <n v="2060"/>
    <s v="CA-2016-106439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s v="Staples"/>
    <x v="1189"/>
    <n v="3"/>
    <n v="0"/>
    <n v="5.2164000000000001"/>
    <x v="1"/>
    <x v="0"/>
  </r>
  <r>
    <n v="2061"/>
    <s v="CA-2016-106439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x v="1765"/>
    <n v="5"/>
    <n v="0"/>
    <n v="20.877999999999997"/>
    <x v="1"/>
    <x v="0"/>
  </r>
  <r>
    <n v="2062"/>
    <s v="CA-2016-106439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x v="1766"/>
    <n v="2"/>
    <n v="0.2"/>
    <n v="5.3891999999999989"/>
    <x v="1"/>
    <x v="0"/>
  </r>
  <r>
    <n v="2063"/>
    <s v="CA-2016-106439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s v="Xerox 1952"/>
    <x v="1767"/>
    <n v="13"/>
    <n v="0"/>
    <n v="30.427800000000005"/>
    <x v="1"/>
    <x v="0"/>
  </r>
  <r>
    <n v="2064"/>
    <s v="CA-2016-106439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x v="1768"/>
    <n v="3"/>
    <n v="0.2"/>
    <n v="6.0299999999999994"/>
    <x v="1"/>
    <x v="0"/>
  </r>
  <r>
    <n v="2065"/>
    <s v="CA-2016-106439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x v="1769"/>
    <n v="4"/>
    <n v="0"/>
    <n v="12.169199999999989"/>
    <x v="1"/>
    <x v="0"/>
  </r>
  <r>
    <n v="2066"/>
    <s v="CA-2016-106439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x v="1770"/>
    <n v="3"/>
    <n v="0.2"/>
    <n v="-9.1470000000000056"/>
    <x v="1"/>
    <x v="0"/>
  </r>
  <r>
    <n v="2067"/>
    <s v="CA-2016-106439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x v="1771"/>
    <n v="9"/>
    <n v="0"/>
    <n v="47.862899999999982"/>
    <x v="1"/>
    <x v="0"/>
  </r>
  <r>
    <n v="2068"/>
    <s v="CA-2016-106439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s v="Newell 325"/>
    <x v="714"/>
    <n v="3"/>
    <n v="0"/>
    <n v="3.7169999999999996"/>
    <x v="1"/>
    <x v="0"/>
  </r>
  <r>
    <n v="2069"/>
    <s v="CA-2017-133452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x v="1772"/>
    <n v="4"/>
    <n v="0"/>
    <n v="69.98599999999999"/>
    <x v="1"/>
    <x v="0"/>
  </r>
  <r>
    <n v="2070"/>
    <s v="CA-2017-133452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x v="1773"/>
    <n v="3"/>
    <n v="0.2"/>
    <n v="-97.739399999999989"/>
    <x v="1"/>
    <x v="0"/>
  </r>
  <r>
    <n v="2071"/>
    <s v="CA-2018-146521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x v="1774"/>
    <n v="1"/>
    <n v="0.7"/>
    <n v="-1.294"/>
    <x v="3"/>
    <x v="0"/>
  </r>
  <r>
    <n v="2072"/>
    <s v="US-2019-110996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x v="514"/>
    <n v="5"/>
    <n v="0.2"/>
    <n v="-46.137000000000029"/>
    <x v="1"/>
    <x v="0"/>
  </r>
  <r>
    <n v="2073"/>
    <s v="CA-2018-129693"/>
    <x v="491"/>
    <x v="82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x v="1775"/>
    <n v="2"/>
    <n v="0.2"/>
    <n v="2.5591999999999997"/>
    <x v="1"/>
    <x v="0"/>
  </r>
  <r>
    <n v="2074"/>
    <s v="CA-2019-122504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x v="1543"/>
    <n v="3"/>
    <n v="0"/>
    <n v="13.793099999999999"/>
    <x v="1"/>
    <x v="1"/>
  </r>
  <r>
    <n v="2075"/>
    <s v="CA-2019-122504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x v="1776"/>
    <n v="7"/>
    <n v="0.2"/>
    <n v="66.635100000000023"/>
    <x v="1"/>
    <x v="1"/>
  </r>
  <r>
    <n v="2076"/>
    <s v="CA-2016-131051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x v="1777"/>
    <n v="3"/>
    <n v="0"/>
    <n v="28.517999999999994"/>
    <x v="1"/>
    <x v="0"/>
  </r>
  <r>
    <n v="2077"/>
    <s v="CA-2019-140676"/>
    <x v="510"/>
    <x v="17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x v="1778"/>
    <n v="5"/>
    <n v="0"/>
    <n v="19.950000000000003"/>
    <x v="3"/>
    <x v="0"/>
  </r>
  <r>
    <n v="2078"/>
    <s v="CA-2019-140676"/>
    <x v="510"/>
    <x v="17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x v="1779"/>
    <n v="7"/>
    <n v="0"/>
    <n v="26.349399999999992"/>
    <x v="3"/>
    <x v="0"/>
  </r>
  <r>
    <n v="2079"/>
    <s v="CA-2019-140676"/>
    <x v="510"/>
    <x v="17"/>
    <s v="First Class"/>
    <s v="BF-11080"/>
    <s v="Bart Folk"/>
    <x v="0"/>
    <x v="0"/>
    <s v="Baltimore"/>
    <x v="39"/>
    <n v="21215"/>
    <x v="3"/>
    <s v="OFF-PA-10004243"/>
    <x v="1"/>
    <x v="10"/>
    <s v="Xerox 1939"/>
    <x v="453"/>
    <n v="5"/>
    <n v="0"/>
    <n v="45.527999999999992"/>
    <x v="3"/>
    <x v="0"/>
  </r>
  <r>
    <n v="2080"/>
    <s v="CA-2017-120103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x v="1780"/>
    <n v="7"/>
    <n v="0.2"/>
    <n v="37.181199999999997"/>
    <x v="1"/>
    <x v="0"/>
  </r>
  <r>
    <n v="2081"/>
    <s v="CA-2017-120103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x v="1781"/>
    <n v="2"/>
    <n v="0.2"/>
    <n v="11.198400000000003"/>
    <x v="1"/>
    <x v="0"/>
  </r>
  <r>
    <n v="2082"/>
    <s v="CA-2017-120103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x v="326"/>
    <n v="2"/>
    <n v="0.2"/>
    <n v="1.7352000000000005"/>
    <x v="1"/>
    <x v="0"/>
  </r>
  <r>
    <n v="2083"/>
    <s v="CA-2019-104647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x v="782"/>
    <n v="6"/>
    <n v="0"/>
    <n v="16.847999999999999"/>
    <x v="1"/>
    <x v="0"/>
  </r>
  <r>
    <n v="2084"/>
    <s v="CA-2016-110352"/>
    <x v="533"/>
    <x v="695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x v="208"/>
    <n v="2"/>
    <n v="0.2"/>
    <n v="8.879999999999999"/>
    <x v="2"/>
    <x v="0"/>
  </r>
  <r>
    <n v="2085"/>
    <s v="CA-2018-140501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x v="1176"/>
    <n v="4"/>
    <n v="0"/>
    <n v="56.175200000000004"/>
    <x v="3"/>
    <x v="0"/>
  </r>
  <r>
    <n v="2086"/>
    <s v="CA-2018-140501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s v="Avery 52"/>
    <x v="1782"/>
    <n v="5"/>
    <n v="0"/>
    <n v="8.6715"/>
    <x v="3"/>
    <x v="0"/>
  </r>
  <r>
    <n v="2087"/>
    <s v="CA-2018-140501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x v="1783"/>
    <n v="5"/>
    <n v="0"/>
    <n v="38.988000000000014"/>
    <x v="3"/>
    <x v="0"/>
  </r>
  <r>
    <n v="2088"/>
    <s v="CA-2018-140501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x v="64"/>
    <n v="3"/>
    <n v="0"/>
    <n v="68.963099999999997"/>
    <x v="3"/>
    <x v="0"/>
  </r>
  <r>
    <n v="2089"/>
    <s v="CA-2018-140501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x v="536"/>
    <n v="2"/>
    <n v="0"/>
    <n v="1.4651999999999998"/>
    <x v="3"/>
    <x v="0"/>
  </r>
  <r>
    <n v="2090"/>
    <s v="CA-2017-139290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s v="Avery 507"/>
    <x v="1784"/>
    <n v="2"/>
    <n v="0"/>
    <n v="2.6495999999999995"/>
    <x v="1"/>
    <x v="0"/>
  </r>
  <r>
    <n v="2091"/>
    <s v="CA-2019-166142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x v="1785"/>
    <n v="3"/>
    <n v="0"/>
    <n v="13.009499999999999"/>
    <x v="3"/>
    <x v="1"/>
  </r>
  <r>
    <n v="2092"/>
    <s v="CA-2019-166142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x v="1786"/>
    <n v="3"/>
    <n v="0.3"/>
    <n v="-48.783900000000031"/>
    <x v="3"/>
    <x v="1"/>
  </r>
  <r>
    <n v="2093"/>
    <s v="CA-2016-14592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x v="1787"/>
    <n v="5"/>
    <n v="0"/>
    <n v="81.58299999999997"/>
    <x v="2"/>
    <x v="0"/>
  </r>
  <r>
    <n v="2094"/>
    <s v="CA-2017-149678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x v="1788"/>
    <n v="1"/>
    <n v="0"/>
    <n v="0.38640000000000008"/>
    <x v="1"/>
    <x v="0"/>
  </r>
  <r>
    <n v="2095"/>
    <s v="US-2017-164357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s v="Newell 349"/>
    <x v="1332"/>
    <n v="5"/>
    <n v="0.2"/>
    <n v="1.4759999999999982"/>
    <x v="0"/>
    <x v="0"/>
  </r>
  <r>
    <n v="2096"/>
    <s v="US-2018-146570"/>
    <x v="666"/>
    <x v="315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x v="1789"/>
    <n v="8"/>
    <n v="0"/>
    <n v="240.56479999999999"/>
    <x v="0"/>
    <x v="0"/>
  </r>
  <r>
    <n v="2097"/>
    <s v="US-2018-146570"/>
    <x v="666"/>
    <x v="315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x v="1377"/>
    <n v="4"/>
    <n v="0"/>
    <n v="25.748800000000003"/>
    <x v="0"/>
    <x v="0"/>
  </r>
  <r>
    <n v="2098"/>
    <s v="US-2018-146570"/>
    <x v="666"/>
    <x v="315"/>
    <s v="Standard Class"/>
    <s v="SN-20710"/>
    <s v="Steve Nguyen"/>
    <x v="2"/>
    <x v="0"/>
    <s v="Jackson"/>
    <x v="35"/>
    <n v="39212"/>
    <x v="0"/>
    <s v="OFF-AR-10003856"/>
    <x v="1"/>
    <x v="6"/>
    <s v="Newell 344"/>
    <x v="484"/>
    <n v="3"/>
    <n v="0"/>
    <n v="2.1683999999999997"/>
    <x v="0"/>
    <x v="0"/>
  </r>
  <r>
    <n v="2099"/>
    <s v="CA-2019-124401"/>
    <x v="210"/>
    <x v="23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x v="1023"/>
    <n v="3"/>
    <n v="0.2"/>
    <n v="2.3550000000000022"/>
    <x v="1"/>
    <x v="1"/>
  </r>
  <r>
    <n v="2100"/>
    <s v="CA-2019-124401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x v="1790"/>
    <n v="7"/>
    <n v="0.2"/>
    <n v="80.48390000000002"/>
    <x v="1"/>
    <x v="1"/>
  </r>
  <r>
    <n v="2101"/>
    <s v="US-2016-140116"/>
    <x v="418"/>
    <x v="7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x v="1791"/>
    <n v="3"/>
    <n v="0.2"/>
    <n v="-15.910200000000088"/>
    <x v="1"/>
    <x v="0"/>
  </r>
  <r>
    <n v="2102"/>
    <s v="US-2016-140116"/>
    <x v="418"/>
    <x v="7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x v="1792"/>
    <n v="4"/>
    <n v="0.2"/>
    <n v="9.3563999999999936"/>
    <x v="1"/>
    <x v="0"/>
  </r>
  <r>
    <n v="2103"/>
    <s v="CA-2016-123295"/>
    <x v="667"/>
    <x v="701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x v="1793"/>
    <n v="4"/>
    <n v="0.2"/>
    <n v="-25.913599999999988"/>
    <x v="1"/>
    <x v="0"/>
  </r>
  <r>
    <n v="2104"/>
    <s v="CA-2019-167101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s v="Xerox 1888"/>
    <x v="1794"/>
    <n v="4"/>
    <n v="0"/>
    <n v="106.52159999999999"/>
    <x v="3"/>
    <x v="0"/>
  </r>
  <r>
    <n v="2105"/>
    <s v="CA-2019-167101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x v="1795"/>
    <n v="2"/>
    <n v="0"/>
    <n v="11.7"/>
    <x v="3"/>
    <x v="0"/>
  </r>
  <r>
    <n v="2106"/>
    <s v="US-2016-167633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s v="Xerox 217"/>
    <x v="12"/>
    <n v="3"/>
    <n v="0.2"/>
    <n v="5.4432"/>
    <x v="0"/>
    <x v="0"/>
  </r>
  <r>
    <n v="2107"/>
    <s v="US-2016-152723"/>
    <x v="467"/>
    <x v="316"/>
    <s v="Same Day"/>
    <s v="HG-14965"/>
    <s v="Henry Goldwyn"/>
    <x v="1"/>
    <x v="0"/>
    <s v="Mesquite"/>
    <x v="5"/>
    <n v="75150"/>
    <x v="2"/>
    <s v="OFF-BI-10003460"/>
    <x v="1"/>
    <x v="8"/>
    <s v="Acco 3-Hole Punch"/>
    <x v="1796"/>
    <n v="1"/>
    <n v="0.8"/>
    <n v="-1.4016000000000002"/>
    <x v="2"/>
    <x v="0"/>
  </r>
  <r>
    <n v="2108"/>
    <s v="CA-2017-164882"/>
    <x v="89"/>
    <x v="704"/>
    <s v="Same Day"/>
    <s v="SG-20080"/>
    <s v="Sandra Glassco"/>
    <x v="0"/>
    <x v="0"/>
    <s v="Redlands"/>
    <x v="1"/>
    <n v="92374"/>
    <x v="1"/>
    <s v="OFF-PA-10000157"/>
    <x v="1"/>
    <x v="10"/>
    <s v="Xerox 191"/>
    <x v="1024"/>
    <n v="1"/>
    <n v="0"/>
    <n v="9.3905999999999992"/>
    <x v="1"/>
    <x v="1"/>
  </r>
  <r>
    <n v="2109"/>
    <s v="CA-2017-164882"/>
    <x v="89"/>
    <x v="704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x v="1115"/>
    <n v="3"/>
    <n v="0.2"/>
    <n v="124.48499999999999"/>
    <x v="1"/>
    <x v="1"/>
  </r>
  <r>
    <n v="2110"/>
    <s v="CA-2017-164882"/>
    <x v="89"/>
    <x v="704"/>
    <s v="Same Day"/>
    <s v="SG-20080"/>
    <s v="Sandra Glassco"/>
    <x v="0"/>
    <x v="0"/>
    <s v="Redlands"/>
    <x v="1"/>
    <n v="92374"/>
    <x v="1"/>
    <s v="OFF-AR-10004272"/>
    <x v="1"/>
    <x v="6"/>
    <s v="Newell 308"/>
    <x v="1325"/>
    <n v="3"/>
    <n v="0"/>
    <n v="1.2599999999999998"/>
    <x v="1"/>
    <x v="1"/>
  </r>
  <r>
    <n v="2111"/>
    <s v="CA-2017-164882"/>
    <x v="89"/>
    <x v="704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x v="1797"/>
    <n v="5"/>
    <n v="0"/>
    <n v="8.0269999999999992"/>
    <x v="1"/>
    <x v="1"/>
  </r>
  <r>
    <n v="2112"/>
    <s v="CA-2017-164882"/>
    <x v="89"/>
    <x v="704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x v="831"/>
    <n v="4"/>
    <n v="0.2"/>
    <n v="20.196000000000012"/>
    <x v="1"/>
    <x v="1"/>
  </r>
  <r>
    <n v="2113"/>
    <s v="CA-2017-164882"/>
    <x v="89"/>
    <x v="704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x v="1286"/>
    <n v="3"/>
    <n v="0"/>
    <n v="8.0190000000000001"/>
    <x v="1"/>
    <x v="1"/>
  </r>
  <r>
    <n v="2114"/>
    <s v="CA-2017-164882"/>
    <x v="89"/>
    <x v="704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x v="1798"/>
    <n v="4"/>
    <n v="0.2"/>
    <n v="145.78199999999993"/>
    <x v="1"/>
    <x v="1"/>
  </r>
  <r>
    <n v="2115"/>
    <s v="CA-2017-164882"/>
    <x v="89"/>
    <x v="704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x v="1799"/>
    <n v="2"/>
    <n v="0"/>
    <n v="12.646799999999999"/>
    <x v="1"/>
    <x v="1"/>
  </r>
  <r>
    <n v="2116"/>
    <s v="CA-2017-164882"/>
    <x v="89"/>
    <x v="704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x v="1800"/>
    <n v="1"/>
    <n v="0.15"/>
    <n v="20.03919999999998"/>
    <x v="1"/>
    <x v="1"/>
  </r>
  <r>
    <n v="2117"/>
    <s v="CA-2017-159786"/>
    <x v="88"/>
    <x v="334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x v="1801"/>
    <n v="1"/>
    <n v="0.4"/>
    <n v="-13.978000000000009"/>
    <x v="3"/>
    <x v="0"/>
  </r>
  <r>
    <n v="2118"/>
    <s v="CA-2018-130267"/>
    <x v="251"/>
    <x v="3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x v="1802"/>
    <n v="7"/>
    <n v="0"/>
    <n v="73.544799999999995"/>
    <x v="1"/>
    <x v="0"/>
  </r>
  <r>
    <n v="2119"/>
    <s v="CA-2019-155460"/>
    <x v="669"/>
    <x v="339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x v="267"/>
    <n v="1"/>
    <n v="0"/>
    <n v="2.3759999999999999"/>
    <x v="1"/>
    <x v="0"/>
  </r>
  <r>
    <n v="2120"/>
    <s v="CA-2019-155460"/>
    <x v="669"/>
    <x v="339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x v="1658"/>
    <n v="5"/>
    <n v="0.2"/>
    <n v="302.37299999999993"/>
    <x v="1"/>
    <x v="0"/>
  </r>
  <r>
    <n v="2121"/>
    <s v="US-2019-16869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x v="1803"/>
    <n v="3"/>
    <n v="0.7"/>
    <n v="-1.9656000000000002"/>
    <x v="0"/>
    <x v="0"/>
  </r>
  <r>
    <n v="2122"/>
    <s v="CA-2019-158246"/>
    <x v="45"/>
    <x v="45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x v="1804"/>
    <n v="3"/>
    <n v="0.2"/>
    <n v="-2.6997000000000355"/>
    <x v="1"/>
    <x v="0"/>
  </r>
  <r>
    <n v="2123"/>
    <s v="CA-2019-167381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x v="1805"/>
    <n v="2"/>
    <n v="0"/>
    <n v="41.133199999999988"/>
    <x v="2"/>
    <x v="0"/>
  </r>
  <r>
    <n v="2124"/>
    <s v="CA-2019-167381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s v="Avery 511"/>
    <x v="1806"/>
    <n v="9"/>
    <n v="0"/>
    <n v="13.3056"/>
    <x v="2"/>
    <x v="0"/>
  </r>
  <r>
    <n v="2125"/>
    <s v="CA-2019-144862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x v="1807"/>
    <n v="5"/>
    <n v="0.2"/>
    <n v="35.329499999999996"/>
    <x v="3"/>
    <x v="0"/>
  </r>
  <r>
    <n v="2126"/>
    <s v="CA-2019-144862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x v="1581"/>
    <n v="7"/>
    <n v="0.4"/>
    <n v="9.4436999999999998"/>
    <x v="3"/>
    <x v="0"/>
  </r>
  <r>
    <n v="2127"/>
    <s v="CA-2016-126032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x v="1808"/>
    <n v="3"/>
    <n v="0.2"/>
    <n v="1.079699999999999"/>
    <x v="3"/>
    <x v="0"/>
  </r>
  <r>
    <n v="2128"/>
    <s v="CA-2017-134859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x v="1809"/>
    <n v="3"/>
    <n v="0.2"/>
    <n v="6.4943999999999953"/>
    <x v="3"/>
    <x v="0"/>
  </r>
  <r>
    <n v="2129"/>
    <s v="CA-2017-134859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s v="Xerox 1946"/>
    <x v="561"/>
    <n v="4"/>
    <n v="0.2"/>
    <n v="7.2576000000000001"/>
    <x v="3"/>
    <x v="0"/>
  </r>
  <r>
    <n v="2130"/>
    <s v="US-2016-114188"/>
    <x v="671"/>
    <x v="707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x v="1810"/>
    <n v="4"/>
    <n v="0"/>
    <n v="9.3184000000000005"/>
    <x v="3"/>
    <x v="0"/>
  </r>
  <r>
    <n v="2131"/>
    <s v="US-2016-114188"/>
    <x v="671"/>
    <x v="707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x v="1811"/>
    <n v="9"/>
    <n v="0"/>
    <n v="11.9412"/>
    <x v="3"/>
    <x v="0"/>
  </r>
  <r>
    <n v="2132"/>
    <s v="US-2016-114188"/>
    <x v="671"/>
    <x v="707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x v="395"/>
    <n v="7"/>
    <n v="0"/>
    <n v="60.139800000000015"/>
    <x v="3"/>
    <x v="0"/>
  </r>
  <r>
    <n v="2133"/>
    <s v="CA-2017-156524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x v="1812"/>
    <n v="3"/>
    <n v="0"/>
    <n v="9.0389999999999997"/>
    <x v="3"/>
    <x v="0"/>
  </r>
  <r>
    <n v="2134"/>
    <s v="CA-2017-122210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x v="1813"/>
    <n v="3"/>
    <n v="0.7"/>
    <n v="-122.39280000000002"/>
    <x v="3"/>
    <x v="0"/>
  </r>
  <r>
    <n v="2135"/>
    <s v="CA-2017-122210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x v="1814"/>
    <n v="7"/>
    <n v="0.2"/>
    <n v="-2.3813999999999993"/>
    <x v="3"/>
    <x v="0"/>
  </r>
  <r>
    <n v="2136"/>
    <s v="CA-2017-122210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x v="1815"/>
    <n v="4"/>
    <n v="0.4"/>
    <n v="15.819999999999993"/>
    <x v="3"/>
    <x v="0"/>
  </r>
  <r>
    <n v="2137"/>
    <s v="CA-2017-156377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x v="1816"/>
    <n v="5"/>
    <n v="0.6"/>
    <n v="-11.439000000000004"/>
    <x v="2"/>
    <x v="0"/>
  </r>
  <r>
    <n v="2138"/>
    <s v="CA-2017-156377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x v="1817"/>
    <n v="4"/>
    <n v="0.8"/>
    <n v="-5.8496000000000024"/>
    <x v="2"/>
    <x v="0"/>
  </r>
  <r>
    <n v="2139"/>
    <s v="US-2019-157896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x v="678"/>
    <n v="3"/>
    <n v="0"/>
    <n v="73.41"/>
    <x v="3"/>
    <x v="0"/>
  </r>
  <r>
    <n v="2140"/>
    <s v="CA-2016-159520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x v="1818"/>
    <n v="9"/>
    <n v="0.2"/>
    <n v="50.471099999999993"/>
    <x v="3"/>
    <x v="0"/>
  </r>
  <r>
    <n v="2141"/>
    <s v="CA-2016-159520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x v="1819"/>
    <n v="2"/>
    <n v="0"/>
    <n v="4.4564000000000004"/>
    <x v="3"/>
    <x v="0"/>
  </r>
  <r>
    <n v="2142"/>
    <s v="CA-2016-159520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x v="1820"/>
    <n v="3"/>
    <n v="0.4"/>
    <n v="-347.11740000000009"/>
    <x v="3"/>
    <x v="0"/>
  </r>
  <r>
    <n v="2143"/>
    <s v="CA-2018-155481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x v="429"/>
    <n v="6"/>
    <n v="0.2"/>
    <n v="9.9059999999999988"/>
    <x v="3"/>
    <x v="0"/>
  </r>
  <r>
    <n v="2144"/>
    <s v="CA-2018-155481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x v="1821"/>
    <n v="2"/>
    <n v="0.4"/>
    <n v="-4.7975999999999974"/>
    <x v="3"/>
    <x v="0"/>
  </r>
  <r>
    <n v="2145"/>
    <s v="CA-2018-155481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s v="Staples"/>
    <x v="1822"/>
    <n v="7"/>
    <n v="0.2"/>
    <n v="5.4235999999999995"/>
    <x v="3"/>
    <x v="0"/>
  </r>
  <r>
    <n v="2146"/>
    <s v="US-2018-152051"/>
    <x v="674"/>
    <x v="597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x v="1823"/>
    <n v="3"/>
    <n v="0.3"/>
    <n v="-18.088200000000001"/>
    <x v="3"/>
    <x v="1"/>
  </r>
  <r>
    <n v="2147"/>
    <s v="US-2018-152051"/>
    <x v="674"/>
    <x v="597"/>
    <s v="Standard Class"/>
    <s v="TS-21160"/>
    <s v="Theresa Swint"/>
    <x v="1"/>
    <x v="0"/>
    <s v="York"/>
    <x v="9"/>
    <n v="17403"/>
    <x v="3"/>
    <s v="OFF-BI-10004781"/>
    <x v="1"/>
    <x v="8"/>
    <s v="GBC Wire Binding Strips"/>
    <x v="1824"/>
    <n v="4"/>
    <n v="0.7"/>
    <n v="-27.93119999999999"/>
    <x v="3"/>
    <x v="1"/>
  </r>
  <r>
    <n v="2148"/>
    <s v="US-2018-152051"/>
    <x v="674"/>
    <x v="597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x v="1825"/>
    <n v="6"/>
    <n v="0.2"/>
    <n v="-50.870400000000018"/>
    <x v="3"/>
    <x v="1"/>
  </r>
  <r>
    <n v="2149"/>
    <s v="CA-2016-141607"/>
    <x v="432"/>
    <x v="709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x v="1826"/>
    <n v="1"/>
    <n v="0"/>
    <n v="4.330999999999996"/>
    <x v="1"/>
    <x v="0"/>
  </r>
  <r>
    <n v="2150"/>
    <s v="CA-2019-102771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x v="1827"/>
    <n v="5"/>
    <n v="0"/>
    <n v="22.086999999999996"/>
    <x v="3"/>
    <x v="0"/>
  </r>
  <r>
    <n v="2151"/>
    <s v="US-2019-139969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x v="1828"/>
    <n v="3"/>
    <n v="0.3"/>
    <n v="-53.270399999999995"/>
    <x v="2"/>
    <x v="0"/>
  </r>
  <r>
    <n v="2152"/>
    <s v="CA-2016-167360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x v="1829"/>
    <n v="7"/>
    <n v="0"/>
    <n v="43.598100000000002"/>
    <x v="2"/>
    <x v="0"/>
  </r>
  <r>
    <n v="2153"/>
    <s v="CA-2017-123505"/>
    <x v="6"/>
    <x v="6"/>
    <s v="Standard Class"/>
    <s v="AR-10540"/>
    <s v="Andy Reiter"/>
    <x v="0"/>
    <x v="0"/>
    <s v="Quincy"/>
    <x v="31"/>
    <n v="2169"/>
    <x v="3"/>
    <s v="OFF-PA-10002586"/>
    <x v="1"/>
    <x v="10"/>
    <s v="Xerox 1970"/>
    <x v="1830"/>
    <n v="3"/>
    <n v="0"/>
    <n v="7.0218000000000007"/>
    <x v="3"/>
    <x v="0"/>
  </r>
  <r>
    <n v="2154"/>
    <s v="CA-2018-117282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x v="1831"/>
    <n v="2"/>
    <n v="0.2"/>
    <n v="5.133"/>
    <x v="3"/>
    <x v="0"/>
  </r>
  <r>
    <n v="2155"/>
    <s v="US-2018-120460"/>
    <x v="567"/>
    <x v="711"/>
    <s v="Standard Class"/>
    <s v="BF-11170"/>
    <s v="Ben Ferrer"/>
    <x v="2"/>
    <x v="0"/>
    <s v="Dallas"/>
    <x v="5"/>
    <n v="75081"/>
    <x v="2"/>
    <s v="FUR-FU-10004973"/>
    <x v="0"/>
    <x v="5"/>
    <s v="Flat Face Poster Frame"/>
    <x v="1832"/>
    <n v="3"/>
    <n v="0.6"/>
    <n v="-10.173599999999997"/>
    <x v="2"/>
    <x v="0"/>
  </r>
  <r>
    <n v="2156"/>
    <s v="CA-2018-111115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s v="OIC Binder Clips"/>
    <x v="1385"/>
    <n v="6"/>
    <n v="0"/>
    <n v="10.74"/>
    <x v="1"/>
    <x v="0"/>
  </r>
  <r>
    <n v="2157"/>
    <s v="CA-2016-124646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x v="881"/>
    <n v="3"/>
    <n v="0"/>
    <n v="0"/>
    <x v="2"/>
    <x v="0"/>
  </r>
  <r>
    <n v="2158"/>
    <s v="CA-2016-124646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x v="427"/>
    <n v="3"/>
    <n v="0"/>
    <n v="9.716399999999993"/>
    <x v="2"/>
    <x v="0"/>
  </r>
  <r>
    <n v="2159"/>
    <s v="CA-2019-148166"/>
    <x v="208"/>
    <x v="215"/>
    <s v="Standard Class"/>
    <s v="NK-18490"/>
    <s v="Neil Knudson"/>
    <x v="2"/>
    <x v="0"/>
    <s v="Deltona"/>
    <x v="2"/>
    <n v="32725"/>
    <x v="0"/>
    <s v="OFF-AR-10004956"/>
    <x v="1"/>
    <x v="6"/>
    <s v="Newell 33"/>
    <x v="329"/>
    <n v="4"/>
    <n v="0.2"/>
    <n v="2.0087999999999973"/>
    <x v="0"/>
    <x v="0"/>
  </r>
  <r>
    <n v="2160"/>
    <s v="CA-2018-159737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x v="1833"/>
    <n v="3"/>
    <n v="0.8"/>
    <n v="-14.973600000000001"/>
    <x v="2"/>
    <x v="0"/>
  </r>
  <r>
    <n v="2161"/>
    <s v="CA-2018-141019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x v="1834"/>
    <n v="1"/>
    <n v="0.2"/>
    <n v="29.768999999999998"/>
    <x v="3"/>
    <x v="0"/>
  </r>
  <r>
    <n v="2162"/>
    <s v="CA-2018-101938"/>
    <x v="676"/>
    <x v="712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x v="1835"/>
    <n v="1"/>
    <n v="0"/>
    <n v="10.028199999999998"/>
    <x v="1"/>
    <x v="0"/>
  </r>
  <r>
    <n v="2163"/>
    <s v="CA-2019-166296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x v="1836"/>
    <n v="3"/>
    <n v="0"/>
    <n v="150.98399999999998"/>
    <x v="1"/>
    <x v="0"/>
  </r>
  <r>
    <n v="2164"/>
    <s v="CA-2018-154018"/>
    <x v="63"/>
    <x v="61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x v="1837"/>
    <n v="3"/>
    <n v="0.2"/>
    <n v="23.996999999999986"/>
    <x v="2"/>
    <x v="0"/>
  </r>
  <r>
    <n v="2165"/>
    <s v="CA-2018-154018"/>
    <x v="63"/>
    <x v="61"/>
    <s v="Standard Class"/>
    <s v="HA-14920"/>
    <s v="Helen Andreada"/>
    <x v="0"/>
    <x v="0"/>
    <s v="Laredo"/>
    <x v="5"/>
    <n v="78041"/>
    <x v="2"/>
    <s v="OFF-PA-10000551"/>
    <x v="1"/>
    <x v="10"/>
    <s v="Array Memo Cubes"/>
    <x v="1838"/>
    <n v="2"/>
    <n v="0.2"/>
    <n v="3.0043999999999995"/>
    <x v="2"/>
    <x v="0"/>
  </r>
  <r>
    <n v="2166"/>
    <s v="CA-2018-154018"/>
    <x v="63"/>
    <x v="61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x v="1839"/>
    <n v="5"/>
    <n v="0.6"/>
    <n v="-150.41399999999999"/>
    <x v="2"/>
    <x v="0"/>
  </r>
  <r>
    <n v="2167"/>
    <s v="CA-2018-154018"/>
    <x v="63"/>
    <x v="61"/>
    <s v="Standard Class"/>
    <s v="HA-14920"/>
    <s v="Helen Andreada"/>
    <x v="0"/>
    <x v="0"/>
    <s v="Laredo"/>
    <x v="5"/>
    <n v="78041"/>
    <x v="2"/>
    <s v="OFF-AR-10002067"/>
    <x v="1"/>
    <x v="6"/>
    <s v="Newell 334"/>
    <x v="1840"/>
    <n v="1"/>
    <n v="0.2"/>
    <n v="1.1904000000000003"/>
    <x v="2"/>
    <x v="0"/>
  </r>
  <r>
    <n v="2168"/>
    <s v="CA-2018-154018"/>
    <x v="63"/>
    <x v="61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x v="1841"/>
    <n v="7"/>
    <n v="0.8"/>
    <n v="-11.000500000000008"/>
    <x v="2"/>
    <x v="0"/>
  </r>
  <r>
    <n v="2169"/>
    <s v="CA-2019-117870"/>
    <x v="678"/>
    <x v="714"/>
    <s v="Second Class"/>
    <s v="JH-15820"/>
    <s v="John Huston"/>
    <x v="0"/>
    <x v="0"/>
    <s v="Kent"/>
    <x v="24"/>
    <n v="44240"/>
    <x v="3"/>
    <s v="OFF-AR-10004078"/>
    <x v="1"/>
    <x v="6"/>
    <s v="Newell 312"/>
    <x v="261"/>
    <n v="3"/>
    <n v="0.2"/>
    <n v="1.7519999999999998"/>
    <x v="3"/>
    <x v="0"/>
  </r>
  <r>
    <n v="2170"/>
    <s v="CA-2019-117870"/>
    <x v="678"/>
    <x v="714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x v="981"/>
    <n v="3"/>
    <n v="0.2"/>
    <n v="-8.9970000000000034"/>
    <x v="3"/>
    <x v="0"/>
  </r>
  <r>
    <n v="2171"/>
    <s v="CA-2019-117870"/>
    <x v="678"/>
    <x v="714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x v="715"/>
    <n v="3"/>
    <n v="0.4"/>
    <n v="-26.995499999999993"/>
    <x v="3"/>
    <x v="0"/>
  </r>
  <r>
    <n v="2172"/>
    <s v="US-2019-137491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x v="1842"/>
    <n v="2"/>
    <n v="0.3"/>
    <n v="-8.7232000000000198"/>
    <x v="2"/>
    <x v="0"/>
  </r>
  <r>
    <n v="2173"/>
    <s v="CA-2016-152296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x v="1843"/>
    <n v="3"/>
    <n v="0.2"/>
    <n v="6.9131999999999998"/>
    <x v="1"/>
    <x v="0"/>
  </r>
  <r>
    <n v="2174"/>
    <s v="CA-2018-112025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x v="1844"/>
    <n v="3"/>
    <n v="0.8"/>
    <n v="-13.895999999999997"/>
    <x v="2"/>
    <x v="0"/>
  </r>
  <r>
    <n v="2175"/>
    <s v="CA-2017-132507"/>
    <x v="117"/>
    <x v="717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x v="1845"/>
    <n v="4"/>
    <n v="0.2"/>
    <n v="6.1792000000000016"/>
    <x v="2"/>
    <x v="0"/>
  </r>
  <r>
    <n v="2176"/>
    <s v="CA-2018-125738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s v="Xerox 1982"/>
    <x v="1846"/>
    <n v="2"/>
    <n v="0"/>
    <n v="21.012799999999999"/>
    <x v="1"/>
    <x v="0"/>
  </r>
  <r>
    <n v="2177"/>
    <s v="CA-2018-125738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s v="Xerox 1986"/>
    <x v="1847"/>
    <n v="9"/>
    <n v="0"/>
    <n v="28.857599999999998"/>
    <x v="1"/>
    <x v="0"/>
  </r>
  <r>
    <n v="2178"/>
    <s v="CA-2018-125738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x v="1848"/>
    <n v="5"/>
    <n v="0.2"/>
    <n v="13.037499999999998"/>
    <x v="1"/>
    <x v="0"/>
  </r>
  <r>
    <n v="2179"/>
    <s v="CA-2018-125738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x v="1849"/>
    <n v="8"/>
    <n v="0"/>
    <n v="32.935999999999993"/>
    <x v="1"/>
    <x v="0"/>
  </r>
  <r>
    <n v="2180"/>
    <s v="CA-2018-128818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x v="1850"/>
    <n v="7"/>
    <n v="0.2"/>
    <n v="30.896599999999996"/>
    <x v="3"/>
    <x v="0"/>
  </r>
  <r>
    <n v="2181"/>
    <s v="CA-2018-128818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x v="1851"/>
    <n v="3"/>
    <n v="0"/>
    <n v="22.200000000000003"/>
    <x v="3"/>
    <x v="0"/>
  </r>
  <r>
    <n v="2182"/>
    <s v="CA-2018-128818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x v="1852"/>
    <n v="4"/>
    <n v="0.1"/>
    <n v="59.035200000000003"/>
    <x v="3"/>
    <x v="0"/>
  </r>
  <r>
    <n v="2183"/>
    <s v="CA-2018-128818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x v="1853"/>
    <n v="5"/>
    <n v="0"/>
    <n v="1159.9854999999998"/>
    <x v="3"/>
    <x v="0"/>
  </r>
  <r>
    <n v="2184"/>
    <s v="CA-2018-128818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x v="1723"/>
    <n v="5"/>
    <n v="0"/>
    <n v="21.994499999999988"/>
    <x v="3"/>
    <x v="0"/>
  </r>
  <r>
    <n v="2185"/>
    <s v="CA-2018-128818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x v="1854"/>
    <n v="8"/>
    <n v="0"/>
    <n v="28.019200000000005"/>
    <x v="3"/>
    <x v="0"/>
  </r>
  <r>
    <n v="2186"/>
    <s v="CA-2019-12457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x v="1855"/>
    <n v="2"/>
    <n v="0.2"/>
    <n v="18.5274"/>
    <x v="1"/>
    <x v="0"/>
  </r>
  <r>
    <n v="2187"/>
    <s v="CA-2018-101378"/>
    <x v="216"/>
    <x v="607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x v="180"/>
    <n v="2"/>
    <n v="0"/>
    <n v="7.25"/>
    <x v="0"/>
    <x v="0"/>
  </r>
  <r>
    <n v="2188"/>
    <s v="CA-2019-143063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s v="Staple envelope"/>
    <x v="1856"/>
    <n v="6"/>
    <n v="0"/>
    <n v="35.04"/>
    <x v="2"/>
    <x v="0"/>
  </r>
  <r>
    <n v="2189"/>
    <s v="CA-2019-143063"/>
    <x v="682"/>
    <x v="719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x v="1857"/>
    <n v="2"/>
    <n v="0"/>
    <n v="25.472999999999999"/>
    <x v="2"/>
    <x v="0"/>
  </r>
  <r>
    <n v="2190"/>
    <s v="CA-2019-143063"/>
    <x v="682"/>
    <x v="719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x v="1858"/>
    <n v="9"/>
    <n v="0"/>
    <n v="378.16740000000004"/>
    <x v="2"/>
    <x v="0"/>
  </r>
  <r>
    <n v="2191"/>
    <s v="CA-2018-118913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x v="1859"/>
    <n v="3"/>
    <n v="0"/>
    <n v="17.026800000000001"/>
    <x v="1"/>
    <x v="0"/>
  </r>
  <r>
    <n v="2192"/>
    <s v="CA-2018-128412"/>
    <x v="107"/>
    <x v="24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x v="1860"/>
    <n v="3"/>
    <n v="0.2"/>
    <n v="51.823799999999999"/>
    <x v="1"/>
    <x v="0"/>
  </r>
  <r>
    <n v="2193"/>
    <s v="CA-2018-128412"/>
    <x v="107"/>
    <x v="24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x v="1861"/>
    <n v="3"/>
    <n v="0"/>
    <n v="22.869"/>
    <x v="1"/>
    <x v="0"/>
  </r>
  <r>
    <n v="2194"/>
    <s v="CA-2018-128412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s v="Xerox 1988"/>
    <x v="1862"/>
    <n v="4"/>
    <n v="0"/>
    <n v="55.763999999999996"/>
    <x v="1"/>
    <x v="0"/>
  </r>
  <r>
    <n v="2195"/>
    <s v="CA-2018-128412"/>
    <x v="107"/>
    <x v="24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x v="1863"/>
    <n v="3"/>
    <n v="0"/>
    <n v="12.285"/>
    <x v="1"/>
    <x v="0"/>
  </r>
  <r>
    <n v="2196"/>
    <s v="CA-2018-128412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x v="915"/>
    <n v="5"/>
    <n v="0"/>
    <n v="8.5024999999999942"/>
    <x v="1"/>
    <x v="0"/>
  </r>
  <r>
    <n v="2197"/>
    <s v="CA-2018-136483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s v="Newell 343"/>
    <x v="1864"/>
    <n v="2"/>
    <n v="0.2"/>
    <n v="0.41160000000000019"/>
    <x v="0"/>
    <x v="1"/>
  </r>
  <r>
    <n v="2198"/>
    <s v="CA-2016-163013"/>
    <x v="683"/>
    <x v="283"/>
    <s v="Standard Class"/>
    <s v="BF-11080"/>
    <s v="Bart Folk"/>
    <x v="0"/>
    <x v="0"/>
    <s v="Montgomery"/>
    <x v="19"/>
    <n v="36116"/>
    <x v="0"/>
    <s v="OFF-AR-10001954"/>
    <x v="1"/>
    <x v="6"/>
    <s v="Newell 331"/>
    <x v="1865"/>
    <n v="3"/>
    <n v="0"/>
    <n v="3.9609000000000001"/>
    <x v="0"/>
    <x v="0"/>
  </r>
  <r>
    <n v="2199"/>
    <s v="CA-2017-13536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x v="12"/>
    <n v="3"/>
    <n v="0.2"/>
    <n v="5.4432"/>
    <x v="3"/>
    <x v="0"/>
  </r>
  <r>
    <n v="2200"/>
    <s v="CA-2017-13536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x v="1866"/>
    <n v="1"/>
    <n v="0.2"/>
    <n v="1.7003999999999999"/>
    <x v="3"/>
    <x v="0"/>
  </r>
  <r>
    <n v="2201"/>
    <s v="US-2016-165659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x v="500"/>
    <n v="6"/>
    <n v="0"/>
    <n v="9.1020000000000021"/>
    <x v="0"/>
    <x v="0"/>
  </r>
  <r>
    <n v="2202"/>
    <s v="US-2016-165659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s v="Adtran 1202752G1"/>
    <x v="1867"/>
    <n v="7"/>
    <n v="0"/>
    <n v="229.30180000000001"/>
    <x v="0"/>
    <x v="0"/>
  </r>
  <r>
    <n v="2203"/>
    <s v="CA-2017-138002"/>
    <x v="684"/>
    <x v="64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x v="861"/>
    <n v="2"/>
    <n v="0.2"/>
    <n v="2.1335999999999999"/>
    <x v="1"/>
    <x v="0"/>
  </r>
  <r>
    <n v="2204"/>
    <s v="CA-2017-138002"/>
    <x v="684"/>
    <x v="64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x v="1868"/>
    <n v="3"/>
    <n v="0"/>
    <n v="74.809799999999996"/>
    <x v="1"/>
    <x v="0"/>
  </r>
  <r>
    <n v="2205"/>
    <s v="CA-2017-128860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x v="1869"/>
    <n v="1"/>
    <n v="0.2"/>
    <n v="1.7591000000000001"/>
    <x v="3"/>
    <x v="0"/>
  </r>
  <r>
    <n v="2206"/>
    <s v="CA-2018-164350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x v="1870"/>
    <n v="3"/>
    <n v="0.2"/>
    <n v="8.4449999999999896"/>
    <x v="0"/>
    <x v="0"/>
  </r>
  <r>
    <n v="2207"/>
    <s v="US-2016-103905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x v="1871"/>
    <n v="7"/>
    <n v="0.8"/>
    <n v="-46.394600000000011"/>
    <x v="2"/>
    <x v="0"/>
  </r>
  <r>
    <n v="2208"/>
    <s v="US-2016-103905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x v="1872"/>
    <n v="4"/>
    <n v="0.2"/>
    <n v="3.8272000000000013"/>
    <x v="2"/>
    <x v="0"/>
  </r>
  <r>
    <n v="2209"/>
    <s v="CA-2017-129854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x v="1873"/>
    <n v="4"/>
    <n v="0"/>
    <n v="7.5991999999999997"/>
    <x v="3"/>
    <x v="0"/>
  </r>
  <r>
    <n v="2210"/>
    <s v="CA-2016-125556"/>
    <x v="687"/>
    <x v="723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x v="1874"/>
    <n v="7"/>
    <n v="0"/>
    <n v="233.22039999999998"/>
    <x v="3"/>
    <x v="0"/>
  </r>
  <r>
    <n v="2211"/>
    <s v="CA-2016-125556"/>
    <x v="687"/>
    <x v="723"/>
    <s v="Second Class"/>
    <s v="ML-17410"/>
    <s v="Maris LaWare"/>
    <x v="0"/>
    <x v="0"/>
    <s v="Fairfield"/>
    <x v="29"/>
    <n v="6824"/>
    <x v="3"/>
    <s v="OFF-BI-10003460"/>
    <x v="1"/>
    <x v="8"/>
    <s v="Acco 3-Hole Punch"/>
    <x v="1875"/>
    <n v="10"/>
    <n v="0"/>
    <n v="21.023999999999997"/>
    <x v="3"/>
    <x v="0"/>
  </r>
  <r>
    <n v="2212"/>
    <s v="CA-2018-162313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x v="1876"/>
    <n v="6"/>
    <n v="0.1"/>
    <n v="29.7408"/>
    <x v="2"/>
    <x v="0"/>
  </r>
  <r>
    <n v="2213"/>
    <s v="CA-2019-107874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x v="1877"/>
    <n v="1"/>
    <n v="0"/>
    <n v="11.2422"/>
    <x v="3"/>
    <x v="0"/>
  </r>
  <r>
    <n v="2214"/>
    <s v="CA-2019-129378"/>
    <x v="172"/>
    <x v="725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x v="1878"/>
    <n v="1"/>
    <n v="0.2"/>
    <n v="0.504"/>
    <x v="1"/>
    <x v="0"/>
  </r>
  <r>
    <n v="2215"/>
    <s v="CA-2019-129378"/>
    <x v="172"/>
    <x v="725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x v="1879"/>
    <n v="13"/>
    <n v="0.2"/>
    <n v="20.849399999999996"/>
    <x v="1"/>
    <x v="0"/>
  </r>
  <r>
    <n v="2216"/>
    <s v="CA-2019-129378"/>
    <x v="172"/>
    <x v="725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x v="1805"/>
    <n v="2"/>
    <n v="0"/>
    <n v="60.490000000000009"/>
    <x v="1"/>
    <x v="0"/>
  </r>
  <r>
    <n v="2217"/>
    <s v="CA-2019-129378"/>
    <x v="172"/>
    <x v="725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x v="1880"/>
    <n v="4"/>
    <n v="0.2"/>
    <n v="9.5031999999999925"/>
    <x v="1"/>
    <x v="0"/>
  </r>
  <r>
    <n v="2218"/>
    <s v="CA-2016-151953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x v="1881"/>
    <n v="2"/>
    <n v="0.2"/>
    <n v="0.98559999999999992"/>
    <x v="0"/>
    <x v="0"/>
  </r>
  <r>
    <n v="2219"/>
    <s v="CA-2019-130841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x v="1882"/>
    <n v="4"/>
    <n v="0.2"/>
    <n v="3.6191999999999993"/>
    <x v="1"/>
    <x v="0"/>
  </r>
  <r>
    <n v="2220"/>
    <s v="CA-2019-130841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x v="1883"/>
    <n v="1"/>
    <n v="0"/>
    <n v="4.1943999999999999"/>
    <x v="1"/>
    <x v="0"/>
  </r>
  <r>
    <n v="2221"/>
    <s v="CA-2019-130841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x v="1884"/>
    <n v="4"/>
    <n v="0.2"/>
    <n v="100.24000000000007"/>
    <x v="1"/>
    <x v="0"/>
  </r>
  <r>
    <n v="2222"/>
    <s v="CA-2017-131884"/>
    <x v="401"/>
    <x v="726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x v="1885"/>
    <n v="2"/>
    <n v="0.4"/>
    <n v="-89.089000000000055"/>
    <x v="3"/>
    <x v="0"/>
  </r>
  <r>
    <n v="2223"/>
    <s v="CA-2017-131884"/>
    <x v="401"/>
    <x v="726"/>
    <s v="Same Day"/>
    <s v="DK-13375"/>
    <s v="Dennis Kane"/>
    <x v="0"/>
    <x v="0"/>
    <s v="Marion"/>
    <x v="24"/>
    <n v="43302"/>
    <x v="3"/>
    <s v="OFF-AR-10004078"/>
    <x v="1"/>
    <x v="6"/>
    <s v="Newell 312"/>
    <x v="1886"/>
    <n v="8"/>
    <n v="0.2"/>
    <n v="4.6719999999999988"/>
    <x v="3"/>
    <x v="0"/>
  </r>
  <r>
    <n v="2224"/>
    <s v="CA-2017-131884"/>
    <x v="401"/>
    <x v="726"/>
    <s v="Same Day"/>
    <s v="DK-13375"/>
    <s v="Dennis Kane"/>
    <x v="0"/>
    <x v="0"/>
    <s v="Marion"/>
    <x v="24"/>
    <n v="43302"/>
    <x v="3"/>
    <s v="FUR-CH-10004860"/>
    <x v="0"/>
    <x v="1"/>
    <s v="Global Low Back Tilter Chair"/>
    <x v="1887"/>
    <n v="1"/>
    <n v="0.3"/>
    <n v="-24.23520000000001"/>
    <x v="3"/>
    <x v="0"/>
  </r>
  <r>
    <n v="2225"/>
    <s v="CA-2019-121909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s v="Xerox 1991"/>
    <x v="1572"/>
    <n v="3"/>
    <n v="0.2"/>
    <n v="17.815199999999997"/>
    <x v="3"/>
    <x v="0"/>
  </r>
  <r>
    <n v="2226"/>
    <s v="CA-2018-106383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x v="1888"/>
    <n v="1"/>
    <n v="0.7"/>
    <n v="-98.801799999999986"/>
    <x v="1"/>
    <x v="0"/>
  </r>
  <r>
    <n v="2227"/>
    <s v="CA-2019-130771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x v="1699"/>
    <n v="2"/>
    <n v="0.2"/>
    <n v="0.4705999999999998"/>
    <x v="2"/>
    <x v="0"/>
  </r>
  <r>
    <n v="2228"/>
    <s v="CA-2019-130771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s v="Cisco SPA301"/>
    <x v="1889"/>
    <n v="1"/>
    <n v="0.2"/>
    <n v="15.598999999999993"/>
    <x v="2"/>
    <x v="0"/>
  </r>
  <r>
    <n v="2229"/>
    <s v="CA-2018-139157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x v="1890"/>
    <n v="1"/>
    <n v="0.4"/>
    <n v="-115.70580000000004"/>
    <x v="3"/>
    <x v="0"/>
  </r>
  <r>
    <n v="2230"/>
    <s v="CA-2016-128055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x v="1891"/>
    <n v="2"/>
    <n v="0.2"/>
    <n v="252.58799999999999"/>
    <x v="1"/>
    <x v="0"/>
  </r>
  <r>
    <n v="2231"/>
    <s v="CA-2016-128055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x v="1892"/>
    <n v="2"/>
    <n v="0"/>
    <n v="14.834400000000002"/>
    <x v="1"/>
    <x v="0"/>
  </r>
  <r>
    <n v="2232"/>
    <s v="CA-2019-157091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x v="1893"/>
    <n v="5"/>
    <n v="0"/>
    <n v="31.586999999999961"/>
    <x v="2"/>
    <x v="0"/>
  </r>
  <r>
    <n v="2233"/>
    <s v="CA-2019-132122"/>
    <x v="362"/>
    <x v="73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x v="1894"/>
    <n v="5"/>
    <n v="0.2"/>
    <n v="14.307499999999997"/>
    <x v="2"/>
    <x v="0"/>
  </r>
  <r>
    <n v="2234"/>
    <s v="CA-2017-123232"/>
    <x v="639"/>
    <x v="313"/>
    <s v="Second Class"/>
    <s v="DJ-13630"/>
    <s v="Doug Jacobs"/>
    <x v="0"/>
    <x v="0"/>
    <s v="Portland"/>
    <x v="21"/>
    <n v="97206"/>
    <x v="1"/>
    <s v="TEC-PH-10001051"/>
    <x v="2"/>
    <x v="7"/>
    <s v="HTC One"/>
    <x v="1895"/>
    <n v="4"/>
    <n v="0.2"/>
    <n v="35.996399999999952"/>
    <x v="1"/>
    <x v="0"/>
  </r>
  <r>
    <n v="2235"/>
    <s v="CA-2019-104066"/>
    <x v="256"/>
    <x v="235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x v="1896"/>
    <n v="7"/>
    <n v="0"/>
    <n v="67.659899999999979"/>
    <x v="3"/>
    <x v="0"/>
  </r>
  <r>
    <n v="2236"/>
    <s v="CA-2017-145849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x v="1897"/>
    <n v="2"/>
    <n v="0"/>
    <n v="11.451599999999985"/>
    <x v="2"/>
    <x v="0"/>
  </r>
  <r>
    <n v="2237"/>
    <s v="CA-2017-145849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x v="1898"/>
    <n v="8"/>
    <n v="0"/>
    <n v="8.2687999999999988"/>
    <x v="2"/>
    <x v="0"/>
  </r>
  <r>
    <n v="2238"/>
    <s v="CA-2018-122322"/>
    <x v="692"/>
    <x v="246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x v="1851"/>
    <n v="5"/>
    <n v="0"/>
    <n v="12.432000000000002"/>
    <x v="1"/>
    <x v="0"/>
  </r>
  <r>
    <n v="2239"/>
    <s v="CA-2019-166849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x v="1851"/>
    <n v="2"/>
    <n v="0.6"/>
    <n v="-52.169999999999987"/>
    <x v="2"/>
    <x v="0"/>
  </r>
  <r>
    <n v="2240"/>
    <s v="CA-2018-146633"/>
    <x v="625"/>
    <x v="398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x v="1899"/>
    <n v="1"/>
    <n v="0.2"/>
    <n v="381.29700000000003"/>
    <x v="1"/>
    <x v="0"/>
  </r>
  <r>
    <n v="2241"/>
    <s v="CA-2018-146633"/>
    <x v="625"/>
    <x v="398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x v="1900"/>
    <n v="7"/>
    <n v="0.2"/>
    <n v="13.347599999999998"/>
    <x v="1"/>
    <x v="0"/>
  </r>
  <r>
    <n v="2242"/>
    <s v="US-2018-126893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x v="1901"/>
    <n v="3"/>
    <n v="0.4"/>
    <n v="-115.49580000000006"/>
    <x v="3"/>
    <x v="0"/>
  </r>
  <r>
    <n v="2243"/>
    <s v="CA-2019-103380"/>
    <x v="610"/>
    <x v="654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x v="403"/>
    <n v="2"/>
    <n v="0"/>
    <n v="15.2712"/>
    <x v="1"/>
    <x v="1"/>
  </r>
  <r>
    <n v="2244"/>
    <s v="CA-2019-103380"/>
    <x v="610"/>
    <x v="654"/>
    <s v="Standard Class"/>
    <s v="BF-11005"/>
    <s v="Barry Franz"/>
    <x v="2"/>
    <x v="0"/>
    <s v="Pasadena"/>
    <x v="1"/>
    <n v="91104"/>
    <x v="1"/>
    <s v="OFF-AR-10003856"/>
    <x v="1"/>
    <x v="6"/>
    <s v="Newell 344"/>
    <x v="348"/>
    <n v="2"/>
    <n v="0"/>
    <n v="1.4455999999999998"/>
    <x v="1"/>
    <x v="1"/>
  </r>
  <r>
    <n v="2245"/>
    <s v="CA-2019-103380"/>
    <x v="610"/>
    <x v="654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x v="1902"/>
    <n v="2"/>
    <n v="0"/>
    <n v="3.5178000000000003"/>
    <x v="1"/>
    <x v="1"/>
  </r>
  <r>
    <n v="2246"/>
    <s v="CA-2019-103380"/>
    <x v="610"/>
    <x v="654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x v="1903"/>
    <n v="1"/>
    <n v="0"/>
    <n v="2.2412000000000001"/>
    <x v="1"/>
    <x v="1"/>
  </r>
  <r>
    <n v="2247"/>
    <s v="CA-2019-103380"/>
    <x v="610"/>
    <x v="654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x v="1668"/>
    <n v="3"/>
    <n v="0.2"/>
    <n v="49.498199999999969"/>
    <x v="1"/>
    <x v="1"/>
  </r>
  <r>
    <n v="2248"/>
    <s v="CA-2017-11609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s v="Xerox 1959"/>
    <x v="522"/>
    <n v="2"/>
    <n v="0"/>
    <n v="6.4127999999999998"/>
    <x v="1"/>
    <x v="1"/>
  </r>
  <r>
    <n v="2249"/>
    <s v="CA-2017-11609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x v="1848"/>
    <n v="5"/>
    <n v="0.2"/>
    <n v="13.037499999999998"/>
    <x v="1"/>
    <x v="1"/>
  </r>
  <r>
    <n v="2250"/>
    <s v="CA-2017-11609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x v="132"/>
    <n v="5"/>
    <n v="0.2"/>
    <n v="4.1760000000000002"/>
    <x v="1"/>
    <x v="1"/>
  </r>
  <r>
    <n v="2251"/>
    <s v="CA-2017-11609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x v="1904"/>
    <n v="6"/>
    <n v="0"/>
    <n v="157.01759999999993"/>
    <x v="1"/>
    <x v="1"/>
  </r>
  <r>
    <n v="2252"/>
    <s v="CA-2017-11609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s v="Xerox 22"/>
    <x v="541"/>
    <n v="3"/>
    <n v="0"/>
    <n v="9.3312000000000008"/>
    <x v="1"/>
    <x v="1"/>
  </r>
  <r>
    <n v="2253"/>
    <s v="CA-2018-117849"/>
    <x v="173"/>
    <x v="229"/>
    <s v="Second Class"/>
    <s v="JK-16120"/>
    <s v="Julie Kriz"/>
    <x v="2"/>
    <x v="0"/>
    <s v="San Diego"/>
    <x v="1"/>
    <n v="92105"/>
    <x v="1"/>
    <s v="OFF-PA-10004327"/>
    <x v="1"/>
    <x v="10"/>
    <s v="Xerox 1911"/>
    <x v="140"/>
    <n v="3"/>
    <n v="0"/>
    <n v="68.975999999999999"/>
    <x v="1"/>
    <x v="0"/>
  </r>
  <r>
    <n v="2254"/>
    <s v="CA-2017-169201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x v="1905"/>
    <n v="3"/>
    <n v="0"/>
    <n v="14.275799999999998"/>
    <x v="1"/>
    <x v="0"/>
  </r>
  <r>
    <n v="2255"/>
    <s v="CA-2017-169201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x v="1906"/>
    <n v="2"/>
    <n v="0"/>
    <n v="15.245999999999999"/>
    <x v="1"/>
    <x v="0"/>
  </r>
  <r>
    <n v="2256"/>
    <s v="CA-2018-164091"/>
    <x v="42"/>
    <x v="42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x v="1907"/>
    <n v="3"/>
    <n v="0"/>
    <n v="131.35499999999996"/>
    <x v="3"/>
    <x v="0"/>
  </r>
  <r>
    <n v="2257"/>
    <s v="CA-2018-164091"/>
    <x v="42"/>
    <x v="42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x v="1049"/>
    <n v="2"/>
    <n v="0"/>
    <n v="33.938800000000001"/>
    <x v="3"/>
    <x v="0"/>
  </r>
  <r>
    <n v="2258"/>
    <s v="CA-2019-105214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x v="1908"/>
    <n v="7"/>
    <n v="0.2"/>
    <n v="90.97199999999998"/>
    <x v="1"/>
    <x v="0"/>
  </r>
  <r>
    <n v="2259"/>
    <s v="CA-2019-105214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x v="1909"/>
    <n v="2"/>
    <n v="0"/>
    <n v="8.7137999999999991"/>
    <x v="1"/>
    <x v="0"/>
  </r>
  <r>
    <n v="2260"/>
    <s v="CA-2017-117611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x v="1910"/>
    <n v="1"/>
    <n v="0"/>
    <n v="2.4"/>
    <x v="1"/>
    <x v="0"/>
  </r>
  <r>
    <n v="2261"/>
    <s v="CA-2017-117611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x v="810"/>
    <n v="3"/>
    <n v="0"/>
    <n v="66.954599999999971"/>
    <x v="1"/>
    <x v="0"/>
  </r>
  <r>
    <n v="2262"/>
    <s v="US-2017-137960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x v="656"/>
    <n v="1"/>
    <n v="0"/>
    <n v="24.936000000000007"/>
    <x v="3"/>
    <x v="0"/>
  </r>
  <r>
    <n v="2263"/>
    <s v="CA-2019-122994"/>
    <x v="695"/>
    <x v="736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x v="1911"/>
    <n v="3"/>
    <n v="0"/>
    <n v="79.193399999999968"/>
    <x v="0"/>
    <x v="0"/>
  </r>
  <r>
    <n v="2264"/>
    <s v="CA-2018-131065"/>
    <x v="696"/>
    <x v="619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x v="1912"/>
    <n v="2"/>
    <n v="0"/>
    <n v="114.99540000000002"/>
    <x v="0"/>
    <x v="0"/>
  </r>
  <r>
    <n v="2265"/>
    <s v="CA-2018-131065"/>
    <x v="696"/>
    <x v="619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x v="267"/>
    <n v="1"/>
    <n v="0"/>
    <n v="2.3759999999999999"/>
    <x v="0"/>
    <x v="0"/>
  </r>
  <r>
    <n v="2266"/>
    <s v="CA-2018-131065"/>
    <x v="696"/>
    <x v="619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x v="341"/>
    <n v="2"/>
    <n v="0"/>
    <n v="3.8822000000000001"/>
    <x v="0"/>
    <x v="0"/>
  </r>
  <r>
    <n v="2267"/>
    <s v="CA-2019-149146"/>
    <x v="386"/>
    <x v="737"/>
    <s v="Same Day"/>
    <s v="SM-20320"/>
    <s v="Sean Miller"/>
    <x v="2"/>
    <x v="0"/>
    <s v="Monroe"/>
    <x v="3"/>
    <n v="28110"/>
    <x v="0"/>
    <s v="OFF-PA-10003919"/>
    <x v="1"/>
    <x v="10"/>
    <s v="Xerox 1989"/>
    <x v="892"/>
    <n v="2"/>
    <n v="0.2"/>
    <n v="2.6892000000000005"/>
    <x v="0"/>
    <x v="0"/>
  </r>
  <r>
    <n v="2268"/>
    <s v="CA-2019-137470"/>
    <x v="697"/>
    <x v="31"/>
    <s v="Same Day"/>
    <s v="TP-21415"/>
    <s v="Tom Prescott"/>
    <x v="0"/>
    <x v="0"/>
    <s v="Seattle"/>
    <x v="4"/>
    <n v="98115"/>
    <x v="1"/>
    <s v="OFF-PA-10002001"/>
    <x v="1"/>
    <x v="10"/>
    <s v="Xerox 1984"/>
    <x v="91"/>
    <n v="2"/>
    <n v="0"/>
    <n v="6.3504000000000005"/>
    <x v="1"/>
    <x v="0"/>
  </r>
  <r>
    <n v="2269"/>
    <s v="CA-2019-105480"/>
    <x v="698"/>
    <x v="738"/>
    <s v="Standard Class"/>
    <s v="DK-13225"/>
    <s v="Dean Katz"/>
    <x v="1"/>
    <x v="0"/>
    <s v="Rochester"/>
    <x v="15"/>
    <n v="14609"/>
    <x v="3"/>
    <s v="OFF-PA-10002787"/>
    <x v="1"/>
    <x v="10"/>
    <s v="Xerox 227"/>
    <x v="90"/>
    <n v="1"/>
    <n v="0"/>
    <n v="3.1104000000000003"/>
    <x v="3"/>
    <x v="0"/>
  </r>
  <r>
    <n v="2270"/>
    <s v="CA-2019-105480"/>
    <x v="698"/>
    <x v="738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x v="1913"/>
    <n v="1"/>
    <n v="0.2"/>
    <n v="2.3570999999999991"/>
    <x v="3"/>
    <x v="0"/>
  </r>
  <r>
    <n v="2271"/>
    <s v="CA-2019-164917"/>
    <x v="574"/>
    <x v="94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x v="1914"/>
    <n v="5"/>
    <n v="0.2"/>
    <n v="4.196499999999995"/>
    <x v="0"/>
    <x v="0"/>
  </r>
  <r>
    <n v="2272"/>
    <s v="CA-2017-102036"/>
    <x v="481"/>
    <x v="538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x v="1915"/>
    <n v="6"/>
    <n v="0"/>
    <n v="47.937599999999996"/>
    <x v="1"/>
    <x v="0"/>
  </r>
  <r>
    <n v="2273"/>
    <s v="CA-2017-142944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x v="1916"/>
    <n v="7"/>
    <n v="0"/>
    <n v="95.757200000000012"/>
    <x v="1"/>
    <x v="0"/>
  </r>
  <r>
    <n v="2274"/>
    <s v="CA-2017-142944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x v="1917"/>
    <n v="2"/>
    <n v="0.2"/>
    <n v="377.99459999999993"/>
    <x v="1"/>
    <x v="0"/>
  </r>
  <r>
    <n v="2275"/>
    <s v="CA-2016-157882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x v="1918"/>
    <n v="1"/>
    <n v="0.2"/>
    <n v="3.5857999999999848"/>
    <x v="1"/>
    <x v="0"/>
  </r>
  <r>
    <n v="2276"/>
    <s v="CA-2016-157882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x v="1919"/>
    <n v="3"/>
    <n v="0.2"/>
    <n v="13.764599999999994"/>
    <x v="1"/>
    <x v="0"/>
  </r>
  <r>
    <n v="2277"/>
    <s v="CA-2016-104283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x v="1920"/>
    <n v="5"/>
    <n v="0"/>
    <n v="0"/>
    <x v="0"/>
    <x v="0"/>
  </r>
  <r>
    <n v="2278"/>
    <s v="CA-2016-104283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x v="1921"/>
    <n v="1"/>
    <n v="0"/>
    <n v="22.354800000000004"/>
    <x v="0"/>
    <x v="0"/>
  </r>
  <r>
    <n v="2279"/>
    <s v="CA-2016-104283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x v="1922"/>
    <n v="4"/>
    <n v="0"/>
    <n v="53.750400000000013"/>
    <x v="0"/>
    <x v="0"/>
  </r>
  <r>
    <n v="2280"/>
    <s v="CA-2019-142622"/>
    <x v="505"/>
    <x v="4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x v="1923"/>
    <n v="2"/>
    <n v="0.2"/>
    <n v="-6.0980000000000025"/>
    <x v="1"/>
    <x v="0"/>
  </r>
  <r>
    <n v="2281"/>
    <s v="CA-2019-142622"/>
    <x v="505"/>
    <x v="4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x v="1924"/>
    <n v="8"/>
    <n v="0.2"/>
    <n v="-23.03520000000006"/>
    <x v="1"/>
    <x v="0"/>
  </r>
  <r>
    <n v="2282"/>
    <s v="CA-2019-142622"/>
    <x v="505"/>
    <x v="40"/>
    <s v="First Class"/>
    <s v="JK-15625"/>
    <s v="Jim Karlsson"/>
    <x v="0"/>
    <x v="0"/>
    <s v="Seattle"/>
    <x v="4"/>
    <n v="98115"/>
    <x v="1"/>
    <s v="FUR-BO-10004467"/>
    <x v="0"/>
    <x v="0"/>
    <s v="Bestar Classic Bookcase"/>
    <x v="1664"/>
    <n v="2"/>
    <n v="0"/>
    <n v="37.996199999999988"/>
    <x v="1"/>
    <x v="0"/>
  </r>
  <r>
    <n v="2283"/>
    <s v="CA-2018-132143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x v="1925"/>
    <n v="7"/>
    <n v="0"/>
    <n v="22.153599999999997"/>
    <x v="3"/>
    <x v="0"/>
  </r>
  <r>
    <n v="2284"/>
    <s v="CA-2017-153108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x v="100"/>
    <n v="2"/>
    <n v="0"/>
    <n v="6.6976000000000013"/>
    <x v="2"/>
    <x v="0"/>
  </r>
  <r>
    <n v="2285"/>
    <s v="CA-2017-153108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s v="Staple holder"/>
    <x v="1926"/>
    <n v="7"/>
    <n v="0"/>
    <n v="16.386300000000002"/>
    <x v="2"/>
    <x v="0"/>
  </r>
  <r>
    <n v="2286"/>
    <s v="CA-2018-112676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s v="Xerox 1965"/>
    <x v="646"/>
    <n v="3"/>
    <n v="0.2"/>
    <n v="5.2026000000000003"/>
    <x v="0"/>
    <x v="0"/>
  </r>
  <r>
    <n v="2287"/>
    <s v="CA-2019-165687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x v="1927"/>
    <n v="2"/>
    <n v="0"/>
    <n v="12.263999999999999"/>
    <x v="0"/>
    <x v="0"/>
  </r>
  <r>
    <n v="2288"/>
    <s v="US-2019-112928"/>
    <x v="702"/>
    <x v="742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x v="1928"/>
    <n v="5"/>
    <n v="0.2"/>
    <n v="1.3109999999999999"/>
    <x v="3"/>
    <x v="0"/>
  </r>
  <r>
    <n v="2289"/>
    <s v="CA-2019-143343"/>
    <x v="193"/>
    <x v="198"/>
    <s v="First Class"/>
    <s v="BW-11200"/>
    <s v="Ben Wallace"/>
    <x v="0"/>
    <x v="0"/>
    <s v="Los Angeles"/>
    <x v="1"/>
    <n v="90032"/>
    <x v="1"/>
    <s v="OFF-AR-10002375"/>
    <x v="1"/>
    <x v="6"/>
    <s v="Newell 351"/>
    <x v="1235"/>
    <n v="5"/>
    <n v="0"/>
    <n v="4.7559999999999985"/>
    <x v="1"/>
    <x v="0"/>
  </r>
  <r>
    <n v="2290"/>
    <s v="CA-2019-115154"/>
    <x v="703"/>
    <x v="743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x v="1929"/>
    <n v="2"/>
    <n v="0"/>
    <n v="80.368200000000002"/>
    <x v="1"/>
    <x v="0"/>
  </r>
  <r>
    <n v="2291"/>
    <s v="CA-2017-149342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s v="Pyle PMP37LED"/>
    <x v="1170"/>
    <n v="3"/>
    <n v="0"/>
    <n v="77.751899999999992"/>
    <x v="0"/>
    <x v="1"/>
  </r>
  <r>
    <n v="2292"/>
    <s v="CA-2017-149342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x v="1930"/>
    <n v="6"/>
    <n v="0"/>
    <n v="297.69"/>
    <x v="0"/>
    <x v="1"/>
  </r>
  <r>
    <n v="2293"/>
    <s v="CA-2017-149342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s v="Xerox 2"/>
    <x v="91"/>
    <n v="2"/>
    <n v="0"/>
    <n v="6.2208000000000006"/>
    <x v="0"/>
    <x v="1"/>
  </r>
  <r>
    <n v="2294"/>
    <s v="CA-2017-130995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x v="1931"/>
    <n v="1"/>
    <n v="0"/>
    <n v="1.3365"/>
    <x v="3"/>
    <x v="0"/>
  </r>
  <r>
    <n v="2295"/>
    <s v="CA-2019-1279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x v="1932"/>
    <n v="3"/>
    <n v="0"/>
    <n v="38.209499999999998"/>
    <x v="3"/>
    <x v="0"/>
  </r>
  <r>
    <n v="2296"/>
    <s v="CA-2017-113145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x v="1933"/>
    <n v="4"/>
    <n v="0"/>
    <n v="6.219199999999999"/>
    <x v="3"/>
    <x v="0"/>
  </r>
  <r>
    <n v="2297"/>
    <s v="CA-2017-113145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x v="1934"/>
    <n v="5"/>
    <n v="0"/>
    <n v="106.477"/>
    <x v="3"/>
    <x v="0"/>
  </r>
  <r>
    <n v="2298"/>
    <s v="CA-2017-113145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x v="1935"/>
    <n v="1"/>
    <n v="0"/>
    <n v="1.2884999999999991"/>
    <x v="3"/>
    <x v="0"/>
  </r>
  <r>
    <n v="2299"/>
    <s v="CA-2017-113145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x v="757"/>
    <n v="7"/>
    <n v="0"/>
    <n v="601.96990000000005"/>
    <x v="3"/>
    <x v="0"/>
  </r>
  <r>
    <n v="2300"/>
    <s v="CA-2017-113145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x v="178"/>
    <n v="4"/>
    <n v="0"/>
    <n v="125.99000000000001"/>
    <x v="3"/>
    <x v="0"/>
  </r>
  <r>
    <n v="2301"/>
    <s v="CA-2016-162362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x v="1936"/>
    <n v="3"/>
    <n v="0"/>
    <n v="6.36"/>
    <x v="2"/>
    <x v="0"/>
  </r>
  <r>
    <n v="2302"/>
    <s v="CA-2016-162362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x v="132"/>
    <n v="4"/>
    <n v="0"/>
    <n v="5.6448"/>
    <x v="2"/>
    <x v="0"/>
  </r>
  <r>
    <n v="2303"/>
    <s v="CA-2018-106558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x v="617"/>
    <n v="4"/>
    <n v="0"/>
    <n v="31.599999999999966"/>
    <x v="0"/>
    <x v="0"/>
  </r>
  <r>
    <n v="2304"/>
    <s v="CA-2019-157931"/>
    <x v="697"/>
    <x v="304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x v="1937"/>
    <n v="4"/>
    <n v="0"/>
    <n v="188.2192"/>
    <x v="0"/>
    <x v="0"/>
  </r>
  <r>
    <n v="2305"/>
    <s v="CA-2019-157931"/>
    <x v="697"/>
    <x v="304"/>
    <s v="Second Class"/>
    <s v="MO-17800"/>
    <s v="Meg O'Connel"/>
    <x v="2"/>
    <x v="0"/>
    <s v="Roswell"/>
    <x v="32"/>
    <n v="30076"/>
    <x v="0"/>
    <s v="OFF-PA-10000474"/>
    <x v="1"/>
    <x v="10"/>
    <s v="Easy-staple paper"/>
    <x v="1938"/>
    <n v="3"/>
    <n v="0"/>
    <n v="49.970399999999991"/>
    <x v="0"/>
    <x v="0"/>
  </r>
  <r>
    <n v="2306"/>
    <s v="CA-2018-115574"/>
    <x v="443"/>
    <x v="746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x v="1088"/>
    <n v="2"/>
    <n v="0.3"/>
    <n v="-14.137200000000014"/>
    <x v="2"/>
    <x v="0"/>
  </r>
  <r>
    <n v="2307"/>
    <s v="CA-2017-160794"/>
    <x v="705"/>
    <x v="747"/>
    <s v="First Class"/>
    <s v="MS-17980"/>
    <s v="Michael Stewart"/>
    <x v="1"/>
    <x v="0"/>
    <s v="Houston"/>
    <x v="5"/>
    <n v="77041"/>
    <x v="2"/>
    <s v="OFF-PA-10004156"/>
    <x v="1"/>
    <x v="10"/>
    <s v="Xerox 188"/>
    <x v="1939"/>
    <n v="3"/>
    <n v="0.2"/>
    <n v="9.8657999999999983"/>
    <x v="2"/>
    <x v="0"/>
  </r>
  <r>
    <n v="2308"/>
    <s v="CA-2019-116225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x v="1940"/>
    <n v="5"/>
    <n v="0"/>
    <n v="171.93000000000006"/>
    <x v="3"/>
    <x v="0"/>
  </r>
  <r>
    <n v="2309"/>
    <s v="US-2019-120418"/>
    <x v="532"/>
    <x v="109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x v="1941"/>
    <n v="1"/>
    <n v="0.2"/>
    <n v="35.098999999999961"/>
    <x v="1"/>
    <x v="0"/>
  </r>
  <r>
    <n v="2310"/>
    <s v="US-2019-120418"/>
    <x v="532"/>
    <x v="109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x v="1942"/>
    <n v="4"/>
    <n v="0.2"/>
    <n v="7.7003999999999948"/>
    <x v="1"/>
    <x v="0"/>
  </r>
  <r>
    <n v="2311"/>
    <s v="US-2019-120418"/>
    <x v="532"/>
    <x v="109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x v="1943"/>
    <n v="5"/>
    <n v="0.2"/>
    <n v="6.602999999999998"/>
    <x v="1"/>
    <x v="0"/>
  </r>
  <r>
    <n v="2312"/>
    <s v="US-2019-120418"/>
    <x v="532"/>
    <x v="109"/>
    <s v="First Class"/>
    <s v="BC-11125"/>
    <s v="Becky Castell"/>
    <x v="2"/>
    <x v="0"/>
    <s v="Peoria"/>
    <x v="16"/>
    <n v="85345"/>
    <x v="1"/>
    <s v="OFF-AR-10001955"/>
    <x v="1"/>
    <x v="6"/>
    <s v="Newell 319"/>
    <x v="1840"/>
    <n v="1"/>
    <n v="0.2"/>
    <n v="1.9839999999999982"/>
    <x v="1"/>
    <x v="0"/>
  </r>
  <r>
    <n v="2313"/>
    <s v="US-2019-120418"/>
    <x v="532"/>
    <x v="109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x v="1944"/>
    <n v="3"/>
    <n v="0.2"/>
    <n v="-48.508200000000009"/>
    <x v="1"/>
    <x v="0"/>
  </r>
  <r>
    <n v="2314"/>
    <s v="CA-2019-122035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s v="Avery 486"/>
    <x v="2"/>
    <n v="2"/>
    <n v="0"/>
    <n v="6.8713999999999995"/>
    <x v="2"/>
    <x v="0"/>
  </r>
  <r>
    <n v="2315"/>
    <s v="CA-2019-122035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x v="1945"/>
    <n v="2"/>
    <n v="0"/>
    <n v="112.40640000000002"/>
    <x v="2"/>
    <x v="0"/>
  </r>
  <r>
    <n v="2316"/>
    <s v="CA-2019-122035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x v="1946"/>
    <n v="5"/>
    <n v="0"/>
    <n v="20.21"/>
    <x v="2"/>
    <x v="0"/>
  </r>
  <r>
    <n v="2317"/>
    <s v="CA-2019-122035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x v="1101"/>
    <n v="3"/>
    <n v="0"/>
    <n v="27.440999999999995"/>
    <x v="2"/>
    <x v="0"/>
  </r>
  <r>
    <n v="2318"/>
    <s v="CA-2019-122035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x v="1947"/>
    <n v="7"/>
    <n v="0"/>
    <n v="30.414999999999999"/>
    <x v="2"/>
    <x v="0"/>
  </r>
  <r>
    <n v="2319"/>
    <s v="CA-2019-122035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x v="1948"/>
    <n v="3"/>
    <n v="0"/>
    <n v="132.58980000000003"/>
    <x v="2"/>
    <x v="0"/>
  </r>
  <r>
    <n v="2320"/>
    <s v="CA-2017-117828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x v="1949"/>
    <n v="4"/>
    <n v="0"/>
    <n v="56.352799999999974"/>
    <x v="0"/>
    <x v="0"/>
  </r>
  <r>
    <n v="2321"/>
    <s v="CA-2019-165491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x v="1950"/>
    <n v="7"/>
    <n v="0"/>
    <n v="63.8232"/>
    <x v="1"/>
    <x v="1"/>
  </r>
  <r>
    <n v="2322"/>
    <s v="CA-2017-109470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s v="Tuf-Vin Binders"/>
    <x v="1951"/>
    <n v="3"/>
    <n v="0"/>
    <n v="44.527799999999992"/>
    <x v="0"/>
    <x v="0"/>
  </r>
  <r>
    <n v="2323"/>
    <s v="CA-2017-109470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x v="1952"/>
    <n v="4"/>
    <n v="0"/>
    <n v="27.894399999999997"/>
    <x v="0"/>
    <x v="0"/>
  </r>
  <r>
    <n v="2324"/>
    <s v="CA-2017-109470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x v="1953"/>
    <n v="5"/>
    <n v="0"/>
    <n v="38.15"/>
    <x v="0"/>
    <x v="0"/>
  </r>
  <r>
    <n v="2325"/>
    <s v="CA-2017-109470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x v="1954"/>
    <n v="12"/>
    <n v="0"/>
    <n v="167.80799999999999"/>
    <x v="0"/>
    <x v="0"/>
  </r>
  <r>
    <n v="2326"/>
    <s v="CA-2017-10510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x v="1955"/>
    <n v="3"/>
    <n v="0.2"/>
    <n v="29.951999999999998"/>
    <x v="3"/>
    <x v="0"/>
  </r>
  <r>
    <n v="2327"/>
    <s v="CA-2017-10510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x v="1956"/>
    <n v="1"/>
    <n v="0.2"/>
    <n v="1.1596000000000011"/>
    <x v="3"/>
    <x v="0"/>
  </r>
  <r>
    <n v="2328"/>
    <s v="CA-2017-10510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s v="Xerox 1967"/>
    <x v="91"/>
    <n v="2"/>
    <n v="0"/>
    <n v="6.2208000000000006"/>
    <x v="3"/>
    <x v="0"/>
  </r>
  <r>
    <n v="2329"/>
    <s v="CA-2019-138422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x v="646"/>
    <n v="3"/>
    <n v="0.2"/>
    <n v="5.2026000000000003"/>
    <x v="1"/>
    <x v="0"/>
  </r>
  <r>
    <n v="2330"/>
    <s v="US-2017-147739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x v="1957"/>
    <n v="4"/>
    <n v="0.2"/>
    <n v="-68.392000000000053"/>
    <x v="3"/>
    <x v="0"/>
  </r>
  <r>
    <n v="2331"/>
    <s v="CA-2018-155187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x v="108"/>
    <n v="2"/>
    <n v="0"/>
    <n v="2.9371999999999971"/>
    <x v="1"/>
    <x v="0"/>
  </r>
  <r>
    <n v="2332"/>
    <s v="CA-2018-155187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x v="1958"/>
    <n v="5"/>
    <n v="0"/>
    <n v="20.85"/>
    <x v="1"/>
    <x v="0"/>
  </r>
  <r>
    <n v="2333"/>
    <s v="CA-2019-169285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x v="1959"/>
    <n v="5"/>
    <n v="0"/>
    <n v="133.15199999999999"/>
    <x v="2"/>
    <x v="0"/>
  </r>
  <r>
    <n v="2334"/>
    <s v="CA-2019-169285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s v="Xerox 196"/>
    <x v="399"/>
    <n v="1"/>
    <n v="0"/>
    <n v="2.8322000000000003"/>
    <x v="2"/>
    <x v="0"/>
  </r>
  <r>
    <n v="2335"/>
    <s v="CA-2016-140886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x v="1960"/>
    <n v="6"/>
    <n v="0.2"/>
    <n v="11.247599999999995"/>
    <x v="0"/>
    <x v="0"/>
  </r>
  <r>
    <n v="2336"/>
    <s v="CA-2019-152695"/>
    <x v="389"/>
    <x v="235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x v="139"/>
    <n v="3"/>
    <n v="0"/>
    <n v="5.1042000000000005"/>
    <x v="3"/>
    <x v="0"/>
  </r>
  <r>
    <n v="2337"/>
    <s v="CA-2019-152695"/>
    <x v="389"/>
    <x v="235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x v="1961"/>
    <n v="7"/>
    <n v="0"/>
    <n v="123.76909999999995"/>
    <x v="3"/>
    <x v="0"/>
  </r>
  <r>
    <n v="2338"/>
    <s v="CA-2016-11063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s v="Xerox 1994"/>
    <x v="243"/>
    <n v="4"/>
    <n v="0"/>
    <n v="12.441600000000001"/>
    <x v="3"/>
    <x v="0"/>
  </r>
  <r>
    <n v="2339"/>
    <s v="CA-2016-11063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x v="1962"/>
    <n v="4"/>
    <n v="0"/>
    <n v="22.500800000000002"/>
    <x v="3"/>
    <x v="0"/>
  </r>
  <r>
    <n v="2340"/>
    <s v="CA-2016-121727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x v="1963"/>
    <n v="2"/>
    <n v="0.2"/>
    <n v="1.7419999999999987"/>
    <x v="3"/>
    <x v="0"/>
  </r>
  <r>
    <n v="2341"/>
    <s v="CA-2018-137736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s v="Newell 315"/>
    <x v="1085"/>
    <n v="7"/>
    <n v="0"/>
    <n v="10.465"/>
    <x v="0"/>
    <x v="0"/>
  </r>
  <r>
    <n v="2342"/>
    <s v="US-2016-143231"/>
    <x v="520"/>
    <x v="752"/>
    <s v="First Class"/>
    <s v="GM-14455"/>
    <s v="Gary Mitchum"/>
    <x v="2"/>
    <x v="0"/>
    <s v="Franklin"/>
    <x v="31"/>
    <n v="2038"/>
    <x v="3"/>
    <s v="FUR-FU-10002501"/>
    <x v="0"/>
    <x v="5"/>
    <s v="Nu-Dell Executive Frame"/>
    <x v="1964"/>
    <n v="5"/>
    <n v="0"/>
    <n v="23.384"/>
    <x v="3"/>
    <x v="0"/>
  </r>
  <r>
    <n v="2343"/>
    <s v="US-2016-143231"/>
    <x v="520"/>
    <x v="752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x v="1965"/>
    <n v="3"/>
    <n v="0"/>
    <n v="27.352799999999998"/>
    <x v="3"/>
    <x v="0"/>
  </r>
  <r>
    <n v="2344"/>
    <s v="US-2016-155894"/>
    <x v="711"/>
    <x v="753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x v="1966"/>
    <n v="3"/>
    <n v="0.2"/>
    <n v="-29.343599999999995"/>
    <x v="2"/>
    <x v="0"/>
  </r>
  <r>
    <n v="2345"/>
    <s v="CA-2018-119025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x v="1967"/>
    <n v="9"/>
    <n v="0"/>
    <n v="137.28960000000004"/>
    <x v="2"/>
    <x v="0"/>
  </r>
  <r>
    <n v="2346"/>
    <s v="CA-2018-159373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x v="1856"/>
    <n v="5"/>
    <n v="0.2"/>
    <n v="24.527999999999995"/>
    <x v="2"/>
    <x v="0"/>
  </r>
  <r>
    <n v="2347"/>
    <s v="CA-2018-159373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x v="1968"/>
    <n v="2"/>
    <n v="0.8"/>
    <n v="-2.1624000000000012"/>
    <x v="2"/>
    <x v="0"/>
  </r>
  <r>
    <n v="2348"/>
    <s v="CA-2018-159373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x v="1969"/>
    <n v="5"/>
    <n v="0.3"/>
    <n v="0"/>
    <x v="2"/>
    <x v="0"/>
  </r>
  <r>
    <n v="2349"/>
    <s v="CA-2019-109701"/>
    <x v="574"/>
    <x v="108"/>
    <s v="Same Day"/>
    <s v="AM-10360"/>
    <s v="Alice McCarthy"/>
    <x v="1"/>
    <x v="0"/>
    <s v="Los Angeles"/>
    <x v="1"/>
    <n v="90032"/>
    <x v="1"/>
    <s v="OFF-BI-10004187"/>
    <x v="1"/>
    <x v="8"/>
    <s v="3-ring staple pack"/>
    <x v="1970"/>
    <n v="6"/>
    <n v="0.2"/>
    <n v="3.1583999999999985"/>
    <x v="1"/>
    <x v="0"/>
  </r>
  <r>
    <n v="2350"/>
    <s v="CA-2019-109701"/>
    <x v="574"/>
    <x v="108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x v="1971"/>
    <n v="2"/>
    <n v="0.2"/>
    <n v="22.573199999999996"/>
    <x v="1"/>
    <x v="0"/>
  </r>
  <r>
    <n v="2351"/>
    <s v="CA-2019-109701"/>
    <x v="574"/>
    <x v="108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x v="139"/>
    <n v="2"/>
    <n v="0"/>
    <n v="5.3213999999999997"/>
    <x v="1"/>
    <x v="0"/>
  </r>
  <r>
    <n v="2352"/>
    <s v="CA-2019-109701"/>
    <x v="574"/>
    <x v="108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x v="1972"/>
    <n v="3"/>
    <n v="0"/>
    <n v="22.251600000000003"/>
    <x v="1"/>
    <x v="0"/>
  </r>
  <r>
    <n v="2353"/>
    <s v="CA-2019-109701"/>
    <x v="574"/>
    <x v="108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x v="1973"/>
    <n v="6"/>
    <n v="0"/>
    <n v="5.04"/>
    <x v="1"/>
    <x v="0"/>
  </r>
  <r>
    <n v="2354"/>
    <s v="CA-2017-111514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x v="1974"/>
    <n v="7"/>
    <n v="0.15"/>
    <n v="200.95460000000008"/>
    <x v="1"/>
    <x v="0"/>
  </r>
  <r>
    <n v="2355"/>
    <s v="CA-2017-111514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x v="1975"/>
    <n v="5"/>
    <n v="0.2"/>
    <n v="46.3185"/>
    <x v="1"/>
    <x v="0"/>
  </r>
  <r>
    <n v="2356"/>
    <s v="CA-2017-111514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x v="1976"/>
    <n v="1"/>
    <n v="0"/>
    <n v="15.699300000000001"/>
    <x v="1"/>
    <x v="0"/>
  </r>
  <r>
    <n v="2357"/>
    <s v="CA-2017-111514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x v="1977"/>
    <n v="3"/>
    <n v="0.2"/>
    <n v="80.991899999999987"/>
    <x v="1"/>
    <x v="0"/>
  </r>
  <r>
    <n v="2358"/>
    <s v="US-2016-14883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x v="1978"/>
    <n v="7"/>
    <n v="0.4"/>
    <n v="-447.59469999999988"/>
    <x v="3"/>
    <x v="0"/>
  </r>
  <r>
    <n v="2359"/>
    <s v="US-2016-14883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x v="1979"/>
    <n v="4"/>
    <n v="0.4"/>
    <n v="-553.64760000000001"/>
    <x v="3"/>
    <x v="0"/>
  </r>
  <r>
    <n v="2360"/>
    <s v="US-2016-14883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x v="1980"/>
    <n v="3"/>
    <n v="0.4"/>
    <n v="-122.78160000000003"/>
    <x v="3"/>
    <x v="0"/>
  </r>
  <r>
    <n v="2361"/>
    <s v="US-2016-14883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s v="Xerox 1926"/>
    <x v="1981"/>
    <n v="7"/>
    <n v="0"/>
    <n v="16.3842"/>
    <x v="3"/>
    <x v="0"/>
  </r>
  <r>
    <n v="2362"/>
    <s v="US-2016-14883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s v="Xerox 1918"/>
    <x v="1982"/>
    <n v="4"/>
    <n v="0"/>
    <n v="75.9696"/>
    <x v="3"/>
    <x v="0"/>
  </r>
  <r>
    <n v="2363"/>
    <s v="CA-2019-136497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x v="1983"/>
    <n v="5"/>
    <n v="0.7"/>
    <n v="-10.053999999999998"/>
    <x v="3"/>
    <x v="0"/>
  </r>
  <r>
    <n v="2364"/>
    <s v="US-2018-108637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x v="1984"/>
    <n v="2"/>
    <n v="0"/>
    <n v="40.921599999999998"/>
    <x v="0"/>
    <x v="0"/>
  </r>
  <r>
    <n v="2365"/>
    <s v="US-2018-108637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x v="1985"/>
    <n v="2"/>
    <n v="0"/>
    <n v="44.889600000000002"/>
    <x v="0"/>
    <x v="0"/>
  </r>
  <r>
    <n v="2366"/>
    <s v="US-2018-108637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x v="1986"/>
    <n v="4"/>
    <n v="0"/>
    <n v="20.7"/>
    <x v="0"/>
    <x v="0"/>
  </r>
  <r>
    <n v="2367"/>
    <s v="CA-2016-102295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x v="1987"/>
    <n v="1"/>
    <n v="0.2"/>
    <n v="-18.106799999999993"/>
    <x v="1"/>
    <x v="0"/>
  </r>
  <r>
    <n v="2368"/>
    <s v="CA-2019-123659"/>
    <x v="516"/>
    <x v="758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x v="1071"/>
    <n v="4"/>
    <n v="0"/>
    <n v="11.328800000000001"/>
    <x v="3"/>
    <x v="0"/>
  </r>
  <r>
    <n v="2369"/>
    <s v="US-2018-129469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x v="1988"/>
    <n v="6"/>
    <n v="0.2"/>
    <n v="-26.635200000000026"/>
    <x v="3"/>
    <x v="0"/>
  </r>
  <r>
    <n v="2370"/>
    <s v="US-2018-129469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x v="1989"/>
    <n v="2"/>
    <n v="0.2"/>
    <n v="0.30700000000000016"/>
    <x v="3"/>
    <x v="0"/>
  </r>
  <r>
    <n v="2371"/>
    <s v="CA-2019-155152"/>
    <x v="437"/>
    <x v="472"/>
    <s v="Second Class"/>
    <s v="MP-17965"/>
    <s v="Michael Paige"/>
    <x v="1"/>
    <x v="0"/>
    <s v="Warwick"/>
    <x v="34"/>
    <n v="2886"/>
    <x v="3"/>
    <s v="TEC-AC-10004353"/>
    <x v="2"/>
    <x v="11"/>
    <s v="Hypercom P1300 Pinpad"/>
    <x v="1990"/>
    <n v="4"/>
    <n v="0"/>
    <n v="93.240000000000009"/>
    <x v="3"/>
    <x v="0"/>
  </r>
  <r>
    <n v="2372"/>
    <s v="CA-2018-159940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x v="1991"/>
    <n v="8"/>
    <n v="0.6"/>
    <n v="-27.129599999999996"/>
    <x v="2"/>
    <x v="0"/>
  </r>
  <r>
    <n v="2373"/>
    <s v="CA-2018-159940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x v="1992"/>
    <n v="1"/>
    <n v="0.2"/>
    <n v="0.8224999999999999"/>
    <x v="2"/>
    <x v="0"/>
  </r>
  <r>
    <n v="2374"/>
    <s v="CA-2018-159940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x v="1993"/>
    <n v="9"/>
    <n v="0.2"/>
    <n v="7.698599999999999"/>
    <x v="2"/>
    <x v="0"/>
  </r>
  <r>
    <n v="2375"/>
    <s v="CA-2018-159940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x v="1994"/>
    <n v="2"/>
    <n v="0.3"/>
    <n v="-14.478399999999993"/>
    <x v="2"/>
    <x v="0"/>
  </r>
  <r>
    <n v="2376"/>
    <s v="CA-2019-119669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x v="1995"/>
    <n v="3"/>
    <n v="0"/>
    <n v="0.11340000000000017"/>
    <x v="0"/>
    <x v="0"/>
  </r>
  <r>
    <n v="2377"/>
    <s v="US-2016-164616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x v="1996"/>
    <n v="4"/>
    <n v="0.7"/>
    <n v="-58.861599999999981"/>
    <x v="3"/>
    <x v="0"/>
  </r>
  <r>
    <n v="2378"/>
    <s v="US-2016-164616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x v="1997"/>
    <n v="2"/>
    <n v="0.2"/>
    <n v="1.1479999999999988"/>
    <x v="3"/>
    <x v="0"/>
  </r>
  <r>
    <n v="2379"/>
    <s v="CA-2017-14862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x v="1998"/>
    <n v="5"/>
    <n v="0"/>
    <n v="15.065"/>
    <x v="1"/>
    <x v="0"/>
  </r>
  <r>
    <n v="2380"/>
    <s v="CA-2018-118052"/>
    <x v="715"/>
    <x v="761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x v="1999"/>
    <n v="2"/>
    <n v="0.2"/>
    <n v="1.7138000000000002"/>
    <x v="3"/>
    <x v="0"/>
  </r>
  <r>
    <n v="2381"/>
    <s v="CA-2018-118052"/>
    <x v="715"/>
    <x v="761"/>
    <s v="Standard Class"/>
    <s v="BE-11455"/>
    <s v="Brad Eason"/>
    <x v="2"/>
    <x v="0"/>
    <s v="Lorain"/>
    <x v="24"/>
    <n v="44052"/>
    <x v="3"/>
    <s v="OFF-PA-10002581"/>
    <x v="1"/>
    <x v="10"/>
    <s v="Xerox 1951"/>
    <x v="2000"/>
    <n v="2"/>
    <n v="0.2"/>
    <n v="15.489999999999997"/>
    <x v="3"/>
    <x v="0"/>
  </r>
  <r>
    <n v="2382"/>
    <s v="CA-2018-118052"/>
    <x v="715"/>
    <x v="761"/>
    <s v="Standard Class"/>
    <s v="BE-11455"/>
    <s v="Brad Eason"/>
    <x v="2"/>
    <x v="0"/>
    <s v="Lorain"/>
    <x v="24"/>
    <n v="44052"/>
    <x v="3"/>
    <s v="FUR-FU-10004848"/>
    <x v="0"/>
    <x v="5"/>
    <s v="DAX Solid Wood Frames"/>
    <x v="2001"/>
    <n v="7"/>
    <n v="0.2"/>
    <n v="11.626299999999999"/>
    <x v="3"/>
    <x v="0"/>
  </r>
  <r>
    <n v="2383"/>
    <s v="US-2019-117534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x v="2002"/>
    <n v="4"/>
    <n v="0"/>
    <n v="45.770399999999995"/>
    <x v="1"/>
    <x v="0"/>
  </r>
  <r>
    <n v="2384"/>
    <s v="US-2019-117534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x v="2003"/>
    <n v="9"/>
    <n v="0"/>
    <n v="4.4855999999999998"/>
    <x v="1"/>
    <x v="0"/>
  </r>
  <r>
    <n v="2385"/>
    <s v="US-2019-117534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x v="2004"/>
    <n v="4"/>
    <n v="0.2"/>
    <n v="62.74799999999999"/>
    <x v="1"/>
    <x v="0"/>
  </r>
  <r>
    <n v="2386"/>
    <s v="US-2019-117534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x v="2005"/>
    <n v="4"/>
    <n v="0.2"/>
    <n v="15.837600000000009"/>
    <x v="1"/>
    <x v="0"/>
  </r>
  <r>
    <n v="2387"/>
    <s v="US-2019-117534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x v="2006"/>
    <n v="2"/>
    <n v="0.2"/>
    <n v="59.997999999999962"/>
    <x v="1"/>
    <x v="0"/>
  </r>
  <r>
    <n v="2388"/>
    <s v="CA-2017-145065"/>
    <x v="295"/>
    <x v="631"/>
    <s v="First Class"/>
    <s v="DK-13375"/>
    <s v="Dennis Kane"/>
    <x v="0"/>
    <x v="0"/>
    <s v="San Diego"/>
    <x v="1"/>
    <n v="92105"/>
    <x v="1"/>
    <s v="OFF-FA-10001229"/>
    <x v="1"/>
    <x v="13"/>
    <s v="Staples"/>
    <x v="2007"/>
    <n v="2"/>
    <n v="0"/>
    <n v="3.6155999999999997"/>
    <x v="1"/>
    <x v="0"/>
  </r>
  <r>
    <n v="2389"/>
    <s v="CA-2017-145065"/>
    <x v="295"/>
    <x v="631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x v="671"/>
    <n v="2"/>
    <n v="0.2"/>
    <n v="8.8623999999999992"/>
    <x v="1"/>
    <x v="0"/>
  </r>
  <r>
    <n v="2390"/>
    <s v="US-2017-127040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s v="Xerox 219"/>
    <x v="90"/>
    <n v="1"/>
    <n v="0"/>
    <n v="3.1104000000000003"/>
    <x v="3"/>
    <x v="0"/>
  </r>
  <r>
    <n v="2391"/>
    <s v="US-2017-127040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x v="1085"/>
    <n v="7"/>
    <n v="0"/>
    <n v="20.511400000000002"/>
    <x v="3"/>
    <x v="0"/>
  </r>
  <r>
    <n v="2392"/>
    <s v="US-2017-127040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x v="2008"/>
    <n v="9"/>
    <n v="0"/>
    <n v="97.194599999999923"/>
    <x v="3"/>
    <x v="0"/>
  </r>
  <r>
    <n v="2393"/>
    <s v="US-2017-127040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x v="2009"/>
    <n v="4"/>
    <n v="0"/>
    <n v="42.150400000000005"/>
    <x v="3"/>
    <x v="0"/>
  </r>
  <r>
    <n v="2394"/>
    <s v="CA-2018-128111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s v="Newell 345"/>
    <x v="2010"/>
    <n v="2"/>
    <n v="0"/>
    <n v="10.316800000000001"/>
    <x v="3"/>
    <x v="0"/>
  </r>
  <r>
    <n v="2395"/>
    <s v="CA-2017-137897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x v="2011"/>
    <n v="2"/>
    <n v="0"/>
    <n v="2.2560000000000002"/>
    <x v="3"/>
    <x v="0"/>
  </r>
  <r>
    <n v="2396"/>
    <s v="CA-2017-137897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x v="2012"/>
    <n v="2"/>
    <n v="0"/>
    <n v="23.96"/>
    <x v="3"/>
    <x v="0"/>
  </r>
  <r>
    <n v="2397"/>
    <s v="CA-2017-137897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x v="2013"/>
    <n v="5"/>
    <n v="0"/>
    <n v="16.649999999999999"/>
    <x v="3"/>
    <x v="0"/>
  </r>
  <r>
    <n v="2398"/>
    <s v="CA-2019-169264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x v="1784"/>
    <n v="2"/>
    <n v="0"/>
    <n v="2.8224"/>
    <x v="1"/>
    <x v="0"/>
  </r>
  <r>
    <n v="2399"/>
    <s v="CA-2019-169264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s v="Newell 318"/>
    <x v="1459"/>
    <n v="6"/>
    <n v="0"/>
    <n v="4.3367999999999993"/>
    <x v="1"/>
    <x v="0"/>
  </r>
  <r>
    <n v="2400"/>
    <s v="CA-2019-147361"/>
    <x v="428"/>
    <x v="17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x v="2014"/>
    <n v="7"/>
    <n v="0"/>
    <n v="12.576199999999986"/>
    <x v="0"/>
    <x v="0"/>
  </r>
  <r>
    <n v="2401"/>
    <s v="CA-2019-147361"/>
    <x v="428"/>
    <x v="17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x v="2015"/>
    <n v="5"/>
    <n v="0"/>
    <n v="14.676999999999998"/>
    <x v="0"/>
    <x v="0"/>
  </r>
  <r>
    <n v="2402"/>
    <s v="CA-2019-1458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x v="2016"/>
    <n v="6"/>
    <n v="0"/>
    <n v="23.550000000000004"/>
    <x v="2"/>
    <x v="0"/>
  </r>
  <r>
    <n v="2403"/>
    <s v="CA-2019-1458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x v="158"/>
    <n v="5"/>
    <n v="0"/>
    <n v="13.347999999999997"/>
    <x v="2"/>
    <x v="0"/>
  </r>
  <r>
    <n v="2404"/>
    <s v="US-2018-110170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x v="2017"/>
    <n v="7"/>
    <n v="0.32"/>
    <n v="-225.09759999999991"/>
    <x v="2"/>
    <x v="0"/>
  </r>
  <r>
    <n v="2405"/>
    <s v="CA-2019-108574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x v="2018"/>
    <n v="9"/>
    <n v="0"/>
    <n v="200.86379999999991"/>
    <x v="1"/>
    <x v="0"/>
  </r>
  <r>
    <n v="2406"/>
    <s v="CA-2019-108574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x v="2019"/>
    <n v="7"/>
    <n v="0.2"/>
    <n v="-28.967399999999991"/>
    <x v="1"/>
    <x v="0"/>
  </r>
  <r>
    <n v="2407"/>
    <s v="CA-2019-108574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x v="2020"/>
    <n v="10"/>
    <n v="0.2"/>
    <n v="26.972999999999992"/>
    <x v="1"/>
    <x v="0"/>
  </r>
  <r>
    <n v="2408"/>
    <s v="CA-2019-144589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x v="2021"/>
    <n v="5"/>
    <n v="0"/>
    <n v="7.9859999999999998"/>
    <x v="1"/>
    <x v="0"/>
  </r>
  <r>
    <n v="2409"/>
    <s v="CA-2019-144589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x v="2022"/>
    <n v="3"/>
    <n v="0.2"/>
    <n v="130.49130000000002"/>
    <x v="1"/>
    <x v="0"/>
  </r>
  <r>
    <n v="2410"/>
    <s v="CA-2019-155985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x v="2023"/>
    <n v="8"/>
    <n v="0"/>
    <n v="76.262399999999985"/>
    <x v="1"/>
    <x v="0"/>
  </r>
  <r>
    <n v="2411"/>
    <s v="CA-2016-162684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x v="1103"/>
    <n v="2"/>
    <n v="0.2"/>
    <n v="1.9169999999999998"/>
    <x v="3"/>
    <x v="0"/>
  </r>
  <r>
    <n v="2412"/>
    <s v="CA-2017-142041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x v="2024"/>
    <n v="5"/>
    <n v="0.2"/>
    <n v="2.6319999999999997"/>
    <x v="1"/>
    <x v="0"/>
  </r>
  <r>
    <n v="2413"/>
    <s v="CA-2016-151295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s v="Xerox 1974"/>
    <x v="493"/>
    <n v="2"/>
    <n v="0"/>
    <n v="5.8604000000000003"/>
    <x v="1"/>
    <x v="0"/>
  </r>
  <r>
    <n v="2414"/>
    <s v="CA-2016-151295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x v="2025"/>
    <n v="3"/>
    <n v="0.2"/>
    <n v="31.453199999999953"/>
    <x v="1"/>
    <x v="0"/>
  </r>
  <r>
    <n v="2415"/>
    <s v="CA-2018-156300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x v="2026"/>
    <n v="5"/>
    <n v="0"/>
    <n v="60.356000000000023"/>
    <x v="2"/>
    <x v="0"/>
  </r>
  <r>
    <n v="2416"/>
    <s v="CA-2017-146087"/>
    <x v="380"/>
    <x v="772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x v="85"/>
    <n v="2"/>
    <n v="0"/>
    <n v="60.391999999999996"/>
    <x v="3"/>
    <x v="0"/>
  </r>
  <r>
    <n v="2417"/>
    <s v="CA-2019-168655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x v="2027"/>
    <n v="5"/>
    <n v="0"/>
    <n v="95.200000000000031"/>
    <x v="1"/>
    <x v="0"/>
  </r>
  <r>
    <n v="2418"/>
    <s v="CA-2019-168655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x v="1955"/>
    <n v="3"/>
    <n v="0.2"/>
    <n v="29.951999999999998"/>
    <x v="1"/>
    <x v="0"/>
  </r>
  <r>
    <n v="2419"/>
    <s v="CA-2018-107202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x v="2028"/>
    <n v="10"/>
    <n v="0.2"/>
    <n v="179.73000000000013"/>
    <x v="1"/>
    <x v="0"/>
  </r>
  <r>
    <n v="2420"/>
    <s v="CA-2019-159597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x v="2029"/>
    <n v="2"/>
    <n v="0"/>
    <n v="3.1779999999999973"/>
    <x v="1"/>
    <x v="0"/>
  </r>
  <r>
    <n v="2421"/>
    <s v="CA-2019-159597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x v="313"/>
    <n v="1"/>
    <n v="0"/>
    <n v="43.995600000000003"/>
    <x v="1"/>
    <x v="0"/>
  </r>
  <r>
    <n v="2422"/>
    <s v="CA-2018-155551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x v="84"/>
    <n v="3"/>
    <n v="0.2"/>
    <n v="-48.954900000000002"/>
    <x v="2"/>
    <x v="0"/>
  </r>
  <r>
    <n v="2423"/>
    <s v="CA-2018-155551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x v="778"/>
    <n v="2"/>
    <n v="0.2"/>
    <n v="3.2615999999999996"/>
    <x v="2"/>
    <x v="0"/>
  </r>
  <r>
    <n v="2424"/>
    <s v="US-2019-147669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x v="2030"/>
    <n v="7"/>
    <n v="0.2"/>
    <n v="41.718599999999995"/>
    <x v="3"/>
    <x v="0"/>
  </r>
  <r>
    <n v="2425"/>
    <s v="US-2019-147669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x v="2031"/>
    <n v="1"/>
    <n v="0.7"/>
    <n v="-10.418399999999998"/>
    <x v="3"/>
    <x v="0"/>
  </r>
  <r>
    <n v="2426"/>
    <s v="US-2019-147669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x v="2032"/>
    <n v="2"/>
    <n v="0.4"/>
    <n v="-104.67300000000006"/>
    <x v="3"/>
    <x v="0"/>
  </r>
  <r>
    <n v="2427"/>
    <s v="US-2019-147669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s v="Staples"/>
    <x v="2033"/>
    <n v="13"/>
    <n v="0.2"/>
    <n v="12.776399999999999"/>
    <x v="3"/>
    <x v="0"/>
  </r>
  <r>
    <n v="2428"/>
    <s v="CA-2018-169922"/>
    <x v="725"/>
    <x v="432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x v="2034"/>
    <n v="4"/>
    <n v="0.8"/>
    <n v="-2.1504000000000008"/>
    <x v="2"/>
    <x v="0"/>
  </r>
  <r>
    <n v="2429"/>
    <s v="CA-2018-169922"/>
    <x v="725"/>
    <x v="432"/>
    <s v="Standard Class"/>
    <s v="MZ-17515"/>
    <s v="Mary Zewe"/>
    <x v="1"/>
    <x v="0"/>
    <s v="Arlington"/>
    <x v="5"/>
    <n v="76017"/>
    <x v="2"/>
    <s v="OFF-BI-10001617"/>
    <x v="1"/>
    <x v="8"/>
    <s v="GBC Wire Binding Combs"/>
    <x v="2035"/>
    <n v="4"/>
    <n v="0.8"/>
    <n v="-13.648800000000001"/>
    <x v="2"/>
    <x v="0"/>
  </r>
  <r>
    <n v="2430"/>
    <s v="CA-2018-169922"/>
    <x v="725"/>
    <x v="432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x v="2036"/>
    <n v="7"/>
    <n v="0.6"/>
    <n v="-9.0944000000000038"/>
    <x v="2"/>
    <x v="0"/>
  </r>
  <r>
    <n v="2431"/>
    <s v="CA-2019-100748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x v="2037"/>
    <n v="8"/>
    <n v="0"/>
    <n v="27.485599999999998"/>
    <x v="1"/>
    <x v="0"/>
  </r>
  <r>
    <n v="2432"/>
    <s v="CA-2019-129805"/>
    <x v="116"/>
    <x v="115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x v="2038"/>
    <n v="2"/>
    <n v="0"/>
    <n v="3.0340000000000007"/>
    <x v="1"/>
    <x v="0"/>
  </r>
  <r>
    <n v="2433"/>
    <s v="CA-2016-148586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x v="2039"/>
    <n v="7"/>
    <n v="0.1"/>
    <n v="65.206400000000002"/>
    <x v="3"/>
    <x v="0"/>
  </r>
  <r>
    <n v="2434"/>
    <s v="US-2019-112613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x v="2040"/>
    <n v="4"/>
    <n v="0.2"/>
    <n v="4.0775999999999968"/>
    <x v="2"/>
    <x v="0"/>
  </r>
  <r>
    <n v="2435"/>
    <s v="CA-2017-154746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x v="2041"/>
    <n v="2"/>
    <n v="0"/>
    <n v="16.98"/>
    <x v="0"/>
    <x v="0"/>
  </r>
  <r>
    <n v="2436"/>
    <s v="CA-2017-154746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x v="2042"/>
    <n v="3"/>
    <n v="0"/>
    <n v="322.18290000000002"/>
    <x v="0"/>
    <x v="0"/>
  </r>
  <r>
    <n v="2437"/>
    <s v="CA-2019-140053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x v="2043"/>
    <n v="9"/>
    <n v="0"/>
    <n v="114.6285"/>
    <x v="1"/>
    <x v="1"/>
  </r>
  <r>
    <n v="2438"/>
    <s v="CA-2016-164210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x v="2044"/>
    <n v="2"/>
    <n v="0.5"/>
    <n v="-99.266399999999976"/>
    <x v="1"/>
    <x v="0"/>
  </r>
  <r>
    <n v="2439"/>
    <s v="CA-2016-164210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x v="2045"/>
    <n v="4"/>
    <n v="0.2"/>
    <n v="12.5328"/>
    <x v="1"/>
    <x v="0"/>
  </r>
  <r>
    <n v="2440"/>
    <s v="CA-2019-139948"/>
    <x v="729"/>
    <x v="78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x v="2046"/>
    <n v="2"/>
    <n v="0.2"/>
    <n v="2.1736000000000004"/>
    <x v="0"/>
    <x v="0"/>
  </r>
  <r>
    <n v="2441"/>
    <s v="CA-2018-146934"/>
    <x v="730"/>
    <x v="5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x v="2047"/>
    <n v="5"/>
    <n v="0"/>
    <n v="86.25"/>
    <x v="3"/>
    <x v="0"/>
  </r>
  <r>
    <n v="2442"/>
    <s v="CA-2018-146934"/>
    <x v="730"/>
    <x v="5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x v="2048"/>
    <n v="2"/>
    <n v="0.3"/>
    <n v="-19.918399999999991"/>
    <x v="3"/>
    <x v="0"/>
  </r>
  <r>
    <n v="2443"/>
    <s v="CA-2018-146934"/>
    <x v="730"/>
    <x v="5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x v="2049"/>
    <n v="4"/>
    <n v="0"/>
    <n v="172.33840000000004"/>
    <x v="3"/>
    <x v="0"/>
  </r>
  <r>
    <n v="2444"/>
    <s v="CA-2018-146934"/>
    <x v="730"/>
    <x v="5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x v="2050"/>
    <n v="5"/>
    <n v="0"/>
    <n v="30.431999999999995"/>
    <x v="3"/>
    <x v="0"/>
  </r>
  <r>
    <n v="2445"/>
    <s v="CA-2018-146934"/>
    <x v="730"/>
    <x v="5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x v="2051"/>
    <n v="6"/>
    <n v="0"/>
    <n v="12.902400000000002"/>
    <x v="3"/>
    <x v="0"/>
  </r>
  <r>
    <n v="2446"/>
    <s v="CA-2018-146934"/>
    <x v="730"/>
    <x v="5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x v="2052"/>
    <n v="2"/>
    <n v="0"/>
    <n v="74.8142"/>
    <x v="3"/>
    <x v="0"/>
  </r>
  <r>
    <n v="2447"/>
    <s v="CA-2017-100573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x v="2053"/>
    <n v="2"/>
    <n v="0"/>
    <n v="8.2156000000000002"/>
    <x v="1"/>
    <x v="0"/>
  </r>
  <r>
    <n v="2448"/>
    <s v="CA-2018-119165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x v="2054"/>
    <n v="5"/>
    <n v="0.3"/>
    <n v="-14.080999999999989"/>
    <x v="3"/>
    <x v="0"/>
  </r>
  <r>
    <n v="2449"/>
    <s v="CA-2017-128027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x v="2055"/>
    <n v="3"/>
    <n v="0"/>
    <n v="5.3897999999999939"/>
    <x v="0"/>
    <x v="0"/>
  </r>
  <r>
    <n v="2450"/>
    <s v="CA-2018-140207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x v="2056"/>
    <n v="5"/>
    <n v="0.2"/>
    <n v="9.8279999999999959"/>
    <x v="1"/>
    <x v="0"/>
  </r>
  <r>
    <n v="2451"/>
    <s v="CA-2019-140949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s v="Avery 496"/>
    <x v="2057"/>
    <n v="5"/>
    <n v="0"/>
    <n v="9"/>
    <x v="3"/>
    <x v="0"/>
  </r>
  <r>
    <n v="2452"/>
    <s v="CA-2019-140949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x v="2058"/>
    <n v="6"/>
    <n v="0"/>
    <n v="31.121999999999996"/>
    <x v="3"/>
    <x v="0"/>
  </r>
  <r>
    <n v="2453"/>
    <s v="CA-2019-140949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x v="1083"/>
    <n v="3"/>
    <n v="0.2"/>
    <n v="3.0860999999999996"/>
    <x v="3"/>
    <x v="0"/>
  </r>
  <r>
    <n v="2454"/>
    <s v="CA-2019-140949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x v="2059"/>
    <n v="3"/>
    <n v="0"/>
    <n v="18.2592"/>
    <x v="3"/>
    <x v="0"/>
  </r>
  <r>
    <n v="2455"/>
    <s v="CA-2019-140949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x v="1849"/>
    <n v="8"/>
    <n v="0"/>
    <n v="13.603999999999992"/>
    <x v="3"/>
    <x v="0"/>
  </r>
  <r>
    <n v="2456"/>
    <s v="CA-2019-140949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x v="2060"/>
    <n v="8"/>
    <n v="0"/>
    <n v="27.934399999999997"/>
    <x v="3"/>
    <x v="0"/>
  </r>
  <r>
    <n v="2457"/>
    <s v="CA-2019-140949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s v="Avery 486"/>
    <x v="2061"/>
    <n v="1"/>
    <n v="0"/>
    <n v="3.4356999999999998"/>
    <x v="3"/>
    <x v="0"/>
  </r>
  <r>
    <n v="2458"/>
    <s v="CA-2019-140949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s v="Lumber Crayons"/>
    <x v="2062"/>
    <n v="6"/>
    <n v="0"/>
    <n v="22.458000000000002"/>
    <x v="3"/>
    <x v="0"/>
  </r>
  <r>
    <n v="2459"/>
    <s v="CA-2019-140949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x v="2063"/>
    <n v="3"/>
    <n v="0"/>
    <n v="12.097800000000001"/>
    <x v="3"/>
    <x v="0"/>
  </r>
  <r>
    <n v="2460"/>
    <s v="CA-2019-138548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x v="2064"/>
    <n v="2"/>
    <n v="0"/>
    <n v="25.438400000000001"/>
    <x v="3"/>
    <x v="0"/>
  </r>
  <r>
    <n v="2461"/>
    <s v="CA-2017-142419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s v="Xerox 1896"/>
    <x v="2065"/>
    <n v="3"/>
    <n v="0"/>
    <n v="13.486499999999999"/>
    <x v="1"/>
    <x v="0"/>
  </r>
  <r>
    <n v="2462"/>
    <s v="CA-2017-142419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x v="2066"/>
    <n v="3"/>
    <n v="0.2"/>
    <n v="34.423199999999987"/>
    <x v="1"/>
    <x v="0"/>
  </r>
  <r>
    <n v="2463"/>
    <s v="CA-2019-148691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x v="2067"/>
    <n v="5"/>
    <n v="0.2"/>
    <n v="29.371999999999993"/>
    <x v="3"/>
    <x v="0"/>
  </r>
  <r>
    <n v="2464"/>
    <s v="CA-2019-148691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x v="899"/>
    <n v="2"/>
    <n v="0.2"/>
    <n v="5.1183999999999994"/>
    <x v="3"/>
    <x v="0"/>
  </r>
  <r>
    <n v="2465"/>
    <s v="CA-2019-148691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x v="2068"/>
    <n v="1"/>
    <n v="0"/>
    <n v="36.987300000000005"/>
    <x v="3"/>
    <x v="0"/>
  </r>
  <r>
    <n v="2466"/>
    <s v="CA-2019-148691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s v="Avery 520"/>
    <x v="982"/>
    <n v="1"/>
    <n v="0"/>
    <n v="1.512"/>
    <x v="3"/>
    <x v="0"/>
  </r>
  <r>
    <n v="2467"/>
    <s v="CA-2019-128755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x v="2069"/>
    <n v="1"/>
    <n v="0"/>
    <n v="4.099499999999999"/>
    <x v="0"/>
    <x v="0"/>
  </r>
  <r>
    <n v="2468"/>
    <s v="CA-2019-128755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x v="2070"/>
    <n v="4"/>
    <n v="0"/>
    <n v="165.71759999999995"/>
    <x v="0"/>
    <x v="0"/>
  </r>
  <r>
    <n v="2469"/>
    <s v="CA-2019-128755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s v="Xerox 23"/>
    <x v="56"/>
    <n v="5"/>
    <n v="0"/>
    <n v="15.552000000000001"/>
    <x v="0"/>
    <x v="0"/>
  </r>
  <r>
    <n v="2470"/>
    <s v="CA-2019-128755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x v="2071"/>
    <n v="1"/>
    <n v="0"/>
    <n v="4.5656999999999996"/>
    <x v="0"/>
    <x v="0"/>
  </r>
  <r>
    <n v="2471"/>
    <s v="US-2018-135923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x v="2072"/>
    <n v="8"/>
    <n v="0.2"/>
    <n v="4.281600000000001"/>
    <x v="0"/>
    <x v="0"/>
  </r>
  <r>
    <n v="2472"/>
    <s v="US-2018-135923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x v="2073"/>
    <n v="4"/>
    <n v="0.2"/>
    <n v="-67.670399999999972"/>
    <x v="0"/>
    <x v="0"/>
  </r>
  <r>
    <n v="2473"/>
    <s v="US-2018-135923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x v="2074"/>
    <n v="4"/>
    <n v="0.2"/>
    <n v="6.4864000000000033"/>
    <x v="0"/>
    <x v="0"/>
  </r>
  <r>
    <n v="2474"/>
    <s v="CA-2018-11497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x v="2075"/>
    <n v="2"/>
    <n v="0.2"/>
    <n v="-29.917800000000021"/>
    <x v="1"/>
    <x v="0"/>
  </r>
  <r>
    <n v="2475"/>
    <s v="CA-2018-11497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x v="2076"/>
    <n v="5"/>
    <n v="0"/>
    <n v="29.032499999999999"/>
    <x v="1"/>
    <x v="0"/>
  </r>
  <r>
    <n v="2476"/>
    <s v="CA-2018-11497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s v="Avery 50"/>
    <x v="2077"/>
    <n v="7"/>
    <n v="0"/>
    <n v="41.223699999999994"/>
    <x v="1"/>
    <x v="0"/>
  </r>
  <r>
    <n v="2477"/>
    <s v="CA-2018-11497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x v="2078"/>
    <n v="4"/>
    <n v="0"/>
    <n v="429.57720000000006"/>
    <x v="1"/>
    <x v="0"/>
  </r>
  <r>
    <n v="2478"/>
    <s v="CA-2019-102750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x v="2079"/>
    <n v="3"/>
    <n v="0.2"/>
    <n v="-99.176400000000001"/>
    <x v="1"/>
    <x v="0"/>
  </r>
  <r>
    <n v="2479"/>
    <s v="CA-2016-145212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s v="Newell 322"/>
    <x v="1410"/>
    <n v="3"/>
    <n v="0"/>
    <n v="1.4742000000000002"/>
    <x v="3"/>
    <x v="0"/>
  </r>
  <r>
    <n v="2480"/>
    <s v="CA-2019-141992"/>
    <x v="249"/>
    <x v="587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x v="2080"/>
    <n v="1"/>
    <n v="0.2"/>
    <n v="0.83879999999999999"/>
    <x v="2"/>
    <x v="0"/>
  </r>
  <r>
    <n v="2481"/>
    <s v="CA-2019-141992"/>
    <x v="249"/>
    <x v="587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x v="2081"/>
    <n v="2"/>
    <n v="0.2"/>
    <n v="-32.636600000000001"/>
    <x v="2"/>
    <x v="0"/>
  </r>
  <r>
    <n v="2482"/>
    <s v="CA-2019-147956"/>
    <x v="165"/>
    <x v="786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x v="2082"/>
    <n v="6"/>
    <n v="0"/>
    <n v="0"/>
    <x v="1"/>
    <x v="0"/>
  </r>
  <r>
    <n v="2483"/>
    <s v="CA-2019-12606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x v="2083"/>
    <n v="4"/>
    <n v="0.2"/>
    <n v="11.429599999999999"/>
    <x v="1"/>
    <x v="0"/>
  </r>
  <r>
    <n v="2484"/>
    <s v="CA-2019-12606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x v="2084"/>
    <n v="5"/>
    <n v="0"/>
    <n v="250.30500000000004"/>
    <x v="1"/>
    <x v="0"/>
  </r>
  <r>
    <n v="2485"/>
    <s v="CA-2019-12606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x v="2085"/>
    <n v="5"/>
    <n v="0.2"/>
    <n v="32.396000000000001"/>
    <x v="1"/>
    <x v="0"/>
  </r>
  <r>
    <n v="2486"/>
    <s v="CA-2019-12606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s v="Newell 344"/>
    <x v="348"/>
    <n v="2"/>
    <n v="0"/>
    <n v="1.4455999999999998"/>
    <x v="1"/>
    <x v="0"/>
  </r>
  <r>
    <n v="2487"/>
    <s v="CA-2017-104514"/>
    <x v="98"/>
    <x v="124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x v="2086"/>
    <n v="2"/>
    <n v="0"/>
    <n v="22.235199999999999"/>
    <x v="3"/>
    <x v="0"/>
  </r>
  <r>
    <n v="2488"/>
    <s v="CA-2017-104514"/>
    <x v="98"/>
    <x v="124"/>
    <s v="Second Class"/>
    <s v="CB-12535"/>
    <s v="Claudia Bergmann"/>
    <x v="1"/>
    <x v="0"/>
    <s v="Newark"/>
    <x v="13"/>
    <n v="19711"/>
    <x v="3"/>
    <s v="OFF-AR-10001473"/>
    <x v="1"/>
    <x v="6"/>
    <s v="Newell 313"/>
    <x v="296"/>
    <n v="3"/>
    <n v="0"/>
    <n v="2.6568000000000005"/>
    <x v="3"/>
    <x v="0"/>
  </r>
  <r>
    <n v="2489"/>
    <s v="CA-2017-104514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s v="Xerox 1959"/>
    <x v="130"/>
    <n v="3"/>
    <n v="0"/>
    <n v="9.6191999999999993"/>
    <x v="3"/>
    <x v="0"/>
  </r>
  <r>
    <n v="2490"/>
    <s v="CA-2017-141040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x v="2087"/>
    <n v="4"/>
    <n v="0"/>
    <n v="303.3408"/>
    <x v="3"/>
    <x v="0"/>
  </r>
  <r>
    <n v="2491"/>
    <s v="CA-2017-141040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s v="Xerox 1895"/>
    <x v="100"/>
    <n v="4"/>
    <n v="0"/>
    <n v="10.763999999999999"/>
    <x v="3"/>
    <x v="0"/>
  </r>
  <r>
    <n v="2492"/>
    <s v="CA-2016-113579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x v="2088"/>
    <n v="6"/>
    <n v="0"/>
    <n v="41.51039999999999"/>
    <x v="1"/>
    <x v="0"/>
  </r>
  <r>
    <n v="2493"/>
    <s v="CA-2016-144624"/>
    <x v="84"/>
    <x v="788"/>
    <s v="Standard Class"/>
    <s v="JM-15865"/>
    <s v="John Murray"/>
    <x v="0"/>
    <x v="0"/>
    <s v="Jamestown"/>
    <x v="15"/>
    <n v="14701"/>
    <x v="3"/>
    <s v="TEC-PH-10002885"/>
    <x v="2"/>
    <x v="7"/>
    <s v="Apple iPhone 5"/>
    <x v="2089"/>
    <n v="7"/>
    <n v="0"/>
    <n v="1228.1787000000004"/>
    <x v="3"/>
    <x v="0"/>
  </r>
  <r>
    <n v="2494"/>
    <s v="CA-2018-146206"/>
    <x v="545"/>
    <x v="126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x v="2090"/>
    <n v="5"/>
    <n v="0.3"/>
    <n v="-34.39200000000001"/>
    <x v="2"/>
    <x v="0"/>
  </r>
  <r>
    <n v="2495"/>
    <s v="CA-2018-146206"/>
    <x v="545"/>
    <x v="126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x v="2091"/>
    <n v="5"/>
    <n v="0.2"/>
    <n v="53.997000000000043"/>
    <x v="2"/>
    <x v="0"/>
  </r>
  <r>
    <n v="2496"/>
    <s v="CA-2016-136644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x v="345"/>
    <n v="8"/>
    <n v="0"/>
    <n v="32.391999999999939"/>
    <x v="2"/>
    <x v="0"/>
  </r>
  <r>
    <n v="2497"/>
    <s v="CA-2017-122371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x v="2092"/>
    <n v="3"/>
    <n v="0"/>
    <n v="18.609299999999998"/>
    <x v="1"/>
    <x v="0"/>
  </r>
  <r>
    <n v="2498"/>
    <s v="CA-2017-122371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x v="2093"/>
    <n v="2"/>
    <n v="0"/>
    <n v="58.496199999999988"/>
    <x v="1"/>
    <x v="0"/>
  </r>
  <r>
    <n v="2499"/>
    <s v="CA-2018-12693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x v="2094"/>
    <n v="1"/>
    <n v="0.2"/>
    <n v="3.3543999999999996"/>
    <x v="1"/>
    <x v="0"/>
  </r>
  <r>
    <n v="2500"/>
    <s v="US-2019-133781"/>
    <x v="738"/>
    <x v="266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x v="2095"/>
    <n v="3"/>
    <n v="0.2"/>
    <n v="12.692699999999995"/>
    <x v="0"/>
    <x v="0"/>
  </r>
  <r>
    <n v="2501"/>
    <s v="CA-2019-131618"/>
    <x v="46"/>
    <x v="46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x v="2096"/>
    <n v="2"/>
    <n v="0.2"/>
    <n v="4.4311999999999996"/>
    <x v="2"/>
    <x v="1"/>
  </r>
  <r>
    <n v="2502"/>
    <s v="CA-2019-131618"/>
    <x v="46"/>
    <x v="46"/>
    <s v="First Class"/>
    <s v="LS-17200"/>
    <s v="Luke Schmidt"/>
    <x v="1"/>
    <x v="0"/>
    <s v="Skokie"/>
    <x v="10"/>
    <n v="60076"/>
    <x v="2"/>
    <s v="OFF-BI-10000546"/>
    <x v="1"/>
    <x v="8"/>
    <s v="Avery Durable Binders"/>
    <x v="2097"/>
    <n v="4"/>
    <n v="0.8"/>
    <n v="-3.5711999999999993"/>
    <x v="2"/>
    <x v="1"/>
  </r>
  <r>
    <n v="2503"/>
    <s v="CA-2019-131618"/>
    <x v="46"/>
    <x v="46"/>
    <s v="First Class"/>
    <s v="LS-17200"/>
    <s v="Luke Schmidt"/>
    <x v="1"/>
    <x v="0"/>
    <s v="Skokie"/>
    <x v="10"/>
    <n v="60076"/>
    <x v="2"/>
    <s v="OFF-BI-10001294"/>
    <x v="1"/>
    <x v="8"/>
    <s v="Fellowes Binding Cases"/>
    <x v="2098"/>
    <n v="4"/>
    <n v="0.8"/>
    <n v="-16.380000000000003"/>
    <x v="2"/>
    <x v="1"/>
  </r>
  <r>
    <n v="2504"/>
    <s v="CA-2018-149482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s v="Avery 52"/>
    <x v="1576"/>
    <n v="2"/>
    <n v="0"/>
    <n v="3.4685999999999999"/>
    <x v="1"/>
    <x v="0"/>
  </r>
  <r>
    <n v="2505"/>
    <s v="CA-2016-143917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x v="2099"/>
    <n v="4"/>
    <n v="0"/>
    <n v="15.041600000000003"/>
    <x v="1"/>
    <x v="0"/>
  </r>
  <r>
    <n v="2506"/>
    <s v="CA-2016-143917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x v="2100"/>
    <n v="5"/>
    <n v="0"/>
    <n v="327.50599999999963"/>
    <x v="1"/>
    <x v="0"/>
  </r>
  <r>
    <n v="2507"/>
    <s v="CA-2016-143917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x v="2101"/>
    <n v="8"/>
    <n v="0"/>
    <n v="34.284800000000004"/>
    <x v="1"/>
    <x v="0"/>
  </r>
  <r>
    <n v="2508"/>
    <s v="CA-2017-120397"/>
    <x v="740"/>
    <x v="79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x v="2102"/>
    <n v="4"/>
    <n v="0.8"/>
    <n v="-85.238399999999999"/>
    <x v="2"/>
    <x v="0"/>
  </r>
  <r>
    <n v="2509"/>
    <s v="CA-2019-163902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x v="2103"/>
    <n v="3"/>
    <n v="0.2"/>
    <n v="14.758199999999995"/>
    <x v="1"/>
    <x v="0"/>
  </r>
  <r>
    <n v="2510"/>
    <s v="CA-2019-163902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x v="2104"/>
    <n v="6"/>
    <n v="0"/>
    <n v="52.79340000000002"/>
    <x v="1"/>
    <x v="0"/>
  </r>
  <r>
    <n v="2511"/>
    <s v="CA-2018-13681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x v="2105"/>
    <n v="4"/>
    <n v="0"/>
    <n v="55.895999999999958"/>
    <x v="2"/>
    <x v="0"/>
  </r>
  <r>
    <n v="2512"/>
    <s v="CA-2017-102722"/>
    <x v="24"/>
    <x v="691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x v="2106"/>
    <n v="6"/>
    <n v="0"/>
    <n v="41.534999999999997"/>
    <x v="0"/>
    <x v="0"/>
  </r>
  <r>
    <n v="2513"/>
    <s v="CA-2019-155089"/>
    <x v="574"/>
    <x v="792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x v="2107"/>
    <n v="5"/>
    <n v="0.7"/>
    <n v="-33.483999999999995"/>
    <x v="0"/>
    <x v="0"/>
  </r>
  <r>
    <n v="2514"/>
    <s v="CA-2018-124506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x v="1679"/>
    <n v="4"/>
    <n v="0.2"/>
    <n v="1.1995999999999931"/>
    <x v="2"/>
    <x v="0"/>
  </r>
  <r>
    <n v="2515"/>
    <s v="CA-2018-124506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x v="1404"/>
    <n v="2"/>
    <n v="0.3"/>
    <n v="-2.0567999999999991"/>
    <x v="2"/>
    <x v="0"/>
  </r>
  <r>
    <n v="2516"/>
    <s v="CA-2016-106572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x v="2108"/>
    <n v="2"/>
    <n v="0.2"/>
    <n v="19.823999999999998"/>
    <x v="3"/>
    <x v="0"/>
  </r>
  <r>
    <n v="2517"/>
    <s v="CA-2016-128888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x v="2109"/>
    <n v="9"/>
    <n v="0.2"/>
    <n v="204.07139999999995"/>
    <x v="2"/>
    <x v="0"/>
  </r>
  <r>
    <n v="2518"/>
    <s v="CA-2019-123134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x v="2110"/>
    <n v="3"/>
    <n v="0"/>
    <n v="12.992999999999988"/>
    <x v="3"/>
    <x v="0"/>
  </r>
  <r>
    <n v="2519"/>
    <s v="CA-2018-124352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s v="Avery 49"/>
    <x v="171"/>
    <n v="7"/>
    <n v="0"/>
    <n v="9.8783999999999992"/>
    <x v="2"/>
    <x v="0"/>
  </r>
  <r>
    <n v="2520"/>
    <s v="CA-2018-124352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s v="Avery 508"/>
    <x v="2111"/>
    <n v="6"/>
    <n v="0"/>
    <n v="14.4354"/>
    <x v="2"/>
    <x v="0"/>
  </r>
  <r>
    <n v="2521"/>
    <s v="CA-2018-124352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x v="2112"/>
    <n v="3"/>
    <n v="0"/>
    <n v="251.89109999999988"/>
    <x v="2"/>
    <x v="0"/>
  </r>
  <r>
    <n v="2522"/>
    <s v="CA-2018-124352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s v="Xerox 1999"/>
    <x v="91"/>
    <n v="2"/>
    <n v="0"/>
    <n v="6.2208000000000006"/>
    <x v="2"/>
    <x v="0"/>
  </r>
  <r>
    <n v="2523"/>
    <s v="CA-2018-124352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x v="2113"/>
    <n v="1"/>
    <n v="0"/>
    <n v="1.375"/>
    <x v="2"/>
    <x v="0"/>
  </r>
  <r>
    <n v="2524"/>
    <s v="CA-2018-124352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x v="2114"/>
    <n v="4"/>
    <n v="0"/>
    <n v="55.935999999999993"/>
    <x v="2"/>
    <x v="0"/>
  </r>
  <r>
    <n v="2525"/>
    <s v="CA-2017-124541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s v="Newell 312"/>
    <x v="2115"/>
    <n v="9"/>
    <n v="0.2"/>
    <n v="5.2559999999999985"/>
    <x v="2"/>
    <x v="0"/>
  </r>
  <r>
    <n v="2526"/>
    <s v="CA-2017-124541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x v="2116"/>
    <n v="2"/>
    <n v="0.2"/>
    <n v="4.4603999999999999"/>
    <x v="2"/>
    <x v="0"/>
  </r>
  <r>
    <n v="2527"/>
    <s v="CA-2017-124541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x v="2117"/>
    <n v="3"/>
    <n v="0.8"/>
    <n v="-12.075000000000003"/>
    <x v="2"/>
    <x v="0"/>
  </r>
  <r>
    <n v="2528"/>
    <s v="CA-2017-124541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x v="2118"/>
    <n v="6"/>
    <n v="0.8"/>
    <n v="-16.884"/>
    <x v="2"/>
    <x v="0"/>
  </r>
  <r>
    <n v="2529"/>
    <s v="CA-2017-124541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s v="Xerox 1949"/>
    <x v="892"/>
    <n v="2"/>
    <n v="0.2"/>
    <n v="2.8884000000000007"/>
    <x v="2"/>
    <x v="0"/>
  </r>
  <r>
    <n v="2530"/>
    <s v="CA-2016-108707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s v="Xerox 210"/>
    <x v="563"/>
    <n v="2"/>
    <n v="0.2"/>
    <n v="3.6288"/>
    <x v="0"/>
    <x v="0"/>
  </r>
  <r>
    <n v="2531"/>
    <s v="CA-2016-111500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s v="Xerox 1929"/>
    <x v="1159"/>
    <n v="5"/>
    <n v="0"/>
    <n v="52.531999999999996"/>
    <x v="0"/>
    <x v="0"/>
  </r>
  <r>
    <n v="2532"/>
    <s v="CA-2016-111500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x v="2119"/>
    <n v="4"/>
    <n v="0"/>
    <n v="8.2615999999999996"/>
    <x v="0"/>
    <x v="0"/>
  </r>
  <r>
    <n v="2533"/>
    <s v="CA-2016-111500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s v="Colored Push Pins"/>
    <x v="2120"/>
    <n v="7"/>
    <n v="0"/>
    <n v="4.5611999999999995"/>
    <x v="0"/>
    <x v="0"/>
  </r>
  <r>
    <n v="2534"/>
    <s v="CA-2016-111500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x v="2121"/>
    <n v="4"/>
    <n v="0"/>
    <n v="122.38559999999998"/>
    <x v="0"/>
    <x v="0"/>
  </r>
  <r>
    <n v="2535"/>
    <s v="US-2019-11772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x v="2122"/>
    <n v="6"/>
    <n v="0.2"/>
    <n v="-337.80600000000004"/>
    <x v="3"/>
    <x v="0"/>
  </r>
  <r>
    <n v="2536"/>
    <s v="CA-2017-143238"/>
    <x v="684"/>
    <x v="37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x v="2123"/>
    <n v="4"/>
    <n v="0"/>
    <n v="18.064800000000002"/>
    <x v="1"/>
    <x v="1"/>
  </r>
  <r>
    <n v="2537"/>
    <s v="CA-2017-168746"/>
    <x v="746"/>
    <x v="798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x v="2124"/>
    <n v="2"/>
    <n v="0.3"/>
    <n v="-54.595799999999997"/>
    <x v="3"/>
    <x v="0"/>
  </r>
  <r>
    <n v="2538"/>
    <s v="CA-2017-168746"/>
    <x v="746"/>
    <x v="798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x v="2125"/>
    <n v="4"/>
    <n v="0.4"/>
    <n v="-100.7944"/>
    <x v="3"/>
    <x v="0"/>
  </r>
  <r>
    <n v="2539"/>
    <s v="CA-2017-168746"/>
    <x v="746"/>
    <x v="798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x v="2126"/>
    <n v="1"/>
    <n v="0.4"/>
    <n v="-36.253"/>
    <x v="3"/>
    <x v="0"/>
  </r>
  <r>
    <n v="2540"/>
    <s v="CA-2017-113404"/>
    <x v="747"/>
    <x v="799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x v="2127"/>
    <n v="6"/>
    <n v="0.2"/>
    <n v="-219.16440000000023"/>
    <x v="1"/>
    <x v="0"/>
  </r>
  <r>
    <n v="2541"/>
    <s v="CA-2017-113404"/>
    <x v="747"/>
    <x v="799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x v="2128"/>
    <n v="3"/>
    <n v="0.2"/>
    <n v="78.767099999999971"/>
    <x v="1"/>
    <x v="0"/>
  </r>
  <r>
    <n v="2542"/>
    <s v="CA-2018-144792"/>
    <x v="567"/>
    <x v="602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x v="2129"/>
    <n v="7"/>
    <n v="0.2"/>
    <n v="22.377600000000001"/>
    <x v="1"/>
    <x v="0"/>
  </r>
  <r>
    <n v="2543"/>
    <s v="CA-2016-164385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x v="2130"/>
    <n v="3"/>
    <n v="0.2"/>
    <n v="14.39520000000001"/>
    <x v="3"/>
    <x v="0"/>
  </r>
  <r>
    <n v="2544"/>
    <s v="US-2018-114174"/>
    <x v="162"/>
    <x v="126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x v="2131"/>
    <n v="3"/>
    <n v="0"/>
    <n v="13.915199999999992"/>
    <x v="3"/>
    <x v="0"/>
  </r>
  <r>
    <n v="2545"/>
    <s v="US-2018-114174"/>
    <x v="162"/>
    <x v="126"/>
    <s v="Standard Class"/>
    <s v="AP-10720"/>
    <s v="Anne Pryor"/>
    <x v="2"/>
    <x v="0"/>
    <s v="Malden"/>
    <x v="31"/>
    <n v="2148"/>
    <x v="3"/>
    <s v="OFF-LA-10000248"/>
    <x v="1"/>
    <x v="2"/>
    <s v="Avery 52"/>
    <x v="1816"/>
    <n v="4"/>
    <n v="0"/>
    <n v="6.9371999999999998"/>
    <x v="3"/>
    <x v="0"/>
  </r>
  <r>
    <n v="2546"/>
    <s v="CA-2019-108070"/>
    <x v="513"/>
    <x v="4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x v="2132"/>
    <n v="4"/>
    <n v="0"/>
    <n v="2.0592000000000041"/>
    <x v="1"/>
    <x v="0"/>
  </r>
  <r>
    <n v="2547"/>
    <s v="CA-2019-108070"/>
    <x v="513"/>
    <x v="4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x v="2133"/>
    <n v="1"/>
    <n v="0.15"/>
    <n v="-6.0489999999999995"/>
    <x v="1"/>
    <x v="0"/>
  </r>
  <r>
    <n v="2548"/>
    <s v="US-2017-128090"/>
    <x v="748"/>
    <x v="800"/>
    <s v="Standard Class"/>
    <s v="JM-15865"/>
    <s v="John Murray"/>
    <x v="0"/>
    <x v="0"/>
    <s v="Phoenix"/>
    <x v="16"/>
    <n v="85023"/>
    <x v="1"/>
    <s v="OFF-AR-10002255"/>
    <x v="1"/>
    <x v="6"/>
    <s v="Newell 346"/>
    <x v="2134"/>
    <n v="1"/>
    <n v="0.2"/>
    <n v="0.25919999999999999"/>
    <x v="1"/>
    <x v="1"/>
  </r>
  <r>
    <n v="2549"/>
    <s v="US-2017-128090"/>
    <x v="748"/>
    <x v="8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x v="2135"/>
    <n v="5"/>
    <n v="0.2"/>
    <n v="211.49549999999977"/>
    <x v="1"/>
    <x v="1"/>
  </r>
  <r>
    <n v="2550"/>
    <s v="US-2017-128090"/>
    <x v="748"/>
    <x v="800"/>
    <s v="Standard Class"/>
    <s v="JM-15865"/>
    <s v="John Murray"/>
    <x v="0"/>
    <x v="0"/>
    <s v="Phoenix"/>
    <x v="16"/>
    <n v="85023"/>
    <x v="1"/>
    <s v="OFF-PA-10001878"/>
    <x v="1"/>
    <x v="10"/>
    <s v="Xerox 1891"/>
    <x v="2136"/>
    <n v="8"/>
    <n v="0.2"/>
    <n v="105.64559999999997"/>
    <x v="1"/>
    <x v="1"/>
  </r>
  <r>
    <n v="2551"/>
    <s v="US-2017-128090"/>
    <x v="748"/>
    <x v="800"/>
    <s v="Standard Class"/>
    <s v="JM-15865"/>
    <s v="John Murray"/>
    <x v="0"/>
    <x v="0"/>
    <s v="Phoenix"/>
    <x v="16"/>
    <n v="85023"/>
    <x v="1"/>
    <s v="OFF-LA-10000452"/>
    <x v="1"/>
    <x v="2"/>
    <s v="Avery 488"/>
    <x v="1325"/>
    <n v="2"/>
    <n v="0.2"/>
    <n v="1.764"/>
    <x v="1"/>
    <x v="1"/>
  </r>
  <r>
    <n v="2552"/>
    <s v="CA-2019-10104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x v="2137"/>
    <n v="6"/>
    <n v="0"/>
    <n v="213.68880000000001"/>
    <x v="0"/>
    <x v="0"/>
  </r>
  <r>
    <n v="2553"/>
    <s v="CA-2019-10104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x v="2138"/>
    <n v="2"/>
    <n v="0"/>
    <n v="10.760400000000001"/>
    <x v="0"/>
    <x v="0"/>
  </r>
  <r>
    <n v="2554"/>
    <s v="CA-2018-155439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s v="Xerox 224"/>
    <x v="243"/>
    <n v="4"/>
    <n v="0"/>
    <n v="12.441600000000001"/>
    <x v="0"/>
    <x v="0"/>
  </r>
  <r>
    <n v="2555"/>
    <s v="CA-2018-118626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s v="HTC One Mini"/>
    <x v="2139"/>
    <n v="7"/>
    <n v="0.2"/>
    <n v="70.554400000000072"/>
    <x v="0"/>
    <x v="0"/>
  </r>
  <r>
    <n v="2556"/>
    <s v="CA-2017-111458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x v="1424"/>
    <n v="2"/>
    <n v="0"/>
    <n v="12"/>
    <x v="3"/>
    <x v="0"/>
  </r>
  <r>
    <n v="2557"/>
    <s v="US-2018-126844"/>
    <x v="750"/>
    <x v="802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x v="2140"/>
    <n v="8"/>
    <n v="0.6"/>
    <n v="-32.320000000000007"/>
    <x v="2"/>
    <x v="0"/>
  </r>
  <r>
    <n v="2558"/>
    <s v="US-2017-112508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x v="2141"/>
    <n v="2"/>
    <n v="0.2"/>
    <n v="0.52439999999999998"/>
    <x v="0"/>
    <x v="0"/>
  </r>
  <r>
    <n v="2559"/>
    <s v="CA-2017-147788"/>
    <x v="70"/>
    <x v="63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x v="2142"/>
    <n v="7"/>
    <n v="0"/>
    <n v="140.68599999999989"/>
    <x v="1"/>
    <x v="0"/>
  </r>
  <r>
    <n v="2560"/>
    <s v="CA-2017-147788"/>
    <x v="70"/>
    <x v="63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x v="2143"/>
    <n v="5"/>
    <n v="0"/>
    <n v="7.5600000000000005"/>
    <x v="1"/>
    <x v="0"/>
  </r>
  <r>
    <n v="2561"/>
    <s v="CA-2017-147788"/>
    <x v="70"/>
    <x v="63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x v="2144"/>
    <n v="2"/>
    <n v="0"/>
    <n v="61.38900000000001"/>
    <x v="1"/>
    <x v="0"/>
  </r>
  <r>
    <n v="2562"/>
    <s v="CA-2017-144288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s v="Avery 474"/>
    <x v="2145"/>
    <n v="4"/>
    <n v="0.2"/>
    <n v="3.3408000000000002"/>
    <x v="0"/>
    <x v="0"/>
  </r>
  <r>
    <n v="2563"/>
    <s v="CA-2017-144288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s v="Xerox 227"/>
    <x v="563"/>
    <n v="2"/>
    <n v="0.2"/>
    <n v="3.6288"/>
    <x v="0"/>
    <x v="0"/>
  </r>
  <r>
    <n v="2564"/>
    <s v="CA-2017-110632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x v="2146"/>
    <n v="1"/>
    <n v="0"/>
    <n v="2.7035999999999998"/>
    <x v="3"/>
    <x v="0"/>
  </r>
  <r>
    <n v="2565"/>
    <s v="CA-2017-110632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x v="2147"/>
    <n v="2"/>
    <n v="0"/>
    <n v="9.1313999999999993"/>
    <x v="3"/>
    <x v="0"/>
  </r>
  <r>
    <n v="2566"/>
    <s v="CA-2019-109589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x v="2148"/>
    <n v="4"/>
    <n v="0"/>
    <n v="27.689999999999998"/>
    <x v="0"/>
    <x v="0"/>
  </r>
  <r>
    <n v="2567"/>
    <s v="CA-2019-123967"/>
    <x v="752"/>
    <x v="548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x v="2149"/>
    <n v="5"/>
    <n v="0.2"/>
    <n v="7.8499999999999979"/>
    <x v="1"/>
    <x v="0"/>
  </r>
  <r>
    <n v="2568"/>
    <s v="CA-2019-123967"/>
    <x v="752"/>
    <x v="548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x v="2150"/>
    <n v="9"/>
    <n v="0"/>
    <n v="239.90580000000011"/>
    <x v="1"/>
    <x v="0"/>
  </r>
  <r>
    <n v="2569"/>
    <s v="CA-2019-148929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x v="2151"/>
    <n v="8"/>
    <n v="0"/>
    <n v="133.86240000000004"/>
    <x v="3"/>
    <x v="0"/>
  </r>
  <r>
    <n v="2570"/>
    <s v="CA-2019-134404"/>
    <x v="753"/>
    <x v="63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x v="2152"/>
    <n v="2"/>
    <n v="0.4"/>
    <n v="-35.617400000000004"/>
    <x v="3"/>
    <x v="0"/>
  </r>
  <r>
    <n v="2571"/>
    <s v="CA-2019-134404"/>
    <x v="753"/>
    <x v="63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x v="2153"/>
    <n v="4"/>
    <n v="0.2"/>
    <n v="3.6431999999999998"/>
    <x v="3"/>
    <x v="0"/>
  </r>
  <r>
    <n v="2572"/>
    <s v="CA-2019-109778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x v="2154"/>
    <n v="2"/>
    <n v="0.2"/>
    <n v="0.90999999999999981"/>
    <x v="2"/>
    <x v="0"/>
  </r>
  <r>
    <n v="2573"/>
    <s v="CA-2018-155845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x v="2155"/>
    <n v="7"/>
    <n v="0.2"/>
    <n v="52.497900000000016"/>
    <x v="2"/>
    <x v="0"/>
  </r>
  <r>
    <n v="2574"/>
    <s v="CA-2019-145128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x v="1893"/>
    <n v="5"/>
    <n v="0"/>
    <n v="31.586999999999961"/>
    <x v="2"/>
    <x v="1"/>
  </r>
  <r>
    <n v="2575"/>
    <s v="CA-2016-129091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x v="2156"/>
    <n v="3"/>
    <n v="0"/>
    <n v="7.9527000000000001"/>
    <x v="0"/>
    <x v="0"/>
  </r>
  <r>
    <n v="2576"/>
    <s v="CA-2016-129091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x v="2157"/>
    <n v="5"/>
    <n v="0"/>
    <n v="156.751"/>
    <x v="0"/>
    <x v="0"/>
  </r>
  <r>
    <n v="2577"/>
    <s v="CA-2016-129091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s v="Staple envelope"/>
    <x v="716"/>
    <n v="2"/>
    <n v="0"/>
    <n v="5.3391999999999991"/>
    <x v="0"/>
    <x v="0"/>
  </r>
  <r>
    <n v="2578"/>
    <s v="CA-2016-129091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x v="2158"/>
    <n v="3"/>
    <n v="0"/>
    <n v="290.30160000000001"/>
    <x v="0"/>
    <x v="0"/>
  </r>
  <r>
    <n v="2579"/>
    <s v="US-2016-155502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x v="2159"/>
    <n v="3"/>
    <n v="0"/>
    <n v="30.7818"/>
    <x v="0"/>
    <x v="0"/>
  </r>
  <r>
    <n v="2580"/>
    <s v="US-2016-155502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x v="2160"/>
    <n v="8"/>
    <n v="0"/>
    <n v="0"/>
    <x v="0"/>
    <x v="0"/>
  </r>
  <r>
    <n v="2581"/>
    <s v="US-2016-155502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x v="541"/>
    <n v="3"/>
    <n v="0"/>
    <n v="9.3312000000000008"/>
    <x v="0"/>
    <x v="0"/>
  </r>
  <r>
    <n v="2582"/>
    <s v="US-2016-155502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x v="1459"/>
    <n v="2"/>
    <n v="0"/>
    <n v="8.34"/>
    <x v="0"/>
    <x v="0"/>
  </r>
  <r>
    <n v="2583"/>
    <s v="US-2016-155502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x v="2161"/>
    <n v="13"/>
    <n v="0"/>
    <n v="0"/>
    <x v="0"/>
    <x v="0"/>
  </r>
  <r>
    <n v="2584"/>
    <s v="US-2016-155502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x v="2162"/>
    <n v="3"/>
    <n v="0"/>
    <n v="4.4711999999999996"/>
    <x v="0"/>
    <x v="0"/>
  </r>
  <r>
    <n v="2585"/>
    <s v="US-2016-155502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x v="2163"/>
    <n v="2"/>
    <n v="0"/>
    <n v="52.634399999999999"/>
    <x v="0"/>
    <x v="0"/>
  </r>
  <r>
    <n v="2586"/>
    <s v="CA-2017-121041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x v="2164"/>
    <n v="2"/>
    <n v="0.2"/>
    <n v="2.1475999999999997"/>
    <x v="2"/>
    <x v="0"/>
  </r>
  <r>
    <n v="2587"/>
    <s v="CA-2019-131695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x v="2165"/>
    <n v="7"/>
    <n v="0"/>
    <n v="67.113900000000015"/>
    <x v="3"/>
    <x v="0"/>
  </r>
  <r>
    <n v="2588"/>
    <s v="CA-2019-131695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x v="749"/>
    <n v="1"/>
    <n v="0"/>
    <n v="9.7812000000000019"/>
    <x v="3"/>
    <x v="0"/>
  </r>
  <r>
    <n v="2589"/>
    <s v="CA-2018-137729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x v="156"/>
    <n v="1"/>
    <n v="0"/>
    <n v="1.0165999999999995"/>
    <x v="1"/>
    <x v="0"/>
  </r>
  <r>
    <n v="2590"/>
    <s v="CA-2018-137729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x v="2166"/>
    <n v="3"/>
    <n v="0.2"/>
    <n v="21.539699999999996"/>
    <x v="1"/>
    <x v="0"/>
  </r>
  <r>
    <n v="2591"/>
    <s v="US-2018-115455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x v="2167"/>
    <n v="2"/>
    <n v="0.6"/>
    <n v="-7.774799999999999"/>
    <x v="2"/>
    <x v="0"/>
  </r>
  <r>
    <n v="2592"/>
    <s v="US-2018-115455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x v="2168"/>
    <n v="3"/>
    <n v="0.5"/>
    <n v="-300.73500000000001"/>
    <x v="2"/>
    <x v="0"/>
  </r>
  <r>
    <n v="2593"/>
    <s v="CA-2019-128300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x v="2169"/>
    <n v="2"/>
    <n v="0"/>
    <n v="39.549999999999997"/>
    <x v="0"/>
    <x v="0"/>
  </r>
  <r>
    <n v="2594"/>
    <s v="CA-2019-128300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x v="2170"/>
    <n v="8"/>
    <n v="0"/>
    <n v="157.36319999999998"/>
    <x v="0"/>
    <x v="0"/>
  </r>
  <r>
    <n v="2595"/>
    <s v="CA-2019-149048"/>
    <x v="726"/>
    <x v="808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x v="2171"/>
    <n v="2"/>
    <n v="0"/>
    <n v="81.432000000000002"/>
    <x v="2"/>
    <x v="0"/>
  </r>
  <r>
    <n v="2596"/>
    <s v="CA-2019-149048"/>
    <x v="726"/>
    <x v="808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x v="2172"/>
    <n v="3"/>
    <n v="0"/>
    <n v="411.73649999999998"/>
    <x v="2"/>
    <x v="0"/>
  </r>
  <r>
    <n v="2597"/>
    <s v="CA-2019-149048"/>
    <x v="726"/>
    <x v="808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x v="2173"/>
    <n v="3"/>
    <n v="0"/>
    <n v="158.75190000000003"/>
    <x v="2"/>
    <x v="0"/>
  </r>
  <r>
    <n v="2598"/>
    <s v="CA-2019-149048"/>
    <x v="726"/>
    <x v="808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x v="2174"/>
    <n v="2"/>
    <n v="0"/>
    <n v="95.461199999999963"/>
    <x v="2"/>
    <x v="0"/>
  </r>
  <r>
    <n v="2599"/>
    <s v="CA-2019-149048"/>
    <x v="726"/>
    <x v="808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x v="1830"/>
    <n v="3"/>
    <n v="0"/>
    <n v="7.3206000000000007"/>
    <x v="2"/>
    <x v="0"/>
  </r>
  <r>
    <n v="2600"/>
    <s v="CA-2019-108553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x v="2175"/>
    <n v="2"/>
    <n v="0"/>
    <n v="35.362599999999986"/>
    <x v="3"/>
    <x v="0"/>
  </r>
  <r>
    <n v="2601"/>
    <s v="CA-2019-108553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x v="2176"/>
    <n v="7"/>
    <n v="0"/>
    <n v="36.812999999999988"/>
    <x v="3"/>
    <x v="0"/>
  </r>
  <r>
    <n v="2602"/>
    <s v="CA-2018-165848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s v="Easy-staple paper"/>
    <x v="1830"/>
    <n v="3"/>
    <n v="0"/>
    <n v="7.0218000000000007"/>
    <x v="3"/>
    <x v="0"/>
  </r>
  <r>
    <n v="2603"/>
    <s v="CA-2018-165848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x v="2177"/>
    <n v="3"/>
    <n v="0"/>
    <n v="364.45949999999993"/>
    <x v="3"/>
    <x v="0"/>
  </r>
  <r>
    <n v="2604"/>
    <s v="CA-2018-165848"/>
    <x v="30"/>
    <x v="204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x v="2178"/>
    <n v="1"/>
    <n v="0.2"/>
    <n v="5.129400000000004"/>
    <x v="3"/>
    <x v="0"/>
  </r>
  <r>
    <n v="2605"/>
    <s v="CA-2018-165848"/>
    <x v="30"/>
    <x v="204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x v="2179"/>
    <n v="4"/>
    <n v="0"/>
    <n v="20.780799999999999"/>
    <x v="3"/>
    <x v="0"/>
  </r>
  <r>
    <n v="2606"/>
    <s v="CA-2016-11271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x v="2180"/>
    <n v="1"/>
    <n v="0.7"/>
    <n v="-0.85579999999999989"/>
    <x v="0"/>
    <x v="0"/>
  </r>
  <r>
    <n v="2607"/>
    <s v="CA-2018-154053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x v="2181"/>
    <n v="1"/>
    <n v="0"/>
    <n v="4.9270999999999976"/>
    <x v="1"/>
    <x v="0"/>
  </r>
  <r>
    <n v="2608"/>
    <s v="CA-2016-127446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x v="1072"/>
    <n v="3"/>
    <n v="0.2"/>
    <n v="0"/>
    <x v="2"/>
    <x v="0"/>
  </r>
  <r>
    <n v="2609"/>
    <s v="CA-2016-127446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s v="Avery 520"/>
    <x v="2182"/>
    <n v="1"/>
    <n v="0.2"/>
    <n v="0.88200000000000001"/>
    <x v="2"/>
    <x v="0"/>
  </r>
  <r>
    <n v="2610"/>
    <s v="CA-2016-127446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x v="2183"/>
    <n v="5"/>
    <n v="0.3"/>
    <n v="-121.87349999999992"/>
    <x v="2"/>
    <x v="0"/>
  </r>
  <r>
    <n v="2611"/>
    <s v="CA-2016-127446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s v="Avery 52"/>
    <x v="2184"/>
    <n v="2"/>
    <n v="0.2"/>
    <n v="1.9925999999999999"/>
    <x v="2"/>
    <x v="0"/>
  </r>
  <r>
    <n v="2612"/>
    <s v="CA-2016-127446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x v="937"/>
    <n v="3"/>
    <n v="0.2"/>
    <n v="5.1011999999999995"/>
    <x v="2"/>
    <x v="0"/>
  </r>
  <r>
    <n v="2613"/>
    <s v="CA-2016-127446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x v="861"/>
    <n v="3"/>
    <n v="0.6"/>
    <n v="-3.9624000000000006"/>
    <x v="2"/>
    <x v="0"/>
  </r>
  <r>
    <n v="2614"/>
    <s v="CA-2018-137204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x v="2185"/>
    <n v="2"/>
    <n v="0.2"/>
    <n v="2.5980000000000008"/>
    <x v="1"/>
    <x v="0"/>
  </r>
  <r>
    <n v="2615"/>
    <s v="CA-2016-147298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x v="2186"/>
    <n v="3"/>
    <n v="0.2"/>
    <n v="23.027999999999992"/>
    <x v="1"/>
    <x v="0"/>
  </r>
  <r>
    <n v="2616"/>
    <s v="CA-2016-147298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x v="2187"/>
    <n v="6"/>
    <n v="0.2"/>
    <n v="5.714999999999999"/>
    <x v="1"/>
    <x v="0"/>
  </r>
  <r>
    <n v="2617"/>
    <s v="CA-2019-147942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x v="399"/>
    <n v="2"/>
    <n v="0"/>
    <n v="2.7166000000000001"/>
    <x v="1"/>
    <x v="0"/>
  </r>
  <r>
    <n v="2618"/>
    <s v="CA-2019-147942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x v="2188"/>
    <n v="13"/>
    <n v="0.2"/>
    <n v="38.024999999999977"/>
    <x v="1"/>
    <x v="0"/>
  </r>
  <r>
    <n v="2619"/>
    <s v="CA-2019-115931"/>
    <x v="66"/>
    <x v="738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x v="2189"/>
    <n v="3"/>
    <n v="0"/>
    <n v="1.0841999999999998"/>
    <x v="1"/>
    <x v="0"/>
  </r>
  <r>
    <n v="2620"/>
    <s v="CA-2019-115931"/>
    <x v="66"/>
    <x v="738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x v="2190"/>
    <n v="4"/>
    <n v="0.2"/>
    <n v="6.7039999999999971"/>
    <x v="1"/>
    <x v="0"/>
  </r>
  <r>
    <n v="2621"/>
    <s v="CA-2019-115931"/>
    <x v="66"/>
    <x v="738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x v="2191"/>
    <n v="3"/>
    <n v="0"/>
    <n v="10.4496"/>
    <x v="1"/>
    <x v="0"/>
  </r>
  <r>
    <n v="2622"/>
    <s v="CA-2019-115931"/>
    <x v="66"/>
    <x v="738"/>
    <s v="Standard Class"/>
    <s v="JM-15655"/>
    <s v="Jim Mitchum"/>
    <x v="1"/>
    <x v="0"/>
    <s v="Carlsbad"/>
    <x v="27"/>
    <n v="88220"/>
    <x v="1"/>
    <s v="OFF-LA-10001404"/>
    <x v="1"/>
    <x v="2"/>
    <s v="Avery 517"/>
    <x v="1782"/>
    <n v="5"/>
    <n v="0"/>
    <n v="8.6715"/>
    <x v="1"/>
    <x v="0"/>
  </r>
  <r>
    <n v="2623"/>
    <s v="CA-2016-164861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s v="Xerox 214"/>
    <x v="243"/>
    <n v="4"/>
    <n v="0"/>
    <n v="12.441600000000001"/>
    <x v="2"/>
    <x v="1"/>
  </r>
  <r>
    <n v="2624"/>
    <s v="CA-2019-127180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x v="2192"/>
    <n v="4"/>
    <n v="0.2"/>
    <n v="3919.9887999999992"/>
    <x v="3"/>
    <x v="0"/>
  </r>
  <r>
    <n v="2625"/>
    <s v="CA-2019-127180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x v="2193"/>
    <n v="8"/>
    <n v="0"/>
    <n v="647.89200000000005"/>
    <x v="3"/>
    <x v="0"/>
  </r>
  <r>
    <n v="2626"/>
    <s v="CA-2019-127180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x v="1019"/>
    <n v="5"/>
    <n v="0"/>
    <n v="28.754999999999995"/>
    <x v="3"/>
    <x v="0"/>
  </r>
  <r>
    <n v="2627"/>
    <s v="CA-2019-127180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x v="2194"/>
    <n v="1"/>
    <n v="0"/>
    <n v="0.52989999999999782"/>
    <x v="3"/>
    <x v="0"/>
  </r>
  <r>
    <n v="2628"/>
    <s v="US-2019-165344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x v="2195"/>
    <n v="4"/>
    <n v="0.2"/>
    <n v="9.1295999999999964"/>
    <x v="3"/>
    <x v="0"/>
  </r>
  <r>
    <n v="2629"/>
    <s v="US-2019-165344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x v="2196"/>
    <n v="7"/>
    <n v="0.7"/>
    <n v="-935.95949999999993"/>
    <x v="3"/>
    <x v="0"/>
  </r>
  <r>
    <n v="2630"/>
    <s v="US-2019-165344"/>
    <x v="38"/>
    <x v="205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x v="2197"/>
    <n v="10"/>
    <n v="0.7"/>
    <n v="-7.4799999999999969"/>
    <x v="3"/>
    <x v="0"/>
  </r>
  <r>
    <n v="2631"/>
    <s v="CA-2017-168186"/>
    <x v="229"/>
    <x v="459"/>
    <s v="Standard Class"/>
    <s v="AB-10150"/>
    <s v="Aimee Bixby"/>
    <x v="0"/>
    <x v="0"/>
    <s v="Tulsa"/>
    <x v="26"/>
    <n v="74133"/>
    <x v="2"/>
    <s v="OFF-PA-10000477"/>
    <x v="1"/>
    <x v="10"/>
    <s v="Xerox 1952"/>
    <x v="1830"/>
    <n v="3"/>
    <n v="0"/>
    <n v="7.0218000000000007"/>
    <x v="2"/>
    <x v="0"/>
  </r>
  <r>
    <n v="2632"/>
    <s v="US-2019-110604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x v="792"/>
    <n v="2"/>
    <n v="0"/>
    <n v="17.182800000000004"/>
    <x v="1"/>
    <x v="0"/>
  </r>
  <r>
    <n v="2633"/>
    <s v="US-2019-110604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x v="2198"/>
    <n v="2"/>
    <n v="0.2"/>
    <n v="4.2623999999999977"/>
    <x v="1"/>
    <x v="0"/>
  </r>
  <r>
    <n v="2634"/>
    <s v="US-2019-110604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x v="2199"/>
    <n v="1"/>
    <n v="0.2"/>
    <n v="24.857999999999983"/>
    <x v="1"/>
    <x v="0"/>
  </r>
  <r>
    <n v="2635"/>
    <s v="CA-2017-11675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s v="Stackable Trays"/>
    <x v="1268"/>
    <n v="2"/>
    <n v="0.2"/>
    <n v="0.73919999999999941"/>
    <x v="0"/>
    <x v="0"/>
  </r>
  <r>
    <n v="2636"/>
    <s v="CA-2017-11675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x v="2200"/>
    <n v="5"/>
    <n v="0.7"/>
    <n v="-5.7840000000000007"/>
    <x v="0"/>
    <x v="0"/>
  </r>
  <r>
    <n v="2637"/>
    <s v="CA-2017-162369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x v="2144"/>
    <n v="2"/>
    <n v="0"/>
    <n v="61.38900000000001"/>
    <x v="1"/>
    <x v="0"/>
  </r>
  <r>
    <n v="2638"/>
    <s v="CA-2019-108441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x v="2201"/>
    <n v="4"/>
    <n v="0"/>
    <n v="9.3295999999999992"/>
    <x v="3"/>
    <x v="0"/>
  </r>
  <r>
    <n v="2639"/>
    <s v="CA-2019-108441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x v="535"/>
    <n v="3"/>
    <n v="0.2"/>
    <n v="4.2665999999999986"/>
    <x v="3"/>
    <x v="0"/>
  </r>
  <r>
    <n v="2640"/>
    <s v="CA-2019-108441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x v="2202"/>
    <n v="3"/>
    <n v="0"/>
    <n v="16.676400000000001"/>
    <x v="3"/>
    <x v="0"/>
  </r>
  <r>
    <n v="2641"/>
    <s v="CA-2019-108441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x v="2203"/>
    <n v="4"/>
    <n v="0.1"/>
    <n v="143.03999999999996"/>
    <x v="3"/>
    <x v="0"/>
  </r>
  <r>
    <n v="2642"/>
    <s v="CA-2017-169740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x v="809"/>
    <n v="1"/>
    <n v="0"/>
    <n v="2.9989999999999988"/>
    <x v="0"/>
    <x v="0"/>
  </r>
  <r>
    <n v="2643"/>
    <s v="CA-2018-124051"/>
    <x v="723"/>
    <x v="525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x v="781"/>
    <n v="6"/>
    <n v="0.2"/>
    <n v="67.442399999999992"/>
    <x v="2"/>
    <x v="0"/>
  </r>
  <r>
    <n v="2644"/>
    <s v="CA-2018-149111"/>
    <x v="764"/>
    <x v="180"/>
    <s v="Second Class"/>
    <s v="BF-11170"/>
    <s v="Ben Ferrer"/>
    <x v="2"/>
    <x v="0"/>
    <s v="Raleigh"/>
    <x v="3"/>
    <n v="27604"/>
    <x v="0"/>
    <s v="TEC-PH-10003092"/>
    <x v="2"/>
    <x v="7"/>
    <s v="Motorola L804"/>
    <x v="2204"/>
    <n v="1"/>
    <n v="0.2"/>
    <n v="4.1390999999999991"/>
    <x v="0"/>
    <x v="0"/>
  </r>
  <r>
    <n v="2645"/>
    <s v="CA-2018-149111"/>
    <x v="764"/>
    <x v="18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x v="2205"/>
    <n v="8"/>
    <n v="0.2"/>
    <n v="6.2855999999999987"/>
    <x v="0"/>
    <x v="0"/>
  </r>
  <r>
    <n v="2646"/>
    <s v="CA-2016-131002"/>
    <x v="557"/>
    <x v="74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x v="2206"/>
    <n v="3"/>
    <n v="0"/>
    <n v="23.652900000000002"/>
    <x v="2"/>
    <x v="0"/>
  </r>
  <r>
    <n v="2647"/>
    <s v="CA-2016-131002"/>
    <x v="557"/>
    <x v="74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x v="2207"/>
    <n v="3"/>
    <n v="0"/>
    <n v="20.120699999999999"/>
    <x v="2"/>
    <x v="0"/>
  </r>
  <r>
    <n v="2648"/>
    <s v="CA-2016-131002"/>
    <x v="557"/>
    <x v="74"/>
    <s v="Second Class"/>
    <s v="TB-21400"/>
    <s v="Tom Boeckenhauer"/>
    <x v="0"/>
    <x v="0"/>
    <s v="Tulsa"/>
    <x v="26"/>
    <n v="74133"/>
    <x v="2"/>
    <s v="OFF-PA-10000223"/>
    <x v="1"/>
    <x v="10"/>
    <s v="Xerox 2000"/>
    <x v="91"/>
    <n v="2"/>
    <n v="0"/>
    <n v="6.2208000000000006"/>
    <x v="2"/>
    <x v="0"/>
  </r>
  <r>
    <n v="2649"/>
    <s v="CA-2016-131002"/>
    <x v="557"/>
    <x v="74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x v="2137"/>
    <n v="6"/>
    <n v="0"/>
    <n v="213.68880000000001"/>
    <x v="2"/>
    <x v="0"/>
  </r>
  <r>
    <n v="2650"/>
    <s v="CA-2016-131002"/>
    <x v="557"/>
    <x v="74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x v="1245"/>
    <n v="3"/>
    <n v="0"/>
    <n v="28.309500000000007"/>
    <x v="2"/>
    <x v="0"/>
  </r>
  <r>
    <n v="2651"/>
    <s v="US-2018-146794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x v="2208"/>
    <n v="5"/>
    <n v="0.15"/>
    <n v="19.997999999999976"/>
    <x v="1"/>
    <x v="0"/>
  </r>
  <r>
    <n v="2652"/>
    <s v="CA-2019-112515"/>
    <x v="697"/>
    <x v="814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x v="2209"/>
    <n v="3"/>
    <n v="0.2"/>
    <n v="3.5021999999999989"/>
    <x v="1"/>
    <x v="0"/>
  </r>
  <r>
    <n v="2653"/>
    <s v="CA-2019-112515"/>
    <x v="697"/>
    <x v="814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x v="696"/>
    <n v="3"/>
    <n v="0.2"/>
    <n v="4.2716999999999992"/>
    <x v="1"/>
    <x v="0"/>
  </r>
  <r>
    <n v="2654"/>
    <s v="CA-2019-112515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x v="2210"/>
    <n v="3"/>
    <n v="0"/>
    <n v="80.791200000000003"/>
    <x v="1"/>
    <x v="0"/>
  </r>
  <r>
    <n v="2655"/>
    <s v="CA-2019-112515"/>
    <x v="697"/>
    <x v="814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x v="2211"/>
    <n v="3"/>
    <n v="0"/>
    <n v="77.576399999999921"/>
    <x v="1"/>
    <x v="0"/>
  </r>
  <r>
    <n v="2656"/>
    <s v="CA-2019-112515"/>
    <x v="697"/>
    <x v="814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x v="2212"/>
    <n v="2"/>
    <n v="0.2"/>
    <n v="8.9543999999999997"/>
    <x v="1"/>
    <x v="0"/>
  </r>
  <r>
    <n v="2657"/>
    <s v="CA-2019-112515"/>
    <x v="697"/>
    <x v="814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x v="2213"/>
    <n v="2"/>
    <n v="0"/>
    <n v="65.435000000000002"/>
    <x v="1"/>
    <x v="0"/>
  </r>
  <r>
    <n v="2658"/>
    <s v="CA-2019-112515"/>
    <x v="697"/>
    <x v="814"/>
    <s v="Second Class"/>
    <s v="AS-10225"/>
    <s v="Alan Schoenberger"/>
    <x v="1"/>
    <x v="0"/>
    <s v="Provo"/>
    <x v="7"/>
    <n v="84604"/>
    <x v="1"/>
    <s v="OFF-LA-10001175"/>
    <x v="1"/>
    <x v="2"/>
    <s v="Avery 514"/>
    <x v="936"/>
    <n v="5"/>
    <n v="0"/>
    <n v="7.056"/>
    <x v="1"/>
    <x v="0"/>
  </r>
  <r>
    <n v="2659"/>
    <s v="CA-2018-150343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x v="139"/>
    <n v="3"/>
    <n v="0"/>
    <n v="5.1042000000000005"/>
    <x v="1"/>
    <x v="0"/>
  </r>
  <r>
    <n v="2660"/>
    <s v="CA-2017-135538"/>
    <x v="100"/>
    <x v="514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x v="2214"/>
    <n v="4"/>
    <n v="0.2"/>
    <n v="99.431999999999931"/>
    <x v="1"/>
    <x v="0"/>
  </r>
  <r>
    <n v="2661"/>
    <s v="CA-2019-123372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x v="2215"/>
    <n v="11"/>
    <n v="0"/>
    <n v="494.97250000000003"/>
    <x v="3"/>
    <x v="0"/>
  </r>
  <r>
    <n v="2662"/>
    <s v="CA-2019-123372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x v="1105"/>
    <n v="2"/>
    <n v="0"/>
    <n v="35.981999999999992"/>
    <x v="3"/>
    <x v="0"/>
  </r>
  <r>
    <n v="2663"/>
    <s v="CA-2019-159604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s v="Acco 3-Hole Punch"/>
    <x v="2216"/>
    <n v="2"/>
    <n v="0"/>
    <n v="4.2047999999999996"/>
    <x v="2"/>
    <x v="0"/>
  </r>
  <r>
    <n v="2664"/>
    <s v="CA-2018-164784"/>
    <x v="766"/>
    <x v="602"/>
    <s v="First Class"/>
    <s v="HF-14995"/>
    <s v="Herbert Flentye"/>
    <x v="0"/>
    <x v="0"/>
    <s v="Memphis"/>
    <x v="18"/>
    <n v="38109"/>
    <x v="0"/>
    <s v="OFF-LA-10001569"/>
    <x v="1"/>
    <x v="2"/>
    <s v="Avery 499"/>
    <x v="2217"/>
    <n v="1"/>
    <n v="0.2"/>
    <n v="1.2948"/>
    <x v="0"/>
    <x v="0"/>
  </r>
  <r>
    <n v="2665"/>
    <s v="CA-2018-164784"/>
    <x v="766"/>
    <x v="602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x v="2218"/>
    <n v="3"/>
    <n v="0.4"/>
    <n v="-142.07100000000008"/>
    <x v="0"/>
    <x v="0"/>
  </r>
  <r>
    <n v="2666"/>
    <s v="CA-2018-164784"/>
    <x v="766"/>
    <x v="602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x v="2219"/>
    <n v="2"/>
    <n v="0.7"/>
    <n v="-2.0107999999999997"/>
    <x v="0"/>
    <x v="0"/>
  </r>
  <r>
    <n v="2667"/>
    <s v="CA-2018-111794"/>
    <x v="393"/>
    <x v="152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x v="2220"/>
    <n v="3"/>
    <n v="0.2"/>
    <n v="20.8719"/>
    <x v="2"/>
    <x v="0"/>
  </r>
  <r>
    <n v="2668"/>
    <s v="CA-2018-111794"/>
    <x v="393"/>
    <x v="152"/>
    <s v="Same Day"/>
    <s v="HG-15025"/>
    <s v="Hunter Glantz"/>
    <x v="0"/>
    <x v="0"/>
    <s v="Amarillo"/>
    <x v="5"/>
    <n v="79109"/>
    <x v="2"/>
    <s v="OFF-PA-10000474"/>
    <x v="1"/>
    <x v="10"/>
    <s v="Easy-staple paper"/>
    <x v="2221"/>
    <n v="1"/>
    <n v="0.2"/>
    <n v="9.568799999999996"/>
    <x v="2"/>
    <x v="0"/>
  </r>
  <r>
    <n v="2669"/>
    <s v="US-2017-139759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x v="1597"/>
    <n v="1"/>
    <n v="0.2"/>
    <n v="4.5881999999999987"/>
    <x v="1"/>
    <x v="0"/>
  </r>
  <r>
    <n v="2670"/>
    <s v="US-2017-139759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x v="2222"/>
    <n v="4"/>
    <n v="0"/>
    <n v="29.668800000000005"/>
    <x v="1"/>
    <x v="0"/>
  </r>
  <r>
    <n v="2671"/>
    <s v="CA-2016-126403"/>
    <x v="340"/>
    <x v="74"/>
    <s v="Second Class"/>
    <s v="RR-19525"/>
    <s v="Rick Reed"/>
    <x v="1"/>
    <x v="0"/>
    <s v="Lowell"/>
    <x v="31"/>
    <n v="1852"/>
    <x v="3"/>
    <s v="OFF-PA-10001144"/>
    <x v="1"/>
    <x v="10"/>
    <s v="Xerox 1913"/>
    <x v="1696"/>
    <n v="3"/>
    <n v="0"/>
    <n v="79.891199999999998"/>
    <x v="3"/>
    <x v="1"/>
  </r>
  <r>
    <n v="2672"/>
    <s v="CA-2016-126403"/>
    <x v="340"/>
    <x v="74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x v="2223"/>
    <n v="6"/>
    <n v="0"/>
    <n v="212.18759999999997"/>
    <x v="3"/>
    <x v="1"/>
  </r>
  <r>
    <n v="2673"/>
    <s v="CA-2016-126403"/>
    <x v="340"/>
    <x v="74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x v="2224"/>
    <n v="2"/>
    <n v="0"/>
    <n v="12.837999999999999"/>
    <x v="3"/>
    <x v="1"/>
  </r>
  <r>
    <n v="2674"/>
    <s v="CA-2016-126403"/>
    <x v="340"/>
    <x v="74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x v="2225"/>
    <n v="5"/>
    <n v="0"/>
    <n v="238.65299999999991"/>
    <x v="3"/>
    <x v="1"/>
  </r>
  <r>
    <n v="2675"/>
    <s v="CA-2019-136875"/>
    <x v="734"/>
    <x v="108"/>
    <s v="Same Day"/>
    <s v="TC-21295"/>
    <s v="Toby Carlisle"/>
    <x v="0"/>
    <x v="0"/>
    <s v="San Diego"/>
    <x v="1"/>
    <n v="92024"/>
    <x v="1"/>
    <s v="OFF-PA-10000357"/>
    <x v="1"/>
    <x v="10"/>
    <s v="Xerox 1888"/>
    <x v="1696"/>
    <n v="3"/>
    <n v="0"/>
    <n v="79.891199999999998"/>
    <x v="1"/>
    <x v="0"/>
  </r>
  <r>
    <n v="2676"/>
    <s v="CA-2019-132185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x v="2216"/>
    <n v="5"/>
    <n v="0.2"/>
    <n v="0.76649999999999974"/>
    <x v="0"/>
    <x v="0"/>
  </r>
  <r>
    <n v="2677"/>
    <s v="CA-2019-132185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x v="2226"/>
    <n v="1"/>
    <n v="0.2"/>
    <n v="4.3584000000000032"/>
    <x v="0"/>
    <x v="0"/>
  </r>
  <r>
    <n v="2678"/>
    <s v="US-2016-160780"/>
    <x v="261"/>
    <x v="365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x v="2227"/>
    <n v="7"/>
    <n v="0.7"/>
    <n v="-8.1311999999999998"/>
    <x v="1"/>
    <x v="0"/>
  </r>
  <r>
    <n v="2679"/>
    <s v="US-2016-160780"/>
    <x v="261"/>
    <x v="365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x v="2228"/>
    <n v="2"/>
    <n v="0.7"/>
    <n v="-16.775999999999996"/>
    <x v="1"/>
    <x v="0"/>
  </r>
  <r>
    <n v="2680"/>
    <s v="CA-2019-127026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x v="936"/>
    <n v="5"/>
    <n v="0"/>
    <n v="7.056"/>
    <x v="2"/>
    <x v="0"/>
  </r>
  <r>
    <n v="2681"/>
    <s v="CA-2019-127026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x v="1008"/>
    <n v="5"/>
    <n v="0"/>
    <n v="111.59099999999995"/>
    <x v="2"/>
    <x v="0"/>
  </r>
  <r>
    <n v="2682"/>
    <s v="CA-2019-127026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x v="2229"/>
    <n v="4"/>
    <n v="0"/>
    <n v="42.074399999999997"/>
    <x v="2"/>
    <x v="0"/>
  </r>
  <r>
    <n v="2683"/>
    <s v="CA-2019-127026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x v="2230"/>
    <n v="3"/>
    <n v="0.1"/>
    <n v="152.08829999999998"/>
    <x v="2"/>
    <x v="0"/>
  </r>
  <r>
    <n v="2684"/>
    <s v="CA-2019-127026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x v="2231"/>
    <n v="1"/>
    <n v="0"/>
    <n v="49.496999999999986"/>
    <x v="2"/>
    <x v="0"/>
  </r>
  <r>
    <n v="2685"/>
    <s v="CA-2019-137085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x v="2232"/>
    <n v="9"/>
    <n v="0.2"/>
    <n v="101.57939999999999"/>
    <x v="1"/>
    <x v="1"/>
  </r>
  <r>
    <n v="2686"/>
    <s v="CA-2018-133123"/>
    <x v="47"/>
    <x v="47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x v="2233"/>
    <n v="3"/>
    <n v="0.2"/>
    <n v="29.984999999999985"/>
    <x v="0"/>
    <x v="0"/>
  </r>
  <r>
    <n v="2687"/>
    <s v="CA-2018-133123"/>
    <x v="47"/>
    <x v="47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x v="2234"/>
    <n v="2"/>
    <n v="0.7"/>
    <n v="-2.4563999999999995"/>
    <x v="0"/>
    <x v="0"/>
  </r>
  <r>
    <n v="2688"/>
    <s v="US-2018-128195"/>
    <x v="578"/>
    <x v="816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x v="2235"/>
    <n v="5"/>
    <n v="0.8"/>
    <n v="-6.5670000000000019"/>
    <x v="2"/>
    <x v="0"/>
  </r>
  <r>
    <n v="2689"/>
    <s v="CA-2017-153220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x v="2236"/>
    <n v="5"/>
    <n v="0"/>
    <n v="7.0649999999999995"/>
    <x v="1"/>
    <x v="1"/>
  </r>
  <r>
    <n v="2690"/>
    <s v="CA-2016-123064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x v="797"/>
    <n v="4"/>
    <n v="0.2"/>
    <n v="1.6399999999999995"/>
    <x v="2"/>
    <x v="0"/>
  </r>
  <r>
    <n v="2691"/>
    <s v="CA-2019-156412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x v="2237"/>
    <n v="3"/>
    <n v="0.7"/>
    <n v="-4.4550000000000001"/>
    <x v="3"/>
    <x v="0"/>
  </r>
  <r>
    <n v="2692"/>
    <s v="US-2018-144211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x v="1154"/>
    <n v="3"/>
    <n v="0.2"/>
    <n v="5.6115000000000004"/>
    <x v="1"/>
    <x v="0"/>
  </r>
  <r>
    <n v="2693"/>
    <s v="US-2018-144211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x v="2238"/>
    <n v="3"/>
    <n v="0.2"/>
    <n v="8.1432000000000002"/>
    <x v="1"/>
    <x v="0"/>
  </r>
  <r>
    <n v="2694"/>
    <s v="CA-2018-138079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x v="2239"/>
    <n v="5"/>
    <n v="0"/>
    <n v="37.366"/>
    <x v="1"/>
    <x v="0"/>
  </r>
  <r>
    <n v="2695"/>
    <s v="CA-2016-143182"/>
    <x v="771"/>
    <x v="677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x v="2240"/>
    <n v="1"/>
    <n v="0.2"/>
    <n v="4.0383000000000013"/>
    <x v="0"/>
    <x v="0"/>
  </r>
  <r>
    <n v="2696"/>
    <s v="CA-2018-161662"/>
    <x v="569"/>
    <x v="817"/>
    <s v="First Class"/>
    <s v="BE-11410"/>
    <s v="Bobby Elias"/>
    <x v="0"/>
    <x v="0"/>
    <s v="Lancaster"/>
    <x v="24"/>
    <n v="43130"/>
    <x v="3"/>
    <s v="OFF-PA-10003465"/>
    <x v="1"/>
    <x v="10"/>
    <s v="Xerox 1912"/>
    <x v="2241"/>
    <n v="2"/>
    <n v="0.2"/>
    <n v="10.623199999999997"/>
    <x v="3"/>
    <x v="0"/>
  </r>
  <r>
    <n v="2697"/>
    <s v="CA-2016-145317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x v="2242"/>
    <n v="4"/>
    <n v="0.5"/>
    <n v="-16.426000000000045"/>
    <x v="0"/>
    <x v="0"/>
  </r>
  <r>
    <n v="2698"/>
    <s v="CA-2016-145317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x v="2243"/>
    <n v="6"/>
    <n v="0.5"/>
    <n v="-1811.0784000000021"/>
    <x v="0"/>
    <x v="0"/>
  </r>
  <r>
    <n v="2699"/>
    <s v="CA-2016-145317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s v="Xerox 195"/>
    <x v="2244"/>
    <n v="4"/>
    <n v="0.2"/>
    <n v="7.4815999999999994"/>
    <x v="0"/>
    <x v="0"/>
  </r>
  <r>
    <n v="2700"/>
    <s v="CA-2016-145317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x v="2245"/>
    <n v="3"/>
    <n v="0.2"/>
    <n v="1.0019999999999993"/>
    <x v="0"/>
    <x v="0"/>
  </r>
  <r>
    <n v="2701"/>
    <s v="CA-2016-145317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x v="2246"/>
    <n v="2"/>
    <n v="0.2"/>
    <n v="8.0766000000000027"/>
    <x v="0"/>
    <x v="0"/>
  </r>
  <r>
    <n v="2702"/>
    <s v="CA-2016-145317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s v="Staples"/>
    <x v="2247"/>
    <n v="3"/>
    <n v="0.2"/>
    <n v="5.9174999999999986"/>
    <x v="0"/>
    <x v="0"/>
  </r>
  <r>
    <n v="2703"/>
    <s v="CA-2016-145317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x v="1919"/>
    <n v="3"/>
    <n v="0.2"/>
    <n v="15.29399999999999"/>
    <x v="0"/>
    <x v="0"/>
  </r>
  <r>
    <n v="2704"/>
    <s v="CA-2016-143413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s v="Xerox 1944"/>
    <x v="2248"/>
    <n v="3"/>
    <n v="0"/>
    <n v="56.977199999999996"/>
    <x v="3"/>
    <x v="0"/>
  </r>
  <r>
    <n v="2705"/>
    <s v="CA-2019-156818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x v="2249"/>
    <n v="6"/>
    <n v="0"/>
    <n v="17.238000000000007"/>
    <x v="3"/>
    <x v="0"/>
  </r>
  <r>
    <n v="2706"/>
    <s v="CA-2019-155873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x v="1459"/>
    <n v="2"/>
    <n v="0"/>
    <n v="4.3368000000000002"/>
    <x v="1"/>
    <x v="0"/>
  </r>
  <r>
    <n v="2707"/>
    <s v="CA-2019-155873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s v="Xerox 215"/>
    <x v="541"/>
    <n v="3"/>
    <n v="0"/>
    <n v="9.3312000000000008"/>
    <x v="1"/>
    <x v="0"/>
  </r>
  <r>
    <n v="2708"/>
    <s v="CA-2019-155873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s v="Xerox 1885"/>
    <x v="2250"/>
    <n v="4"/>
    <n v="0"/>
    <n v="92.236799999999988"/>
    <x v="1"/>
    <x v="0"/>
  </r>
  <r>
    <n v="2709"/>
    <s v="CA-2017-121797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x v="2251"/>
    <n v="7"/>
    <n v="0"/>
    <n v="81.849599999999981"/>
    <x v="1"/>
    <x v="0"/>
  </r>
  <r>
    <n v="2710"/>
    <s v="CA-2017-121797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x v="2252"/>
    <n v="3"/>
    <n v="0.2"/>
    <n v="215.99729999999977"/>
    <x v="1"/>
    <x v="0"/>
  </r>
  <r>
    <n v="2711"/>
    <s v="US-2017-120572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x v="2253"/>
    <n v="2"/>
    <n v="0.7"/>
    <n v="-8.9795999999999978"/>
    <x v="0"/>
    <x v="0"/>
  </r>
  <r>
    <n v="2712"/>
    <s v="CA-2019-132430"/>
    <x v="449"/>
    <x v="768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x v="2254"/>
    <n v="4"/>
    <n v="0.2"/>
    <n v="9.1775999999999982"/>
    <x v="3"/>
    <x v="0"/>
  </r>
  <r>
    <n v="2713"/>
    <s v="CA-2019-146031"/>
    <x v="570"/>
    <x v="608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x v="1847"/>
    <n v="9"/>
    <n v="0"/>
    <n v="22.244399999999995"/>
    <x v="3"/>
    <x v="0"/>
  </r>
  <r>
    <n v="2714"/>
    <s v="CA-2016-110100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s v="AT&amp;T CL2909"/>
    <x v="214"/>
    <n v="3"/>
    <n v="0.2"/>
    <n v="37.796999999999997"/>
    <x v="0"/>
    <x v="0"/>
  </r>
  <r>
    <n v="2715"/>
    <s v="CA-2017-103723"/>
    <x v="494"/>
    <x v="726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x v="2255"/>
    <n v="5"/>
    <n v="0"/>
    <n v="5.56"/>
    <x v="1"/>
    <x v="0"/>
  </r>
  <r>
    <n v="2716"/>
    <s v="CA-2016-127187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x v="2256"/>
    <n v="2"/>
    <n v="0"/>
    <n v="62.3904"/>
    <x v="3"/>
    <x v="0"/>
  </r>
  <r>
    <n v="2717"/>
    <s v="CA-2019-128475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x v="2257"/>
    <n v="2"/>
    <n v="0"/>
    <n v="15.1158"/>
    <x v="0"/>
    <x v="0"/>
  </r>
  <r>
    <n v="2718"/>
    <s v="CA-2016-100006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x v="2258"/>
    <n v="3"/>
    <n v="0"/>
    <n v="109.61129999999999"/>
    <x v="3"/>
    <x v="0"/>
  </r>
  <r>
    <n v="2719"/>
    <s v="CA-2019-144827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x v="2259"/>
    <n v="2"/>
    <n v="0"/>
    <n v="33.577200000000005"/>
    <x v="1"/>
    <x v="0"/>
  </r>
  <r>
    <n v="2720"/>
    <s v="CA-2016-110030"/>
    <x v="776"/>
    <x v="82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x v="112"/>
    <n v="3"/>
    <n v="0.6"/>
    <n v="-14.385599999999997"/>
    <x v="2"/>
    <x v="0"/>
  </r>
  <r>
    <n v="2721"/>
    <s v="CA-2016-121286"/>
    <x v="130"/>
    <x v="821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x v="1357"/>
    <n v="3"/>
    <n v="0.2"/>
    <n v="2.7222"/>
    <x v="0"/>
    <x v="0"/>
  </r>
  <r>
    <n v="2722"/>
    <s v="CA-2016-121286"/>
    <x v="130"/>
    <x v="821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x v="2260"/>
    <n v="5"/>
    <n v="0.2"/>
    <n v="5.0960000000000001"/>
    <x v="0"/>
    <x v="0"/>
  </r>
  <r>
    <n v="2723"/>
    <s v="CA-2018-164735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x v="2261"/>
    <n v="5"/>
    <n v="0"/>
    <n v="12.18"/>
    <x v="0"/>
    <x v="0"/>
  </r>
  <r>
    <n v="2724"/>
    <s v="CA-2016-153479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s v="Avery 512"/>
    <x v="2262"/>
    <n v="5"/>
    <n v="0"/>
    <n v="6.7915000000000001"/>
    <x v="1"/>
    <x v="0"/>
  </r>
  <r>
    <n v="2725"/>
    <s v="CA-2016-153479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x v="2263"/>
    <n v="2"/>
    <n v="0.2"/>
    <n v="31.085599999999989"/>
    <x v="1"/>
    <x v="0"/>
  </r>
  <r>
    <n v="2726"/>
    <s v="CA-2019-149888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x v="2264"/>
    <n v="5"/>
    <n v="0.4"/>
    <n v="-71.994000000000028"/>
    <x v="3"/>
    <x v="0"/>
  </r>
  <r>
    <n v="2727"/>
    <s v="CA-2019-149888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x v="2265"/>
    <n v="4"/>
    <n v="0.4"/>
    <n v="-140.14079999999996"/>
    <x v="3"/>
    <x v="0"/>
  </r>
  <r>
    <n v="2728"/>
    <s v="CA-2019-119193"/>
    <x v="66"/>
    <x v="468"/>
    <s v="First Class"/>
    <s v="SK-19990"/>
    <s v="Sally Knutson"/>
    <x v="0"/>
    <x v="0"/>
    <s v="Toledo"/>
    <x v="24"/>
    <n v="43615"/>
    <x v="3"/>
    <s v="OFF-BI-10000848"/>
    <x v="1"/>
    <x v="8"/>
    <s v="Angle-D Ring Binders"/>
    <x v="2266"/>
    <n v="1"/>
    <n v="0.7"/>
    <n v="-1.3128000000000002"/>
    <x v="3"/>
    <x v="0"/>
  </r>
  <r>
    <n v="2729"/>
    <s v="CA-2019-119193"/>
    <x v="66"/>
    <x v="468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x v="2267"/>
    <n v="7"/>
    <n v="0.4"/>
    <n v="94.49369999999999"/>
    <x v="3"/>
    <x v="0"/>
  </r>
  <r>
    <n v="2730"/>
    <s v="CA-2019-104801"/>
    <x v="778"/>
    <x v="822"/>
    <s v="Standard Class"/>
    <s v="FH-14350"/>
    <s v="Fred Harton"/>
    <x v="0"/>
    <x v="0"/>
    <s v="Seattle"/>
    <x v="4"/>
    <n v="98105"/>
    <x v="1"/>
    <s v="OFF-AR-10001547"/>
    <x v="1"/>
    <x v="6"/>
    <s v="Newell 311"/>
    <x v="153"/>
    <n v="3"/>
    <n v="0"/>
    <n v="1.7901"/>
    <x v="1"/>
    <x v="0"/>
  </r>
  <r>
    <n v="2731"/>
    <s v="CA-2019-104801"/>
    <x v="778"/>
    <x v="822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x v="2268"/>
    <n v="4"/>
    <n v="0"/>
    <n v="343.98280000000005"/>
    <x v="1"/>
    <x v="0"/>
  </r>
  <r>
    <n v="2732"/>
    <s v="CA-2019-104801"/>
    <x v="778"/>
    <x v="822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x v="2269"/>
    <n v="1"/>
    <n v="0"/>
    <n v="21.506"/>
    <x v="1"/>
    <x v="0"/>
  </r>
  <r>
    <n v="2733"/>
    <s v="CA-2016-107594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x v="2270"/>
    <n v="2"/>
    <n v="0"/>
    <n v="19.974600000000002"/>
    <x v="3"/>
    <x v="0"/>
  </r>
  <r>
    <n v="2734"/>
    <s v="CA-2016-107594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x v="2271"/>
    <n v="1"/>
    <n v="0"/>
    <n v="2.1762000000000001"/>
    <x v="3"/>
    <x v="0"/>
  </r>
  <r>
    <n v="2735"/>
    <s v="CA-2017-129770"/>
    <x v="780"/>
    <x v="823"/>
    <s v="Second Class"/>
    <s v="JE-15715"/>
    <s v="Joe Elijah"/>
    <x v="0"/>
    <x v="0"/>
    <s v="Las Cruces"/>
    <x v="27"/>
    <n v="88001"/>
    <x v="1"/>
    <s v="OFF-PA-10000249"/>
    <x v="1"/>
    <x v="10"/>
    <s v="Easy-staple paper"/>
    <x v="338"/>
    <n v="4"/>
    <n v="0"/>
    <n v="23.086399999999998"/>
    <x v="1"/>
    <x v="0"/>
  </r>
  <r>
    <n v="2736"/>
    <s v="CA-2017-115798"/>
    <x v="50"/>
    <x v="765"/>
    <s v="Standard Class"/>
    <s v="KL-16645"/>
    <s v="Ken Lonsdale"/>
    <x v="0"/>
    <x v="0"/>
    <s v="Newark"/>
    <x v="13"/>
    <n v="19711"/>
    <x v="3"/>
    <s v="TEC-PH-10003691"/>
    <x v="2"/>
    <x v="7"/>
    <s v="BlackBerry Q10"/>
    <x v="2258"/>
    <n v="3"/>
    <n v="0"/>
    <n v="94.492500000000007"/>
    <x v="3"/>
    <x v="0"/>
  </r>
  <r>
    <n v="2737"/>
    <s v="CA-2017-115798"/>
    <x v="50"/>
    <x v="765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x v="2272"/>
    <n v="7"/>
    <n v="0"/>
    <n v="19.871600000000001"/>
    <x v="3"/>
    <x v="0"/>
  </r>
  <r>
    <n v="2738"/>
    <s v="CA-2017-115798"/>
    <x v="50"/>
    <x v="765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x v="674"/>
    <n v="3"/>
    <n v="0"/>
    <n v="56.994299999999981"/>
    <x v="3"/>
    <x v="0"/>
  </r>
  <r>
    <n v="2739"/>
    <s v="CA-2017-115798"/>
    <x v="50"/>
    <x v="765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x v="2273"/>
    <n v="2"/>
    <n v="0"/>
    <n v="43.190399999999997"/>
    <x v="3"/>
    <x v="0"/>
  </r>
  <r>
    <n v="2740"/>
    <s v="CA-2019-122707"/>
    <x v="513"/>
    <x v="65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x v="2274"/>
    <n v="4"/>
    <n v="0"/>
    <n v="9.5448000000000093"/>
    <x v="0"/>
    <x v="0"/>
  </r>
  <r>
    <n v="2741"/>
    <s v="CA-2019-122707"/>
    <x v="513"/>
    <x v="65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x v="2275"/>
    <n v="2"/>
    <n v="0"/>
    <n v="1.558799999999998"/>
    <x v="0"/>
    <x v="0"/>
  </r>
  <r>
    <n v="2742"/>
    <s v="CA-2018-165015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s v="Staple envelope"/>
    <x v="670"/>
    <n v="5"/>
    <n v="0.2"/>
    <n v="17.52"/>
    <x v="3"/>
    <x v="0"/>
  </r>
  <r>
    <n v="2743"/>
    <s v="CA-2016-149244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x v="2276"/>
    <n v="2"/>
    <n v="0"/>
    <n v="13.429200000000002"/>
    <x v="1"/>
    <x v="0"/>
  </r>
  <r>
    <n v="2744"/>
    <s v="CA-2017-140144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x v="2277"/>
    <n v="6"/>
    <n v="0"/>
    <n v="100.4796"/>
    <x v="1"/>
    <x v="0"/>
  </r>
  <r>
    <n v="2745"/>
    <s v="CA-2017-140144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x v="2278"/>
    <n v="3"/>
    <n v="0.2"/>
    <n v="47.241"/>
    <x v="1"/>
    <x v="0"/>
  </r>
  <r>
    <n v="2746"/>
    <s v="CA-2019-163321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x v="2279"/>
    <n v="1"/>
    <n v="0.2"/>
    <n v="21.997800000000002"/>
    <x v="0"/>
    <x v="0"/>
  </r>
  <r>
    <n v="2747"/>
    <s v="CA-2016-155887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x v="2280"/>
    <n v="3"/>
    <n v="0.3"/>
    <n v="-130.0104"/>
    <x v="3"/>
    <x v="0"/>
  </r>
  <r>
    <n v="2748"/>
    <s v="US-2017-165449"/>
    <x v="6"/>
    <x v="6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x v="220"/>
    <n v="4"/>
    <n v="0.2"/>
    <n v="-1.3583999999999987"/>
    <x v="2"/>
    <x v="0"/>
  </r>
  <r>
    <n v="2749"/>
    <s v="CA-2017-110247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x v="2281"/>
    <n v="3"/>
    <n v="0.7"/>
    <n v="-6.0323999999999991"/>
    <x v="0"/>
    <x v="0"/>
  </r>
  <r>
    <n v="2750"/>
    <s v="US-2016-141257"/>
    <x v="785"/>
    <x v="3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x v="2282"/>
    <n v="3"/>
    <n v="0.2"/>
    <n v="73.19399999999996"/>
    <x v="1"/>
    <x v="0"/>
  </r>
  <r>
    <n v="2751"/>
    <s v="CA-2016-154669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x v="2283"/>
    <n v="11"/>
    <n v="0"/>
    <n v="110.05279999999999"/>
    <x v="1"/>
    <x v="0"/>
  </r>
  <r>
    <n v="2752"/>
    <s v="CA-2016-158029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x v="2284"/>
    <n v="2"/>
    <n v="0.2"/>
    <n v="22.529599999999995"/>
    <x v="1"/>
    <x v="0"/>
  </r>
  <r>
    <n v="2753"/>
    <s v="CA-2017-15530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x v="348"/>
    <n v="2"/>
    <n v="0"/>
    <n v="2.2239999999999998"/>
    <x v="1"/>
    <x v="0"/>
  </r>
  <r>
    <n v="2754"/>
    <s v="CA-2017-15530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x v="2285"/>
    <n v="3"/>
    <n v="0"/>
    <n v="129.34800000000001"/>
    <x v="1"/>
    <x v="0"/>
  </r>
  <r>
    <n v="2755"/>
    <s v="CA-2017-15530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x v="2286"/>
    <n v="5"/>
    <n v="0.2"/>
    <n v="68.59650000000002"/>
    <x v="1"/>
    <x v="0"/>
  </r>
  <r>
    <n v="2756"/>
    <s v="CA-2017-15530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x v="2287"/>
    <n v="5"/>
    <n v="0"/>
    <n v="419.8184999999998"/>
    <x v="1"/>
    <x v="0"/>
  </r>
  <r>
    <n v="2757"/>
    <s v="CA-2017-15530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s v="Xerox 1903"/>
    <x v="493"/>
    <n v="2"/>
    <n v="0"/>
    <n v="5.8604000000000003"/>
    <x v="1"/>
    <x v="0"/>
  </r>
  <r>
    <n v="2758"/>
    <s v="CA-2018-127775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x v="764"/>
    <n v="3"/>
    <n v="0"/>
    <n v="71.990999999999985"/>
    <x v="3"/>
    <x v="0"/>
  </r>
  <r>
    <n v="2759"/>
    <s v="CA-2018-146171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x v="2288"/>
    <n v="4"/>
    <n v="0"/>
    <n v="31.537200000000006"/>
    <x v="0"/>
    <x v="0"/>
  </r>
  <r>
    <n v="2760"/>
    <s v="CA-2018-146171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x v="2289"/>
    <n v="4"/>
    <n v="0"/>
    <n v="125.14319999999998"/>
    <x v="0"/>
    <x v="0"/>
  </r>
  <r>
    <n v="2761"/>
    <s v="CA-2016-129574"/>
    <x v="542"/>
    <x v="632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x v="2290"/>
    <n v="5"/>
    <n v="0"/>
    <n v="23.231999999999999"/>
    <x v="1"/>
    <x v="0"/>
  </r>
  <r>
    <n v="2762"/>
    <s v="CA-2019-126536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x v="2291"/>
    <n v="1"/>
    <n v="0"/>
    <n v="0.4356000000000001"/>
    <x v="1"/>
    <x v="0"/>
  </r>
  <r>
    <n v="2763"/>
    <s v="CA-2019-126536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x v="2292"/>
    <n v="5"/>
    <n v="0.2"/>
    <n v="36.917000000000002"/>
    <x v="1"/>
    <x v="0"/>
  </r>
  <r>
    <n v="2764"/>
    <s v="CA-2019-165757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x v="2293"/>
    <n v="3"/>
    <n v="0.7"/>
    <n v="-7.5767999999999986"/>
    <x v="3"/>
    <x v="0"/>
  </r>
  <r>
    <n v="2765"/>
    <s v="CA-2019-165757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x v="2294"/>
    <n v="5"/>
    <n v="0.7"/>
    <n v="-23.8855"/>
    <x v="3"/>
    <x v="0"/>
  </r>
  <r>
    <n v="2766"/>
    <s v="CA-2019-165757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x v="436"/>
    <n v="2"/>
    <n v="0.2"/>
    <n v="0.66959999999999997"/>
    <x v="3"/>
    <x v="0"/>
  </r>
  <r>
    <n v="2767"/>
    <s v="CA-2019-16775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x v="2295"/>
    <n v="1"/>
    <n v="0.2"/>
    <n v="3.8681999999999945"/>
    <x v="3"/>
    <x v="0"/>
  </r>
  <r>
    <n v="2768"/>
    <s v="CA-2019-16775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x v="2296"/>
    <n v="8"/>
    <n v="0.2"/>
    <n v="312.67599999999993"/>
    <x v="3"/>
    <x v="0"/>
  </r>
  <r>
    <n v="2769"/>
    <s v="US-2017-122140"/>
    <x v="788"/>
    <x v="828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x v="2297"/>
    <n v="2"/>
    <n v="0.8"/>
    <n v="-80.48"/>
    <x v="2"/>
    <x v="0"/>
  </r>
  <r>
    <n v="2770"/>
    <s v="US-2017-122140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x v="2298"/>
    <n v="7"/>
    <n v="0.2"/>
    <n v="-0.62650000000000716"/>
    <x v="2"/>
    <x v="0"/>
  </r>
  <r>
    <n v="2771"/>
    <s v="US-2017-122140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x v="334"/>
    <n v="3"/>
    <n v="0.2"/>
    <n v="1.7990999999999993"/>
    <x v="2"/>
    <x v="0"/>
  </r>
  <r>
    <n v="2772"/>
    <s v="CA-2018-163986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s v="Crate-A-Files"/>
    <x v="2299"/>
    <n v="5"/>
    <n v="0"/>
    <n v="14.169999999999998"/>
    <x v="2"/>
    <x v="0"/>
  </r>
  <r>
    <n v="2773"/>
    <s v="CA-2019-158967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x v="2300"/>
    <n v="3"/>
    <n v="0.2"/>
    <n v="5.7312000000000012"/>
    <x v="0"/>
    <x v="0"/>
  </r>
  <r>
    <n v="2774"/>
    <s v="CA-2018-131576"/>
    <x v="441"/>
    <x v="482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x v="2301"/>
    <n v="3"/>
    <n v="0"/>
    <n v="24.2256"/>
    <x v="2"/>
    <x v="0"/>
  </r>
  <r>
    <n v="2775"/>
    <s v="CA-2019-143455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s v="Xerox 222"/>
    <x v="563"/>
    <n v="2"/>
    <n v="0.2"/>
    <n v="3.6288"/>
    <x v="3"/>
    <x v="0"/>
  </r>
  <r>
    <n v="2776"/>
    <s v="CA-2018-144729"/>
    <x v="147"/>
    <x v="829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x v="1248"/>
    <n v="3"/>
    <n v="0"/>
    <n v="1.5444000000000031"/>
    <x v="1"/>
    <x v="0"/>
  </r>
  <r>
    <n v="2777"/>
    <s v="CA-2017-12701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x v="2302"/>
    <n v="7"/>
    <n v="0.2"/>
    <n v="4.5737999999999985"/>
    <x v="1"/>
    <x v="0"/>
  </r>
  <r>
    <n v="2778"/>
    <s v="CA-2017-138534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x v="2303"/>
    <n v="2"/>
    <n v="0.15"/>
    <n v="-13.797600000000017"/>
    <x v="1"/>
    <x v="0"/>
  </r>
  <r>
    <n v="2779"/>
    <s v="CA-2019-108322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x v="208"/>
    <n v="8"/>
    <n v="0.2"/>
    <n v="6.216000000000002"/>
    <x v="0"/>
    <x v="0"/>
  </r>
  <r>
    <n v="2780"/>
    <s v="CA-2019-108322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x v="480"/>
    <n v="3"/>
    <n v="0.2"/>
    <n v="0.74249999999999994"/>
    <x v="0"/>
    <x v="0"/>
  </r>
  <r>
    <n v="2781"/>
    <s v="CA-2019-167668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s v="Avery 505"/>
    <x v="2304"/>
    <n v="4"/>
    <n v="0"/>
    <n v="29.6"/>
    <x v="3"/>
    <x v="0"/>
  </r>
  <r>
    <n v="2782"/>
    <s v="CA-2019-146724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x v="1114"/>
    <n v="10"/>
    <n v="0"/>
    <n v="9.6800000000000015"/>
    <x v="2"/>
    <x v="0"/>
  </r>
  <r>
    <n v="2783"/>
    <s v="CA-2018-139878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x v="2052"/>
    <n v="2"/>
    <n v="0"/>
    <n v="74.8142"/>
    <x v="2"/>
    <x v="0"/>
  </r>
  <r>
    <n v="2784"/>
    <s v="US-2018-106677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x v="1821"/>
    <n v="2"/>
    <n v="0.4"/>
    <n v="-15.991999999999999"/>
    <x v="3"/>
    <x v="0"/>
  </r>
  <r>
    <n v="2785"/>
    <s v="CA-2018-116974"/>
    <x v="790"/>
    <x v="831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x v="2305"/>
    <n v="4"/>
    <n v="0.4"/>
    <n v="-15.584400000000002"/>
    <x v="3"/>
    <x v="0"/>
  </r>
  <r>
    <n v="2786"/>
    <s v="CA-2017-149972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x v="2306"/>
    <n v="4"/>
    <n v="0.2"/>
    <n v="0"/>
    <x v="1"/>
    <x v="0"/>
  </r>
  <r>
    <n v="2787"/>
    <s v="CA-2017-149972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x v="2307"/>
    <n v="2"/>
    <n v="0"/>
    <n v="2.5279999999999996"/>
    <x v="1"/>
    <x v="0"/>
  </r>
  <r>
    <n v="2788"/>
    <s v="US-2016-117744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x v="2308"/>
    <n v="5"/>
    <n v="0.6"/>
    <n v="-24.802999999999997"/>
    <x v="2"/>
    <x v="0"/>
  </r>
  <r>
    <n v="2789"/>
    <s v="US-2016-117744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x v="2309"/>
    <n v="7"/>
    <n v="0.2"/>
    <n v="1.4406000000000008"/>
    <x v="2"/>
    <x v="0"/>
  </r>
  <r>
    <n v="2790"/>
    <s v="US-2016-117744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x v="1409"/>
    <n v="5"/>
    <n v="0.6"/>
    <n v="-23.975999999999999"/>
    <x v="2"/>
    <x v="0"/>
  </r>
  <r>
    <n v="2791"/>
    <s v="CA-2016-125514"/>
    <x v="158"/>
    <x v="833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x v="2310"/>
    <n v="2"/>
    <n v="0"/>
    <n v="7.5283999999999978"/>
    <x v="2"/>
    <x v="0"/>
  </r>
  <r>
    <n v="2792"/>
    <s v="CA-2016-125514"/>
    <x v="158"/>
    <x v="833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x v="2311"/>
    <n v="3"/>
    <n v="0"/>
    <n v="10.880999999999997"/>
    <x v="2"/>
    <x v="0"/>
  </r>
  <r>
    <n v="2793"/>
    <s v="CA-2016-125514"/>
    <x v="158"/>
    <x v="833"/>
    <s v="First Class"/>
    <s v="BM-11650"/>
    <s v="Brian Moss"/>
    <x v="1"/>
    <x v="0"/>
    <s v="Omaha"/>
    <x v="8"/>
    <n v="68104"/>
    <x v="2"/>
    <s v="OFF-PA-10000029"/>
    <x v="1"/>
    <x v="10"/>
    <s v="Xerox 224"/>
    <x v="90"/>
    <n v="1"/>
    <n v="0"/>
    <n v="3.1104000000000003"/>
    <x v="2"/>
    <x v="0"/>
  </r>
  <r>
    <n v="2794"/>
    <s v="CA-2016-154599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s v="Pyle PMP37LED"/>
    <x v="2312"/>
    <n v="14"/>
    <n v="0.2"/>
    <n v="94.070199999999943"/>
    <x v="1"/>
    <x v="0"/>
  </r>
  <r>
    <n v="2795"/>
    <s v="CA-2016-154599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x v="2313"/>
    <n v="4"/>
    <n v="0.2"/>
    <n v="38.357200000000006"/>
    <x v="1"/>
    <x v="0"/>
  </r>
  <r>
    <n v="2796"/>
    <s v="CA-2016-154599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x v="2314"/>
    <n v="7"/>
    <n v="0.2"/>
    <n v="6.5569000000000006"/>
    <x v="1"/>
    <x v="0"/>
  </r>
  <r>
    <n v="2797"/>
    <s v="CA-2016-154599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x v="2315"/>
    <n v="3"/>
    <n v="0.15"/>
    <n v="-18.146999999999998"/>
    <x v="1"/>
    <x v="0"/>
  </r>
  <r>
    <n v="2798"/>
    <s v="CA-2019-158743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x v="522"/>
    <n v="4"/>
    <n v="0"/>
    <n v="4.1415999999999986"/>
    <x v="0"/>
    <x v="0"/>
  </r>
  <r>
    <n v="2799"/>
    <s v="CA-2019-158743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s v="Xerox 1884"/>
    <x v="792"/>
    <n v="2"/>
    <n v="0"/>
    <n v="18.781199999999998"/>
    <x v="0"/>
    <x v="0"/>
  </r>
  <r>
    <n v="2800"/>
    <s v="CA-2019-158743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x v="2316"/>
    <n v="5"/>
    <n v="0"/>
    <n v="70.007999999999996"/>
    <x v="0"/>
    <x v="0"/>
  </r>
  <r>
    <n v="2801"/>
    <s v="CA-2018-153318"/>
    <x v="792"/>
    <x v="464"/>
    <s v="First Class"/>
    <s v="JS-15595"/>
    <s v="Jill Stevenson"/>
    <x v="1"/>
    <x v="0"/>
    <s v="Miami"/>
    <x v="2"/>
    <n v="33180"/>
    <x v="0"/>
    <s v="TEC-PH-10000984"/>
    <x v="2"/>
    <x v="7"/>
    <s v="Panasonic KX-TG9471B"/>
    <x v="2286"/>
    <n v="5"/>
    <n v="0.2"/>
    <n v="78.396000000000043"/>
    <x v="0"/>
    <x v="0"/>
  </r>
  <r>
    <n v="2802"/>
    <s v="US-2017-110163"/>
    <x v="549"/>
    <x v="164"/>
    <s v="First Class"/>
    <s v="GA-14725"/>
    <s v="Guy Armstrong"/>
    <x v="0"/>
    <x v="0"/>
    <s v="Salem"/>
    <x v="21"/>
    <n v="97301"/>
    <x v="1"/>
    <s v="OFF-AR-10001683"/>
    <x v="1"/>
    <x v="6"/>
    <s v="Lumber Crayons"/>
    <x v="2317"/>
    <n v="1"/>
    <n v="0.2"/>
    <n v="1.7730000000000004"/>
    <x v="1"/>
    <x v="0"/>
  </r>
  <r>
    <n v="2803"/>
    <s v="CA-2019-143329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x v="1437"/>
    <n v="3"/>
    <n v="0"/>
    <n v="17.375399999999999"/>
    <x v="1"/>
    <x v="0"/>
  </r>
  <r>
    <n v="2804"/>
    <s v="CA-2017-159380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s v="Xerox 1962"/>
    <x v="1387"/>
    <n v="3"/>
    <n v="0"/>
    <n v="5.7779999999999987"/>
    <x v="1"/>
    <x v="0"/>
  </r>
  <r>
    <n v="2805"/>
    <s v="CA-2017-159380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s v="Xerox 1953"/>
    <x v="2318"/>
    <n v="6"/>
    <n v="0"/>
    <n v="11.555999999999997"/>
    <x v="1"/>
    <x v="0"/>
  </r>
  <r>
    <n v="2806"/>
    <s v="CA-2017-122623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x v="2319"/>
    <n v="2"/>
    <n v="0.3"/>
    <n v="-2.0364000000000004"/>
    <x v="2"/>
    <x v="0"/>
  </r>
  <r>
    <n v="2807"/>
    <s v="CA-2017-148635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x v="2320"/>
    <n v="2"/>
    <n v="0"/>
    <n v="0.47100000000000009"/>
    <x v="1"/>
    <x v="0"/>
  </r>
  <r>
    <n v="2808"/>
    <s v="CA-2017-148635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s v="Xerox 228"/>
    <x v="91"/>
    <n v="2"/>
    <n v="0"/>
    <n v="6.2208000000000006"/>
    <x v="1"/>
    <x v="0"/>
  </r>
  <r>
    <n v="2809"/>
    <s v="CA-2017-148635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x v="2321"/>
    <n v="5"/>
    <n v="0"/>
    <n v="56.392000000000024"/>
    <x v="1"/>
    <x v="0"/>
  </r>
  <r>
    <n v="2810"/>
    <s v="CA-2017-148635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x v="2322"/>
    <n v="2"/>
    <n v="0.2"/>
    <n v="28.078400000000016"/>
    <x v="1"/>
    <x v="0"/>
  </r>
  <r>
    <n v="2811"/>
    <s v="CA-2017-135685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s v="Xerox 191"/>
    <x v="2323"/>
    <n v="9"/>
    <n v="0"/>
    <n v="84.5154"/>
    <x v="2"/>
    <x v="0"/>
  </r>
  <r>
    <n v="2812"/>
    <s v="CA-2017-135685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x v="2324"/>
    <n v="6"/>
    <n v="0"/>
    <n v="76.087800000000001"/>
    <x v="2"/>
    <x v="0"/>
  </r>
  <r>
    <n v="2813"/>
    <s v="CA-2017-135685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x v="2325"/>
    <n v="3"/>
    <n v="0"/>
    <n v="36.398699999999977"/>
    <x v="2"/>
    <x v="0"/>
  </r>
  <r>
    <n v="2814"/>
    <s v="CA-2017-135685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x v="2326"/>
    <n v="4"/>
    <n v="0"/>
    <n v="229.99080000000004"/>
    <x v="2"/>
    <x v="0"/>
  </r>
  <r>
    <n v="2815"/>
    <s v="CA-2017-135685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x v="2327"/>
    <n v="3"/>
    <n v="0"/>
    <n v="111.10349999999994"/>
    <x v="2"/>
    <x v="0"/>
  </r>
  <r>
    <n v="2816"/>
    <s v="CA-2017-104626"/>
    <x v="135"/>
    <x v="37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x v="2328"/>
    <n v="5"/>
    <n v="0"/>
    <n v="51.57"/>
    <x v="3"/>
    <x v="0"/>
  </r>
  <r>
    <n v="2817"/>
    <s v="CA-2017-104626"/>
    <x v="135"/>
    <x v="37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x v="2329"/>
    <n v="1"/>
    <n v="0"/>
    <n v="15.185000000000002"/>
    <x v="3"/>
    <x v="0"/>
  </r>
  <r>
    <n v="2818"/>
    <s v="CA-2017-104626"/>
    <x v="135"/>
    <x v="37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x v="2259"/>
    <n v="2"/>
    <n v="0"/>
    <n v="27.359200000000001"/>
    <x v="3"/>
    <x v="0"/>
  </r>
  <r>
    <n v="2819"/>
    <s v="CA-2017-104626"/>
    <x v="135"/>
    <x v="37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x v="2330"/>
    <n v="6"/>
    <n v="0"/>
    <n v="315.74039999999985"/>
    <x v="3"/>
    <x v="0"/>
  </r>
  <r>
    <n v="2820"/>
    <s v="CA-2018-160500"/>
    <x v="465"/>
    <x v="588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x v="952"/>
    <n v="5"/>
    <n v="0.2"/>
    <n v="2.351999999999999"/>
    <x v="1"/>
    <x v="0"/>
  </r>
  <r>
    <n v="2821"/>
    <s v="CA-2018-160500"/>
    <x v="465"/>
    <x v="588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x v="2331"/>
    <n v="3"/>
    <n v="0.2"/>
    <n v="7.4693999999999932"/>
    <x v="1"/>
    <x v="0"/>
  </r>
  <r>
    <n v="2822"/>
    <s v="CA-2018-100202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s v="Adtran 1202752G1"/>
    <x v="214"/>
    <n v="3"/>
    <n v="0.2"/>
    <n v="22.678200000000018"/>
    <x v="1"/>
    <x v="0"/>
  </r>
  <r>
    <n v="2823"/>
    <s v="CA-2019-131016"/>
    <x v="65"/>
    <x v="295"/>
    <s v="First Class"/>
    <s v="DC-12850"/>
    <s v="Dan Campbell"/>
    <x v="0"/>
    <x v="0"/>
    <s v="Arlington"/>
    <x v="5"/>
    <n v="76017"/>
    <x v="2"/>
    <s v="OFF-AR-10000122"/>
    <x v="1"/>
    <x v="6"/>
    <s v="Newell 314"/>
    <x v="436"/>
    <n v="2"/>
    <n v="0.2"/>
    <n v="0.55799999999999894"/>
    <x v="2"/>
    <x v="0"/>
  </r>
  <r>
    <n v="2824"/>
    <s v="CA-2019-131016"/>
    <x v="65"/>
    <x v="295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x v="2332"/>
    <n v="2"/>
    <n v="0.2"/>
    <n v="-2.9739999999999966"/>
    <x v="2"/>
    <x v="0"/>
  </r>
  <r>
    <n v="2825"/>
    <s v="US-2016-112914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s v="Xerox 1954"/>
    <x v="2333"/>
    <n v="8"/>
    <n v="0.2"/>
    <n v="10.559999999999999"/>
    <x v="2"/>
    <x v="0"/>
  </r>
  <r>
    <n v="2826"/>
    <s v="US-2016-112914"/>
    <x v="794"/>
    <x v="839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x v="2334"/>
    <n v="2"/>
    <n v="0.32"/>
    <n v="-97.23120000000003"/>
    <x v="2"/>
    <x v="0"/>
  </r>
  <r>
    <n v="2827"/>
    <s v="US-2016-112914"/>
    <x v="794"/>
    <x v="839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x v="629"/>
    <n v="2"/>
    <n v="0.8"/>
    <n v="-4.3584000000000014"/>
    <x v="2"/>
    <x v="0"/>
  </r>
  <r>
    <n v="2828"/>
    <s v="US-2016-112914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x v="30"/>
    <n v="2"/>
    <n v="0.2"/>
    <n v="1.1015999999999997"/>
    <x v="2"/>
    <x v="0"/>
  </r>
  <r>
    <n v="2829"/>
    <s v="CA-2018-124149"/>
    <x v="131"/>
    <x v="408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x v="2335"/>
    <n v="6"/>
    <n v="0.2"/>
    <n v="37.917599999999993"/>
    <x v="3"/>
    <x v="0"/>
  </r>
  <r>
    <n v="2830"/>
    <s v="CA-2018-124149"/>
    <x v="131"/>
    <x v="408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x v="2336"/>
    <n v="5"/>
    <n v="0.2"/>
    <n v="6.2910000000000004"/>
    <x v="3"/>
    <x v="0"/>
  </r>
  <r>
    <n v="2831"/>
    <s v="CA-2018-124149"/>
    <x v="131"/>
    <x v="408"/>
    <s v="First Class"/>
    <s v="MJ-17740"/>
    <s v="Max Jones"/>
    <x v="0"/>
    <x v="0"/>
    <s v="Lancaster"/>
    <x v="24"/>
    <n v="43130"/>
    <x v="3"/>
    <s v="OFF-PA-10002923"/>
    <x v="1"/>
    <x v="10"/>
    <s v="Xerox 1942"/>
    <x v="128"/>
    <n v="2"/>
    <n v="0.2"/>
    <n v="29.363999999999997"/>
    <x v="3"/>
    <x v="0"/>
  </r>
  <r>
    <n v="2832"/>
    <s v="CA-2016-14891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x v="2337"/>
    <n v="5"/>
    <n v="0.2"/>
    <n v="-94.33299999999997"/>
    <x v="1"/>
    <x v="0"/>
  </r>
  <r>
    <n v="2833"/>
    <s v="CA-2016-14891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x v="2338"/>
    <n v="3"/>
    <n v="0.2"/>
    <n v="54.5916"/>
    <x v="1"/>
    <x v="0"/>
  </r>
  <r>
    <n v="2834"/>
    <s v="CA-2019-134649"/>
    <x v="795"/>
    <x v="523"/>
    <s v="Second Class"/>
    <s v="CA-11965"/>
    <s v="Carol Adams"/>
    <x v="1"/>
    <x v="0"/>
    <s v="Hoover"/>
    <x v="19"/>
    <n v="35244"/>
    <x v="0"/>
    <s v="OFF-AR-10001547"/>
    <x v="1"/>
    <x v="6"/>
    <s v="Newell 311"/>
    <x v="2339"/>
    <n v="7"/>
    <n v="0"/>
    <n v="4.1768999999999998"/>
    <x v="0"/>
    <x v="0"/>
  </r>
  <r>
    <n v="2835"/>
    <s v="CA-2019-134649"/>
    <x v="795"/>
    <x v="523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x v="181"/>
    <n v="2"/>
    <n v="0"/>
    <n v="3.4367999999999999"/>
    <x v="0"/>
    <x v="0"/>
  </r>
  <r>
    <n v="2836"/>
    <s v="CA-2019-110842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x v="2340"/>
    <n v="1"/>
    <n v="0"/>
    <n v="2.8314000000000004"/>
    <x v="1"/>
    <x v="0"/>
  </r>
  <r>
    <n v="2837"/>
    <s v="CA-2019-110842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s v="Xerox 201"/>
    <x v="541"/>
    <n v="3"/>
    <n v="0"/>
    <n v="9.3312000000000008"/>
    <x v="1"/>
    <x v="0"/>
  </r>
  <r>
    <n v="2838"/>
    <s v="CA-2019-110842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x v="2114"/>
    <n v="5"/>
    <n v="0.2"/>
    <n v="39.519999999999989"/>
    <x v="1"/>
    <x v="0"/>
  </r>
  <r>
    <n v="2839"/>
    <s v="CA-2018-14736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x v="1202"/>
    <n v="2"/>
    <n v="0.5"/>
    <n v="-27.827999999999975"/>
    <x v="0"/>
    <x v="0"/>
  </r>
  <r>
    <n v="2840"/>
    <s v="US-2017-104185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x v="2341"/>
    <n v="1"/>
    <n v="0"/>
    <n v="31.285799999999995"/>
    <x v="3"/>
    <x v="0"/>
  </r>
  <r>
    <n v="2841"/>
    <s v="US-2016-125521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x v="2342"/>
    <n v="4"/>
    <n v="0"/>
    <n v="284.98"/>
    <x v="0"/>
    <x v="0"/>
  </r>
  <r>
    <n v="2842"/>
    <s v="US-2019-135062"/>
    <x v="515"/>
    <x v="842"/>
    <s v="Second Class"/>
    <s v="RL-19615"/>
    <s v="Rob Lucas"/>
    <x v="0"/>
    <x v="0"/>
    <s v="Fayetteville"/>
    <x v="3"/>
    <n v="28314"/>
    <x v="0"/>
    <s v="OFF-PA-10000100"/>
    <x v="1"/>
    <x v="10"/>
    <s v="Xerox 1945"/>
    <x v="2343"/>
    <n v="7"/>
    <n v="0.2"/>
    <n v="83.209699999999998"/>
    <x v="0"/>
    <x v="0"/>
  </r>
  <r>
    <n v="2843"/>
    <s v="CA-2019-135650"/>
    <x v="721"/>
    <x v="647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x v="2344"/>
    <n v="2"/>
    <n v="0.2"/>
    <n v="-32.338800000000006"/>
    <x v="2"/>
    <x v="0"/>
  </r>
  <r>
    <n v="2844"/>
    <s v="CA-2019-112865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x v="2345"/>
    <n v="3"/>
    <n v="0.2"/>
    <n v="-0.90120000000000111"/>
    <x v="3"/>
    <x v="1"/>
  </r>
  <r>
    <n v="2845"/>
    <s v="US-2018-162852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x v="2346"/>
    <n v="8"/>
    <n v="0.3"/>
    <n v="-12.078400000000101"/>
    <x v="2"/>
    <x v="0"/>
  </r>
  <r>
    <n v="2846"/>
    <s v="CA-2019-138163"/>
    <x v="701"/>
    <x v="541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x v="717"/>
    <n v="3"/>
    <n v="0"/>
    <n v="14.263200000000001"/>
    <x v="3"/>
    <x v="1"/>
  </r>
  <r>
    <n v="2847"/>
    <s v="CA-2019-152093"/>
    <x v="18"/>
    <x v="17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x v="2347"/>
    <n v="3"/>
    <n v="0.8"/>
    <n v="-1143.8910000000001"/>
    <x v="2"/>
    <x v="0"/>
  </r>
  <r>
    <n v="2848"/>
    <s v="CA-2019-157854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x v="2348"/>
    <n v="6"/>
    <n v="0"/>
    <n v="15.758400000000002"/>
    <x v="0"/>
    <x v="0"/>
  </r>
  <r>
    <n v="2849"/>
    <s v="CA-2019-157854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x v="2349"/>
    <n v="3"/>
    <n v="0"/>
    <n v="1264.7558999999999"/>
    <x v="0"/>
    <x v="0"/>
  </r>
  <r>
    <n v="2850"/>
    <s v="CA-2018-123617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x v="2350"/>
    <n v="6"/>
    <n v="0.7"/>
    <n v="-5.6993999999999971"/>
    <x v="0"/>
    <x v="0"/>
  </r>
  <r>
    <n v="2851"/>
    <s v="US-2018-128293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x v="1466"/>
    <n v="1"/>
    <n v="0.2"/>
    <n v="-12.956800000000005"/>
    <x v="3"/>
    <x v="0"/>
  </r>
  <r>
    <n v="2852"/>
    <s v="CA-2019-107342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x v="2351"/>
    <n v="4"/>
    <n v="0"/>
    <n v="13.235199999999999"/>
    <x v="2"/>
    <x v="0"/>
  </r>
  <r>
    <n v="2853"/>
    <s v="CA-2018-13637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x v="1883"/>
    <n v="1"/>
    <n v="0"/>
    <n v="6.8908000000000005"/>
    <x v="3"/>
    <x v="0"/>
  </r>
  <r>
    <n v="2854"/>
    <s v="CA-2018-13637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x v="2352"/>
    <n v="4"/>
    <n v="0"/>
    <n v="6.9087999999999994"/>
    <x v="3"/>
    <x v="0"/>
  </r>
  <r>
    <n v="2855"/>
    <s v="CA-2019-137344"/>
    <x v="648"/>
    <x v="848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x v="2353"/>
    <n v="3"/>
    <n v="0"/>
    <n v="10.475399999999999"/>
    <x v="3"/>
    <x v="0"/>
  </r>
  <r>
    <n v="2856"/>
    <s v="CA-2019-169810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s v="Avery 498"/>
    <x v="2354"/>
    <n v="7"/>
    <n v="0"/>
    <n v="9.5081000000000007"/>
    <x v="2"/>
    <x v="0"/>
  </r>
  <r>
    <n v="2857"/>
    <s v="CA-2018-128594"/>
    <x v="370"/>
    <x v="652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x v="2355"/>
    <n v="4"/>
    <n v="0.2"/>
    <n v="100.19599999999997"/>
    <x v="1"/>
    <x v="0"/>
  </r>
  <r>
    <n v="2858"/>
    <s v="CA-2018-154690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x v="2284"/>
    <n v="2"/>
    <n v="0.2"/>
    <n v="22.529599999999995"/>
    <x v="0"/>
    <x v="0"/>
  </r>
  <r>
    <n v="2859"/>
    <s v="CA-2019-138975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x v="766"/>
    <n v="4"/>
    <n v="0"/>
    <n v="4.0679999999999978"/>
    <x v="0"/>
    <x v="0"/>
  </r>
  <r>
    <n v="2860"/>
    <s v="CA-2019-138975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s v="Nokia Lumia 925"/>
    <x v="2258"/>
    <n v="3"/>
    <n v="0"/>
    <n v="98.272200000000012"/>
    <x v="0"/>
    <x v="0"/>
  </r>
  <r>
    <n v="2861"/>
    <s v="CA-2019-138975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x v="2356"/>
    <n v="9"/>
    <n v="0"/>
    <n v="374.62859999999989"/>
    <x v="0"/>
    <x v="0"/>
  </r>
  <r>
    <n v="2862"/>
    <s v="CA-2019-138975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s v="Xerox 1945"/>
    <x v="2357"/>
    <n v="7"/>
    <n v="0"/>
    <n v="140.59569999999999"/>
    <x v="0"/>
    <x v="0"/>
  </r>
  <r>
    <n v="2863"/>
    <s v="CA-2019-106537"/>
    <x v="801"/>
    <x v="850"/>
    <s v="Standard Class"/>
    <s v="RH-19495"/>
    <s v="Rick Hansen"/>
    <x v="0"/>
    <x v="0"/>
    <s v="Orlando"/>
    <x v="2"/>
    <n v="32839"/>
    <x v="0"/>
    <s v="OFF-PA-10000223"/>
    <x v="1"/>
    <x v="10"/>
    <s v="Xerox 2000"/>
    <x v="561"/>
    <n v="4"/>
    <n v="0.2"/>
    <n v="7.2576000000000001"/>
    <x v="0"/>
    <x v="0"/>
  </r>
  <r>
    <n v="2864"/>
    <s v="US-2019-103828"/>
    <x v="802"/>
    <x v="851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x v="974"/>
    <n v="3"/>
    <n v="0"/>
    <n v="8.4888000000000012"/>
    <x v="1"/>
    <x v="1"/>
  </r>
  <r>
    <n v="2865"/>
    <s v="US-2019-103828"/>
    <x v="802"/>
    <x v="851"/>
    <s v="Same Day"/>
    <s v="JK-15370"/>
    <s v="Jay Kimmel"/>
    <x v="0"/>
    <x v="0"/>
    <s v="San Francisco"/>
    <x v="1"/>
    <n v="94122"/>
    <x v="1"/>
    <s v="OFF-AP-10004249"/>
    <x v="1"/>
    <x v="9"/>
    <s v="Staple holder"/>
    <x v="2358"/>
    <n v="7"/>
    <n v="0"/>
    <n v="22.623299999999997"/>
    <x v="1"/>
    <x v="1"/>
  </r>
  <r>
    <n v="2866"/>
    <s v="US-2019-103828"/>
    <x v="802"/>
    <x v="851"/>
    <s v="Same Day"/>
    <s v="JK-15370"/>
    <s v="Jay Kimmel"/>
    <x v="0"/>
    <x v="0"/>
    <s v="San Francisco"/>
    <x v="1"/>
    <n v="94122"/>
    <x v="1"/>
    <s v="OFF-AR-10000588"/>
    <x v="1"/>
    <x v="6"/>
    <s v="Newell 345"/>
    <x v="426"/>
    <n v="3"/>
    <n v="0"/>
    <n v="15.475200000000001"/>
    <x v="1"/>
    <x v="1"/>
  </r>
  <r>
    <n v="2867"/>
    <s v="US-2019-103828"/>
    <x v="802"/>
    <x v="851"/>
    <s v="Same Day"/>
    <s v="JK-15370"/>
    <s v="Jay Kimmel"/>
    <x v="0"/>
    <x v="0"/>
    <s v="San Francisco"/>
    <x v="1"/>
    <n v="94122"/>
    <x v="1"/>
    <s v="OFF-SU-10000946"/>
    <x v="1"/>
    <x v="14"/>
    <s v="Staple remover"/>
    <x v="1051"/>
    <n v="4"/>
    <n v="0"/>
    <n v="9.2567999999999984"/>
    <x v="1"/>
    <x v="1"/>
  </r>
  <r>
    <n v="2868"/>
    <s v="CA-2018-115588"/>
    <x v="338"/>
    <x v="357"/>
    <s v="Second Class"/>
    <s v="AF-10885"/>
    <s v="Art Foster"/>
    <x v="0"/>
    <x v="0"/>
    <s v="Toledo"/>
    <x v="24"/>
    <n v="43615"/>
    <x v="3"/>
    <s v="OFF-SU-10001225"/>
    <x v="1"/>
    <x v="14"/>
    <s v="Staple remover"/>
    <x v="2359"/>
    <n v="5"/>
    <n v="0.2"/>
    <n v="-3.3120000000000012"/>
    <x v="3"/>
    <x v="0"/>
  </r>
  <r>
    <n v="2869"/>
    <s v="CA-2018-115588"/>
    <x v="338"/>
    <x v="357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x v="2360"/>
    <n v="3"/>
    <n v="0.2"/>
    <n v="-2.4359999999999999"/>
    <x v="3"/>
    <x v="0"/>
  </r>
  <r>
    <n v="2870"/>
    <s v="CA-2019-143861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x v="1232"/>
    <n v="2"/>
    <n v="0.2"/>
    <n v="1.0679999999999996"/>
    <x v="0"/>
    <x v="0"/>
  </r>
  <r>
    <n v="2871"/>
    <s v="CA-2016-148040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s v="Xerox 1951"/>
    <x v="1355"/>
    <n v="3"/>
    <n v="0.2"/>
    <n v="23.234999999999992"/>
    <x v="1"/>
    <x v="0"/>
  </r>
  <r>
    <n v="2872"/>
    <s v="CA-2016-148040"/>
    <x v="579"/>
    <x v="616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x v="2361"/>
    <n v="3"/>
    <n v="0.2"/>
    <n v="-35.36460000000001"/>
    <x v="1"/>
    <x v="0"/>
  </r>
  <r>
    <n v="2873"/>
    <s v="CA-2019-135167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x v="2362"/>
    <n v="1"/>
    <n v="0"/>
    <n v="1.7465999999999999"/>
    <x v="1"/>
    <x v="0"/>
  </r>
  <r>
    <n v="2874"/>
    <s v="CA-2019-137022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x v="2363"/>
    <n v="8"/>
    <n v="0"/>
    <n v="24.338399999999979"/>
    <x v="1"/>
    <x v="0"/>
  </r>
  <r>
    <n v="2875"/>
    <s v="US-2019-102638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s v="Ideal Clamps"/>
    <x v="2364"/>
    <n v="3"/>
    <n v="0"/>
    <n v="2.9546999999999999"/>
    <x v="3"/>
    <x v="0"/>
  </r>
  <r>
    <n v="2876"/>
    <s v="US-2018-167339"/>
    <x v="803"/>
    <x v="852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x v="2365"/>
    <n v="2"/>
    <n v="0.2"/>
    <n v="-5.758800000000015"/>
    <x v="1"/>
    <x v="0"/>
  </r>
  <r>
    <n v="2877"/>
    <s v="US-2018-167339"/>
    <x v="803"/>
    <x v="852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x v="2366"/>
    <n v="7"/>
    <n v="0.2"/>
    <n v="76.011600000000016"/>
    <x v="1"/>
    <x v="0"/>
  </r>
  <r>
    <n v="2878"/>
    <s v="CA-2018-152072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x v="2367"/>
    <n v="2"/>
    <n v="0"/>
    <n v="24.599800000000002"/>
    <x v="3"/>
    <x v="0"/>
  </r>
  <r>
    <n v="2879"/>
    <s v="CA-2018-152072"/>
    <x v="804"/>
    <x v="853"/>
    <s v="Standard Class"/>
    <s v="Dp-13240"/>
    <s v="Dean percer"/>
    <x v="2"/>
    <x v="0"/>
    <s v="Westfield"/>
    <x v="30"/>
    <n v="7090"/>
    <x v="3"/>
    <s v="OFF-AR-10001573"/>
    <x v="1"/>
    <x v="6"/>
    <s v="American Pencil"/>
    <x v="2368"/>
    <n v="2"/>
    <n v="0"/>
    <n v="1.3513999999999995"/>
    <x v="3"/>
    <x v="0"/>
  </r>
  <r>
    <n v="2880"/>
    <s v="CA-2018-152072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x v="2369"/>
    <n v="3"/>
    <n v="0"/>
    <n v="91.789199999999994"/>
    <x v="3"/>
    <x v="0"/>
  </r>
  <r>
    <n v="2881"/>
    <s v="CA-2018-102932"/>
    <x v="251"/>
    <x v="3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x v="2370"/>
    <n v="6"/>
    <n v="0"/>
    <n v="12.72"/>
    <x v="3"/>
    <x v="0"/>
  </r>
  <r>
    <n v="2882"/>
    <s v="CA-2018-102932"/>
    <x v="251"/>
    <x v="3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x v="1056"/>
    <n v="3"/>
    <n v="0"/>
    <n v="8.0996999999999986"/>
    <x v="3"/>
    <x v="0"/>
  </r>
  <r>
    <n v="2883"/>
    <s v="CA-2016-165540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x v="2371"/>
    <n v="5"/>
    <n v="0.8"/>
    <n v="-13.717499999999998"/>
    <x v="2"/>
    <x v="0"/>
  </r>
  <r>
    <n v="2884"/>
    <s v="CA-2018-13079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x v="2372"/>
    <n v="4"/>
    <n v="0"/>
    <n v="2.2271999999999998"/>
    <x v="1"/>
    <x v="0"/>
  </r>
  <r>
    <n v="2885"/>
    <s v="CA-2018-164483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x v="738"/>
    <n v="2"/>
    <n v="0.2"/>
    <n v="5.8914"/>
    <x v="1"/>
    <x v="0"/>
  </r>
  <r>
    <n v="2886"/>
    <s v="US-2018-159856"/>
    <x v="807"/>
    <x v="856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x v="2373"/>
    <n v="5"/>
    <n v="0.2"/>
    <n v="-34.64100000000002"/>
    <x v="1"/>
    <x v="0"/>
  </r>
  <r>
    <n v="2887"/>
    <s v="CA-2019-102099"/>
    <x v="404"/>
    <x v="857"/>
    <s v="First Class"/>
    <s v="EP-13915"/>
    <s v="Emily Phan"/>
    <x v="0"/>
    <x v="0"/>
    <s v="Los Angeles"/>
    <x v="1"/>
    <n v="90008"/>
    <x v="1"/>
    <s v="OFF-AR-10003811"/>
    <x v="1"/>
    <x v="6"/>
    <s v="Newell 327"/>
    <x v="153"/>
    <n v="3"/>
    <n v="0"/>
    <n v="1.7901"/>
    <x v="1"/>
    <x v="0"/>
  </r>
  <r>
    <n v="2888"/>
    <s v="CA-2019-102099"/>
    <x v="404"/>
    <x v="857"/>
    <s v="First Class"/>
    <s v="EP-13915"/>
    <s v="Emily Phan"/>
    <x v="0"/>
    <x v="0"/>
    <s v="Los Angeles"/>
    <x v="1"/>
    <n v="90008"/>
    <x v="1"/>
    <s v="OFF-PA-10003172"/>
    <x v="1"/>
    <x v="10"/>
    <s v="Xerox 1996"/>
    <x v="91"/>
    <n v="2"/>
    <n v="0"/>
    <n v="6.2208000000000006"/>
    <x v="1"/>
    <x v="0"/>
  </r>
  <r>
    <n v="2889"/>
    <s v="CA-2019-102099"/>
    <x v="404"/>
    <x v="857"/>
    <s v="First Class"/>
    <s v="EP-13915"/>
    <s v="Emily Phan"/>
    <x v="0"/>
    <x v="0"/>
    <s v="Los Angeles"/>
    <x v="1"/>
    <n v="90008"/>
    <x v="1"/>
    <s v="OFF-PA-10000289"/>
    <x v="1"/>
    <x v="10"/>
    <s v="Xerox 213"/>
    <x v="56"/>
    <n v="5"/>
    <n v="0"/>
    <n v="15.552000000000001"/>
    <x v="1"/>
    <x v="0"/>
  </r>
  <r>
    <n v="2890"/>
    <s v="CA-2019-164049"/>
    <x v="808"/>
    <x v="373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x v="2374"/>
    <n v="5"/>
    <n v="0"/>
    <n v="10.732499999999998"/>
    <x v="1"/>
    <x v="0"/>
  </r>
  <r>
    <n v="2891"/>
    <s v="CA-2016-142727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x v="2375"/>
    <n v="2"/>
    <n v="0"/>
    <n v="12.990000000000002"/>
    <x v="0"/>
    <x v="0"/>
  </r>
  <r>
    <n v="2892"/>
    <s v="CA-2016-142727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x v="1465"/>
    <n v="3"/>
    <n v="0"/>
    <n v="8.6112000000000002"/>
    <x v="0"/>
    <x v="0"/>
  </r>
  <r>
    <n v="2893"/>
    <s v="CA-2019-139913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s v="Xerox 1969"/>
    <x v="1057"/>
    <n v="2"/>
    <n v="0"/>
    <n v="5.6644000000000005"/>
    <x v="3"/>
    <x v="0"/>
  </r>
  <r>
    <n v="2894"/>
    <s v="CA-2019-139913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x v="1603"/>
    <n v="5"/>
    <n v="0"/>
    <n v="11.879999999999999"/>
    <x v="3"/>
    <x v="0"/>
  </r>
  <r>
    <n v="2895"/>
    <s v="CA-2019-139913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x v="2376"/>
    <n v="11"/>
    <n v="0"/>
    <n v="29.013600000000004"/>
    <x v="3"/>
    <x v="0"/>
  </r>
  <r>
    <n v="2896"/>
    <s v="CA-2019-139913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x v="1211"/>
    <n v="3"/>
    <n v="0"/>
    <n v="10.046400000000002"/>
    <x v="3"/>
    <x v="0"/>
  </r>
  <r>
    <n v="2897"/>
    <s v="CA-2016-169033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x v="2377"/>
    <n v="5"/>
    <n v="0"/>
    <n v="20.853000000000002"/>
    <x v="3"/>
    <x v="0"/>
  </r>
  <r>
    <n v="2898"/>
    <s v="US-2018-164630"/>
    <x v="810"/>
    <x v="861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x v="2378"/>
    <n v="4"/>
    <n v="0.2"/>
    <n v="119.99599999999992"/>
    <x v="0"/>
    <x v="0"/>
  </r>
  <r>
    <n v="2899"/>
    <s v="US-2017-114839"/>
    <x v="33"/>
    <x v="862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x v="2379"/>
    <n v="2"/>
    <n v="0.3"/>
    <n v="-5.8346000000000231"/>
    <x v="2"/>
    <x v="0"/>
  </r>
  <r>
    <n v="2900"/>
    <s v="CA-2017-166464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x v="2006"/>
    <n v="2"/>
    <n v="0.2"/>
    <n v="59.997999999999962"/>
    <x v="3"/>
    <x v="0"/>
  </r>
  <r>
    <n v="2901"/>
    <s v="CA-2017-166464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s v="Avery 520"/>
    <x v="2380"/>
    <n v="4"/>
    <n v="0"/>
    <n v="6.048"/>
    <x v="3"/>
    <x v="0"/>
  </r>
  <r>
    <n v="2902"/>
    <s v="CA-2019-124898"/>
    <x v="220"/>
    <x v="17"/>
    <s v="Standard Class"/>
    <s v="DB-12910"/>
    <s v="Daniel Byrd"/>
    <x v="2"/>
    <x v="0"/>
    <s v="Columbus"/>
    <x v="32"/>
    <n v="31907"/>
    <x v="0"/>
    <s v="OFF-PA-10003656"/>
    <x v="1"/>
    <x v="10"/>
    <s v="Xerox 1935"/>
    <x v="2381"/>
    <n v="7"/>
    <n v="0"/>
    <n v="84.943599999999989"/>
    <x v="0"/>
    <x v="0"/>
  </r>
  <r>
    <n v="2903"/>
    <s v="CA-2018-164035"/>
    <x v="1"/>
    <x v="432"/>
    <s v="Standard Class"/>
    <s v="CR-12730"/>
    <s v="Craig Reiter"/>
    <x v="0"/>
    <x v="0"/>
    <s v="Chicago"/>
    <x v="10"/>
    <n v="60610"/>
    <x v="2"/>
    <s v="OFF-PA-10002160"/>
    <x v="1"/>
    <x v="10"/>
    <s v="Xerox 1978"/>
    <x v="2382"/>
    <n v="5"/>
    <n v="0.2"/>
    <n v="8.3810000000000002"/>
    <x v="2"/>
    <x v="0"/>
  </r>
  <r>
    <n v="2904"/>
    <s v="CA-2018-153577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x v="2383"/>
    <n v="7"/>
    <n v="0.2"/>
    <n v="12.175799999999999"/>
    <x v="2"/>
    <x v="0"/>
  </r>
  <r>
    <n v="2905"/>
    <s v="CA-2018-153577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x v="2384"/>
    <n v="3"/>
    <n v="0.3"/>
    <n v="-7.7094000000001017"/>
    <x v="2"/>
    <x v="0"/>
  </r>
  <r>
    <n v="2906"/>
    <s v="CA-2016-127586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x v="2385"/>
    <n v="2"/>
    <n v="0"/>
    <n v="80.631200000000007"/>
    <x v="1"/>
    <x v="0"/>
  </r>
  <r>
    <n v="2907"/>
    <s v="CA-2019-121615"/>
    <x v="132"/>
    <x v="748"/>
    <s v="Standard Class"/>
    <s v="DL-12925"/>
    <s v="Daniel Lacy"/>
    <x v="0"/>
    <x v="0"/>
    <s v="Eagan"/>
    <x v="11"/>
    <n v="55122"/>
    <x v="2"/>
    <s v="OFF-PA-10000327"/>
    <x v="1"/>
    <x v="10"/>
    <s v="Xerox 1971"/>
    <x v="18"/>
    <n v="2"/>
    <n v="0"/>
    <n v="3.8519999999999994"/>
    <x v="2"/>
    <x v="0"/>
  </r>
  <r>
    <n v="2908"/>
    <s v="CA-2019-121615"/>
    <x v="132"/>
    <x v="748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x v="2386"/>
    <n v="5"/>
    <n v="0"/>
    <n v="14.148"/>
    <x v="2"/>
    <x v="0"/>
  </r>
  <r>
    <n v="2909"/>
    <s v="CA-2019-121615"/>
    <x v="132"/>
    <x v="748"/>
    <s v="Standard Class"/>
    <s v="DL-12925"/>
    <s v="Daniel Lacy"/>
    <x v="0"/>
    <x v="0"/>
    <s v="Eagan"/>
    <x v="11"/>
    <n v="55122"/>
    <x v="2"/>
    <s v="OFF-LA-10001771"/>
    <x v="1"/>
    <x v="2"/>
    <s v="Avery 513"/>
    <x v="1830"/>
    <n v="3"/>
    <n v="0"/>
    <n v="6.8723999999999998"/>
    <x v="2"/>
    <x v="0"/>
  </r>
  <r>
    <n v="2910"/>
    <s v="CA-2019-166415"/>
    <x v="600"/>
    <x v="318"/>
    <s v="Standard Class"/>
    <s v="ME-17725"/>
    <s v="Max Engle"/>
    <x v="0"/>
    <x v="0"/>
    <s v="Seattle"/>
    <x v="4"/>
    <n v="98103"/>
    <x v="1"/>
    <s v="OFF-FA-10004968"/>
    <x v="1"/>
    <x v="13"/>
    <s v="Rubber Band Ball"/>
    <x v="2387"/>
    <n v="3"/>
    <n v="0"/>
    <n v="0.2244000000000006"/>
    <x v="1"/>
    <x v="0"/>
  </r>
  <r>
    <n v="2911"/>
    <s v="CA-2017-118444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x v="2388"/>
    <n v="4"/>
    <n v="0.2"/>
    <n v="24.196000000000012"/>
    <x v="0"/>
    <x v="0"/>
  </r>
  <r>
    <n v="2912"/>
    <s v="CA-2016-113929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x v="1417"/>
    <n v="5"/>
    <n v="0"/>
    <n v="19.457999999999998"/>
    <x v="3"/>
    <x v="0"/>
  </r>
  <r>
    <n v="2913"/>
    <s v="CA-2016-113929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x v="768"/>
    <n v="4"/>
    <n v="0"/>
    <n v="10.499999999999996"/>
    <x v="3"/>
    <x v="0"/>
  </r>
  <r>
    <n v="2914"/>
    <s v="CA-2016-113929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x v="2389"/>
    <n v="3"/>
    <n v="0.2"/>
    <n v="14.337599999999998"/>
    <x v="3"/>
    <x v="0"/>
  </r>
  <r>
    <n v="2915"/>
    <s v="CA-2017-134747"/>
    <x v="88"/>
    <x v="334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x v="2390"/>
    <n v="3"/>
    <n v="0"/>
    <n v="35.287199999999999"/>
    <x v="2"/>
    <x v="0"/>
  </r>
  <r>
    <n v="2916"/>
    <s v="CA-2017-134747"/>
    <x v="88"/>
    <x v="334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x v="2391"/>
    <n v="2"/>
    <n v="0"/>
    <n v="5.6519999999999992"/>
    <x v="2"/>
    <x v="0"/>
  </r>
  <r>
    <n v="2917"/>
    <s v="CA-2017-134747"/>
    <x v="88"/>
    <x v="334"/>
    <s v="Second Class"/>
    <s v="DL-12925"/>
    <s v="Daniel Lacy"/>
    <x v="0"/>
    <x v="0"/>
    <s v="Noblesville"/>
    <x v="14"/>
    <n v="46060"/>
    <x v="2"/>
    <s v="TEC-PH-10001750"/>
    <x v="2"/>
    <x v="7"/>
    <s v="Samsung Rugby III"/>
    <x v="2392"/>
    <n v="4"/>
    <n v="0"/>
    <n v="71.269200000000012"/>
    <x v="2"/>
    <x v="0"/>
  </r>
  <r>
    <n v="2918"/>
    <s v="CA-2019-155047"/>
    <x v="151"/>
    <x v="624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x v="2393"/>
    <n v="1"/>
    <n v="0.2"/>
    <n v="0.37200000000000011"/>
    <x v="2"/>
    <x v="0"/>
  </r>
  <r>
    <n v="2919"/>
    <s v="CA-2018-160129"/>
    <x v="813"/>
    <x v="791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x v="2394"/>
    <n v="5"/>
    <n v="0.2"/>
    <n v="2.3699999999999983"/>
    <x v="3"/>
    <x v="0"/>
  </r>
  <r>
    <n v="2920"/>
    <s v="CA-2018-160129"/>
    <x v="813"/>
    <x v="791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x v="325"/>
    <n v="2"/>
    <n v="0.2"/>
    <n v="3.9512"/>
    <x v="3"/>
    <x v="0"/>
  </r>
  <r>
    <n v="2921"/>
    <s v="CA-2018-160129"/>
    <x v="813"/>
    <x v="791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x v="2395"/>
    <n v="7"/>
    <n v="0.2"/>
    <n v="12.328399999999988"/>
    <x v="3"/>
    <x v="0"/>
  </r>
  <r>
    <n v="2922"/>
    <s v="CA-2019-164329"/>
    <x v="289"/>
    <x v="714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x v="2396"/>
    <n v="2"/>
    <n v="0"/>
    <n v="6.4649999999999892"/>
    <x v="1"/>
    <x v="0"/>
  </r>
  <r>
    <n v="2923"/>
    <s v="US-2017-141453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x v="2397"/>
    <n v="3"/>
    <n v="0.8"/>
    <n v="-5.8230000000000004"/>
    <x v="2"/>
    <x v="0"/>
  </r>
  <r>
    <n v="2924"/>
    <s v="CA-2016-15699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s v="Staples"/>
    <x v="2398"/>
    <n v="1"/>
    <n v="0"/>
    <n v="3.04"/>
    <x v="2"/>
    <x v="0"/>
  </r>
  <r>
    <n v="2925"/>
    <s v="CA-2016-157721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x v="189"/>
    <n v="1"/>
    <n v="0"/>
    <n v="8.9549999999999983"/>
    <x v="3"/>
    <x v="0"/>
  </r>
  <r>
    <n v="2926"/>
    <s v="CA-2016-157721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x v="2399"/>
    <n v="1"/>
    <n v="0"/>
    <n v="4.9496999999999929"/>
    <x v="3"/>
    <x v="0"/>
  </r>
  <r>
    <n v="2927"/>
    <s v="CA-2019-128629"/>
    <x v="815"/>
    <x v="73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x v="609"/>
    <n v="3"/>
    <n v="0"/>
    <n v="7.9128000000000007"/>
    <x v="0"/>
    <x v="0"/>
  </r>
  <r>
    <n v="2928"/>
    <s v="CA-2019-15810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s v="Newell 346"/>
    <x v="880"/>
    <n v="3"/>
    <n v="0"/>
    <n v="2.5055999999999998"/>
    <x v="2"/>
    <x v="0"/>
  </r>
  <r>
    <n v="2929"/>
    <s v="US-2019-120390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x v="2400"/>
    <n v="4"/>
    <n v="0.7"/>
    <n v="-1306.5504000000001"/>
    <x v="0"/>
    <x v="0"/>
  </r>
  <r>
    <n v="2930"/>
    <s v="CA-2019-143434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x v="2401"/>
    <n v="4"/>
    <n v="0"/>
    <n v="8.2992000000000008"/>
    <x v="2"/>
    <x v="0"/>
  </r>
  <r>
    <n v="2931"/>
    <s v="CA-2017-168564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x v="2164"/>
    <n v="2"/>
    <n v="0.2"/>
    <n v="2.2302"/>
    <x v="1"/>
    <x v="1"/>
  </r>
  <r>
    <n v="2932"/>
    <s v="CA-2017-168564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x v="6"/>
    <n v="2"/>
    <n v="0.2"/>
    <n v="2.7299999999999995"/>
    <x v="1"/>
    <x v="1"/>
  </r>
  <r>
    <n v="2933"/>
    <s v="CA-2017-168564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x v="2402"/>
    <n v="1"/>
    <n v="0.2"/>
    <n v="10.858800000000002"/>
    <x v="1"/>
    <x v="1"/>
  </r>
  <r>
    <n v="2934"/>
    <s v="US-2018-169040"/>
    <x v="409"/>
    <x v="485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x v="2403"/>
    <n v="1"/>
    <n v="0.2"/>
    <n v="13.719300000000004"/>
    <x v="1"/>
    <x v="0"/>
  </r>
  <r>
    <n v="2935"/>
    <s v="US-2018-169040"/>
    <x v="409"/>
    <x v="485"/>
    <s v="Standard Class"/>
    <s v="GT-14710"/>
    <s v="Greg Tran"/>
    <x v="0"/>
    <x v="0"/>
    <s v="Seattle"/>
    <x v="4"/>
    <n v="98105"/>
    <x v="1"/>
    <s v="TEC-PH-10002834"/>
    <x v="2"/>
    <x v="7"/>
    <s v="Google Nexus 5"/>
    <x v="2404"/>
    <n v="3"/>
    <n v="0.2"/>
    <n v="26.998499999999993"/>
    <x v="1"/>
    <x v="0"/>
  </r>
  <r>
    <n v="2936"/>
    <s v="US-2018-169040"/>
    <x v="409"/>
    <x v="485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x v="2405"/>
    <n v="1"/>
    <n v="0"/>
    <n v="16.150499999999997"/>
    <x v="1"/>
    <x v="0"/>
  </r>
  <r>
    <n v="2937"/>
    <s v="US-2018-169040"/>
    <x v="409"/>
    <x v="485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x v="2406"/>
    <n v="7"/>
    <n v="0.2"/>
    <n v="15.342599999999997"/>
    <x v="1"/>
    <x v="0"/>
  </r>
  <r>
    <n v="2938"/>
    <s v="US-2018-169040"/>
    <x v="409"/>
    <x v="485"/>
    <s v="Standard Class"/>
    <s v="GT-14710"/>
    <s v="Greg Tran"/>
    <x v="0"/>
    <x v="0"/>
    <s v="Seattle"/>
    <x v="4"/>
    <n v="98105"/>
    <x v="1"/>
    <s v="OFF-PA-10001736"/>
    <x v="1"/>
    <x v="10"/>
    <s v="Xerox 1880"/>
    <x v="2407"/>
    <n v="7"/>
    <n v="0"/>
    <n v="116.59759999999997"/>
    <x v="1"/>
    <x v="0"/>
  </r>
  <r>
    <n v="2939"/>
    <s v="US-2018-169040"/>
    <x v="409"/>
    <x v="485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x v="2408"/>
    <n v="5"/>
    <n v="0"/>
    <n v="89.158999999999992"/>
    <x v="1"/>
    <x v="0"/>
  </r>
  <r>
    <n v="2940"/>
    <s v="US-2018-169040"/>
    <x v="409"/>
    <x v="485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x v="676"/>
    <n v="3"/>
    <n v="0.2"/>
    <n v="19.4376"/>
    <x v="1"/>
    <x v="0"/>
  </r>
  <r>
    <n v="2941"/>
    <s v="CA-2019-155880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x v="2409"/>
    <n v="1"/>
    <n v="0"/>
    <n v="14.558400000000006"/>
    <x v="2"/>
    <x v="0"/>
  </r>
  <r>
    <n v="2942"/>
    <s v="CA-2019-155880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x v="2410"/>
    <n v="7"/>
    <n v="0"/>
    <n v="427.43679999999995"/>
    <x v="2"/>
    <x v="0"/>
  </r>
  <r>
    <n v="2943"/>
    <s v="CA-2019-155880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x v="2411"/>
    <n v="3"/>
    <n v="0"/>
    <n v="40.586699999999979"/>
    <x v="2"/>
    <x v="0"/>
  </r>
  <r>
    <n v="2944"/>
    <s v="CA-2019-12624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x v="2412"/>
    <n v="9"/>
    <n v="0"/>
    <n v="76.252499999999998"/>
    <x v="1"/>
    <x v="0"/>
  </r>
  <r>
    <n v="2945"/>
    <s v="CA-2019-12624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x v="2413"/>
    <n v="1"/>
    <n v="0"/>
    <n v="7.1059999999999999"/>
    <x v="1"/>
    <x v="0"/>
  </r>
  <r>
    <n v="2946"/>
    <s v="CA-2018-16644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x v="2414"/>
    <n v="7"/>
    <n v="0"/>
    <n v="16.464700000000001"/>
    <x v="1"/>
    <x v="0"/>
  </r>
  <r>
    <n v="2947"/>
    <s v="CA-2019-169859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x v="611"/>
    <n v="3"/>
    <n v="0"/>
    <n v="11.025000000000002"/>
    <x v="1"/>
    <x v="1"/>
  </r>
  <r>
    <n v="2948"/>
    <s v="CA-2019-169859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x v="647"/>
    <n v="14"/>
    <n v="0.2"/>
    <n v="22.736000000000001"/>
    <x v="1"/>
    <x v="1"/>
  </r>
  <r>
    <n v="2949"/>
    <s v="CA-2019-169859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x v="2415"/>
    <n v="5"/>
    <n v="0"/>
    <n v="20.539000000000001"/>
    <x v="1"/>
    <x v="1"/>
  </r>
  <r>
    <n v="2950"/>
    <s v="CA-2019-134915"/>
    <x v="105"/>
    <x v="44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x v="2416"/>
    <n v="4"/>
    <n v="0.2"/>
    <n v="12.999999999999998"/>
    <x v="1"/>
    <x v="0"/>
  </r>
  <r>
    <n v="2951"/>
    <s v="CA-2019-134915"/>
    <x v="105"/>
    <x v="44"/>
    <s v="Same Day"/>
    <s v="EM-14140"/>
    <s v="Eugene Moren"/>
    <x v="2"/>
    <x v="0"/>
    <s v="Glendale"/>
    <x v="16"/>
    <n v="85301"/>
    <x v="1"/>
    <s v="OFF-PA-10002160"/>
    <x v="1"/>
    <x v="10"/>
    <s v="Xerox 1978"/>
    <x v="2382"/>
    <n v="5"/>
    <n v="0.2"/>
    <n v="8.3810000000000002"/>
    <x v="1"/>
    <x v="0"/>
  </r>
  <r>
    <n v="2952"/>
    <s v="CA-2019-134915"/>
    <x v="105"/>
    <x v="44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x v="2417"/>
    <n v="2"/>
    <n v="0.2"/>
    <n v="9.9651999999999994"/>
    <x v="1"/>
    <x v="0"/>
  </r>
  <r>
    <n v="2953"/>
    <s v="CA-2019-134915"/>
    <x v="105"/>
    <x v="44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x v="394"/>
    <n v="2"/>
    <n v="0.2"/>
    <n v="-5.6784000000000034"/>
    <x v="1"/>
    <x v="0"/>
  </r>
  <r>
    <n v="2954"/>
    <s v="CA-2019-134915"/>
    <x v="105"/>
    <x v="44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x v="2418"/>
    <n v="2"/>
    <n v="0.2"/>
    <n v="0.69299999999999984"/>
    <x v="1"/>
    <x v="0"/>
  </r>
  <r>
    <n v="2955"/>
    <s v="CA-2019-134915"/>
    <x v="105"/>
    <x v="44"/>
    <s v="Same Day"/>
    <s v="EM-14140"/>
    <s v="Eugene Moren"/>
    <x v="2"/>
    <x v="0"/>
    <s v="Glendale"/>
    <x v="16"/>
    <n v="85301"/>
    <x v="1"/>
    <s v="TEC-PH-10001459"/>
    <x v="2"/>
    <x v="7"/>
    <s v="Samsung Galaxy Mega 6.3"/>
    <x v="2419"/>
    <n v="2"/>
    <n v="0.2"/>
    <n v="50.398800000000023"/>
    <x v="1"/>
    <x v="0"/>
  </r>
  <r>
    <n v="2956"/>
    <s v="CA-2018-153353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x v="1362"/>
    <n v="1"/>
    <n v="0"/>
    <n v="11.597099999999998"/>
    <x v="3"/>
    <x v="0"/>
  </r>
  <r>
    <n v="2957"/>
    <s v="CA-2019-123638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x v="2420"/>
    <n v="3"/>
    <n v="0.1"/>
    <n v="31.94100000000001"/>
    <x v="3"/>
    <x v="0"/>
  </r>
  <r>
    <n v="2958"/>
    <s v="CA-2019-168900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x v="2421"/>
    <n v="1"/>
    <n v="0.7"/>
    <n v="-1.9274999999999993"/>
    <x v="3"/>
    <x v="0"/>
  </r>
  <r>
    <n v="2959"/>
    <s v="CA-2017-158456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x v="958"/>
    <n v="4"/>
    <n v="0.2"/>
    <n v="7.2267999999999999"/>
    <x v="1"/>
    <x v="0"/>
  </r>
  <r>
    <n v="2960"/>
    <s v="CA-2017-158456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x v="1962"/>
    <n v="4"/>
    <n v="0"/>
    <n v="21.5824"/>
    <x v="1"/>
    <x v="0"/>
  </r>
  <r>
    <n v="2961"/>
    <s v="CA-2019-143665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x v="2422"/>
    <n v="3"/>
    <n v="0"/>
    <n v="9.3563999999999989"/>
    <x v="1"/>
    <x v="0"/>
  </r>
  <r>
    <n v="2962"/>
    <s v="CA-2019-143665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s v="Avery 478"/>
    <x v="2423"/>
    <n v="8"/>
    <n v="0"/>
    <n v="19.247199999999999"/>
    <x v="1"/>
    <x v="0"/>
  </r>
  <r>
    <n v="2963"/>
    <s v="CA-2019-137428"/>
    <x v="819"/>
    <x v="91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x v="2424"/>
    <n v="2"/>
    <n v="0.2"/>
    <n v="9.1763999999999974"/>
    <x v="1"/>
    <x v="1"/>
  </r>
  <r>
    <n v="2964"/>
    <s v="CA-2019-137428"/>
    <x v="819"/>
    <x v="91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x v="2425"/>
    <n v="2"/>
    <n v="0.2"/>
    <n v="6.0740000000000016"/>
    <x v="1"/>
    <x v="1"/>
  </r>
  <r>
    <n v="2965"/>
    <s v="CA-2019-137428"/>
    <x v="819"/>
    <x v="91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x v="2426"/>
    <n v="5"/>
    <n v="0.2"/>
    <n v="8.2079999999999984"/>
    <x v="1"/>
    <x v="1"/>
  </r>
  <r>
    <n v="2966"/>
    <s v="CA-2019-137428"/>
    <x v="819"/>
    <x v="91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x v="1651"/>
    <n v="2"/>
    <n v="0"/>
    <n v="7.5840000000000014"/>
    <x v="1"/>
    <x v="1"/>
  </r>
  <r>
    <n v="2967"/>
    <s v="CA-2016-162866"/>
    <x v="422"/>
    <x v="252"/>
    <s v="Standard Class"/>
    <s v="Co-12640"/>
    <s v="Corey-Lock"/>
    <x v="0"/>
    <x v="0"/>
    <s v="Skokie"/>
    <x v="10"/>
    <n v="60076"/>
    <x v="2"/>
    <s v="FUR-FU-10001473"/>
    <x v="0"/>
    <x v="5"/>
    <s v="DAX Wood Document Frame"/>
    <x v="2427"/>
    <n v="6"/>
    <n v="0.6"/>
    <n v="-19.771199999999997"/>
    <x v="2"/>
    <x v="0"/>
  </r>
  <r>
    <n v="2968"/>
    <s v="CA-2016-162866"/>
    <x v="422"/>
    <x v="252"/>
    <s v="Standard Class"/>
    <s v="Co-12640"/>
    <s v="Corey-Lock"/>
    <x v="0"/>
    <x v="0"/>
    <s v="Skokie"/>
    <x v="10"/>
    <n v="60076"/>
    <x v="2"/>
    <s v="OFF-ST-10002562"/>
    <x v="1"/>
    <x v="4"/>
    <s v="Staple magnet"/>
    <x v="2428"/>
    <n v="4"/>
    <n v="0.2"/>
    <n v="3.0015999999999998"/>
    <x v="2"/>
    <x v="0"/>
  </r>
  <r>
    <n v="2969"/>
    <s v="CA-2019-167941"/>
    <x v="44"/>
    <x v="748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x v="2429"/>
    <n v="3"/>
    <n v="0.2"/>
    <n v="43.713600000000014"/>
    <x v="0"/>
    <x v="0"/>
  </r>
  <r>
    <n v="2970"/>
    <s v="CA-2019-167941"/>
    <x v="44"/>
    <x v="748"/>
    <s v="Second Class"/>
    <s v="JF-15565"/>
    <s v="Jill Fjeld"/>
    <x v="0"/>
    <x v="0"/>
    <s v="Fayetteville"/>
    <x v="3"/>
    <n v="28314"/>
    <x v="0"/>
    <s v="OFF-PA-10001800"/>
    <x v="1"/>
    <x v="10"/>
    <s v="Xerox 220"/>
    <x v="277"/>
    <n v="6"/>
    <n v="0.2"/>
    <n v="10.8864"/>
    <x v="0"/>
    <x v="0"/>
  </r>
  <r>
    <n v="2971"/>
    <s v="CA-2019-167941"/>
    <x v="44"/>
    <x v="748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x v="1349"/>
    <n v="8"/>
    <n v="0.7"/>
    <n v="-10.617599999999999"/>
    <x v="0"/>
    <x v="0"/>
  </r>
  <r>
    <n v="2972"/>
    <s v="CA-2019-167941"/>
    <x v="44"/>
    <x v="748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x v="2430"/>
    <n v="2"/>
    <n v="0.2"/>
    <n v="6.3612000000000002"/>
    <x v="0"/>
    <x v="0"/>
  </r>
  <r>
    <n v="2973"/>
    <s v="CA-2019-167941"/>
    <x v="44"/>
    <x v="748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x v="1793"/>
    <n v="4"/>
    <n v="0.2"/>
    <n v="-51.827200000000019"/>
    <x v="0"/>
    <x v="0"/>
  </r>
  <r>
    <n v="2974"/>
    <s v="CA-2019-111808"/>
    <x v="819"/>
    <x v="404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x v="2431"/>
    <n v="5"/>
    <n v="0"/>
    <n v="5.1839999999999993"/>
    <x v="2"/>
    <x v="0"/>
  </r>
  <r>
    <n v="2975"/>
    <s v="CA-2017-137512"/>
    <x v="820"/>
    <x v="678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x v="1304"/>
    <n v="2"/>
    <n v="0.3"/>
    <n v="-31.372200000000007"/>
    <x v="2"/>
    <x v="0"/>
  </r>
  <r>
    <n v="2976"/>
    <s v="CA-2017-137512"/>
    <x v="820"/>
    <x v="678"/>
    <s v="Standard Class"/>
    <s v="AG-10675"/>
    <s v="Anna Gayman"/>
    <x v="0"/>
    <x v="0"/>
    <s v="Allen"/>
    <x v="5"/>
    <n v="75002"/>
    <x v="2"/>
    <s v="OFF-PA-10000213"/>
    <x v="1"/>
    <x v="10"/>
    <s v="Xerox 198"/>
    <x v="801"/>
    <n v="4"/>
    <n v="0.2"/>
    <n v="5.378400000000001"/>
    <x v="2"/>
    <x v="0"/>
  </r>
  <r>
    <n v="2977"/>
    <s v="CA-2019-139773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x v="2432"/>
    <n v="7"/>
    <n v="0.3"/>
    <n v="-2.693600000000032"/>
    <x v="3"/>
    <x v="0"/>
  </r>
  <r>
    <n v="2978"/>
    <s v="CA-2019-13460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x v="2433"/>
    <n v="2"/>
    <n v="0"/>
    <n v="5.8707999999999991"/>
    <x v="3"/>
    <x v="0"/>
  </r>
  <r>
    <n v="2979"/>
    <s v="CA-2016-109232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x v="2434"/>
    <n v="6"/>
    <n v="0"/>
    <n v="87.350400000000036"/>
    <x v="0"/>
    <x v="0"/>
  </r>
  <r>
    <n v="2980"/>
    <s v="CA-2017-139850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s v="Xerox 1997"/>
    <x v="561"/>
    <n v="4"/>
    <n v="0.2"/>
    <n v="7.2576000000000001"/>
    <x v="3"/>
    <x v="0"/>
  </r>
  <r>
    <n v="2981"/>
    <s v="CA-2017-139850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x v="2435"/>
    <n v="2"/>
    <n v="0.2"/>
    <n v="4.3295999999999975"/>
    <x v="3"/>
    <x v="0"/>
  </r>
  <r>
    <n v="2982"/>
    <s v="CA-2016-131310"/>
    <x v="136"/>
    <x v="701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x v="2436"/>
    <n v="4"/>
    <n v="0.2"/>
    <n v="13.852799999999981"/>
    <x v="1"/>
    <x v="0"/>
  </r>
  <r>
    <n v="2983"/>
    <s v="CA-2016-131310"/>
    <x v="136"/>
    <x v="701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x v="2437"/>
    <n v="4"/>
    <n v="0.2"/>
    <n v="3.8015999999999992"/>
    <x v="1"/>
    <x v="0"/>
  </r>
  <r>
    <n v="2984"/>
    <s v="US-2016-112872"/>
    <x v="776"/>
    <x v="872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x v="354"/>
    <n v="3"/>
    <n v="0.2"/>
    <n v="4.6746000000000016"/>
    <x v="1"/>
    <x v="0"/>
  </r>
  <r>
    <n v="2985"/>
    <s v="US-2016-112872"/>
    <x v="776"/>
    <x v="872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x v="2438"/>
    <n v="1"/>
    <n v="0.5"/>
    <n v="-170.80380000000002"/>
    <x v="1"/>
    <x v="0"/>
  </r>
  <r>
    <n v="2986"/>
    <s v="CA-2018-139269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x v="1614"/>
    <n v="4"/>
    <n v="0"/>
    <n v="6.240000000000002"/>
    <x v="0"/>
    <x v="1"/>
  </r>
  <r>
    <n v="2987"/>
    <s v="CA-2018-139269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x v="2439"/>
    <n v="2"/>
    <n v="0"/>
    <n v="9.2927999999999997"/>
    <x v="0"/>
    <x v="1"/>
  </r>
  <r>
    <n v="2988"/>
    <s v="CA-2018-139269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x v="2440"/>
    <n v="9"/>
    <n v="0"/>
    <n v="152.11799999999999"/>
    <x v="0"/>
    <x v="1"/>
  </r>
  <r>
    <n v="2989"/>
    <s v="CA-2018-139010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x v="2441"/>
    <n v="1"/>
    <n v="0"/>
    <n v="0.77939999999999898"/>
    <x v="1"/>
    <x v="0"/>
  </r>
  <r>
    <n v="2990"/>
    <s v="CA-2018-139010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x v="2442"/>
    <n v="4"/>
    <n v="0.2"/>
    <n v="6.4959999999999996"/>
    <x v="1"/>
    <x v="0"/>
  </r>
  <r>
    <n v="2991"/>
    <s v="CA-2018-139010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x v="468"/>
    <n v="5"/>
    <n v="0"/>
    <n v="8.9829999999999899"/>
    <x v="1"/>
    <x v="0"/>
  </r>
  <r>
    <n v="2992"/>
    <s v="CA-2018-139010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x v="2443"/>
    <n v="7"/>
    <n v="0.2"/>
    <n v="10.936799999999998"/>
    <x v="1"/>
    <x v="0"/>
  </r>
  <r>
    <n v="2993"/>
    <s v="CA-2018-134376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x v="639"/>
    <n v="3"/>
    <n v="0"/>
    <n v="16.588799999999999"/>
    <x v="3"/>
    <x v="0"/>
  </r>
  <r>
    <n v="2994"/>
    <s v="CA-2019-147291"/>
    <x v="825"/>
    <x v="875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x v="1658"/>
    <n v="4"/>
    <n v="0"/>
    <n v="421.08239999999995"/>
    <x v="2"/>
    <x v="0"/>
  </r>
  <r>
    <n v="2995"/>
    <s v="CA-2018-112893"/>
    <x v="369"/>
    <x v="25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x v="2444"/>
    <n v="4"/>
    <n v="0.2"/>
    <n v="18.683999999999997"/>
    <x v="1"/>
    <x v="0"/>
  </r>
  <r>
    <n v="2996"/>
    <s v="US-2016-150532"/>
    <x v="686"/>
    <x v="876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x v="2336"/>
    <n v="5"/>
    <n v="0.2"/>
    <n v="6.2910000000000004"/>
    <x v="1"/>
    <x v="0"/>
  </r>
  <r>
    <n v="2997"/>
    <s v="CA-2016-138317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x v="1730"/>
    <n v="4"/>
    <n v="0.2"/>
    <n v="8.4024000000000001"/>
    <x v="3"/>
    <x v="0"/>
  </r>
  <r>
    <n v="2998"/>
    <s v="CA-2016-138317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x v="2217"/>
    <n v="1"/>
    <n v="0.2"/>
    <n v="0.64739999999999964"/>
    <x v="3"/>
    <x v="0"/>
  </r>
  <r>
    <n v="2999"/>
    <s v="CA-2016-138317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x v="1679"/>
    <n v="4"/>
    <n v="0.2"/>
    <n v="28.790400000000009"/>
    <x v="3"/>
    <x v="0"/>
  </r>
  <r>
    <n v="3000"/>
    <s v="CA-2016-138317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x v="2445"/>
    <n v="3"/>
    <n v="0.7"/>
    <n v="-172.49250000000001"/>
    <x v="3"/>
    <x v="0"/>
  </r>
  <r>
    <n v="3001"/>
    <s v="CA-2016-138317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x v="2446"/>
    <n v="2"/>
    <n v="0.2"/>
    <n v="3.8864000000000001"/>
    <x v="3"/>
    <x v="0"/>
  </r>
  <r>
    <n v="3002"/>
    <s v="CA-2016-138317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x v="2447"/>
    <n v="2"/>
    <n v="0.7"/>
    <n v="-7.2048000000000023"/>
    <x v="3"/>
    <x v="0"/>
  </r>
  <r>
    <n v="3003"/>
    <s v="CA-2017-130610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x v="2448"/>
    <n v="5"/>
    <n v="0"/>
    <n v="8.93"/>
    <x v="2"/>
    <x v="0"/>
  </r>
  <r>
    <n v="3004"/>
    <s v="CA-2019-104381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x v="2449"/>
    <n v="4"/>
    <n v="0.2"/>
    <n v="10.429999999999998"/>
    <x v="3"/>
    <x v="0"/>
  </r>
  <r>
    <n v="3005"/>
    <s v="CA-2018-131499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x v="2450"/>
    <n v="1"/>
    <n v="0"/>
    <n v="62.243999999999971"/>
    <x v="3"/>
    <x v="0"/>
  </r>
  <r>
    <n v="3006"/>
    <s v="CA-2016-148761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x v="1296"/>
    <n v="3"/>
    <n v="0"/>
    <n v="45.839999999999996"/>
    <x v="2"/>
    <x v="0"/>
  </r>
  <r>
    <n v="3007"/>
    <s v="CA-2019-116519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x v="2451"/>
    <n v="5"/>
    <n v="0"/>
    <n v="253.37199999999996"/>
    <x v="3"/>
    <x v="0"/>
  </r>
  <r>
    <n v="3008"/>
    <s v="CA-2016-130729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x v="2452"/>
    <n v="3"/>
    <n v="0.2"/>
    <n v="11.138399999999999"/>
    <x v="1"/>
    <x v="0"/>
  </r>
  <r>
    <n v="3009"/>
    <s v="CA-2018-124772"/>
    <x v="5"/>
    <x v="296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x v="1868"/>
    <n v="3"/>
    <n v="0"/>
    <n v="74.809799999999996"/>
    <x v="0"/>
    <x v="0"/>
  </r>
  <r>
    <n v="3010"/>
    <s v="CA-2018-115525"/>
    <x v="197"/>
    <x v="879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x v="2453"/>
    <n v="5"/>
    <n v="0.2"/>
    <n v="27.43649999999996"/>
    <x v="3"/>
    <x v="0"/>
  </r>
  <r>
    <n v="3011"/>
    <s v="CA-2019-134845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x v="2454"/>
    <n v="5"/>
    <n v="0.7"/>
    <n v="-9.222999999999999"/>
    <x v="1"/>
    <x v="0"/>
  </r>
  <r>
    <n v="3012"/>
    <s v="CA-2019-134845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x v="2455"/>
    <n v="5"/>
    <n v="0.7"/>
    <n v="-3399.9800000000009"/>
    <x v="1"/>
    <x v="0"/>
  </r>
  <r>
    <n v="3013"/>
    <s v="CA-2019-134845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x v="2456"/>
    <n v="2"/>
    <n v="0.7"/>
    <n v="-15.835599999999999"/>
    <x v="1"/>
    <x v="0"/>
  </r>
  <r>
    <n v="3014"/>
    <s v="CA-2019-134845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x v="2457"/>
    <n v="6"/>
    <n v="0.7"/>
    <n v="-6.573599999999999"/>
    <x v="1"/>
    <x v="0"/>
  </r>
  <r>
    <n v="3015"/>
    <s v="CA-2019-134845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s v="Xerox 225"/>
    <x v="561"/>
    <n v="4"/>
    <n v="0.2"/>
    <n v="7.2576000000000001"/>
    <x v="1"/>
    <x v="0"/>
  </r>
  <r>
    <n v="3016"/>
    <s v="US-2017-138919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x v="2458"/>
    <n v="2"/>
    <n v="0.4"/>
    <n v="-103.26600000000002"/>
    <x v="3"/>
    <x v="0"/>
  </r>
  <r>
    <n v="3017"/>
    <s v="US-2018-160528"/>
    <x v="828"/>
    <x v="881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x v="2459"/>
    <n v="8"/>
    <n v="0.2"/>
    <n v="-172.73280000000005"/>
    <x v="2"/>
    <x v="0"/>
  </r>
  <r>
    <n v="3018"/>
    <s v="US-2018-160528"/>
    <x v="828"/>
    <x v="881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x v="1832"/>
    <n v="3"/>
    <n v="0.6"/>
    <n v="-10.173599999999997"/>
    <x v="2"/>
    <x v="0"/>
  </r>
  <r>
    <n v="3019"/>
    <s v="US-2018-160528"/>
    <x v="828"/>
    <x v="881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x v="2460"/>
    <n v="7"/>
    <n v="0.2"/>
    <n v="-33.319999999999965"/>
    <x v="2"/>
    <x v="0"/>
  </r>
  <r>
    <n v="3020"/>
    <s v="CA-2017-123568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x v="1325"/>
    <n v="3"/>
    <n v="0"/>
    <n v="0.20159999999999978"/>
    <x v="1"/>
    <x v="1"/>
  </r>
  <r>
    <n v="3021"/>
    <s v="CA-2017-123568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s v="Xerox 1988"/>
    <x v="1663"/>
    <n v="3"/>
    <n v="0"/>
    <n v="41.822999999999993"/>
    <x v="1"/>
    <x v="1"/>
  </r>
  <r>
    <n v="3022"/>
    <s v="CA-2017-123568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x v="2461"/>
    <n v="3"/>
    <n v="0"/>
    <n v="22.007699999999996"/>
    <x v="1"/>
    <x v="1"/>
  </r>
  <r>
    <n v="3023"/>
    <s v="CA-2017-123568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x v="2462"/>
    <n v="5"/>
    <n v="0.2"/>
    <n v="28.65"/>
    <x v="1"/>
    <x v="1"/>
  </r>
  <r>
    <n v="3024"/>
    <s v="CA-2019-124674"/>
    <x v="701"/>
    <x v="122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x v="2463"/>
    <n v="2"/>
    <n v="0.32"/>
    <n v="-14.458800000000025"/>
    <x v="2"/>
    <x v="0"/>
  </r>
  <r>
    <n v="3025"/>
    <s v="CA-2017-164441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x v="2464"/>
    <n v="11"/>
    <n v="0.2"/>
    <n v="17.641799999999996"/>
    <x v="3"/>
    <x v="0"/>
  </r>
  <r>
    <n v="3026"/>
    <s v="CA-2017-164441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x v="1465"/>
    <n v="3"/>
    <n v="0"/>
    <n v="8.0730000000000004"/>
    <x v="3"/>
    <x v="0"/>
  </r>
  <r>
    <n v="3027"/>
    <s v="CA-2019-169054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x v="1825"/>
    <n v="3"/>
    <n v="0.2"/>
    <n v="0"/>
    <x v="3"/>
    <x v="0"/>
  </r>
  <r>
    <n v="3028"/>
    <s v="CA-2016-106719"/>
    <x v="829"/>
    <x v="751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x v="1838"/>
    <n v="2"/>
    <n v="0.2"/>
    <n v="2.6935999999999991"/>
    <x v="1"/>
    <x v="0"/>
  </r>
  <r>
    <n v="3029"/>
    <s v="CA-2019-11685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x v="2465"/>
    <n v="5"/>
    <n v="0"/>
    <n v="80.78400000000002"/>
    <x v="0"/>
    <x v="0"/>
  </r>
  <r>
    <n v="3030"/>
    <s v="US-2018-164189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s v="BlackBerry Q10"/>
    <x v="2466"/>
    <n v="4"/>
    <n v="0.2"/>
    <n v="25.198000000000008"/>
    <x v="1"/>
    <x v="0"/>
  </r>
  <r>
    <n v="3031"/>
    <s v="CA-2017-168480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x v="1949"/>
    <n v="4"/>
    <n v="0"/>
    <n v="31.091200000000015"/>
    <x v="2"/>
    <x v="1"/>
  </r>
  <r>
    <n v="3032"/>
    <s v="CA-2017-168480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x v="2467"/>
    <n v="1"/>
    <n v="0"/>
    <n v="7.5370999999999988"/>
    <x v="2"/>
    <x v="1"/>
  </r>
  <r>
    <n v="3033"/>
    <s v="US-2018-114293"/>
    <x v="831"/>
    <x v="482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x v="2468"/>
    <n v="4"/>
    <n v="0.2"/>
    <n v="-12.196000000000005"/>
    <x v="1"/>
    <x v="1"/>
  </r>
  <r>
    <n v="3034"/>
    <s v="CA-2019-134173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s v="Xerox 231"/>
    <x v="561"/>
    <n v="4"/>
    <n v="0.2"/>
    <n v="7.2576000000000001"/>
    <x v="3"/>
    <x v="0"/>
  </r>
  <r>
    <n v="3035"/>
    <s v="US-2017-12396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x v="2469"/>
    <n v="6"/>
    <n v="0"/>
    <n v="10.202999999999994"/>
    <x v="0"/>
    <x v="0"/>
  </r>
  <r>
    <n v="3036"/>
    <s v="US-2017-123960"/>
    <x v="832"/>
    <x v="883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x v="2470"/>
    <n v="7"/>
    <n v="0"/>
    <n v="16.679599999999997"/>
    <x v="0"/>
    <x v="0"/>
  </r>
  <r>
    <n v="3037"/>
    <s v="US-2017-123960"/>
    <x v="832"/>
    <x v="883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x v="2471"/>
    <n v="2"/>
    <n v="0"/>
    <n v="15.764000000000003"/>
    <x v="0"/>
    <x v="0"/>
  </r>
  <r>
    <n v="3038"/>
    <s v="US-2017-12396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s v="Xerox 222"/>
    <x v="56"/>
    <n v="5"/>
    <n v="0"/>
    <n v="15.552000000000001"/>
    <x v="0"/>
    <x v="0"/>
  </r>
  <r>
    <n v="3039"/>
    <s v="US-2017-123960"/>
    <x v="832"/>
    <x v="883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x v="2472"/>
    <n v="2"/>
    <n v="0"/>
    <n v="10.789200000000001"/>
    <x v="0"/>
    <x v="0"/>
  </r>
  <r>
    <n v="3040"/>
    <s v="CA-2019-101749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x v="2473"/>
    <n v="3"/>
    <n v="0.2"/>
    <n v="-6.423300000000026"/>
    <x v="1"/>
    <x v="0"/>
  </r>
  <r>
    <n v="3041"/>
    <s v="US-2018-147991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x v="2474"/>
    <n v="5"/>
    <n v="0.2"/>
    <n v="3.3439999999999994"/>
    <x v="0"/>
    <x v="0"/>
  </r>
  <r>
    <n v="3042"/>
    <s v="CA-2019-149559"/>
    <x v="220"/>
    <x v="230"/>
    <s v="Same Day"/>
    <s v="KF-16285"/>
    <s v="Karen Ferguson"/>
    <x v="2"/>
    <x v="0"/>
    <s v="Long Beach"/>
    <x v="1"/>
    <n v="90805"/>
    <x v="1"/>
    <s v="OFF-PA-10003172"/>
    <x v="1"/>
    <x v="10"/>
    <s v="Xerox 1996"/>
    <x v="91"/>
    <n v="2"/>
    <n v="0"/>
    <n v="6.2208000000000006"/>
    <x v="1"/>
    <x v="0"/>
  </r>
  <r>
    <n v="3043"/>
    <s v="CA-2019-149559"/>
    <x v="220"/>
    <x v="23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x v="2475"/>
    <n v="2"/>
    <n v="0"/>
    <n v="10.8682"/>
    <x v="1"/>
    <x v="0"/>
  </r>
  <r>
    <n v="3044"/>
    <s v="CA-2019-149559"/>
    <x v="220"/>
    <x v="23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x v="2476"/>
    <n v="8"/>
    <n v="0.2"/>
    <n v="256.78399999999976"/>
    <x v="1"/>
    <x v="0"/>
  </r>
  <r>
    <n v="3045"/>
    <s v="CA-2017-135174"/>
    <x v="28"/>
    <x v="32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x v="2477"/>
    <n v="5"/>
    <n v="0.4"/>
    <n v="-255.74250000000001"/>
    <x v="3"/>
    <x v="0"/>
  </r>
  <r>
    <n v="3046"/>
    <s v="CA-2019-125290"/>
    <x v="44"/>
    <x v="173"/>
    <s v="Second Class"/>
    <s v="CC-12430"/>
    <s v="Chuck Clark"/>
    <x v="2"/>
    <x v="0"/>
    <s v="Minneapolis"/>
    <x v="11"/>
    <n v="55407"/>
    <x v="2"/>
    <s v="OFF-AR-10001216"/>
    <x v="1"/>
    <x v="6"/>
    <s v="Newell 339"/>
    <x v="2255"/>
    <n v="5"/>
    <n v="0"/>
    <n v="3.6139999999999994"/>
    <x v="2"/>
    <x v="0"/>
  </r>
  <r>
    <n v="3047"/>
    <s v="CA-2019-125290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s v="Easy-staple paper"/>
    <x v="978"/>
    <n v="1"/>
    <n v="0"/>
    <n v="12.134799999999998"/>
    <x v="2"/>
    <x v="0"/>
  </r>
  <r>
    <n v="3048"/>
    <s v="CA-2016-137351"/>
    <x v="587"/>
    <x v="622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x v="752"/>
    <n v="7"/>
    <n v="0.2"/>
    <n v="13.4925"/>
    <x v="1"/>
    <x v="0"/>
  </r>
  <r>
    <n v="3049"/>
    <s v="CA-2019-121419"/>
    <x v="459"/>
    <x v="192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x v="1764"/>
    <n v="2"/>
    <n v="0"/>
    <n v="70.005999999999972"/>
    <x v="0"/>
    <x v="0"/>
  </r>
  <r>
    <n v="3050"/>
    <s v="CA-2019-121419"/>
    <x v="459"/>
    <x v="192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x v="310"/>
    <n v="4"/>
    <n v="0"/>
    <n v="129.6"/>
    <x v="0"/>
    <x v="0"/>
  </r>
  <r>
    <n v="3051"/>
    <s v="US-2019-148054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x v="108"/>
    <n v="2"/>
    <n v="0"/>
    <n v="2.9371999999999971"/>
    <x v="1"/>
    <x v="0"/>
  </r>
  <r>
    <n v="3052"/>
    <s v="US-2019-148054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x v="2478"/>
    <n v="4"/>
    <n v="0"/>
    <n v="66.073599999999971"/>
    <x v="1"/>
    <x v="0"/>
  </r>
  <r>
    <n v="3053"/>
    <s v="US-2019-148054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x v="2479"/>
    <n v="2"/>
    <n v="0"/>
    <n v="18.211199999999998"/>
    <x v="1"/>
    <x v="0"/>
  </r>
  <r>
    <n v="3054"/>
    <s v="CA-2018-128517"/>
    <x v="526"/>
    <x v="679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x v="2480"/>
    <n v="2"/>
    <n v="0"/>
    <n v="134.654"/>
    <x v="2"/>
    <x v="0"/>
  </r>
  <r>
    <n v="3055"/>
    <s v="CA-2018-128517"/>
    <x v="526"/>
    <x v="679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x v="267"/>
    <n v="2"/>
    <n v="0"/>
    <n v="2.4287999999999998"/>
    <x v="2"/>
    <x v="0"/>
  </r>
  <r>
    <n v="3056"/>
    <s v="US-2017-100377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x v="2481"/>
    <n v="5"/>
    <n v="0.2"/>
    <n v="874.98749999999984"/>
    <x v="2"/>
    <x v="0"/>
  </r>
  <r>
    <n v="3057"/>
    <s v="CA-2019-131492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x v="2482"/>
    <n v="2"/>
    <n v="0"/>
    <n v="4.3008000000000006"/>
    <x v="1"/>
    <x v="1"/>
  </r>
  <r>
    <n v="3058"/>
    <s v="CA-2019-131492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s v="Avery 518"/>
    <x v="2483"/>
    <n v="10"/>
    <n v="0"/>
    <n v="15.120000000000001"/>
    <x v="1"/>
    <x v="1"/>
  </r>
  <r>
    <n v="3059"/>
    <s v="CA-2019-131492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x v="2484"/>
    <n v="2"/>
    <n v="0"/>
    <n v="10.3904"/>
    <x v="1"/>
    <x v="1"/>
  </r>
  <r>
    <n v="3060"/>
    <s v="CA-2019-131492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x v="2485"/>
    <n v="2"/>
    <n v="0.2"/>
    <n v="-3.3506000000000018"/>
    <x v="1"/>
    <x v="1"/>
  </r>
  <r>
    <n v="3061"/>
    <s v="CA-2018-144554"/>
    <x v="77"/>
    <x v="357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x v="2486"/>
    <n v="3"/>
    <n v="0.2"/>
    <n v="22.495499999999989"/>
    <x v="3"/>
    <x v="0"/>
  </r>
  <r>
    <n v="3062"/>
    <s v="CA-2019-127621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x v="2051"/>
    <n v="8"/>
    <n v="0.2"/>
    <n v="9.743999999999998"/>
    <x v="2"/>
    <x v="0"/>
  </r>
  <r>
    <n v="3063"/>
    <s v="CA-2017-14518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x v="2487"/>
    <n v="3"/>
    <n v="0"/>
    <n v="23.511599999999998"/>
    <x v="3"/>
    <x v="0"/>
  </r>
  <r>
    <n v="3064"/>
    <s v="CA-2017-14518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x v="2488"/>
    <n v="3"/>
    <n v="0"/>
    <n v="7.3479000000000028"/>
    <x v="3"/>
    <x v="0"/>
  </r>
  <r>
    <n v="3065"/>
    <s v="CA-2019-106859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x v="2489"/>
    <n v="8"/>
    <n v="0"/>
    <n v="25.424000000000007"/>
    <x v="1"/>
    <x v="0"/>
  </r>
  <r>
    <n v="3066"/>
    <s v="CA-2019-106859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x v="1196"/>
    <n v="8"/>
    <n v="0.2"/>
    <n v="49.257599999999996"/>
    <x v="1"/>
    <x v="0"/>
  </r>
  <r>
    <n v="3067"/>
    <s v="CA-2019-106859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x v="2490"/>
    <n v="5"/>
    <n v="0"/>
    <n v="88.129500000000007"/>
    <x v="1"/>
    <x v="0"/>
  </r>
  <r>
    <n v="3068"/>
    <s v="CA-2019-106859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s v="Xerox 230"/>
    <x v="1568"/>
    <n v="7"/>
    <n v="0"/>
    <n v="21.772800000000004"/>
    <x v="1"/>
    <x v="0"/>
  </r>
  <r>
    <n v="3069"/>
    <s v="CA-2019-106859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s v="Xerox 1885"/>
    <x v="2491"/>
    <n v="6"/>
    <n v="0"/>
    <n v="138.35519999999997"/>
    <x v="1"/>
    <x v="0"/>
  </r>
  <r>
    <n v="3070"/>
    <s v="US-2019-120089"/>
    <x v="329"/>
    <x v="524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x v="2492"/>
    <n v="4"/>
    <n v="0.2"/>
    <n v="82.991999999999877"/>
    <x v="3"/>
    <x v="0"/>
  </r>
  <r>
    <n v="3071"/>
    <s v="CA-2016-119375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x v="2493"/>
    <n v="7"/>
    <n v="0"/>
    <n v="792.26910000000021"/>
    <x v="3"/>
    <x v="0"/>
  </r>
  <r>
    <n v="3072"/>
    <s v="CA-2016-119375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x v="2494"/>
    <n v="3"/>
    <n v="0"/>
    <n v="14.929199999999994"/>
    <x v="3"/>
    <x v="0"/>
  </r>
  <r>
    <n v="3073"/>
    <s v="CA-2016-119375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x v="2495"/>
    <n v="5"/>
    <n v="0"/>
    <n v="26.564999999999998"/>
    <x v="3"/>
    <x v="0"/>
  </r>
  <r>
    <n v="3074"/>
    <s v="CA-2018-125206"/>
    <x v="835"/>
    <x v="708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x v="2496"/>
    <n v="2"/>
    <n v="0"/>
    <n v="28.614999999999995"/>
    <x v="1"/>
    <x v="0"/>
  </r>
  <r>
    <n v="3075"/>
    <s v="CA-2017-126137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x v="2497"/>
    <n v="2"/>
    <n v="0.15"/>
    <n v="18.454800000000002"/>
    <x v="1"/>
    <x v="0"/>
  </r>
  <r>
    <n v="3076"/>
    <s v="CA-2016-143903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s v="Letter Size Cart"/>
    <x v="2498"/>
    <n v="3"/>
    <n v="0.2"/>
    <n v="38.572199999999953"/>
    <x v="2"/>
    <x v="0"/>
  </r>
  <r>
    <n v="3077"/>
    <s v="CA-2016-143903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x v="2499"/>
    <n v="5"/>
    <n v="0.6"/>
    <n v="-14.228999999999997"/>
    <x v="2"/>
    <x v="0"/>
  </r>
  <r>
    <n v="3078"/>
    <s v="CA-2016-143903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x v="2500"/>
    <n v="2"/>
    <n v="0.3"/>
    <n v="-140.19599999999997"/>
    <x v="2"/>
    <x v="0"/>
  </r>
  <r>
    <n v="3079"/>
    <s v="CA-2016-104780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x v="2501"/>
    <n v="8"/>
    <n v="0"/>
    <n v="10.507199999999997"/>
    <x v="1"/>
    <x v="0"/>
  </r>
  <r>
    <n v="3080"/>
    <s v="CA-2019-10118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s v="Xerox 220"/>
    <x v="91"/>
    <n v="2"/>
    <n v="0"/>
    <n v="6.2208000000000006"/>
    <x v="1"/>
    <x v="0"/>
  </r>
  <r>
    <n v="3081"/>
    <s v="CA-2019-10118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x v="752"/>
    <n v="3"/>
    <n v="0.2"/>
    <n v="15.111599999999999"/>
    <x v="1"/>
    <x v="0"/>
  </r>
  <r>
    <n v="3082"/>
    <s v="US-2019-132297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x v="2502"/>
    <n v="2"/>
    <n v="0"/>
    <n v="28.0032"/>
    <x v="0"/>
    <x v="0"/>
  </r>
  <r>
    <n v="3083"/>
    <s v="US-2019-132297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s v="Google Nexus 5"/>
    <x v="2503"/>
    <n v="3"/>
    <n v="0"/>
    <n v="134.99250000000001"/>
    <x v="0"/>
    <x v="0"/>
  </r>
  <r>
    <n v="3084"/>
    <s v="CA-2016-100328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x v="2504"/>
    <n v="1"/>
    <n v="0.2"/>
    <n v="1.3256999999999999"/>
    <x v="3"/>
    <x v="0"/>
  </r>
  <r>
    <n v="3085"/>
    <s v="CA-2019-118773"/>
    <x v="839"/>
    <x v="556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x v="2505"/>
    <n v="4"/>
    <n v="0.8"/>
    <n v="-417.09360000000004"/>
    <x v="2"/>
    <x v="0"/>
  </r>
  <r>
    <n v="3086"/>
    <s v="CA-2019-118773"/>
    <x v="839"/>
    <x v="556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x v="2506"/>
    <n v="2"/>
    <n v="0.2"/>
    <n v="15.997999999999987"/>
    <x v="2"/>
    <x v="0"/>
  </r>
  <r>
    <n v="3087"/>
    <s v="CA-2019-118773"/>
    <x v="839"/>
    <x v="556"/>
    <s v="Standard Class"/>
    <s v="TP-21415"/>
    <s v="Tom Prescott"/>
    <x v="0"/>
    <x v="0"/>
    <s v="Houston"/>
    <x v="5"/>
    <n v="77070"/>
    <x v="2"/>
    <s v="FUR-FU-10000550"/>
    <x v="0"/>
    <x v="5"/>
    <s v="Stacking Trays by OIC"/>
    <x v="2217"/>
    <n v="2"/>
    <n v="0.6"/>
    <n v="-2.6892000000000005"/>
    <x v="2"/>
    <x v="0"/>
  </r>
  <r>
    <n v="3088"/>
    <s v="CA-2019-118773"/>
    <x v="839"/>
    <x v="556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x v="2507"/>
    <n v="2"/>
    <n v="0.8"/>
    <n v="-32.480000000000004"/>
    <x v="2"/>
    <x v="0"/>
  </r>
  <r>
    <n v="3089"/>
    <s v="US-2019-159205"/>
    <x v="185"/>
    <x v="504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x v="2508"/>
    <n v="5"/>
    <n v="0"/>
    <n v="25.620000000000005"/>
    <x v="0"/>
    <x v="0"/>
  </r>
  <r>
    <n v="3090"/>
    <s v="US-2019-159205"/>
    <x v="185"/>
    <x v="504"/>
    <s v="Second Class"/>
    <s v="DB-12910"/>
    <s v="Daniel Byrd"/>
    <x v="2"/>
    <x v="0"/>
    <s v="Henderson"/>
    <x v="0"/>
    <n v="42420"/>
    <x v="0"/>
    <s v="TEC-PH-10000526"/>
    <x v="2"/>
    <x v="7"/>
    <s v="Vtech CS6719"/>
    <x v="142"/>
    <n v="7"/>
    <n v="0"/>
    <n v="188.1404"/>
    <x v="0"/>
    <x v="0"/>
  </r>
  <r>
    <n v="3091"/>
    <s v="CA-2018-112123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x v="2509"/>
    <n v="7"/>
    <n v="0"/>
    <n v="219.45140000000001"/>
    <x v="3"/>
    <x v="1"/>
  </r>
  <r>
    <n v="3092"/>
    <s v="CA-2018-112123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s v="Pyle PMP37LED"/>
    <x v="2510"/>
    <n v="5"/>
    <n v="0"/>
    <n v="129.5865"/>
    <x v="3"/>
    <x v="1"/>
  </r>
  <r>
    <n v="3093"/>
    <s v="CA-2018-112123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s v="Xerox 194"/>
    <x v="1696"/>
    <n v="3"/>
    <n v="0"/>
    <n v="79.891199999999998"/>
    <x v="3"/>
    <x v="1"/>
  </r>
  <r>
    <n v="3094"/>
    <s v="CA-2017-11446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x v="2511"/>
    <n v="4"/>
    <n v="0.2"/>
    <n v="2.7719999999999994"/>
    <x v="2"/>
    <x v="0"/>
  </r>
  <r>
    <n v="3095"/>
    <s v="CA-2017-11446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s v="Xerox 206"/>
    <x v="563"/>
    <n v="2"/>
    <n v="0.2"/>
    <n v="3.6288"/>
    <x v="2"/>
    <x v="0"/>
  </r>
  <r>
    <n v="3096"/>
    <s v="CA-2017-11446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s v="Staples"/>
    <x v="2512"/>
    <n v="8"/>
    <n v="0.2"/>
    <n v="2.2559999999999993"/>
    <x v="2"/>
    <x v="0"/>
  </r>
  <r>
    <n v="3097"/>
    <s v="CA-2017-114468"/>
    <x v="841"/>
    <x v="309"/>
    <s v="Same Day"/>
    <s v="TD-20995"/>
    <s v="Tamara Dahlen"/>
    <x v="0"/>
    <x v="0"/>
    <s v="Bolingbrook"/>
    <x v="10"/>
    <n v="60440"/>
    <x v="2"/>
    <s v="OFF-AP-10000696"/>
    <x v="1"/>
    <x v="9"/>
    <s v="Holmes Odor Grabber"/>
    <x v="2513"/>
    <n v="2"/>
    <n v="0.8"/>
    <n v="-13.554800000000004"/>
    <x v="2"/>
    <x v="0"/>
  </r>
  <r>
    <n v="3098"/>
    <s v="CA-2019-135692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x v="2514"/>
    <n v="4"/>
    <n v="0.2"/>
    <n v="11.592000000000001"/>
    <x v="2"/>
    <x v="1"/>
  </r>
  <r>
    <n v="3099"/>
    <s v="CA-2019-135692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x v="2515"/>
    <n v="4"/>
    <n v="0.32"/>
    <n v="-42.1096"/>
    <x v="2"/>
    <x v="1"/>
  </r>
  <r>
    <n v="3100"/>
    <s v="CA-2019-131233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x v="2209"/>
    <n v="3"/>
    <n v="0.2"/>
    <n v="3.5021999999999989"/>
    <x v="3"/>
    <x v="0"/>
  </r>
  <r>
    <n v="3101"/>
    <s v="CA-2019-131233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x v="2516"/>
    <n v="3"/>
    <n v="0.2"/>
    <n v="9.0881999999999721"/>
    <x v="3"/>
    <x v="0"/>
  </r>
  <r>
    <n v="3102"/>
    <s v="CA-2019-119578"/>
    <x v="66"/>
    <x v="63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x v="2517"/>
    <n v="6"/>
    <n v="0"/>
    <n v="34.757999999999953"/>
    <x v="3"/>
    <x v="0"/>
  </r>
  <r>
    <n v="3103"/>
    <s v="CA-2019-119578"/>
    <x v="66"/>
    <x v="63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x v="2518"/>
    <n v="1"/>
    <n v="0"/>
    <n v="50.825400000000002"/>
    <x v="3"/>
    <x v="0"/>
  </r>
  <r>
    <n v="3104"/>
    <s v="CA-2018-12456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x v="2519"/>
    <n v="7"/>
    <n v="0.7"/>
    <n v="-9.5018000000000029"/>
    <x v="3"/>
    <x v="0"/>
  </r>
  <r>
    <n v="3105"/>
    <s v="US-2019-140074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s v="Xerox 1980"/>
    <x v="2318"/>
    <n v="6"/>
    <n v="0"/>
    <n v="11.555999999999997"/>
    <x v="3"/>
    <x v="0"/>
  </r>
  <r>
    <n v="3106"/>
    <s v="CA-2018-103037"/>
    <x v="197"/>
    <x v="879"/>
    <s v="Standard Class"/>
    <s v="KH-16630"/>
    <s v="Ken Heidel"/>
    <x v="1"/>
    <x v="0"/>
    <s v="Houston"/>
    <x v="5"/>
    <n v="77070"/>
    <x v="2"/>
    <s v="OFF-LA-10004345"/>
    <x v="1"/>
    <x v="2"/>
    <s v="Avery 493"/>
    <x v="581"/>
    <n v="4"/>
    <n v="0.2"/>
    <n v="5.6955999999999989"/>
    <x v="2"/>
    <x v="0"/>
  </r>
  <r>
    <n v="3107"/>
    <s v="CA-2019-127460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x v="2520"/>
    <n v="6"/>
    <n v="0.2"/>
    <n v="26.115600000000015"/>
    <x v="2"/>
    <x v="0"/>
  </r>
  <r>
    <n v="3108"/>
    <s v="CA-2018-121671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x v="2521"/>
    <n v="3"/>
    <n v="0"/>
    <n v="10.087799999999998"/>
    <x v="2"/>
    <x v="0"/>
  </r>
  <r>
    <n v="3109"/>
    <s v="CA-2018-121671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x v="423"/>
    <n v="3"/>
    <n v="0"/>
    <n v="4.8588000000000164"/>
    <x v="2"/>
    <x v="0"/>
  </r>
  <r>
    <n v="3110"/>
    <s v="CA-2018-121671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x v="2522"/>
    <n v="1"/>
    <n v="0"/>
    <n v="3.7435999999999998"/>
    <x v="2"/>
    <x v="0"/>
  </r>
  <r>
    <n v="3111"/>
    <s v="CA-2018-121671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s v="Xerox 1993"/>
    <x v="187"/>
    <n v="8"/>
    <n v="0"/>
    <n v="25.401600000000002"/>
    <x v="2"/>
    <x v="0"/>
  </r>
  <r>
    <n v="3112"/>
    <s v="CA-2018-121671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x v="2523"/>
    <n v="1"/>
    <n v="0"/>
    <n v="47.730599999999981"/>
    <x v="2"/>
    <x v="0"/>
  </r>
  <r>
    <n v="3113"/>
    <s v="CA-2018-150350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x v="2524"/>
    <n v="3"/>
    <n v="0.2"/>
    <n v="62.82000000000005"/>
    <x v="1"/>
    <x v="0"/>
  </r>
  <r>
    <n v="3114"/>
    <s v="CA-2018-150350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x v="2525"/>
    <n v="5"/>
    <n v="0"/>
    <n v="63.872999999999998"/>
    <x v="1"/>
    <x v="0"/>
  </r>
  <r>
    <n v="3115"/>
    <s v="CA-2018-150350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s v="Xerox 1978"/>
    <x v="819"/>
    <n v="6"/>
    <n v="0"/>
    <n v="16.993200000000002"/>
    <x v="1"/>
    <x v="0"/>
  </r>
  <r>
    <n v="3116"/>
    <s v="CA-2018-150350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x v="1988"/>
    <n v="6"/>
    <n v="0.2"/>
    <n v="-39.952800000000025"/>
    <x v="1"/>
    <x v="0"/>
  </r>
  <r>
    <n v="3117"/>
    <s v="CA-2018-150350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x v="2526"/>
    <n v="5"/>
    <n v="0"/>
    <n v="11.206"/>
    <x v="1"/>
    <x v="0"/>
  </r>
  <r>
    <n v="3118"/>
    <s v="CA-2018-150350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x v="174"/>
    <n v="4"/>
    <n v="0"/>
    <n v="0.15879999999999939"/>
    <x v="1"/>
    <x v="0"/>
  </r>
  <r>
    <n v="3119"/>
    <s v="CA-2017-121720"/>
    <x v="832"/>
    <x v="888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x v="2527"/>
    <n v="5"/>
    <n v="0.2"/>
    <n v="-182.63700000000017"/>
    <x v="0"/>
    <x v="0"/>
  </r>
  <r>
    <n v="3120"/>
    <s v="CA-2017-121720"/>
    <x v="832"/>
    <x v="888"/>
    <s v="First Class"/>
    <s v="JE-15610"/>
    <s v="Jim Epp"/>
    <x v="1"/>
    <x v="0"/>
    <s v="Lakeland"/>
    <x v="2"/>
    <n v="33801"/>
    <x v="0"/>
    <s v="TEC-PH-10002496"/>
    <x v="2"/>
    <x v="7"/>
    <s v="Cisco SPA301"/>
    <x v="2528"/>
    <n v="2"/>
    <n v="0.2"/>
    <n v="31.197999999999986"/>
    <x v="0"/>
    <x v="0"/>
  </r>
  <r>
    <n v="3121"/>
    <s v="CA-2017-121720"/>
    <x v="832"/>
    <x v="888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x v="2529"/>
    <n v="3"/>
    <n v="0.2"/>
    <n v="7.3007999999999988"/>
    <x v="0"/>
    <x v="0"/>
  </r>
  <r>
    <n v="3122"/>
    <s v="CA-2017-121720"/>
    <x v="832"/>
    <x v="888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x v="2530"/>
    <n v="2"/>
    <n v="0.2"/>
    <n v="7.5959999999999894"/>
    <x v="0"/>
    <x v="0"/>
  </r>
  <r>
    <n v="3123"/>
    <s v="CA-2017-121720"/>
    <x v="832"/>
    <x v="888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x v="288"/>
    <n v="5"/>
    <n v="0.7"/>
    <n v="-62.88000000000001"/>
    <x v="0"/>
    <x v="0"/>
  </r>
  <r>
    <n v="3124"/>
    <s v="CA-2017-121720"/>
    <x v="832"/>
    <x v="888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x v="2531"/>
    <n v="2"/>
    <n v="0.7"/>
    <n v="-3.1400000000000006"/>
    <x v="0"/>
    <x v="0"/>
  </r>
  <r>
    <n v="3125"/>
    <s v="CA-2017-121720"/>
    <x v="832"/>
    <x v="888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x v="2532"/>
    <n v="2"/>
    <n v="0.2"/>
    <n v="51.831200000000024"/>
    <x v="0"/>
    <x v="0"/>
  </r>
  <r>
    <n v="3126"/>
    <s v="CA-2017-121720"/>
    <x v="832"/>
    <x v="888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x v="2533"/>
    <n v="4"/>
    <n v="0.2"/>
    <n v="21.142799999999966"/>
    <x v="0"/>
    <x v="0"/>
  </r>
  <r>
    <n v="3127"/>
    <s v="CA-2019-149895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x v="2534"/>
    <n v="2"/>
    <n v="0.4"/>
    <n v="-47.396800000000013"/>
    <x v="3"/>
    <x v="0"/>
  </r>
  <r>
    <n v="3128"/>
    <s v="CA-2019-147564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s v="Xerox 1907"/>
    <x v="338"/>
    <n v="4"/>
    <n v="0"/>
    <n v="23.086399999999998"/>
    <x v="3"/>
    <x v="0"/>
  </r>
  <r>
    <n v="3129"/>
    <s v="CA-2016-136399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x v="791"/>
    <n v="2"/>
    <n v="0"/>
    <n v="14.671799999999998"/>
    <x v="1"/>
    <x v="0"/>
  </r>
  <r>
    <n v="3130"/>
    <s v="CA-2016-136399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x v="475"/>
    <n v="2"/>
    <n v="0.2"/>
    <n v="18.11760000000001"/>
    <x v="1"/>
    <x v="0"/>
  </r>
  <r>
    <n v="3131"/>
    <s v="CA-2016-136399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x v="2535"/>
    <n v="5"/>
    <n v="0"/>
    <n v="39.499999999999957"/>
    <x v="1"/>
    <x v="0"/>
  </r>
  <r>
    <n v="3132"/>
    <s v="CA-2016-136399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s v="GE 30524EE4"/>
    <x v="2536"/>
    <n v="4"/>
    <n v="0.2"/>
    <n v="70.55639999999994"/>
    <x v="1"/>
    <x v="0"/>
  </r>
  <r>
    <n v="3133"/>
    <s v="CA-2016-107916"/>
    <x v="829"/>
    <x v="889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x v="2537"/>
    <n v="2"/>
    <n v="0"/>
    <n v="6.3743999999999996"/>
    <x v="3"/>
    <x v="0"/>
  </r>
  <r>
    <n v="3134"/>
    <s v="CA-2016-107916"/>
    <x v="829"/>
    <x v="889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x v="2538"/>
    <n v="3"/>
    <n v="0.2"/>
    <n v="4.4352000000000009"/>
    <x v="3"/>
    <x v="0"/>
  </r>
  <r>
    <n v="3135"/>
    <s v="CA-2019-164168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x v="2539"/>
    <n v="5"/>
    <n v="0.8"/>
    <n v="-45.840000000000018"/>
    <x v="2"/>
    <x v="0"/>
  </r>
  <r>
    <n v="3136"/>
    <s v="CA-2019-164168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x v="2540"/>
    <n v="3"/>
    <n v="0.2"/>
    <n v="-15.590400000000002"/>
    <x v="2"/>
    <x v="0"/>
  </r>
  <r>
    <n v="3137"/>
    <s v="CA-2019-164168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x v="2541"/>
    <n v="1"/>
    <n v="0.2"/>
    <n v="8.4989999999999917"/>
    <x v="2"/>
    <x v="0"/>
  </r>
  <r>
    <n v="3138"/>
    <s v="CA-2019-164168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x v="2096"/>
    <n v="2"/>
    <n v="0.2"/>
    <n v="4.4311999999999996"/>
    <x v="2"/>
    <x v="0"/>
  </r>
  <r>
    <n v="3139"/>
    <s v="CA-2019-164168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x v="2542"/>
    <n v="2"/>
    <n v="0.2"/>
    <n v="-0.55980000000000452"/>
    <x v="2"/>
    <x v="0"/>
  </r>
  <r>
    <n v="3140"/>
    <s v="CA-2019-164168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x v="2543"/>
    <n v="3"/>
    <n v="0.6"/>
    <n v="-17.707200000000007"/>
    <x v="2"/>
    <x v="0"/>
  </r>
  <r>
    <n v="3141"/>
    <s v="CA-2017-112557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x v="2544"/>
    <n v="3"/>
    <n v="0"/>
    <n v="90.829200000000014"/>
    <x v="3"/>
    <x v="0"/>
  </r>
  <r>
    <n v="3142"/>
    <s v="US-2016-122959"/>
    <x v="432"/>
    <x v="367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x v="2545"/>
    <n v="2"/>
    <n v="0.8"/>
    <n v="-336.62720000000013"/>
    <x v="2"/>
    <x v="0"/>
  </r>
  <r>
    <n v="3143"/>
    <s v="CA-2019-162572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x v="2546"/>
    <n v="5"/>
    <n v="0.2"/>
    <n v="35.988000000000007"/>
    <x v="3"/>
    <x v="0"/>
  </r>
  <r>
    <n v="3144"/>
    <s v="CA-2019-162572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s v="Newell 311"/>
    <x v="2547"/>
    <n v="6"/>
    <n v="0.2"/>
    <n v="0.92819999999999991"/>
    <x v="3"/>
    <x v="0"/>
  </r>
  <r>
    <n v="3145"/>
    <s v="US-2018-148110"/>
    <x v="64"/>
    <x v="47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x v="2548"/>
    <n v="7"/>
    <n v="0.3"/>
    <n v="-24.842999999999961"/>
    <x v="2"/>
    <x v="0"/>
  </r>
  <r>
    <n v="3146"/>
    <s v="CA-2019-131828"/>
    <x v="512"/>
    <x v="758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x v="2549"/>
    <n v="4"/>
    <n v="0.2"/>
    <n v="108.35279999999986"/>
    <x v="1"/>
    <x v="1"/>
  </r>
  <r>
    <n v="3147"/>
    <s v="CA-2019-131828"/>
    <x v="512"/>
    <x v="758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x v="2550"/>
    <n v="3"/>
    <n v="0.2"/>
    <n v="7.7679000000000009"/>
    <x v="1"/>
    <x v="1"/>
  </r>
  <r>
    <n v="3148"/>
    <s v="CA-2016-109218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x v="56"/>
    <n v="5"/>
    <n v="0"/>
    <n v="10.367999999999999"/>
    <x v="1"/>
    <x v="0"/>
  </r>
  <r>
    <n v="3149"/>
    <s v="CA-2018-120558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s v="Xerox 226"/>
    <x v="56"/>
    <n v="5"/>
    <n v="0"/>
    <n v="15.552000000000001"/>
    <x v="3"/>
    <x v="0"/>
  </r>
  <r>
    <n v="3150"/>
    <s v="US-2016-109036"/>
    <x v="414"/>
    <x v="182"/>
    <s v="Standard Class"/>
    <s v="KH-16510"/>
    <s v="Keith Herrera"/>
    <x v="0"/>
    <x v="0"/>
    <s v="Seattle"/>
    <x v="4"/>
    <n v="98103"/>
    <x v="1"/>
    <s v="OFF-LA-10002043"/>
    <x v="1"/>
    <x v="2"/>
    <s v="Avery 489"/>
    <x v="2551"/>
    <n v="3"/>
    <n v="0"/>
    <n v="14.904"/>
    <x v="1"/>
    <x v="0"/>
  </r>
  <r>
    <n v="3151"/>
    <s v="CA-2017-147830"/>
    <x v="83"/>
    <x v="735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x v="2552"/>
    <n v="6"/>
    <n v="0.2"/>
    <n v="607.60800000000006"/>
    <x v="3"/>
    <x v="0"/>
  </r>
  <r>
    <n v="3152"/>
    <s v="CA-2017-147830"/>
    <x v="83"/>
    <x v="735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x v="2553"/>
    <n v="2"/>
    <n v="0.7"/>
    <n v="-2639.9912000000004"/>
    <x v="3"/>
    <x v="0"/>
  </r>
  <r>
    <n v="3153"/>
    <s v="CA-2017-147830"/>
    <x v="83"/>
    <x v="735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x v="2554"/>
    <n v="2"/>
    <n v="0.4"/>
    <n v="-16.998000000000019"/>
    <x v="3"/>
    <x v="0"/>
  </r>
  <r>
    <n v="3154"/>
    <s v="CA-2017-147830"/>
    <x v="83"/>
    <x v="735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x v="2555"/>
    <n v="7"/>
    <n v="0.2"/>
    <n v="69.001800000000017"/>
    <x v="3"/>
    <x v="0"/>
  </r>
  <r>
    <n v="3155"/>
    <s v="CA-2019-150497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x v="2556"/>
    <n v="2"/>
    <n v="0"/>
    <n v="331.19099999999997"/>
    <x v="2"/>
    <x v="0"/>
  </r>
  <r>
    <n v="3156"/>
    <s v="CA-2016-128986"/>
    <x v="93"/>
    <x v="9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x v="2557"/>
    <n v="3"/>
    <n v="0.2"/>
    <n v="33.721199999999996"/>
    <x v="1"/>
    <x v="0"/>
  </r>
  <r>
    <n v="3157"/>
    <s v="CA-2017-139584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x v="431"/>
    <n v="2"/>
    <n v="0.4"/>
    <n v="-75.830400000000054"/>
    <x v="3"/>
    <x v="0"/>
  </r>
  <r>
    <n v="3158"/>
    <s v="CA-2017-139584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x v="1795"/>
    <n v="2"/>
    <n v="0"/>
    <n v="11.7"/>
    <x v="3"/>
    <x v="0"/>
  </r>
  <r>
    <n v="3159"/>
    <s v="US-2018-162677"/>
    <x v="253"/>
    <x v="893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x v="2558"/>
    <n v="5"/>
    <n v="0.2"/>
    <n v="5.9184999999999981"/>
    <x v="0"/>
    <x v="0"/>
  </r>
  <r>
    <n v="3160"/>
    <s v="US-2018-162677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x v="2486"/>
    <n v="3"/>
    <n v="0.2"/>
    <n v="-17.996400000000019"/>
    <x v="0"/>
    <x v="0"/>
  </r>
  <r>
    <n v="3161"/>
    <s v="US-2016-150924"/>
    <x v="171"/>
    <x v="37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x v="2559"/>
    <n v="5"/>
    <n v="0.8"/>
    <n v="-8.0289999999999999"/>
    <x v="2"/>
    <x v="0"/>
  </r>
  <r>
    <n v="3162"/>
    <s v="CA-2016-153969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x v="2560"/>
    <n v="2"/>
    <n v="0"/>
    <n v="7.3132000000000001"/>
    <x v="1"/>
    <x v="0"/>
  </r>
  <r>
    <n v="3163"/>
    <s v="CA-2016-153969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x v="2561"/>
    <n v="5"/>
    <n v="0"/>
    <n v="36.824499999999993"/>
    <x v="1"/>
    <x v="0"/>
  </r>
  <r>
    <n v="3164"/>
    <s v="CA-2016-153969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s v="Newell 34"/>
    <x v="426"/>
    <n v="3"/>
    <n v="0"/>
    <n v="15.475200000000001"/>
    <x v="1"/>
    <x v="0"/>
  </r>
  <r>
    <n v="3165"/>
    <s v="CA-2016-153969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s v="Xerox 1971"/>
    <x v="1811"/>
    <n v="9"/>
    <n v="0"/>
    <n v="17.333999999999996"/>
    <x v="1"/>
    <x v="0"/>
  </r>
  <r>
    <n v="3166"/>
    <s v="CA-2016-153969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x v="2562"/>
    <n v="2"/>
    <n v="0.2"/>
    <n v="23.998400000000004"/>
    <x v="1"/>
    <x v="0"/>
  </r>
  <r>
    <n v="3167"/>
    <s v="CA-2016-153969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x v="2563"/>
    <n v="3"/>
    <n v="0"/>
    <n v="9.4815000000000005"/>
    <x v="1"/>
    <x v="0"/>
  </r>
  <r>
    <n v="3168"/>
    <s v="CA-2018-146682"/>
    <x v="517"/>
    <x v="894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x v="2564"/>
    <n v="5"/>
    <n v="0"/>
    <n v="32.159999999999997"/>
    <x v="2"/>
    <x v="0"/>
  </r>
  <r>
    <n v="3169"/>
    <s v="CA-2018-138695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x v="2565"/>
    <n v="8"/>
    <n v="0.2"/>
    <n v="-24.39200000000001"/>
    <x v="0"/>
    <x v="0"/>
  </r>
  <r>
    <n v="3170"/>
    <s v="CA-2018-138695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x v="2566"/>
    <n v="13"/>
    <n v="0.2"/>
    <n v="19.434999999999995"/>
    <x v="0"/>
    <x v="0"/>
  </r>
  <r>
    <n v="3171"/>
    <s v="CA-2019-107461"/>
    <x v="202"/>
    <x v="738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x v="1708"/>
    <n v="6"/>
    <n v="0"/>
    <n v="11.223600000000001"/>
    <x v="0"/>
    <x v="0"/>
  </r>
  <r>
    <n v="3172"/>
    <s v="US-2018-133879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x v="2567"/>
    <n v="2"/>
    <n v="0.8"/>
    <n v="-4.7520000000000007"/>
    <x v="2"/>
    <x v="0"/>
  </r>
  <r>
    <n v="3173"/>
    <s v="US-2018-133879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x v="2568"/>
    <n v="5"/>
    <n v="0.3"/>
    <n v="0"/>
    <x v="2"/>
    <x v="0"/>
  </r>
  <r>
    <n v="3174"/>
    <s v="US-2018-133879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s v="Newell 33"/>
    <x v="2569"/>
    <n v="3"/>
    <n v="0.2"/>
    <n v="1.5065999999999975"/>
    <x v="2"/>
    <x v="0"/>
  </r>
  <r>
    <n v="3175"/>
    <s v="CA-2019-157483"/>
    <x v="343"/>
    <x v="551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x v="2570"/>
    <n v="7"/>
    <n v="0"/>
    <n v="50.9208"/>
    <x v="2"/>
    <x v="0"/>
  </r>
  <r>
    <n v="3176"/>
    <s v="US-2019-132059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x v="2571"/>
    <n v="2"/>
    <n v="0.7"/>
    <n v="-240.78400000000005"/>
    <x v="1"/>
    <x v="0"/>
  </r>
  <r>
    <n v="3177"/>
    <s v="US-2019-132059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x v="736"/>
    <n v="2"/>
    <n v="0.2"/>
    <n v="0.59979999999999656"/>
    <x v="1"/>
    <x v="0"/>
  </r>
  <r>
    <n v="3178"/>
    <s v="CA-2019-122280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x v="2572"/>
    <n v="2"/>
    <n v="0"/>
    <n v="9.0048000000000012"/>
    <x v="3"/>
    <x v="0"/>
  </r>
  <r>
    <n v="3179"/>
    <s v="CA-2019-105235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x v="167"/>
    <n v="3"/>
    <n v="0"/>
    <n v="6.0725999999999987"/>
    <x v="3"/>
    <x v="0"/>
  </r>
  <r>
    <n v="3180"/>
    <s v="CA-2019-105235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x v="2573"/>
    <n v="2"/>
    <n v="0"/>
    <n v="18.190799999999996"/>
    <x v="3"/>
    <x v="0"/>
  </r>
  <r>
    <n v="3181"/>
    <s v="CA-2019-105235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x v="2574"/>
    <n v="5"/>
    <n v="0"/>
    <n v="68.823000000000008"/>
    <x v="3"/>
    <x v="0"/>
  </r>
  <r>
    <n v="3182"/>
    <s v="CA-2019-152912"/>
    <x v="45"/>
    <x v="44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x v="1328"/>
    <n v="2"/>
    <n v="0"/>
    <n v="4.4344000000000001"/>
    <x v="3"/>
    <x v="0"/>
  </r>
  <r>
    <n v="3183"/>
    <s v="CA-2019-152912"/>
    <x v="45"/>
    <x v="44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x v="2575"/>
    <n v="3"/>
    <n v="0"/>
    <n v="355.4466000000001"/>
    <x v="3"/>
    <x v="0"/>
  </r>
  <r>
    <n v="3184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x v="2576"/>
    <n v="9"/>
    <n v="0"/>
    <n v="473.61059999999975"/>
    <x v="3"/>
    <x v="0"/>
  </r>
  <r>
    <n v="3185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x v="2577"/>
    <n v="3"/>
    <n v="0"/>
    <n v="157.87019999999993"/>
    <x v="3"/>
    <x v="0"/>
  </r>
  <r>
    <n v="3186"/>
    <s v="CA-2016-123498"/>
    <x v="845"/>
    <x v="13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x v="2578"/>
    <n v="3"/>
    <n v="0.8"/>
    <n v="-44.278199999999998"/>
    <x v="2"/>
    <x v="1"/>
  </r>
  <r>
    <n v="3187"/>
    <s v="CA-2016-123498"/>
    <x v="845"/>
    <x v="130"/>
    <s v="First Class"/>
    <s v="TC-20980"/>
    <s v="Tamara Chand"/>
    <x v="1"/>
    <x v="0"/>
    <s v="Houston"/>
    <x v="5"/>
    <n v="77041"/>
    <x v="2"/>
    <s v="OFF-EN-10004773"/>
    <x v="1"/>
    <x v="12"/>
    <s v="Staple envelope"/>
    <x v="1355"/>
    <n v="3"/>
    <n v="0.2"/>
    <n v="26.952599999999997"/>
    <x v="2"/>
    <x v="1"/>
  </r>
  <r>
    <n v="3188"/>
    <s v="CA-2019-159352"/>
    <x v="846"/>
    <x v="875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x v="1570"/>
    <n v="7"/>
    <n v="0"/>
    <n v="32.1678"/>
    <x v="3"/>
    <x v="0"/>
  </r>
  <r>
    <n v="3189"/>
    <s v="US-2019-146416"/>
    <x v="179"/>
    <x v="661"/>
    <s v="Second Class"/>
    <s v="JE-16165"/>
    <s v="Justin Ellison"/>
    <x v="1"/>
    <x v="0"/>
    <s v="Woodland"/>
    <x v="1"/>
    <n v="95695"/>
    <x v="1"/>
    <s v="OFF-LA-10003714"/>
    <x v="1"/>
    <x v="2"/>
    <s v="Avery 510"/>
    <x v="1416"/>
    <n v="1"/>
    <n v="0"/>
    <n v="1.7999999999999998"/>
    <x v="1"/>
    <x v="0"/>
  </r>
  <r>
    <n v="3190"/>
    <s v="US-2019-146416"/>
    <x v="179"/>
    <x v="661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x v="2579"/>
    <n v="4"/>
    <n v="0.2"/>
    <n v="7.5864000000000003"/>
    <x v="1"/>
    <x v="0"/>
  </r>
  <r>
    <n v="3191"/>
    <s v="US-2017-163783"/>
    <x v="17"/>
    <x v="896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x v="2538"/>
    <n v="3"/>
    <n v="0.2"/>
    <n v="-3.1680000000000001"/>
    <x v="2"/>
    <x v="0"/>
  </r>
  <r>
    <n v="3192"/>
    <s v="CA-2019-123981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x v="773"/>
    <n v="1"/>
    <n v="0"/>
    <n v="17.157400000000003"/>
    <x v="3"/>
    <x v="0"/>
  </r>
  <r>
    <n v="3193"/>
    <s v="CA-2019-15895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x v="2580"/>
    <n v="7"/>
    <n v="0.8"/>
    <n v="-9.5550000000000015"/>
    <x v="2"/>
    <x v="0"/>
  </r>
  <r>
    <n v="3194"/>
    <s v="CA-2016-165428"/>
    <x v="416"/>
    <x v="897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x v="2581"/>
    <n v="3"/>
    <n v="0.8"/>
    <n v="-6.0192000000000032"/>
    <x v="2"/>
    <x v="0"/>
  </r>
  <r>
    <n v="3195"/>
    <s v="CA-2016-165428"/>
    <x v="416"/>
    <x v="897"/>
    <s v="First Class"/>
    <s v="JL-15130"/>
    <s v="Jack Lebron"/>
    <x v="0"/>
    <x v="0"/>
    <s v="Houston"/>
    <x v="5"/>
    <n v="77036"/>
    <x v="2"/>
    <s v="OFF-PA-10004100"/>
    <x v="1"/>
    <x v="10"/>
    <s v="Xerox 216"/>
    <x v="277"/>
    <n v="6"/>
    <n v="0.2"/>
    <n v="10.8864"/>
    <x v="2"/>
    <x v="0"/>
  </r>
  <r>
    <n v="3196"/>
    <s v="CA-2018-169026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x v="1013"/>
    <n v="3"/>
    <n v="0"/>
    <n v="0.23339999999999961"/>
    <x v="0"/>
    <x v="0"/>
  </r>
  <r>
    <n v="3197"/>
    <s v="CA-2019-109750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x v="2065"/>
    <n v="3"/>
    <n v="0"/>
    <n v="14.085899999999999"/>
    <x v="3"/>
    <x v="0"/>
  </r>
  <r>
    <n v="3198"/>
    <s v="CA-2017-149384"/>
    <x v="848"/>
    <x v="401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x v="2582"/>
    <n v="3"/>
    <n v="0.7"/>
    <n v="-2.2439999999999989"/>
    <x v="1"/>
    <x v="0"/>
  </r>
  <r>
    <n v="3199"/>
    <s v="CA-2016-131527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x v="1679"/>
    <n v="4"/>
    <n v="0.2"/>
    <n v="9.5968000000000053"/>
    <x v="0"/>
    <x v="0"/>
  </r>
  <r>
    <n v="3200"/>
    <s v="CA-2019-164000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x v="2583"/>
    <n v="7"/>
    <n v="0.2"/>
    <n v="2.3379999999999983"/>
    <x v="3"/>
    <x v="0"/>
  </r>
  <r>
    <n v="3201"/>
    <s v="CA-2016-164224"/>
    <x v="598"/>
    <x v="307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x v="2584"/>
    <n v="3"/>
    <n v="0.2"/>
    <n v="3.7308000000000021"/>
    <x v="3"/>
    <x v="0"/>
  </r>
  <r>
    <n v="3202"/>
    <s v="CA-2016-164224"/>
    <x v="598"/>
    <x v="307"/>
    <s v="Second Class"/>
    <s v="TT-21070"/>
    <s v="Ted Trevino"/>
    <x v="0"/>
    <x v="0"/>
    <s v="Akron"/>
    <x v="24"/>
    <n v="44312"/>
    <x v="3"/>
    <s v="OFF-PA-10001526"/>
    <x v="1"/>
    <x v="10"/>
    <s v="Xerox 1949"/>
    <x v="801"/>
    <n v="4"/>
    <n v="0.2"/>
    <n v="5.7768000000000015"/>
    <x v="3"/>
    <x v="0"/>
  </r>
  <r>
    <n v="3203"/>
    <s v="CA-2016-158372"/>
    <x v="849"/>
    <x v="723"/>
    <s v="Standard Class"/>
    <s v="RD-19900"/>
    <s v="Ruben Dartt"/>
    <x v="0"/>
    <x v="0"/>
    <s v="San Diego"/>
    <x v="1"/>
    <n v="92037"/>
    <x v="1"/>
    <s v="TEC-PH-10002103"/>
    <x v="2"/>
    <x v="7"/>
    <s v="Jabra SPEAK 410"/>
    <x v="2306"/>
    <n v="8"/>
    <n v="0.2"/>
    <n v="60.153600000000012"/>
    <x v="1"/>
    <x v="0"/>
  </r>
  <r>
    <n v="3204"/>
    <s v="CA-2016-158372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x v="2585"/>
    <n v="1"/>
    <n v="0"/>
    <n v="4.2861000000000002"/>
    <x v="1"/>
    <x v="0"/>
  </r>
  <r>
    <n v="3205"/>
    <s v="CA-2016-158372"/>
    <x v="849"/>
    <x v="723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x v="1155"/>
    <n v="2"/>
    <n v="0"/>
    <n v="11.166400000000003"/>
    <x v="1"/>
    <x v="0"/>
  </r>
  <r>
    <n v="3206"/>
    <s v="CA-2016-158372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x v="2586"/>
    <n v="8"/>
    <n v="0"/>
    <n v="28.007999999999996"/>
    <x v="1"/>
    <x v="0"/>
  </r>
  <r>
    <n v="3207"/>
    <s v="CA-2016-158372"/>
    <x v="849"/>
    <x v="723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x v="2587"/>
    <n v="5"/>
    <n v="0"/>
    <n v="14.896000000000003"/>
    <x v="1"/>
    <x v="0"/>
  </r>
  <r>
    <n v="3208"/>
    <s v="CA-2016-158372"/>
    <x v="849"/>
    <x v="723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x v="2588"/>
    <n v="8"/>
    <n v="0"/>
    <n v="18.3264"/>
    <x v="1"/>
    <x v="0"/>
  </r>
  <r>
    <n v="3209"/>
    <s v="CA-2018-10888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x v="2589"/>
    <n v="5"/>
    <n v="0"/>
    <n v="118.98299999999999"/>
    <x v="1"/>
    <x v="0"/>
  </r>
  <r>
    <n v="3210"/>
    <s v="CA-2018-10888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x v="2590"/>
    <n v="9"/>
    <n v="0.2"/>
    <n v="141.72300000000001"/>
    <x v="1"/>
    <x v="0"/>
  </r>
  <r>
    <n v="3211"/>
    <s v="US-2019-108245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s v="Staple envelope"/>
    <x v="2569"/>
    <n v="3"/>
    <n v="0.2"/>
    <n v="5.0220000000000002"/>
    <x v="2"/>
    <x v="0"/>
  </r>
  <r>
    <n v="3212"/>
    <s v="US-2019-108245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x v="2591"/>
    <n v="7"/>
    <n v="0.8"/>
    <n v="-18.52620000000001"/>
    <x v="2"/>
    <x v="0"/>
  </r>
  <r>
    <n v="3213"/>
    <s v="CA-2016-14231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x v="2592"/>
    <n v="11"/>
    <n v="0"/>
    <n v="58.027200000000001"/>
    <x v="2"/>
    <x v="0"/>
  </r>
  <r>
    <n v="3214"/>
    <s v="CA-2018-132409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x v="2593"/>
    <n v="1"/>
    <n v="0.2"/>
    <n v="0.16919999999999991"/>
    <x v="3"/>
    <x v="0"/>
  </r>
  <r>
    <n v="3215"/>
    <s v="CA-2018-132409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x v="1510"/>
    <n v="2"/>
    <n v="0.2"/>
    <n v="6.5339999999999971"/>
    <x v="3"/>
    <x v="0"/>
  </r>
  <r>
    <n v="3216"/>
    <s v="CA-2019-150189"/>
    <x v="141"/>
    <x v="778"/>
    <s v="First Class"/>
    <s v="VG-21790"/>
    <s v="Vivek Gonzalez"/>
    <x v="0"/>
    <x v="0"/>
    <s v="San Mateo"/>
    <x v="1"/>
    <n v="94403"/>
    <x v="1"/>
    <s v="OFF-LA-10002762"/>
    <x v="1"/>
    <x v="2"/>
    <s v="Avery 485"/>
    <x v="50"/>
    <n v="6"/>
    <n v="0"/>
    <n v="35.334599999999995"/>
    <x v="1"/>
    <x v="0"/>
  </r>
  <r>
    <n v="3217"/>
    <s v="CA-2016-114433"/>
    <x v="8"/>
    <x v="613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x v="145"/>
    <n v="3"/>
    <n v="0"/>
    <n v="52.489499999999992"/>
    <x v="1"/>
    <x v="0"/>
  </r>
  <r>
    <n v="3218"/>
    <s v="CA-2019-104640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x v="2594"/>
    <n v="3"/>
    <n v="0.2"/>
    <n v="314.27190000000002"/>
    <x v="3"/>
    <x v="0"/>
  </r>
  <r>
    <n v="3219"/>
    <s v="CA-2019-104640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x v="2595"/>
    <n v="2"/>
    <n v="0"/>
    <n v="124.95519999999999"/>
    <x v="3"/>
    <x v="0"/>
  </r>
  <r>
    <n v="3220"/>
    <s v="US-2017-137008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x v="453"/>
    <n v="5"/>
    <n v="0"/>
    <n v="45.527999999999992"/>
    <x v="3"/>
    <x v="1"/>
  </r>
  <r>
    <n v="3221"/>
    <s v="US-2017-137008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x v="2596"/>
    <n v="4"/>
    <n v="0"/>
    <n v="23.003999999999998"/>
    <x v="3"/>
    <x v="1"/>
  </r>
  <r>
    <n v="3222"/>
    <s v="US-2017-137008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x v="2597"/>
    <n v="1"/>
    <n v="0"/>
    <n v="32.4"/>
    <x v="3"/>
    <x v="1"/>
  </r>
  <r>
    <n v="3223"/>
    <s v="CA-2016-108189"/>
    <x v="852"/>
    <x v="703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x v="2598"/>
    <n v="2"/>
    <n v="0.2"/>
    <n v="3.4103999999999997"/>
    <x v="1"/>
    <x v="0"/>
  </r>
  <r>
    <n v="3224"/>
    <s v="CA-2016-108189"/>
    <x v="852"/>
    <x v="703"/>
    <s v="First Class"/>
    <s v="ES-14080"/>
    <s v="Erin Smith"/>
    <x v="1"/>
    <x v="0"/>
    <s v="Tempe"/>
    <x v="16"/>
    <n v="85281"/>
    <x v="1"/>
    <s v="OFF-FA-10000735"/>
    <x v="1"/>
    <x v="13"/>
    <s v="Staples"/>
    <x v="1091"/>
    <n v="2"/>
    <n v="0.2"/>
    <n v="1.4599999999999997"/>
    <x v="1"/>
    <x v="0"/>
  </r>
  <r>
    <n v="3225"/>
    <s v="CA-2016-108189"/>
    <x v="852"/>
    <x v="703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x v="2599"/>
    <n v="2"/>
    <n v="0.2"/>
    <n v="107.46"/>
    <x v="1"/>
    <x v="0"/>
  </r>
  <r>
    <n v="3226"/>
    <s v="CA-2016-108189"/>
    <x v="852"/>
    <x v="703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x v="2600"/>
    <n v="6"/>
    <n v="0.2"/>
    <n v="4.628400000000001"/>
    <x v="1"/>
    <x v="0"/>
  </r>
  <r>
    <n v="3227"/>
    <s v="CA-2016-108189"/>
    <x v="852"/>
    <x v="703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x v="2601"/>
    <n v="2"/>
    <n v="0.2"/>
    <n v="-3.2639999999999993"/>
    <x v="1"/>
    <x v="0"/>
  </r>
  <r>
    <n v="3228"/>
    <s v="CA-2016-108189"/>
    <x v="852"/>
    <x v="703"/>
    <s v="First Class"/>
    <s v="ES-14080"/>
    <s v="Erin Smith"/>
    <x v="1"/>
    <x v="0"/>
    <s v="Tempe"/>
    <x v="16"/>
    <n v="85281"/>
    <x v="1"/>
    <s v="TEC-PH-10001557"/>
    <x v="2"/>
    <x v="7"/>
    <s v="Pyle PMP37LED"/>
    <x v="84"/>
    <n v="3"/>
    <n v="0.2"/>
    <n v="20.157899999999991"/>
    <x v="1"/>
    <x v="0"/>
  </r>
  <r>
    <n v="3229"/>
    <s v="CA-2016-108189"/>
    <x v="852"/>
    <x v="703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x v="181"/>
    <n v="1"/>
    <n v="0.2"/>
    <n v="-8.9500000000001023E-2"/>
    <x v="1"/>
    <x v="0"/>
  </r>
  <r>
    <n v="3230"/>
    <s v="CA-2016-15464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x v="2602"/>
    <n v="1"/>
    <n v="0"/>
    <n v="18.766999999999996"/>
    <x v="3"/>
    <x v="0"/>
  </r>
  <r>
    <n v="3231"/>
    <s v="CA-2019-131625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x v="9"/>
    <n v="5"/>
    <n v="0"/>
    <n v="39.066000000000003"/>
    <x v="3"/>
    <x v="0"/>
  </r>
  <r>
    <n v="3232"/>
    <s v="US-2019-156356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x v="2578"/>
    <n v="3"/>
    <n v="0.8"/>
    <n v="-44.278199999999998"/>
    <x v="2"/>
    <x v="0"/>
  </r>
  <r>
    <n v="3233"/>
    <s v="US-2019-156356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x v="2603"/>
    <n v="1"/>
    <n v="0.8"/>
    <n v="-4.7784000000000013"/>
    <x v="2"/>
    <x v="0"/>
  </r>
  <r>
    <n v="3234"/>
    <s v="US-2019-156356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x v="2604"/>
    <n v="2"/>
    <n v="0.2"/>
    <n v="-7.7292000000000041"/>
    <x v="2"/>
    <x v="0"/>
  </r>
  <r>
    <n v="3235"/>
    <s v="CA-2018-138933"/>
    <x v="423"/>
    <x v="132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x v="2217"/>
    <n v="1"/>
    <n v="0.2"/>
    <n v="1.3944000000000001"/>
    <x v="1"/>
    <x v="0"/>
  </r>
  <r>
    <n v="3236"/>
    <s v="CA-2018-140746"/>
    <x v="804"/>
    <x v="9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x v="2605"/>
    <n v="1"/>
    <n v="0.3"/>
    <n v="-15.582599999999999"/>
    <x v="3"/>
    <x v="0"/>
  </r>
  <r>
    <n v="3237"/>
    <s v="CA-2018-14683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x v="2606"/>
    <n v="3"/>
    <n v="0"/>
    <n v="12.5832"/>
    <x v="3"/>
    <x v="0"/>
  </r>
  <r>
    <n v="3238"/>
    <s v="CA-2018-14683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x v="2607"/>
    <n v="3"/>
    <n v="0.2"/>
    <n v="15.951599999999997"/>
    <x v="3"/>
    <x v="0"/>
  </r>
  <r>
    <n v="3239"/>
    <s v="US-2018-127971"/>
    <x v="73"/>
    <x v="902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x v="2608"/>
    <n v="5"/>
    <n v="0.3"/>
    <n v="-77.333000000000013"/>
    <x v="2"/>
    <x v="0"/>
  </r>
  <r>
    <n v="3240"/>
    <s v="US-2018-127971"/>
    <x v="73"/>
    <x v="902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x v="2609"/>
    <n v="7"/>
    <n v="0.2"/>
    <n v="46.095000000000006"/>
    <x v="2"/>
    <x v="0"/>
  </r>
  <r>
    <n v="3241"/>
    <s v="US-2018-127971"/>
    <x v="73"/>
    <x v="902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x v="2610"/>
    <n v="3"/>
    <n v="0.6"/>
    <n v="-2.8271999999999995"/>
    <x v="2"/>
    <x v="0"/>
  </r>
  <r>
    <n v="3242"/>
    <s v="US-2018-140809"/>
    <x v="854"/>
    <x v="855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x v="2015"/>
    <n v="5"/>
    <n v="0"/>
    <n v="14.676999999999998"/>
    <x v="0"/>
    <x v="0"/>
  </r>
  <r>
    <n v="3243"/>
    <s v="CA-2019-114524"/>
    <x v="185"/>
    <x v="71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x v="2611"/>
    <n v="13"/>
    <n v="0.8"/>
    <n v="-22.895600000000005"/>
    <x v="2"/>
    <x v="0"/>
  </r>
  <r>
    <n v="3244"/>
    <s v="CA-2019-113355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x v="2612"/>
    <n v="5"/>
    <n v="0.2"/>
    <n v="24.727499999999971"/>
    <x v="2"/>
    <x v="0"/>
  </r>
  <r>
    <n v="3245"/>
    <s v="CA-2019-113355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x v="2613"/>
    <n v="3"/>
    <n v="0.3"/>
    <n v="-18.117599999999996"/>
    <x v="2"/>
    <x v="0"/>
  </r>
  <r>
    <n v="3246"/>
    <s v="US-2019-140907"/>
    <x v="389"/>
    <x v="169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x v="1231"/>
    <n v="3"/>
    <n v="0"/>
    <n v="4.9079999999999977"/>
    <x v="1"/>
    <x v="0"/>
  </r>
  <r>
    <n v="3247"/>
    <s v="US-2019-140907"/>
    <x v="389"/>
    <x v="169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x v="1783"/>
    <n v="5"/>
    <n v="0"/>
    <n v="38.988000000000014"/>
    <x v="1"/>
    <x v="0"/>
  </r>
  <r>
    <n v="3248"/>
    <s v="US-2019-140907"/>
    <x v="389"/>
    <x v="169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x v="2614"/>
    <n v="3"/>
    <n v="0"/>
    <n v="5.2895999999999983"/>
    <x v="1"/>
    <x v="0"/>
  </r>
  <r>
    <n v="3249"/>
    <s v="CA-2018-159730"/>
    <x v="42"/>
    <x v="684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x v="2417"/>
    <n v="2"/>
    <n v="0.2"/>
    <n v="9.9651999999999994"/>
    <x v="1"/>
    <x v="0"/>
  </r>
  <r>
    <n v="3250"/>
    <s v="CA-2018-159730"/>
    <x v="42"/>
    <x v="684"/>
    <s v="Standard Class"/>
    <s v="SJ-20125"/>
    <s v="Sanjit Jacobs"/>
    <x v="2"/>
    <x v="0"/>
    <s v="Seattle"/>
    <x v="4"/>
    <n v="98103"/>
    <x v="1"/>
    <s v="TEC-PH-10002085"/>
    <x v="2"/>
    <x v="7"/>
    <s v="Clarity 53712"/>
    <x v="554"/>
    <n v="2"/>
    <n v="0.2"/>
    <n v="7.9188000000000045"/>
    <x v="1"/>
    <x v="0"/>
  </r>
  <r>
    <n v="3251"/>
    <s v="CA-2018-157868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x v="2615"/>
    <n v="7"/>
    <n v="0"/>
    <n v="11.679499999999999"/>
    <x v="2"/>
    <x v="0"/>
  </r>
  <r>
    <n v="3252"/>
    <s v="CA-2019-119389"/>
    <x v="827"/>
    <x v="887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x v="2616"/>
    <n v="3"/>
    <n v="0.2"/>
    <n v="5.2773000000000003"/>
    <x v="3"/>
    <x v="0"/>
  </r>
  <r>
    <n v="3253"/>
    <s v="CA-2019-110373"/>
    <x v="855"/>
    <x v="904"/>
    <s v="Second Class"/>
    <s v="MA-17560"/>
    <s v="Matt Abelman"/>
    <x v="2"/>
    <x v="0"/>
    <s v="Chicago"/>
    <x v="10"/>
    <n v="60610"/>
    <x v="2"/>
    <s v="OFF-AR-10003045"/>
    <x v="1"/>
    <x v="6"/>
    <s v="Prang Colored Pencils"/>
    <x v="2617"/>
    <n v="3"/>
    <n v="0.2"/>
    <n v="2.2050000000000001"/>
    <x v="2"/>
    <x v="0"/>
  </r>
  <r>
    <n v="3254"/>
    <s v="CA-2019-110373"/>
    <x v="855"/>
    <x v="904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x v="2618"/>
    <n v="2"/>
    <n v="0.2"/>
    <n v="2.0387999999999984"/>
    <x v="2"/>
    <x v="0"/>
  </r>
  <r>
    <n v="3255"/>
    <s v="CA-2018-155474"/>
    <x v="630"/>
    <x v="607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x v="2619"/>
    <n v="1"/>
    <n v="0.2"/>
    <n v="9.4485999999999954"/>
    <x v="1"/>
    <x v="0"/>
  </r>
  <r>
    <n v="3256"/>
    <s v="CA-2018-155474"/>
    <x v="630"/>
    <x v="607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x v="1768"/>
    <n v="3"/>
    <n v="0.2"/>
    <n v="6.0299999999999994"/>
    <x v="1"/>
    <x v="0"/>
  </r>
  <r>
    <n v="3257"/>
    <s v="CA-2017-155453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x v="877"/>
    <n v="2"/>
    <n v="0.2"/>
    <n v="1.6704000000000001"/>
    <x v="0"/>
    <x v="0"/>
  </r>
  <r>
    <n v="3258"/>
    <s v="US-2018-161844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x v="2620"/>
    <n v="3"/>
    <n v="0.4"/>
    <n v="-29.323800000000006"/>
    <x v="0"/>
    <x v="0"/>
  </r>
  <r>
    <n v="3259"/>
    <s v="US-2018-161844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x v="194"/>
    <n v="2"/>
    <n v="0.7"/>
    <n v="-2.0621999999999998"/>
    <x v="0"/>
    <x v="0"/>
  </r>
  <r>
    <n v="3260"/>
    <s v="US-2018-162103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x v="2621"/>
    <n v="2"/>
    <n v="0.8"/>
    <n v="-4.7040000000000006"/>
    <x v="2"/>
    <x v="0"/>
  </r>
  <r>
    <n v="3261"/>
    <s v="CA-2016-151554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s v="Xerox 221"/>
    <x v="561"/>
    <n v="4"/>
    <n v="0.2"/>
    <n v="7.2576000000000001"/>
    <x v="2"/>
    <x v="0"/>
  </r>
  <r>
    <n v="3262"/>
    <s v="CA-2016-140662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x v="2622"/>
    <n v="2"/>
    <n v="0"/>
    <n v="7.9983999999999895"/>
    <x v="1"/>
    <x v="0"/>
  </r>
  <r>
    <n v="3263"/>
    <s v="CA-2016-140662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s v="Xerox 1941"/>
    <x v="2623"/>
    <n v="7"/>
    <n v="0"/>
    <n v="352.29599999999999"/>
    <x v="1"/>
    <x v="0"/>
  </r>
  <r>
    <n v="3264"/>
    <s v="CA-2016-140662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x v="2624"/>
    <n v="3"/>
    <n v="0"/>
    <n v="72.431999999999988"/>
    <x v="1"/>
    <x v="0"/>
  </r>
  <r>
    <n v="3265"/>
    <s v="CA-2018-122518"/>
    <x v="758"/>
    <x v="599"/>
    <s v="Second Class"/>
    <s v="RF-19345"/>
    <s v="Randy Ferguson"/>
    <x v="1"/>
    <x v="0"/>
    <s v="Miami"/>
    <x v="2"/>
    <n v="33180"/>
    <x v="0"/>
    <s v="OFF-LA-10001641"/>
    <x v="1"/>
    <x v="2"/>
    <s v="Avery 518"/>
    <x v="1973"/>
    <n v="4"/>
    <n v="0.2"/>
    <n v="3.528"/>
    <x v="0"/>
    <x v="0"/>
  </r>
  <r>
    <n v="3266"/>
    <s v="US-2016-126571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x v="2625"/>
    <n v="2"/>
    <n v="0.2"/>
    <n v="10.571399999999983"/>
    <x v="3"/>
    <x v="0"/>
  </r>
  <r>
    <n v="3267"/>
    <s v="US-2016-126571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s v="Airmail Envelopes"/>
    <x v="2626"/>
    <n v="3"/>
    <n v="0.2"/>
    <n v="67.983299999999986"/>
    <x v="3"/>
    <x v="0"/>
  </r>
  <r>
    <n v="3268"/>
    <s v="CA-2016-143840"/>
    <x v="857"/>
    <x v="632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x v="2627"/>
    <n v="2"/>
    <n v="0"/>
    <n v="33.995000000000005"/>
    <x v="0"/>
    <x v="1"/>
  </r>
  <r>
    <n v="3269"/>
    <s v="CA-2016-143840"/>
    <x v="857"/>
    <x v="632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x v="2628"/>
    <n v="1"/>
    <n v="0"/>
    <n v="12.585999999999999"/>
    <x v="0"/>
    <x v="1"/>
  </r>
  <r>
    <n v="3270"/>
    <s v="CA-2016-115980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x v="2629"/>
    <n v="3"/>
    <n v="0"/>
    <n v="1.3068000000000004"/>
    <x v="2"/>
    <x v="0"/>
  </r>
  <r>
    <n v="3271"/>
    <s v="CA-2016-115980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x v="2630"/>
    <n v="3"/>
    <n v="0"/>
    <n v="2.6814000000000004"/>
    <x v="2"/>
    <x v="0"/>
  </r>
  <r>
    <n v="3272"/>
    <s v="CA-2017-155145"/>
    <x v="17"/>
    <x v="693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x v="1063"/>
    <n v="8"/>
    <n v="0"/>
    <n v="3.4848000000000008"/>
    <x v="1"/>
    <x v="0"/>
  </r>
  <r>
    <n v="3273"/>
    <s v="CA-2017-146038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x v="2631"/>
    <n v="5"/>
    <n v="0.2"/>
    <n v="22.940999999999995"/>
    <x v="1"/>
    <x v="0"/>
  </r>
  <r>
    <n v="3274"/>
    <s v="CA-2019-133865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x v="2632"/>
    <n v="6"/>
    <n v="0.2"/>
    <n v="1049.9849999999999"/>
    <x v="1"/>
    <x v="0"/>
  </r>
  <r>
    <n v="3275"/>
    <s v="CA-2019-116358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s v="Staples"/>
    <x v="2614"/>
    <n v="3"/>
    <n v="0"/>
    <n v="9.120000000000001"/>
    <x v="2"/>
    <x v="0"/>
  </r>
  <r>
    <n v="3276"/>
    <s v="CA-2019-116358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x v="2633"/>
    <n v="6"/>
    <n v="0"/>
    <n v="9.1673999999999989"/>
    <x v="2"/>
    <x v="0"/>
  </r>
  <r>
    <n v="3277"/>
    <s v="CA-2016-102988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x v="1011"/>
    <n v="7"/>
    <n v="0"/>
    <n v="7.5767999999999986"/>
    <x v="0"/>
    <x v="0"/>
  </r>
  <r>
    <n v="3278"/>
    <s v="CA-2016-102988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s v="AT&amp;T CL82213"/>
    <x v="2634"/>
    <n v="1"/>
    <n v="0"/>
    <n v="8.4070999999999962"/>
    <x v="0"/>
    <x v="0"/>
  </r>
  <r>
    <n v="3279"/>
    <s v="CA-2016-102988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s v="Xerox 1957"/>
    <x v="91"/>
    <n v="2"/>
    <n v="0"/>
    <n v="6.3504000000000005"/>
    <x v="0"/>
    <x v="0"/>
  </r>
  <r>
    <n v="3280"/>
    <s v="CA-2016-102988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s v="Newell 321"/>
    <x v="1011"/>
    <n v="7"/>
    <n v="0"/>
    <n v="6.6583999999999968"/>
    <x v="0"/>
    <x v="0"/>
  </r>
  <r>
    <n v="3281"/>
    <s v="CA-2016-102988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x v="2635"/>
    <n v="5"/>
    <n v="0"/>
    <n v="83.281000000000063"/>
    <x v="0"/>
    <x v="0"/>
  </r>
  <r>
    <n v="3282"/>
    <s v="US-2016-117170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x v="736"/>
    <n v="2"/>
    <n v="0.2"/>
    <n v="13.195600000000001"/>
    <x v="0"/>
    <x v="0"/>
  </r>
  <r>
    <n v="3283"/>
    <s v="US-2016-117170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s v="Xerox 1924"/>
    <x v="701"/>
    <n v="1"/>
    <n v="0.2"/>
    <n v="1.6762000000000001"/>
    <x v="0"/>
    <x v="0"/>
  </r>
  <r>
    <n v="3284"/>
    <s v="CA-2016-159478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x v="597"/>
    <n v="3"/>
    <n v="0"/>
    <n v="5.1815999999999995"/>
    <x v="3"/>
    <x v="0"/>
  </r>
  <r>
    <n v="3285"/>
    <s v="CA-2016-103702"/>
    <x v="171"/>
    <x v="101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x v="2636"/>
    <n v="7"/>
    <n v="0.7"/>
    <n v="-46.877600000000001"/>
    <x v="3"/>
    <x v="0"/>
  </r>
  <r>
    <n v="3286"/>
    <s v="CA-2019-150525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s v="Newell 351"/>
    <x v="2637"/>
    <n v="2"/>
    <n v="0"/>
    <n v="1.9023999999999992"/>
    <x v="2"/>
    <x v="0"/>
  </r>
  <r>
    <n v="3287"/>
    <s v="CA-2019-150525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x v="2638"/>
    <n v="3"/>
    <n v="0"/>
    <n v="3.4086000000000003"/>
    <x v="2"/>
    <x v="0"/>
  </r>
  <r>
    <n v="3288"/>
    <s v="CA-2017-157770"/>
    <x v="350"/>
    <x v="631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x v="2639"/>
    <n v="3"/>
    <n v="0.2"/>
    <n v="49.437599999999975"/>
    <x v="1"/>
    <x v="1"/>
  </r>
  <r>
    <n v="3289"/>
    <s v="CA-2017-157770"/>
    <x v="350"/>
    <x v="631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x v="2640"/>
    <n v="5"/>
    <n v="0.2"/>
    <n v="9.8549999999999969"/>
    <x v="1"/>
    <x v="1"/>
  </r>
  <r>
    <n v="3290"/>
    <s v="CA-2017-157770"/>
    <x v="350"/>
    <x v="631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x v="2641"/>
    <n v="5"/>
    <n v="0"/>
    <n v="27.373499999999993"/>
    <x v="1"/>
    <x v="1"/>
  </r>
  <r>
    <n v="3291"/>
    <s v="CA-2017-157770"/>
    <x v="350"/>
    <x v="631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x v="2642"/>
    <n v="1"/>
    <n v="0"/>
    <n v="15.220800000000001"/>
    <x v="1"/>
    <x v="1"/>
  </r>
  <r>
    <n v="3292"/>
    <s v="CA-2018-167290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x v="2643"/>
    <n v="2"/>
    <n v="0"/>
    <n v="3.5039999999999996"/>
    <x v="2"/>
    <x v="0"/>
  </r>
  <r>
    <n v="3293"/>
    <s v="CA-2016-106264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x v="2644"/>
    <n v="3"/>
    <n v="0"/>
    <n v="0.11909999999999954"/>
    <x v="1"/>
    <x v="0"/>
  </r>
  <r>
    <n v="3294"/>
    <s v="CA-2016-106264"/>
    <x v="58"/>
    <x v="129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x v="2645"/>
    <n v="2"/>
    <n v="0"/>
    <n v="1.1135999999999999"/>
    <x v="1"/>
    <x v="0"/>
  </r>
  <r>
    <n v="3295"/>
    <s v="CA-2016-138023"/>
    <x v="860"/>
    <x v="913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x v="2646"/>
    <n v="8"/>
    <n v="0.8"/>
    <n v="-52.632000000000019"/>
    <x v="2"/>
    <x v="0"/>
  </r>
  <r>
    <n v="3296"/>
    <s v="CA-2019-113418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x v="2647"/>
    <n v="11"/>
    <n v="0"/>
    <n v="767.20049999999992"/>
    <x v="3"/>
    <x v="0"/>
  </r>
  <r>
    <n v="3297"/>
    <s v="US-2017-110569"/>
    <x v="293"/>
    <x v="915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x v="2648"/>
    <n v="7"/>
    <n v="0.7"/>
    <n v="-12.795999999999999"/>
    <x v="1"/>
    <x v="1"/>
  </r>
  <r>
    <n v="3298"/>
    <s v="US-2017-110569"/>
    <x v="293"/>
    <x v="915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x v="1632"/>
    <n v="4"/>
    <n v="0.2"/>
    <n v="13.701599999999988"/>
    <x v="1"/>
    <x v="1"/>
  </r>
  <r>
    <n v="3299"/>
    <s v="CA-2019-136308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x v="2252"/>
    <n v="3"/>
    <n v="0.2"/>
    <n v="215.99729999999977"/>
    <x v="1"/>
    <x v="1"/>
  </r>
  <r>
    <n v="3300"/>
    <s v="US-2016-159926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x v="2649"/>
    <n v="1"/>
    <n v="0.7"/>
    <n v="-40.797600000000003"/>
    <x v="3"/>
    <x v="0"/>
  </r>
  <r>
    <n v="3301"/>
    <s v="US-2016-159926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x v="2650"/>
    <n v="1"/>
    <n v="0.2"/>
    <n v="-16.318300000000001"/>
    <x v="3"/>
    <x v="0"/>
  </r>
  <r>
    <n v="3302"/>
    <s v="US-2016-159926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x v="2651"/>
    <n v="6"/>
    <n v="0.4"/>
    <n v="-107.99280000000002"/>
    <x v="3"/>
    <x v="0"/>
  </r>
  <r>
    <n v="3303"/>
    <s v="US-2016-159926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x v="2616"/>
    <n v="3"/>
    <n v="0.2"/>
    <n v="5.2773000000000003"/>
    <x v="3"/>
    <x v="0"/>
  </r>
  <r>
    <n v="3304"/>
    <s v="US-2016-159926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x v="2652"/>
    <n v="3"/>
    <n v="0.7"/>
    <n v="-1.4255999999999998"/>
    <x v="3"/>
    <x v="0"/>
  </r>
  <r>
    <n v="3305"/>
    <s v="CA-2016-104738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x v="2653"/>
    <n v="3"/>
    <n v="0.2"/>
    <n v="4.7066999999999997"/>
    <x v="2"/>
    <x v="0"/>
  </r>
  <r>
    <n v="3306"/>
    <s v="CA-2016-104738"/>
    <x v="125"/>
    <x v="916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x v="2075"/>
    <n v="2"/>
    <n v="0.2"/>
    <n v="19.03860000000001"/>
    <x v="2"/>
    <x v="0"/>
  </r>
  <r>
    <n v="3307"/>
    <s v="CA-2016-104738"/>
    <x v="125"/>
    <x v="916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x v="2654"/>
    <n v="3"/>
    <n v="0.2"/>
    <n v="28.767899999999997"/>
    <x v="2"/>
    <x v="0"/>
  </r>
  <r>
    <n v="3308"/>
    <s v="CA-2016-104738"/>
    <x v="125"/>
    <x v="916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x v="2655"/>
    <n v="3"/>
    <n v="0.8"/>
    <n v="-3.6576000000000004"/>
    <x v="2"/>
    <x v="0"/>
  </r>
  <r>
    <n v="3309"/>
    <s v="CA-2016-104738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x v="736"/>
    <n v="2"/>
    <n v="0.2"/>
    <n v="14.395200000000004"/>
    <x v="2"/>
    <x v="0"/>
  </r>
  <r>
    <n v="3310"/>
    <s v="CA-2017-144386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x v="869"/>
    <n v="6"/>
    <n v="0.2"/>
    <n v="8.8704000000000018"/>
    <x v="3"/>
    <x v="0"/>
  </r>
  <r>
    <n v="3311"/>
    <s v="CA-2018-111416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x v="2656"/>
    <n v="5"/>
    <n v="0.2"/>
    <n v="78.434999999999988"/>
    <x v="3"/>
    <x v="0"/>
  </r>
  <r>
    <n v="3312"/>
    <s v="CA-2018-162747"/>
    <x v="231"/>
    <x v="595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x v="2657"/>
    <n v="7"/>
    <n v="0"/>
    <n v="38.038000000000004"/>
    <x v="0"/>
    <x v="0"/>
  </r>
  <r>
    <n v="3313"/>
    <s v="US-2016-133130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x v="891"/>
    <n v="5"/>
    <n v="0.2"/>
    <n v="45.294000000000011"/>
    <x v="1"/>
    <x v="0"/>
  </r>
  <r>
    <n v="3314"/>
    <s v="US-2016-133130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s v="Xerox 1919"/>
    <x v="2658"/>
    <n v="2"/>
    <n v="0"/>
    <n v="40.170200000000001"/>
    <x v="1"/>
    <x v="0"/>
  </r>
  <r>
    <n v="3315"/>
    <s v="CA-2019-16997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x v="2659"/>
    <n v="2"/>
    <n v="0.1"/>
    <n v="48.313600000000008"/>
    <x v="3"/>
    <x v="0"/>
  </r>
  <r>
    <n v="3316"/>
    <s v="CA-2019-16997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x v="2660"/>
    <n v="3"/>
    <n v="0.2"/>
    <n v="4.8518999999999997"/>
    <x v="3"/>
    <x v="0"/>
  </r>
  <r>
    <n v="3317"/>
    <s v="CA-2019-16173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x v="2661"/>
    <n v="5"/>
    <n v="0.6"/>
    <n v="-427.45000000000005"/>
    <x v="2"/>
    <x v="0"/>
  </r>
  <r>
    <n v="3318"/>
    <s v="CA-2017-165057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x v="2662"/>
    <n v="9"/>
    <n v="0"/>
    <n v="48.964500000000001"/>
    <x v="1"/>
    <x v="0"/>
  </r>
  <r>
    <n v="3319"/>
    <s v="CA-2017-165057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s v="Avery 474"/>
    <x v="880"/>
    <n v="3"/>
    <n v="0"/>
    <n v="4.2336"/>
    <x v="1"/>
    <x v="0"/>
  </r>
  <r>
    <n v="3320"/>
    <s v="CA-2016-1345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x v="2663"/>
    <n v="7"/>
    <n v="0.2"/>
    <n v="3.8073000000000015"/>
    <x v="0"/>
    <x v="0"/>
  </r>
  <r>
    <n v="3321"/>
    <s v="CA-2016-1345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x v="1677"/>
    <n v="3"/>
    <n v="0.2"/>
    <n v="74.573999999999955"/>
    <x v="0"/>
    <x v="0"/>
  </r>
  <r>
    <n v="3322"/>
    <s v="CA-2016-1345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x v="233"/>
    <n v="5"/>
    <n v="0.2"/>
    <n v="9.0719999999999992"/>
    <x v="0"/>
    <x v="0"/>
  </r>
  <r>
    <n v="3323"/>
    <s v="CA-2017-120810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x v="2664"/>
    <n v="3"/>
    <n v="0"/>
    <n v="20.681999999999995"/>
    <x v="3"/>
    <x v="0"/>
  </r>
  <r>
    <n v="3324"/>
    <s v="CA-2017-120810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x v="2665"/>
    <n v="3"/>
    <n v="0"/>
    <n v="50.239800000000002"/>
    <x v="3"/>
    <x v="0"/>
  </r>
  <r>
    <n v="3325"/>
    <s v="CA-2016-165309"/>
    <x v="7"/>
    <x v="907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x v="2666"/>
    <n v="5"/>
    <n v="0.8"/>
    <n v="-1480.0335000000009"/>
    <x v="2"/>
    <x v="0"/>
  </r>
  <r>
    <n v="3326"/>
    <s v="CA-2016-165309"/>
    <x v="7"/>
    <x v="907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x v="2667"/>
    <n v="1"/>
    <n v="0.8"/>
    <n v="-1.9744000000000002"/>
    <x v="2"/>
    <x v="0"/>
  </r>
  <r>
    <n v="3327"/>
    <s v="CA-2016-165309"/>
    <x v="7"/>
    <x v="907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x v="1870"/>
    <n v="3"/>
    <n v="0.2"/>
    <n v="6.7560000000000038"/>
    <x v="2"/>
    <x v="0"/>
  </r>
  <r>
    <n v="3328"/>
    <s v="CA-2016-165309"/>
    <x v="7"/>
    <x v="907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x v="2668"/>
    <n v="5"/>
    <n v="0.2"/>
    <n v="7.8734999999999991"/>
    <x v="2"/>
    <x v="0"/>
  </r>
  <r>
    <n v="3329"/>
    <s v="CA-2016-165309"/>
    <x v="7"/>
    <x v="907"/>
    <s v="Standard Class"/>
    <s v="KD-16270"/>
    <s v="Karen Daniels"/>
    <x v="0"/>
    <x v="0"/>
    <s v="Houston"/>
    <x v="5"/>
    <n v="77095"/>
    <x v="2"/>
    <s v="OFF-PA-10001033"/>
    <x v="1"/>
    <x v="10"/>
    <s v="Xerox 1893"/>
    <x v="2669"/>
    <n v="8"/>
    <n v="0.2"/>
    <n v="95.096800000000002"/>
    <x v="2"/>
    <x v="0"/>
  </r>
  <r>
    <n v="3330"/>
    <s v="CA-2016-165309"/>
    <x v="7"/>
    <x v="907"/>
    <s v="Standard Class"/>
    <s v="KD-16270"/>
    <s v="Karen Daniels"/>
    <x v="0"/>
    <x v="0"/>
    <s v="Houston"/>
    <x v="5"/>
    <n v="77095"/>
    <x v="2"/>
    <s v="TEC-PH-10003505"/>
    <x v="2"/>
    <x v="7"/>
    <s v="Geemarc AmpliPOWER60"/>
    <x v="1490"/>
    <n v="2"/>
    <n v="0.2"/>
    <n v="16.703999999999986"/>
    <x v="2"/>
    <x v="0"/>
  </r>
  <r>
    <n v="3331"/>
    <s v="CA-2016-165309"/>
    <x v="7"/>
    <x v="907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x v="2670"/>
    <n v="3"/>
    <n v="0.2"/>
    <n v="15.07350000000001"/>
    <x v="2"/>
    <x v="0"/>
  </r>
  <r>
    <n v="3332"/>
    <s v="CA-2019-122595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x v="2671"/>
    <n v="3"/>
    <n v="0.2"/>
    <n v="28.496999999999957"/>
    <x v="2"/>
    <x v="0"/>
  </r>
  <r>
    <n v="3333"/>
    <s v="CA-2019-122595"/>
    <x v="817"/>
    <x v="404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x v="2672"/>
    <n v="3"/>
    <n v="0.2"/>
    <n v="19.754999999999999"/>
    <x v="2"/>
    <x v="0"/>
  </r>
  <r>
    <n v="3334"/>
    <s v="CA-2019-122595"/>
    <x v="817"/>
    <x v="404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x v="2673"/>
    <n v="1"/>
    <n v="0.6"/>
    <n v="-1.3208000000000002"/>
    <x v="2"/>
    <x v="0"/>
  </r>
  <r>
    <n v="3335"/>
    <s v="US-2019-109253"/>
    <x v="170"/>
    <x v="554"/>
    <s v="First Class"/>
    <s v="PR-18880"/>
    <s v="Patrick Ryan"/>
    <x v="0"/>
    <x v="0"/>
    <s v="Oakland"/>
    <x v="1"/>
    <n v="94601"/>
    <x v="1"/>
    <s v="OFF-AR-10000203"/>
    <x v="1"/>
    <x v="6"/>
    <s v="Newell 336"/>
    <x v="860"/>
    <n v="4"/>
    <n v="0"/>
    <n v="4.9647999999999985"/>
    <x v="1"/>
    <x v="1"/>
  </r>
  <r>
    <n v="3336"/>
    <s v="US-2019-109253"/>
    <x v="170"/>
    <x v="554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x v="2674"/>
    <n v="4"/>
    <n v="0.2"/>
    <n v="37.797199999999975"/>
    <x v="1"/>
    <x v="1"/>
  </r>
  <r>
    <n v="3337"/>
    <s v="US-2019-109253"/>
    <x v="170"/>
    <x v="554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x v="681"/>
    <n v="4"/>
    <n v="0"/>
    <n v="10.393599999999992"/>
    <x v="1"/>
    <x v="1"/>
  </r>
  <r>
    <n v="3338"/>
    <s v="US-2019-109253"/>
    <x v="170"/>
    <x v="554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x v="2675"/>
    <n v="3"/>
    <n v="0.2"/>
    <n v="28.436399999999935"/>
    <x v="1"/>
    <x v="1"/>
  </r>
  <r>
    <n v="3339"/>
    <s v="US-2019-109253"/>
    <x v="170"/>
    <x v="554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x v="2676"/>
    <n v="9"/>
    <n v="0.2"/>
    <n v="42.464699999999993"/>
    <x v="1"/>
    <x v="1"/>
  </r>
  <r>
    <n v="3340"/>
    <s v="US-2019-109253"/>
    <x v="170"/>
    <x v="554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x v="2677"/>
    <n v="3"/>
    <n v="0"/>
    <n v="54.950400000000002"/>
    <x v="1"/>
    <x v="1"/>
  </r>
  <r>
    <n v="3341"/>
    <s v="US-2019-109253"/>
    <x v="170"/>
    <x v="554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x v="2678"/>
    <n v="5"/>
    <n v="0"/>
    <n v="24.84"/>
    <x v="1"/>
    <x v="1"/>
  </r>
  <r>
    <n v="3342"/>
    <s v="CA-2018-145982"/>
    <x v="278"/>
    <x v="134"/>
    <s v="Second Class"/>
    <s v="TB-21055"/>
    <s v="Ted Butterfield"/>
    <x v="0"/>
    <x v="0"/>
    <s v="Quincy"/>
    <x v="31"/>
    <n v="2169"/>
    <x v="3"/>
    <s v="OFF-PA-10000675"/>
    <x v="1"/>
    <x v="10"/>
    <s v="Xerox 1919"/>
    <x v="1247"/>
    <n v="3"/>
    <n v="0"/>
    <n v="60.255300000000005"/>
    <x v="3"/>
    <x v="1"/>
  </r>
  <r>
    <n v="3343"/>
    <s v="CA-2018-145982"/>
    <x v="278"/>
    <x v="134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x v="2679"/>
    <n v="1"/>
    <n v="0.3"/>
    <n v="20.966999999999999"/>
    <x v="3"/>
    <x v="1"/>
  </r>
  <r>
    <n v="3344"/>
    <s v="CA-2018-145982"/>
    <x v="278"/>
    <x v="134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x v="1543"/>
    <n v="3"/>
    <n v="0"/>
    <n v="28.785599999999995"/>
    <x v="3"/>
    <x v="1"/>
  </r>
  <r>
    <n v="3345"/>
    <s v="CA-2018-145982"/>
    <x v="278"/>
    <x v="134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x v="2680"/>
    <n v="9"/>
    <n v="0"/>
    <n v="36.692999999999998"/>
    <x v="3"/>
    <x v="1"/>
  </r>
  <r>
    <n v="3346"/>
    <s v="CA-2018-145982"/>
    <x v="278"/>
    <x v="134"/>
    <s v="Second Class"/>
    <s v="TB-21055"/>
    <s v="Ted Butterfield"/>
    <x v="0"/>
    <x v="0"/>
    <s v="Quincy"/>
    <x v="31"/>
    <n v="2169"/>
    <x v="3"/>
    <s v="OFF-FA-10000735"/>
    <x v="1"/>
    <x v="13"/>
    <s v="Staples"/>
    <x v="2643"/>
    <n v="4"/>
    <n v="0"/>
    <n v="5.2559999999999993"/>
    <x v="3"/>
    <x v="1"/>
  </r>
  <r>
    <n v="3347"/>
    <s v="CA-2018-145982"/>
    <x v="278"/>
    <x v="134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x v="180"/>
    <n v="5"/>
    <n v="0"/>
    <n v="13.919999999999998"/>
    <x v="3"/>
    <x v="1"/>
  </r>
  <r>
    <n v="3348"/>
    <s v="CA-2017-112014"/>
    <x v="863"/>
    <x v="918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x v="2681"/>
    <n v="5"/>
    <n v="0"/>
    <n v="13.208000000000002"/>
    <x v="1"/>
    <x v="0"/>
  </r>
  <r>
    <n v="3349"/>
    <s v="CA-2019-154732"/>
    <x v="60"/>
    <x v="17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x v="2682"/>
    <n v="5"/>
    <n v="0.8"/>
    <n v="-25.648000000000003"/>
    <x v="2"/>
    <x v="0"/>
  </r>
  <r>
    <n v="3350"/>
    <s v="US-2018-157308"/>
    <x v="864"/>
    <x v="257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x v="581"/>
    <n v="4"/>
    <n v="0.2"/>
    <n v="5.6955999999999989"/>
    <x v="1"/>
    <x v="0"/>
  </r>
  <r>
    <n v="3351"/>
    <s v="CA-2018-147536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x v="1324"/>
    <n v="3"/>
    <n v="0"/>
    <n v="18.893699999999995"/>
    <x v="3"/>
    <x v="0"/>
  </r>
  <r>
    <n v="3352"/>
    <s v="US-2016-134733"/>
    <x v="865"/>
    <x v="919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x v="2683"/>
    <n v="3"/>
    <n v="0.15"/>
    <n v="20.517599999999987"/>
    <x v="1"/>
    <x v="0"/>
  </r>
  <r>
    <n v="3353"/>
    <s v="US-2016-134733"/>
    <x v="865"/>
    <x v="919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x v="1414"/>
    <n v="2"/>
    <n v="0.2"/>
    <n v="31.494"/>
    <x v="1"/>
    <x v="0"/>
  </r>
  <r>
    <n v="3354"/>
    <s v="US-2016-150434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x v="2684"/>
    <n v="2"/>
    <n v="0"/>
    <n v="93.594800000000021"/>
    <x v="3"/>
    <x v="0"/>
  </r>
  <r>
    <n v="3355"/>
    <s v="US-2016-150434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x v="2685"/>
    <n v="1"/>
    <n v="0.3"/>
    <n v="-4.032"/>
    <x v="3"/>
    <x v="0"/>
  </r>
  <r>
    <n v="3356"/>
    <s v="US-2016-150434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x v="1513"/>
    <n v="2"/>
    <n v="0"/>
    <n v="9.6047999999999991"/>
    <x v="3"/>
    <x v="0"/>
  </r>
  <r>
    <n v="3357"/>
    <s v="US-2016-150434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x v="2686"/>
    <n v="1"/>
    <n v="0"/>
    <n v="1.8288"/>
    <x v="3"/>
    <x v="0"/>
  </r>
  <r>
    <n v="3358"/>
    <s v="CA-2019-100335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s v="Easy-staple paper"/>
    <x v="2687"/>
    <n v="9"/>
    <n v="0.2"/>
    <n v="26.465400000000006"/>
    <x v="2"/>
    <x v="0"/>
  </r>
  <r>
    <n v="3359"/>
    <s v="CA-2018-13923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x v="2688"/>
    <n v="2"/>
    <n v="0.8"/>
    <n v="-5.2932000000000023"/>
    <x v="2"/>
    <x v="0"/>
  </r>
  <r>
    <n v="3360"/>
    <s v="CA-2018-13923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x v="2689"/>
    <n v="2"/>
    <n v="0.2"/>
    <n v="-3.272000000000002"/>
    <x v="2"/>
    <x v="0"/>
  </r>
  <r>
    <n v="3361"/>
    <s v="US-2017-142020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x v="2690"/>
    <n v="4"/>
    <n v="0"/>
    <n v="14.306799999999999"/>
    <x v="3"/>
    <x v="0"/>
  </r>
  <r>
    <n v="3362"/>
    <s v="US-2017-142020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x v="2691"/>
    <n v="3"/>
    <n v="0"/>
    <n v="11.995199999999997"/>
    <x v="3"/>
    <x v="0"/>
  </r>
  <r>
    <n v="3363"/>
    <s v="CA-2017-139962"/>
    <x v="350"/>
    <x v="604"/>
    <s v="Standard Class"/>
    <s v="Dp-13240"/>
    <s v="Dean percer"/>
    <x v="2"/>
    <x v="0"/>
    <s v="Revere"/>
    <x v="31"/>
    <n v="2151"/>
    <x v="3"/>
    <s v="OFF-PA-10004451"/>
    <x v="1"/>
    <x v="10"/>
    <s v="Xerox 222"/>
    <x v="541"/>
    <n v="3"/>
    <n v="0"/>
    <n v="9.3312000000000008"/>
    <x v="3"/>
    <x v="0"/>
  </r>
  <r>
    <n v="3364"/>
    <s v="CA-2017-139962"/>
    <x v="350"/>
    <x v="604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x v="2692"/>
    <n v="2"/>
    <n v="0"/>
    <n v="18.940000000000001"/>
    <x v="3"/>
    <x v="0"/>
  </r>
  <r>
    <n v="3365"/>
    <s v="CA-2018-130050"/>
    <x v="87"/>
    <x v="461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x v="1250"/>
    <n v="3"/>
    <n v="0.6"/>
    <n v="-3.8207999999999984"/>
    <x v="2"/>
    <x v="0"/>
  </r>
  <r>
    <n v="3366"/>
    <s v="CA-2016-115161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x v="1413"/>
    <n v="2"/>
    <n v="0.15"/>
    <n v="3.4195999999999884"/>
    <x v="1"/>
    <x v="0"/>
  </r>
  <r>
    <n v="3367"/>
    <s v="CA-2016-165379"/>
    <x v="868"/>
    <x v="406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x v="563"/>
    <n v="2"/>
    <n v="0.2"/>
    <n v="3.6288"/>
    <x v="2"/>
    <x v="0"/>
  </r>
  <r>
    <n v="3368"/>
    <s v="CA-2016-165379"/>
    <x v="868"/>
    <x v="406"/>
    <s v="Standard Class"/>
    <s v="BM-11650"/>
    <s v="Brian Moss"/>
    <x v="1"/>
    <x v="0"/>
    <s v="Dallas"/>
    <x v="5"/>
    <n v="75217"/>
    <x v="2"/>
    <s v="OFF-PA-10002245"/>
    <x v="1"/>
    <x v="10"/>
    <s v="Xerox 1895"/>
    <x v="646"/>
    <n v="3"/>
    <n v="0.2"/>
    <n v="4.4849999999999994"/>
    <x v="2"/>
    <x v="0"/>
  </r>
  <r>
    <n v="3369"/>
    <s v="CA-2017-115511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x v="1741"/>
    <n v="2"/>
    <n v="0"/>
    <n v="41.168399999999991"/>
    <x v="1"/>
    <x v="0"/>
  </r>
  <r>
    <n v="3370"/>
    <s v="CA-2017-115511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x v="2693"/>
    <n v="4"/>
    <n v="0.2"/>
    <n v="23.116799999999998"/>
    <x v="1"/>
    <x v="0"/>
  </r>
  <r>
    <n v="3371"/>
    <s v="CA-2018-134887"/>
    <x v="869"/>
    <x v="595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x v="2694"/>
    <n v="5"/>
    <n v="0"/>
    <n v="244.61549999999988"/>
    <x v="2"/>
    <x v="0"/>
  </r>
  <r>
    <n v="3372"/>
    <s v="CA-2019-123778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x v="63"/>
    <n v="6"/>
    <n v="0.2"/>
    <n v="9.0383999999999993"/>
    <x v="1"/>
    <x v="0"/>
  </r>
  <r>
    <n v="3373"/>
    <s v="CA-2019-123778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x v="2695"/>
    <n v="2"/>
    <n v="0"/>
    <n v="48.287999999999997"/>
    <x v="1"/>
    <x v="0"/>
  </r>
  <r>
    <n v="3374"/>
    <s v="CA-2017-161718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x v="2696"/>
    <n v="3"/>
    <n v="0"/>
    <n v="11.376000000000001"/>
    <x v="3"/>
    <x v="0"/>
  </r>
  <r>
    <n v="3375"/>
    <s v="CA-2017-161718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x v="2697"/>
    <n v="5"/>
    <n v="0.1"/>
    <n v="8.0980000000000203"/>
    <x v="3"/>
    <x v="0"/>
  </r>
  <r>
    <n v="3376"/>
    <s v="CA-2017-161718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x v="792"/>
    <n v="4"/>
    <n v="0"/>
    <n v="10.389600000000002"/>
    <x v="3"/>
    <x v="0"/>
  </r>
  <r>
    <n v="3377"/>
    <s v="CA-2017-161718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x v="2698"/>
    <n v="2"/>
    <n v="0.1"/>
    <n v="68.333200000000005"/>
    <x v="3"/>
    <x v="0"/>
  </r>
  <r>
    <n v="3378"/>
    <s v="CA-2018-100671"/>
    <x v="474"/>
    <x v="271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x v="2699"/>
    <n v="9"/>
    <n v="0.2"/>
    <n v="6.9794999999999909"/>
    <x v="2"/>
    <x v="0"/>
  </r>
  <r>
    <n v="3379"/>
    <s v="CA-2019-142867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x v="2700"/>
    <n v="6"/>
    <n v="0.8"/>
    <n v="-22.04160000000001"/>
    <x v="2"/>
    <x v="1"/>
  </r>
  <r>
    <n v="3380"/>
    <s v="CA-2019-142867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s v="Xerox 1900"/>
    <x v="1518"/>
    <n v="3"/>
    <n v="0.2"/>
    <n v="3.2099999999999982"/>
    <x v="2"/>
    <x v="1"/>
  </r>
  <r>
    <n v="3381"/>
    <s v="CA-2019-10315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s v="OIC Stacking Trays"/>
    <x v="2701"/>
    <n v="9"/>
    <n v="0.2"/>
    <n v="7.2144000000000013"/>
    <x v="3"/>
    <x v="0"/>
  </r>
  <r>
    <n v="3382"/>
    <s v="US-2019-162208"/>
    <x v="151"/>
    <x v="624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x v="1699"/>
    <n v="1"/>
    <n v="0.2"/>
    <n v="0.97739999999999994"/>
    <x v="0"/>
    <x v="0"/>
  </r>
  <r>
    <n v="3383"/>
    <s v="CA-2017-130659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x v="1465"/>
    <n v="3"/>
    <n v="0"/>
    <n v="8.7906000000000013"/>
    <x v="3"/>
    <x v="0"/>
  </r>
  <r>
    <n v="3384"/>
    <s v="CA-2017-130659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x v="2702"/>
    <n v="7"/>
    <n v="0.1"/>
    <n v="29.880199999999981"/>
    <x v="3"/>
    <x v="0"/>
  </r>
  <r>
    <n v="3385"/>
    <s v="CA-2017-130659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x v="2703"/>
    <n v="5"/>
    <n v="0"/>
    <n v="539.92499999999995"/>
    <x v="3"/>
    <x v="0"/>
  </r>
  <r>
    <n v="3386"/>
    <s v="CA-2019-148404"/>
    <x v="566"/>
    <x v="768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x v="2704"/>
    <n v="4"/>
    <n v="0.2"/>
    <n v="65.325599999999895"/>
    <x v="0"/>
    <x v="0"/>
  </r>
  <r>
    <n v="3387"/>
    <s v="CA-2019-148404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s v="Staples"/>
    <x v="2247"/>
    <n v="3"/>
    <n v="0.2"/>
    <n v="5.9174999999999986"/>
    <x v="0"/>
    <x v="0"/>
  </r>
  <r>
    <n v="3388"/>
    <s v="CA-2019-148404"/>
    <x v="566"/>
    <x v="768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x v="2705"/>
    <n v="2"/>
    <n v="0.2"/>
    <n v="16.678799999999995"/>
    <x v="0"/>
    <x v="0"/>
  </r>
  <r>
    <n v="3389"/>
    <s v="CA-2019-148404"/>
    <x v="566"/>
    <x v="768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x v="2706"/>
    <n v="6"/>
    <n v="0.7"/>
    <n v="-33.635999999999996"/>
    <x v="0"/>
    <x v="0"/>
  </r>
  <r>
    <n v="3390"/>
    <s v="CA-2019-148404"/>
    <x v="566"/>
    <x v="768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x v="1259"/>
    <n v="3"/>
    <n v="0.4"/>
    <n v="-36.11160000000001"/>
    <x v="0"/>
    <x v="0"/>
  </r>
  <r>
    <n v="3391"/>
    <s v="CA-2019-101077"/>
    <x v="613"/>
    <x v="922"/>
    <s v="Second Class"/>
    <s v="DB-13660"/>
    <s v="Duane Benoit"/>
    <x v="0"/>
    <x v="0"/>
    <s v="Dallas"/>
    <x v="5"/>
    <n v="75081"/>
    <x v="2"/>
    <s v="OFF-PA-10004239"/>
    <x v="1"/>
    <x v="10"/>
    <s v="Xerox 1953"/>
    <x v="1312"/>
    <n v="2"/>
    <n v="0.2"/>
    <n v="2.1399999999999992"/>
    <x v="2"/>
    <x v="0"/>
  </r>
  <r>
    <n v="3392"/>
    <s v="CA-2016-16647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x v="2707"/>
    <n v="4"/>
    <n v="0.2"/>
    <n v="68.197999999999979"/>
    <x v="1"/>
    <x v="0"/>
  </r>
  <r>
    <n v="3393"/>
    <s v="CA-2016-16647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x v="2708"/>
    <n v="2"/>
    <n v="0.2"/>
    <n v="-43.833600000000018"/>
    <x v="1"/>
    <x v="0"/>
  </r>
  <r>
    <n v="3394"/>
    <s v="CA-2016-105340"/>
    <x v="754"/>
    <x v="573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x v="2709"/>
    <n v="1"/>
    <n v="0.8"/>
    <n v="-11.084800000000005"/>
    <x v="2"/>
    <x v="0"/>
  </r>
  <r>
    <n v="3395"/>
    <s v="US-2019-131583"/>
    <x v="193"/>
    <x v="272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x v="2710"/>
    <n v="6"/>
    <n v="0.2"/>
    <n v="15.011999999999999"/>
    <x v="3"/>
    <x v="0"/>
  </r>
  <r>
    <n v="3396"/>
    <s v="US-2019-148362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x v="2337"/>
    <n v="4"/>
    <n v="0"/>
    <n v="13.317600000000027"/>
    <x v="2"/>
    <x v="0"/>
  </r>
  <r>
    <n v="3397"/>
    <s v="US-2019-148362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x v="2711"/>
    <n v="1"/>
    <n v="0"/>
    <n v="78.195399999999992"/>
    <x v="2"/>
    <x v="0"/>
  </r>
  <r>
    <n v="3398"/>
    <s v="US-2019-148362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s v="Xerox 226"/>
    <x v="243"/>
    <n v="4"/>
    <n v="0"/>
    <n v="12.441600000000001"/>
    <x v="2"/>
    <x v="0"/>
  </r>
  <r>
    <n v="3399"/>
    <s v="CA-2016-102274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x v="2712"/>
    <n v="1"/>
    <n v="0"/>
    <n v="9.9873000000000012"/>
    <x v="0"/>
    <x v="0"/>
  </r>
  <r>
    <n v="3400"/>
    <s v="CA-2016-102274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x v="2713"/>
    <n v="6"/>
    <n v="0"/>
    <n v="301.96799999999996"/>
    <x v="0"/>
    <x v="0"/>
  </r>
  <r>
    <n v="3401"/>
    <s v="CA-2016-102274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x v="2714"/>
    <n v="3"/>
    <n v="0"/>
    <n v="9.6974999999999838"/>
    <x v="0"/>
    <x v="0"/>
  </r>
  <r>
    <n v="3402"/>
    <s v="CA-2016-102274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s v="Newell 322"/>
    <x v="1410"/>
    <n v="3"/>
    <n v="0"/>
    <n v="1.4742000000000002"/>
    <x v="0"/>
    <x v="0"/>
  </r>
  <r>
    <n v="3403"/>
    <s v="CA-2017-129700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x v="2715"/>
    <n v="7"/>
    <n v="0.6"/>
    <n v="-8.9151999999999987"/>
    <x v="2"/>
    <x v="0"/>
  </r>
  <r>
    <n v="3404"/>
    <s v="CA-2019-168739"/>
    <x v="148"/>
    <x v="742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x v="2716"/>
    <n v="4"/>
    <n v="0.6"/>
    <n v="-52.339199999999991"/>
    <x v="2"/>
    <x v="0"/>
  </r>
  <r>
    <n v="3405"/>
    <s v="CA-2017-152527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x v="42"/>
    <n v="2"/>
    <n v="0"/>
    <n v="3.8939999999999912"/>
    <x v="1"/>
    <x v="0"/>
  </r>
  <r>
    <n v="3406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n v="0.3"/>
    <n v="-12.058799999999991"/>
    <x v="3"/>
    <x v="0"/>
  </r>
  <r>
    <n v="3407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n v="0.3"/>
    <n v="-12.058799999999991"/>
    <x v="3"/>
    <x v="0"/>
  </r>
  <r>
    <n v="3408"/>
    <s v="US-2016-15011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x v="2718"/>
    <n v="8"/>
    <n v="0.7"/>
    <n v="-5.2415999999999983"/>
    <x v="3"/>
    <x v="0"/>
  </r>
  <r>
    <n v="3409"/>
    <s v="US-2016-15011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x v="2719"/>
    <n v="4"/>
    <n v="0.2"/>
    <n v="7.8175999999999997"/>
    <x v="3"/>
    <x v="0"/>
  </r>
  <r>
    <n v="3410"/>
    <s v="US-2019-150847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s v="Xerox 222"/>
    <x v="563"/>
    <n v="2"/>
    <n v="0.2"/>
    <n v="3.6288"/>
    <x v="3"/>
    <x v="0"/>
  </r>
  <r>
    <n v="3411"/>
    <s v="CA-2018-100244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x v="2720"/>
    <n v="9"/>
    <n v="0"/>
    <n v="30.263399999999997"/>
    <x v="1"/>
    <x v="0"/>
  </r>
  <r>
    <n v="3412"/>
    <s v="CA-2018-100244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x v="2721"/>
    <n v="2"/>
    <n v="0.2"/>
    <n v="88.394799999999975"/>
    <x v="1"/>
    <x v="0"/>
  </r>
  <r>
    <n v="3413"/>
    <s v="CA-2018-100244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s v="Newell 343"/>
    <x v="2722"/>
    <n v="4"/>
    <n v="0"/>
    <n v="3.1752000000000002"/>
    <x v="1"/>
    <x v="0"/>
  </r>
  <r>
    <n v="3414"/>
    <s v="CA-2018-100244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s v="Xerox 1944"/>
    <x v="2723"/>
    <n v="2"/>
    <n v="0"/>
    <n v="37.9848"/>
    <x v="1"/>
    <x v="0"/>
  </r>
  <r>
    <n v="3415"/>
    <s v="CA-2018-100244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x v="2724"/>
    <n v="2"/>
    <n v="0.2"/>
    <n v="15.807999999999996"/>
    <x v="1"/>
    <x v="0"/>
  </r>
  <r>
    <n v="3416"/>
    <s v="CA-2018-116540"/>
    <x v="476"/>
    <x v="48"/>
    <s v="Same Day"/>
    <s v="SS-20590"/>
    <s v="Sonia Sunley"/>
    <x v="0"/>
    <x v="0"/>
    <s v="Madison"/>
    <x v="6"/>
    <n v="53711"/>
    <x v="2"/>
    <s v="OFF-FA-10002676"/>
    <x v="1"/>
    <x v="13"/>
    <s v="Colored Push Pins"/>
    <x v="2725"/>
    <n v="1"/>
    <n v="0"/>
    <n v="0.65159999999999996"/>
    <x v="2"/>
    <x v="0"/>
  </r>
  <r>
    <n v="3417"/>
    <s v="CA-2018-116540"/>
    <x v="476"/>
    <x v="48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x v="341"/>
    <n v="2"/>
    <n v="0"/>
    <n v="3.8822000000000001"/>
    <x v="2"/>
    <x v="0"/>
  </r>
  <r>
    <n v="3418"/>
    <s v="CA-2017-151841"/>
    <x v="381"/>
    <x v="32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x v="2726"/>
    <n v="5"/>
    <n v="0.2"/>
    <n v="3.2669999999999995"/>
    <x v="1"/>
    <x v="0"/>
  </r>
  <r>
    <n v="3419"/>
    <s v="CA-2017-151841"/>
    <x v="381"/>
    <x v="32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x v="572"/>
    <n v="2"/>
    <n v="0.2"/>
    <n v="0.72999999999999954"/>
    <x v="1"/>
    <x v="0"/>
  </r>
  <r>
    <n v="3420"/>
    <s v="CA-2017-150791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x v="2659"/>
    <n v="2"/>
    <n v="0.1"/>
    <n v="60.391999999999967"/>
    <x v="3"/>
    <x v="0"/>
  </r>
  <r>
    <n v="3421"/>
    <s v="CA-2018-134803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x v="2727"/>
    <n v="2"/>
    <n v="0"/>
    <n v="78.671999999999997"/>
    <x v="1"/>
    <x v="1"/>
  </r>
  <r>
    <n v="3422"/>
    <s v="CA-2018-134803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s v="Xerox 1991"/>
    <x v="685"/>
    <n v="8"/>
    <n v="0"/>
    <n v="84.051199999999994"/>
    <x v="1"/>
    <x v="1"/>
  </r>
  <r>
    <n v="3423"/>
    <s v="CA-2018-134803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x v="2728"/>
    <n v="7"/>
    <n v="0"/>
    <n v="7.8960000000000008"/>
    <x v="1"/>
    <x v="1"/>
  </r>
  <r>
    <n v="3424"/>
    <s v="CA-2018-134803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x v="20"/>
    <n v="4"/>
    <n v="0.2"/>
    <n v="7.3839999999999986"/>
    <x v="1"/>
    <x v="1"/>
  </r>
  <r>
    <n v="3425"/>
    <s v="CA-2018-134803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x v="2729"/>
    <n v="2"/>
    <n v="0.2"/>
    <n v="41.880000000000024"/>
    <x v="1"/>
    <x v="1"/>
  </r>
  <r>
    <n v="3426"/>
    <s v="CA-2017-153381"/>
    <x v="496"/>
    <x v="118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x v="597"/>
    <n v="4"/>
    <n v="0"/>
    <n v="6.8579999999999988"/>
    <x v="2"/>
    <x v="0"/>
  </r>
  <r>
    <n v="3427"/>
    <s v="CA-2017-153381"/>
    <x v="496"/>
    <x v="118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x v="2730"/>
    <n v="10"/>
    <n v="0"/>
    <n v="394.26800000000003"/>
    <x v="2"/>
    <x v="0"/>
  </r>
  <r>
    <n v="3428"/>
    <s v="US-2019-111024"/>
    <x v="445"/>
    <x v="663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n v="0.2"/>
    <n v="11.102399999999996"/>
    <x v="3"/>
    <x v="0"/>
  </r>
  <r>
    <n v="3429"/>
    <s v="US-2019-111024"/>
    <x v="445"/>
    <x v="663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x v="2732"/>
    <n v="2"/>
    <n v="0.4"/>
    <n v="-103.98819999999998"/>
    <x v="3"/>
    <x v="0"/>
  </r>
  <r>
    <n v="3430"/>
    <s v="US-2019-111024"/>
    <x v="445"/>
    <x v="663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x v="2733"/>
    <n v="6"/>
    <n v="0.2"/>
    <n v="11.223000000000001"/>
    <x v="3"/>
    <x v="0"/>
  </r>
  <r>
    <n v="3431"/>
    <s v="CA-2019-148264"/>
    <x v="166"/>
    <x v="784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x v="1418"/>
    <n v="3"/>
    <n v="0"/>
    <n v="8.6390999999999956"/>
    <x v="1"/>
    <x v="0"/>
  </r>
  <r>
    <n v="3432"/>
    <s v="CA-2019-148264"/>
    <x v="166"/>
    <x v="784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x v="2734"/>
    <n v="2"/>
    <n v="0"/>
    <n v="15.468000000000004"/>
    <x v="1"/>
    <x v="0"/>
  </r>
  <r>
    <n v="3433"/>
    <s v="CA-2019-148264"/>
    <x v="166"/>
    <x v="784"/>
    <s v="First Class"/>
    <s v="LF-17185"/>
    <s v="Luke Foster"/>
    <x v="0"/>
    <x v="0"/>
    <s v="Inglewood"/>
    <x v="1"/>
    <n v="90301"/>
    <x v="1"/>
    <s v="OFF-PA-10003651"/>
    <x v="1"/>
    <x v="10"/>
    <s v="Xerox 1968"/>
    <x v="1847"/>
    <n v="9"/>
    <n v="0"/>
    <n v="28.857599999999998"/>
    <x v="1"/>
    <x v="0"/>
  </r>
  <r>
    <n v="3434"/>
    <s v="CA-2019-131212"/>
    <x v="256"/>
    <x v="784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x v="176"/>
    <n v="3"/>
    <n v="0.2"/>
    <n v="8.3753999999999991"/>
    <x v="1"/>
    <x v="0"/>
  </r>
  <r>
    <n v="3435"/>
    <s v="CA-2019-131212"/>
    <x v="256"/>
    <x v="784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x v="2735"/>
    <n v="6"/>
    <n v="0.2"/>
    <n v="5.4287999999999981"/>
    <x v="1"/>
    <x v="0"/>
  </r>
  <r>
    <n v="3436"/>
    <s v="US-2017-100531"/>
    <x v="874"/>
    <x v="591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x v="2736"/>
    <n v="2"/>
    <n v="0.8"/>
    <n v="-22.620000000000005"/>
    <x v="2"/>
    <x v="0"/>
  </r>
  <r>
    <n v="3437"/>
    <s v="US-2017-100531"/>
    <x v="874"/>
    <x v="591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x v="2737"/>
    <n v="3"/>
    <n v="0.6"/>
    <n v="-12.751199999999997"/>
    <x v="2"/>
    <x v="0"/>
  </r>
  <r>
    <n v="3438"/>
    <s v="CA-2019-152583"/>
    <x v="505"/>
    <x v="904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x v="2738"/>
    <n v="2"/>
    <n v="0.6"/>
    <n v="-8.5007999999999981"/>
    <x v="2"/>
    <x v="0"/>
  </r>
  <r>
    <n v="3439"/>
    <s v="CA-2019-152583"/>
    <x v="505"/>
    <x v="904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x v="2739"/>
    <n v="2"/>
    <n v="0.3"/>
    <n v="-68.130199999999988"/>
    <x v="2"/>
    <x v="0"/>
  </r>
  <r>
    <n v="3440"/>
    <s v="CA-2019-152583"/>
    <x v="505"/>
    <x v="904"/>
    <s v="Same Day"/>
    <s v="RA-19945"/>
    <s v="Ryan Akin"/>
    <x v="0"/>
    <x v="0"/>
    <s v="Dallas"/>
    <x v="5"/>
    <n v="75217"/>
    <x v="2"/>
    <s v="OFF-ST-10002214"/>
    <x v="1"/>
    <x v="4"/>
    <s v="X-Rack File for Hanging Folders"/>
    <x v="2740"/>
    <n v="6"/>
    <n v="0.2"/>
    <n v="4.0643999999999973"/>
    <x v="2"/>
    <x v="0"/>
  </r>
  <r>
    <n v="3441"/>
    <s v="CA-2017-144099"/>
    <x v="239"/>
    <x v="26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x v="2741"/>
    <n v="1"/>
    <n v="0.2"/>
    <n v="1.5602"/>
    <x v="1"/>
    <x v="0"/>
  </r>
  <r>
    <n v="3442"/>
    <s v="CA-2016-158337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x v="2742"/>
    <n v="14"/>
    <n v="0"/>
    <n v="49.013999999999996"/>
    <x v="3"/>
    <x v="0"/>
  </r>
  <r>
    <n v="3443"/>
    <s v="CA-2019-168858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x v="80"/>
    <n v="3"/>
    <n v="0"/>
    <n v="8.370000000000001"/>
    <x v="3"/>
    <x v="0"/>
  </r>
  <r>
    <n v="3444"/>
    <s v="CA-2019-168858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x v="2743"/>
    <n v="7"/>
    <n v="0"/>
    <n v="626.18499999999995"/>
    <x v="3"/>
    <x v="0"/>
  </r>
  <r>
    <n v="3445"/>
    <s v="CA-2018-116344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x v="560"/>
    <n v="2"/>
    <n v="0.2"/>
    <n v="-16.956800000000005"/>
    <x v="3"/>
    <x v="0"/>
  </r>
  <r>
    <n v="3446"/>
    <s v="CA-2017-131779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x v="2744"/>
    <n v="5"/>
    <n v="0"/>
    <n v="5.0829999999999975"/>
    <x v="3"/>
    <x v="0"/>
  </r>
  <r>
    <n v="3447"/>
    <s v="CA-2018-158869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x v="2745"/>
    <n v="2"/>
    <n v="0"/>
    <n v="33.313599999999994"/>
    <x v="3"/>
    <x v="0"/>
  </r>
  <r>
    <n v="3448"/>
    <s v="CA-2019-102554"/>
    <x v="532"/>
    <x v="261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x v="1061"/>
    <n v="2"/>
    <n v="0"/>
    <n v="1.0903999999999998"/>
    <x v="0"/>
    <x v="0"/>
  </r>
  <r>
    <n v="3449"/>
    <s v="CA-2018-162614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x v="2746"/>
    <n v="2"/>
    <n v="0.2"/>
    <n v="8.8607999999999976"/>
    <x v="1"/>
    <x v="0"/>
  </r>
  <r>
    <n v="3450"/>
    <s v="CA-2016-168592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x v="2747"/>
    <n v="5"/>
    <n v="0"/>
    <n v="24.359500000000004"/>
    <x v="1"/>
    <x v="0"/>
  </r>
  <r>
    <n v="3451"/>
    <s v="CA-2016-168592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x v="2748"/>
    <n v="1"/>
    <n v="0"/>
    <n v="4.1916000000000011"/>
    <x v="1"/>
    <x v="0"/>
  </r>
  <r>
    <n v="3452"/>
    <s v="CA-2016-168592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s v="Ideal Clamps"/>
    <x v="133"/>
    <n v="2"/>
    <n v="0"/>
    <n v="1.9697999999999998"/>
    <x v="1"/>
    <x v="0"/>
  </r>
  <r>
    <n v="3453"/>
    <s v="CA-2016-157609"/>
    <x v="878"/>
    <x v="757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x v="2749"/>
    <n v="2"/>
    <n v="0.2"/>
    <n v="29.495000000000019"/>
    <x v="0"/>
    <x v="0"/>
  </r>
  <r>
    <n v="3454"/>
    <s v="CA-2017-153325"/>
    <x v="879"/>
    <x v="932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x v="2750"/>
    <n v="4"/>
    <n v="0"/>
    <n v="27.011199999999999"/>
    <x v="0"/>
    <x v="0"/>
  </r>
  <r>
    <n v="3455"/>
    <s v="CA-2017-153626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x v="788"/>
    <n v="3"/>
    <n v="0.2"/>
    <n v="0.83849999999999936"/>
    <x v="0"/>
    <x v="0"/>
  </r>
  <r>
    <n v="3456"/>
    <s v="CA-2018-166485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x v="2751"/>
    <n v="2"/>
    <n v="0.2"/>
    <n v="5.5673999999999992"/>
    <x v="0"/>
    <x v="0"/>
  </r>
  <r>
    <n v="3457"/>
    <s v="CA-2019-136448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x v="981"/>
    <n v="3"/>
    <n v="0.2"/>
    <n v="19.793400000000005"/>
    <x v="3"/>
    <x v="0"/>
  </r>
  <r>
    <n v="3458"/>
    <s v="CA-2019-136448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x v="2752"/>
    <n v="3"/>
    <n v="0.2"/>
    <n v="2.2511999999999999"/>
    <x v="3"/>
    <x v="0"/>
  </r>
  <r>
    <n v="3459"/>
    <s v="CA-2019-136448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s v="Binder Posts"/>
    <x v="2753"/>
    <n v="2"/>
    <n v="0.7"/>
    <n v="-2.7551999999999994"/>
    <x v="3"/>
    <x v="0"/>
  </r>
  <r>
    <n v="3460"/>
    <s v="CA-2019-136448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x v="2754"/>
    <n v="2"/>
    <n v="0.7"/>
    <n v="-412.61539999999991"/>
    <x v="3"/>
    <x v="0"/>
  </r>
  <r>
    <n v="3461"/>
    <s v="CA-2019-136448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x v="736"/>
    <n v="2"/>
    <n v="0.2"/>
    <n v="14.395200000000004"/>
    <x v="3"/>
    <x v="0"/>
  </r>
  <r>
    <n v="3462"/>
    <s v="CA-2019-114258"/>
    <x v="60"/>
    <x v="173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x v="2755"/>
    <n v="4"/>
    <n v="0.2"/>
    <n v="55.436399999999935"/>
    <x v="2"/>
    <x v="0"/>
  </r>
  <r>
    <n v="3463"/>
    <s v="CA-2017-152611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x v="2756"/>
    <n v="7"/>
    <n v="0"/>
    <n v="74.565400000000011"/>
    <x v="3"/>
    <x v="0"/>
  </r>
  <r>
    <n v="3464"/>
    <s v="CA-2018-165470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x v="2757"/>
    <n v="1"/>
    <n v="0.2"/>
    <n v="1.6509999999999998"/>
    <x v="0"/>
    <x v="0"/>
  </r>
  <r>
    <n v="3465"/>
    <s v="CA-2019-12869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x v="2758"/>
    <n v="1"/>
    <n v="0.2"/>
    <n v="7.198799999999995"/>
    <x v="0"/>
    <x v="0"/>
  </r>
  <r>
    <n v="3466"/>
    <s v="US-2017-147242"/>
    <x v="229"/>
    <x v="24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x v="1168"/>
    <n v="2"/>
    <n v="0"/>
    <n v="16.1096"/>
    <x v="3"/>
    <x v="0"/>
  </r>
  <r>
    <n v="3467"/>
    <s v="US-2017-147242"/>
    <x v="229"/>
    <x v="24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x v="2759"/>
    <n v="2"/>
    <n v="0"/>
    <n v="83.25079999999997"/>
    <x v="3"/>
    <x v="0"/>
  </r>
  <r>
    <n v="3468"/>
    <s v="US-2017-147242"/>
    <x v="229"/>
    <x v="240"/>
    <s v="Standard Class"/>
    <s v="EH-13765"/>
    <s v="Edward Hooks"/>
    <x v="1"/>
    <x v="0"/>
    <s v="Revere"/>
    <x v="31"/>
    <n v="2151"/>
    <x v="3"/>
    <s v="OFF-PA-10003039"/>
    <x v="1"/>
    <x v="10"/>
    <s v="Xerox 1960"/>
    <x v="2760"/>
    <n v="9"/>
    <n v="0"/>
    <n v="125.46899999999999"/>
    <x v="3"/>
    <x v="0"/>
  </r>
  <r>
    <n v="3469"/>
    <s v="CA-2018-146143"/>
    <x v="882"/>
    <x v="292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x v="2761"/>
    <n v="6"/>
    <n v="0"/>
    <n v="58.687200000000011"/>
    <x v="0"/>
    <x v="0"/>
  </r>
  <r>
    <n v="3470"/>
    <s v="CA-2017-100888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s v="Xerox 1884"/>
    <x v="1107"/>
    <n v="3"/>
    <n v="0.2"/>
    <n v="16.183799999999998"/>
    <x v="0"/>
    <x v="0"/>
  </r>
  <r>
    <n v="3471"/>
    <s v="US-2018-150035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x v="2499"/>
    <n v="2"/>
    <n v="0"/>
    <n v="4.3523999999999994"/>
    <x v="1"/>
    <x v="0"/>
  </r>
  <r>
    <n v="3472"/>
    <s v="CA-2019-12264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x v="2762"/>
    <n v="2"/>
    <n v="0.2"/>
    <n v="3.5255999999999994"/>
    <x v="3"/>
    <x v="0"/>
  </r>
  <r>
    <n v="3473"/>
    <s v="CA-2019-12264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x v="2763"/>
    <n v="2"/>
    <n v="0.2"/>
    <n v="3.0133999999999981"/>
    <x v="3"/>
    <x v="0"/>
  </r>
  <r>
    <n v="3474"/>
    <s v="CA-2019-11181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x v="2764"/>
    <n v="1"/>
    <n v="0"/>
    <n v="47.0548"/>
    <x v="2"/>
    <x v="0"/>
  </r>
  <r>
    <n v="3475"/>
    <s v="CA-2019-11181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x v="2622"/>
    <n v="2"/>
    <n v="0"/>
    <n v="42.991400000000006"/>
    <x v="2"/>
    <x v="0"/>
  </r>
  <r>
    <n v="3476"/>
    <s v="CA-2018-144911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x v="2765"/>
    <n v="5"/>
    <n v="0"/>
    <n v="15.378000000000004"/>
    <x v="2"/>
    <x v="0"/>
  </r>
  <r>
    <n v="3477"/>
    <s v="CA-2018-144911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x v="2766"/>
    <n v="5"/>
    <n v="0"/>
    <n v="69.919999999999987"/>
    <x v="2"/>
    <x v="0"/>
  </r>
  <r>
    <n v="3478"/>
    <s v="CA-2016-143385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x v="451"/>
    <n v="9"/>
    <n v="0"/>
    <n v="18.503999999999991"/>
    <x v="1"/>
    <x v="0"/>
  </r>
  <r>
    <n v="3479"/>
    <s v="CA-2018-131289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s v="Newell 341"/>
    <x v="18"/>
    <n v="2"/>
    <n v="0"/>
    <n v="2.4823999999999993"/>
    <x v="1"/>
    <x v="0"/>
  </r>
  <r>
    <n v="3480"/>
    <s v="CA-2018-131289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s v="Xerox 204"/>
    <x v="1568"/>
    <n v="7"/>
    <n v="0"/>
    <n v="21.772800000000004"/>
    <x v="1"/>
    <x v="0"/>
  </r>
  <r>
    <n v="3481"/>
    <s v="CA-2018-131289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x v="2767"/>
    <n v="6"/>
    <n v="0.2"/>
    <n v="-195.47879999999998"/>
    <x v="1"/>
    <x v="0"/>
  </r>
  <r>
    <n v="3482"/>
    <s v="CA-2016-124023"/>
    <x v="884"/>
    <x v="343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x v="2482"/>
    <n v="2"/>
    <n v="0"/>
    <n v="2.7775999999999996"/>
    <x v="0"/>
    <x v="0"/>
  </r>
  <r>
    <n v="3483"/>
    <s v="CA-2016-124688"/>
    <x v="9"/>
    <x v="592"/>
    <s v="First Class"/>
    <s v="CC-12610"/>
    <s v="Corey Catlett"/>
    <x v="1"/>
    <x v="0"/>
    <s v="Springfield"/>
    <x v="17"/>
    <n v="22153"/>
    <x v="0"/>
    <s v="TEC-PH-10000455"/>
    <x v="2"/>
    <x v="7"/>
    <s v="GE 30522EE2"/>
    <x v="2768"/>
    <n v="5"/>
    <n v="0"/>
    <n v="168.18549999999993"/>
    <x v="0"/>
    <x v="1"/>
  </r>
  <r>
    <n v="3484"/>
    <s v="CA-2016-124688"/>
    <x v="9"/>
    <x v="592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x v="2769"/>
    <n v="4"/>
    <n v="0"/>
    <n v="12.521600000000003"/>
    <x v="0"/>
    <x v="1"/>
  </r>
  <r>
    <n v="3485"/>
    <s v="CA-2016-124688"/>
    <x v="9"/>
    <x v="592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x v="2770"/>
    <n v="3"/>
    <n v="0"/>
    <n v="300.73500000000001"/>
    <x v="0"/>
    <x v="1"/>
  </r>
  <r>
    <n v="3486"/>
    <s v="CA-2018-151169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x v="1063"/>
    <n v="4"/>
    <n v="0"/>
    <n v="3.5640000000000001"/>
    <x v="3"/>
    <x v="0"/>
  </r>
  <r>
    <n v="3487"/>
    <s v="US-2018-134761"/>
    <x v="885"/>
    <x v="724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x v="2771"/>
    <n v="1"/>
    <n v="0.2"/>
    <n v="2.7143999999999995"/>
    <x v="0"/>
    <x v="0"/>
  </r>
  <r>
    <n v="3488"/>
    <s v="CA-2019-120705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x v="2772"/>
    <n v="2"/>
    <n v="0.2"/>
    <n v="-29.436800000000012"/>
    <x v="0"/>
    <x v="0"/>
  </r>
  <r>
    <n v="3489"/>
    <s v="CA-2017-157322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x v="2379"/>
    <n v="2"/>
    <n v="0.3"/>
    <n v="-5.8346000000000231"/>
    <x v="2"/>
    <x v="0"/>
  </r>
  <r>
    <n v="3490"/>
    <s v="CA-2017-157322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x v="2773"/>
    <n v="6"/>
    <n v="0.3"/>
    <n v="-92.799600000000027"/>
    <x v="2"/>
    <x v="0"/>
  </r>
  <r>
    <n v="3491"/>
    <s v="CA-2017-157322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x v="648"/>
    <n v="5"/>
    <n v="0.2"/>
    <n v="6.0024999999999977"/>
    <x v="2"/>
    <x v="0"/>
  </r>
  <r>
    <n v="3492"/>
    <s v="CA-2017-157322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x v="2774"/>
    <n v="3"/>
    <n v="0.2"/>
    <n v="48.994199999999921"/>
    <x v="2"/>
    <x v="0"/>
  </r>
  <r>
    <n v="3493"/>
    <s v="CA-2017-157322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x v="1515"/>
    <n v="2"/>
    <n v="0.2"/>
    <n v="3.7692000000000001"/>
    <x v="2"/>
    <x v="0"/>
  </r>
  <r>
    <n v="3494"/>
    <s v="CA-2019-142034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x v="2775"/>
    <n v="4"/>
    <n v="0"/>
    <n v="12.959999999999994"/>
    <x v="2"/>
    <x v="0"/>
  </r>
  <r>
    <n v="3495"/>
    <s v="CA-2019-142034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x v="2776"/>
    <n v="5"/>
    <n v="0"/>
    <n v="275.47800000000001"/>
    <x v="2"/>
    <x v="0"/>
  </r>
  <r>
    <n v="3496"/>
    <s v="CA-2019-142034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x v="891"/>
    <n v="4"/>
    <n v="0"/>
    <n v="181.17599999999993"/>
    <x v="2"/>
    <x v="0"/>
  </r>
  <r>
    <n v="3497"/>
    <s v="CA-2018-107328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x v="2777"/>
    <n v="2"/>
    <n v="0.2"/>
    <n v="12.82559999999998"/>
    <x v="1"/>
    <x v="0"/>
  </r>
  <r>
    <n v="3498"/>
    <s v="CA-2018-107328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x v="2778"/>
    <n v="6"/>
    <n v="0"/>
    <n v="136.61759999999998"/>
    <x v="1"/>
    <x v="0"/>
  </r>
  <r>
    <n v="3499"/>
    <s v="CA-2018-107328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x v="597"/>
    <n v="5"/>
    <n v="0.2"/>
    <n v="5.3339999999999996"/>
    <x v="1"/>
    <x v="0"/>
  </r>
  <r>
    <n v="3500"/>
    <s v="CA-2018-108616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x v="2779"/>
    <n v="3"/>
    <n v="0"/>
    <n v="71.389799999999994"/>
    <x v="0"/>
    <x v="0"/>
  </r>
  <r>
    <n v="3501"/>
    <s v="CA-2018-108616"/>
    <x v="321"/>
    <x v="767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x v="2780"/>
    <n v="3"/>
    <n v="0"/>
    <n v="30.211199999999998"/>
    <x v="0"/>
    <x v="0"/>
  </r>
  <r>
    <n v="3502"/>
    <s v="CA-2018-108616"/>
    <x v="321"/>
    <x v="767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x v="2781"/>
    <n v="9"/>
    <n v="0"/>
    <n v="7.7759999999999989"/>
    <x v="0"/>
    <x v="0"/>
  </r>
  <r>
    <n v="3503"/>
    <s v="CA-2019-125115"/>
    <x v="318"/>
    <x v="939"/>
    <s v="Same Day"/>
    <s v="RD-19930"/>
    <s v="Russell D'Ascenzo"/>
    <x v="0"/>
    <x v="0"/>
    <s v="Austin"/>
    <x v="5"/>
    <n v="78745"/>
    <x v="2"/>
    <s v="OFF-PA-10004101"/>
    <x v="1"/>
    <x v="10"/>
    <s v="Xerox 1894"/>
    <x v="563"/>
    <n v="2"/>
    <n v="0.2"/>
    <n v="3.6288"/>
    <x v="2"/>
    <x v="0"/>
  </r>
  <r>
    <n v="3504"/>
    <s v="CA-2019-125115"/>
    <x v="318"/>
    <x v="939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x v="2782"/>
    <n v="3"/>
    <n v="0.2"/>
    <n v="20.343900000000001"/>
    <x v="2"/>
    <x v="0"/>
  </r>
  <r>
    <n v="3505"/>
    <s v="CA-2018-150945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x v="1734"/>
    <n v="4"/>
    <n v="0"/>
    <n v="117.0104"/>
    <x v="3"/>
    <x v="0"/>
  </r>
  <r>
    <n v="3506"/>
    <s v="CA-2016-166863"/>
    <x v="886"/>
    <x v="637"/>
    <s v="Standard Class"/>
    <s v="SC-20020"/>
    <s v="Sam Craven"/>
    <x v="0"/>
    <x v="0"/>
    <s v="Plano"/>
    <x v="5"/>
    <n v="75023"/>
    <x v="2"/>
    <s v="TEC-PH-10000369"/>
    <x v="2"/>
    <x v="7"/>
    <s v="HTC One Mini"/>
    <x v="1227"/>
    <n v="2"/>
    <n v="0.2"/>
    <n v="20.158400000000015"/>
    <x v="2"/>
    <x v="0"/>
  </r>
  <r>
    <n v="3507"/>
    <s v="CA-2016-166863"/>
    <x v="886"/>
    <x v="637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x v="2783"/>
    <n v="4"/>
    <n v="0.8"/>
    <n v="-5.088000000000001"/>
    <x v="2"/>
    <x v="0"/>
  </r>
  <r>
    <n v="3508"/>
    <s v="CA-2016-166863"/>
    <x v="886"/>
    <x v="637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x v="2784"/>
    <n v="4"/>
    <n v="0.32"/>
    <n v="-19.874399999999994"/>
    <x v="2"/>
    <x v="0"/>
  </r>
  <r>
    <n v="3509"/>
    <s v="CA-2016-166863"/>
    <x v="886"/>
    <x v="637"/>
    <s v="Standard Class"/>
    <s v="SC-20020"/>
    <s v="Sam Craven"/>
    <x v="0"/>
    <x v="0"/>
    <s v="Plano"/>
    <x v="5"/>
    <n v="75023"/>
    <x v="2"/>
    <s v="OFF-PA-10001166"/>
    <x v="1"/>
    <x v="10"/>
    <s v="Xerox 2"/>
    <x v="12"/>
    <n v="3"/>
    <n v="0.2"/>
    <n v="5.4432"/>
    <x v="2"/>
    <x v="0"/>
  </r>
  <r>
    <n v="3510"/>
    <s v="CA-2016-166863"/>
    <x v="886"/>
    <x v="637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x v="25"/>
    <n v="2"/>
    <n v="0.2"/>
    <n v="4.0768000000000004"/>
    <x v="2"/>
    <x v="0"/>
  </r>
  <r>
    <n v="3511"/>
    <s v="CA-2016-166863"/>
    <x v="886"/>
    <x v="637"/>
    <s v="Standard Class"/>
    <s v="SC-20020"/>
    <s v="Sam Craven"/>
    <x v="0"/>
    <x v="0"/>
    <s v="Plano"/>
    <x v="5"/>
    <n v="75023"/>
    <x v="2"/>
    <s v="TEC-MA-10001972"/>
    <x v="2"/>
    <x v="15"/>
    <s v="Okidata C331dn Printer"/>
    <x v="2785"/>
    <n v="2"/>
    <n v="0.4"/>
    <n v="-97.71999999999997"/>
    <x v="2"/>
    <x v="0"/>
  </r>
  <r>
    <n v="3512"/>
    <s v="CA-2016-166863"/>
    <x v="886"/>
    <x v="637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x v="2786"/>
    <n v="7"/>
    <n v="0.2"/>
    <n v="-127.37200000000001"/>
    <x v="2"/>
    <x v="0"/>
  </r>
  <r>
    <n v="3513"/>
    <s v="CA-2019-140326"/>
    <x v="507"/>
    <x v="371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x v="2787"/>
    <n v="9"/>
    <n v="0.3"/>
    <n v="-117.88199999999998"/>
    <x v="2"/>
    <x v="0"/>
  </r>
  <r>
    <n v="3514"/>
    <s v="CA-2019-140326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x v="2788"/>
    <n v="3"/>
    <n v="0.2"/>
    <n v="5.55"/>
    <x v="2"/>
    <x v="0"/>
  </r>
  <r>
    <n v="3515"/>
    <s v="CA-2019-140326"/>
    <x v="507"/>
    <x v="371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x v="2789"/>
    <n v="3"/>
    <n v="0.2"/>
    <n v="0.86399999999999988"/>
    <x v="2"/>
    <x v="0"/>
  </r>
  <r>
    <n v="3516"/>
    <s v="CA-2018-168536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x v="2790"/>
    <n v="3"/>
    <n v="0"/>
    <n v="8.6190000000000033"/>
    <x v="0"/>
    <x v="0"/>
  </r>
  <r>
    <n v="3517"/>
    <s v="US-2018-113649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s v="Xerox 199"/>
    <x v="2791"/>
    <n v="9"/>
    <n v="0.2"/>
    <n v="9.6299999999999955"/>
    <x v="0"/>
    <x v="0"/>
  </r>
  <r>
    <n v="3518"/>
    <s v="US-2018-113649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x v="2542"/>
    <n v="2"/>
    <n v="0.2"/>
    <n v="4.4783999999999988"/>
    <x v="0"/>
    <x v="0"/>
  </r>
  <r>
    <n v="3519"/>
    <s v="US-2018-113649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x v="2792"/>
    <n v="4"/>
    <n v="0.2"/>
    <n v="64.072799999999944"/>
    <x v="0"/>
    <x v="0"/>
  </r>
  <r>
    <n v="3520"/>
    <s v="CA-2017-124975"/>
    <x v="137"/>
    <x v="579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x v="2793"/>
    <n v="7"/>
    <n v="0.5"/>
    <n v="-525.6405000000002"/>
    <x v="2"/>
    <x v="0"/>
  </r>
  <r>
    <n v="3521"/>
    <s v="CA-2017-168767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x v="2794"/>
    <n v="2"/>
    <n v="0.2"/>
    <n v="4.3307999999999982"/>
    <x v="1"/>
    <x v="0"/>
  </r>
  <r>
    <n v="3522"/>
    <s v="CA-2018-114482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s v="Xerox 1987"/>
    <x v="1319"/>
    <n v="7"/>
    <n v="0"/>
    <n v="19.825400000000002"/>
    <x v="2"/>
    <x v="0"/>
  </r>
  <r>
    <n v="3523"/>
    <s v="CA-2018-114482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x v="2795"/>
    <n v="3"/>
    <n v="0"/>
    <n v="109.33379999999998"/>
    <x v="2"/>
    <x v="0"/>
  </r>
  <r>
    <n v="3524"/>
    <s v="CA-2018-137673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x v="2796"/>
    <n v="8"/>
    <n v="0"/>
    <n v="29"/>
    <x v="1"/>
    <x v="0"/>
  </r>
  <r>
    <n v="3525"/>
    <s v="CA-2018-132731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x v="2797"/>
    <n v="6"/>
    <n v="0.2"/>
    <n v="49.316399999999987"/>
    <x v="2"/>
    <x v="0"/>
  </r>
  <r>
    <n v="3526"/>
    <s v="CA-2019-148922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x v="2798"/>
    <n v="3"/>
    <n v="0"/>
    <n v="257.98710000000005"/>
    <x v="0"/>
    <x v="0"/>
  </r>
  <r>
    <n v="3527"/>
    <s v="CA-2019-148922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x v="2799"/>
    <n v="3"/>
    <n v="0"/>
    <n v="0.77940000000000076"/>
    <x v="0"/>
    <x v="0"/>
  </r>
  <r>
    <n v="3528"/>
    <s v="CA-2019-148922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x v="2800"/>
    <n v="8"/>
    <n v="0"/>
    <n v="22.0032"/>
    <x v="0"/>
    <x v="0"/>
  </r>
  <r>
    <n v="3529"/>
    <s v="CA-2018-13068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x v="2801"/>
    <n v="4"/>
    <n v="0.2"/>
    <n v="-9.56"/>
    <x v="1"/>
    <x v="1"/>
  </r>
  <r>
    <n v="3530"/>
    <s v="CA-2017-141145"/>
    <x v="14"/>
    <x v="832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x v="2802"/>
    <n v="3"/>
    <n v="0.2"/>
    <n v="10.895999999999987"/>
    <x v="0"/>
    <x v="0"/>
  </r>
  <r>
    <n v="3531"/>
    <s v="US-2018-152835"/>
    <x v="288"/>
    <x v="213"/>
    <s v="Standard Class"/>
    <s v="RP-19855"/>
    <s v="Roy Phan"/>
    <x v="1"/>
    <x v="0"/>
    <s v="Lafayette"/>
    <x v="14"/>
    <n v="47905"/>
    <x v="2"/>
    <s v="OFF-AR-10003056"/>
    <x v="1"/>
    <x v="6"/>
    <s v="Newell 341"/>
    <x v="1591"/>
    <n v="5"/>
    <n v="0"/>
    <n v="6.2059999999999977"/>
    <x v="2"/>
    <x v="0"/>
  </r>
  <r>
    <n v="3532"/>
    <s v="CA-2018-155565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x v="2803"/>
    <n v="5"/>
    <n v="0"/>
    <n v="15.372000000000003"/>
    <x v="3"/>
    <x v="0"/>
  </r>
  <r>
    <n v="3533"/>
    <s v="CA-2016-110849"/>
    <x v="891"/>
    <x v="941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x v="2804"/>
    <n v="4"/>
    <n v="0.2"/>
    <n v="97.189199999999985"/>
    <x v="1"/>
    <x v="0"/>
  </r>
  <r>
    <n v="3534"/>
    <s v="CA-2016-110849"/>
    <x v="891"/>
    <x v="941"/>
    <s v="Standard Class"/>
    <s v="JL-15835"/>
    <s v="John Lee"/>
    <x v="0"/>
    <x v="0"/>
    <s v="Los Angeles"/>
    <x v="1"/>
    <n v="90049"/>
    <x v="1"/>
    <s v="OFF-AR-10002375"/>
    <x v="1"/>
    <x v="6"/>
    <s v="Newell 351"/>
    <x v="2805"/>
    <n v="4"/>
    <n v="0"/>
    <n v="3.8047999999999984"/>
    <x v="1"/>
    <x v="0"/>
  </r>
  <r>
    <n v="3535"/>
    <s v="CA-2016-110849"/>
    <x v="891"/>
    <x v="941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x v="2806"/>
    <n v="5"/>
    <n v="0"/>
    <n v="3.547499999999999"/>
    <x v="1"/>
    <x v="0"/>
  </r>
  <r>
    <n v="3536"/>
    <s v="CA-2016-110849"/>
    <x v="891"/>
    <x v="941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x v="2807"/>
    <n v="2"/>
    <n v="0"/>
    <n v="3.6021999999999998"/>
    <x v="1"/>
    <x v="0"/>
  </r>
  <r>
    <n v="3537"/>
    <s v="CA-2018-145842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x v="1360"/>
    <n v="3"/>
    <n v="0"/>
    <n v="0.4073999999999991"/>
    <x v="3"/>
    <x v="0"/>
  </r>
  <r>
    <n v="3538"/>
    <s v="CA-2016-158771"/>
    <x v="309"/>
    <x v="942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x v="2808"/>
    <n v="3"/>
    <n v="0"/>
    <n v="14.984999999999992"/>
    <x v="0"/>
    <x v="0"/>
  </r>
  <r>
    <n v="3539"/>
    <s v="CA-2016-158771"/>
    <x v="309"/>
    <x v="942"/>
    <s v="Same Day"/>
    <s v="SB-20290"/>
    <s v="Sean Braxton"/>
    <x v="1"/>
    <x v="0"/>
    <s v="Henderson"/>
    <x v="0"/>
    <n v="42420"/>
    <x v="0"/>
    <s v="OFF-LA-10001641"/>
    <x v="1"/>
    <x v="2"/>
    <s v="Avery 518"/>
    <x v="1242"/>
    <n v="3"/>
    <n v="0"/>
    <n v="4.5359999999999996"/>
    <x v="0"/>
    <x v="0"/>
  </r>
  <r>
    <n v="3540"/>
    <s v="CA-2016-158771"/>
    <x v="309"/>
    <x v="942"/>
    <s v="Same Day"/>
    <s v="SB-20290"/>
    <s v="Sean Braxton"/>
    <x v="1"/>
    <x v="0"/>
    <s v="Henderson"/>
    <x v="0"/>
    <n v="42420"/>
    <x v="0"/>
    <s v="OFF-LA-10003121"/>
    <x v="1"/>
    <x v="2"/>
    <s v="Avery 506"/>
    <x v="2809"/>
    <n v="5"/>
    <n v="0"/>
    <n v="9.4989999999999988"/>
    <x v="0"/>
    <x v="0"/>
  </r>
  <r>
    <n v="3541"/>
    <s v="CA-2016-158771"/>
    <x v="309"/>
    <x v="942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x v="1568"/>
    <n v="7"/>
    <n v="0"/>
    <n v="21.772800000000004"/>
    <x v="0"/>
    <x v="0"/>
  </r>
  <r>
    <n v="3542"/>
    <s v="CA-2018-157511"/>
    <x v="31"/>
    <x v="369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x v="2810"/>
    <n v="3"/>
    <n v="0.2"/>
    <n v="1.6055999999999999"/>
    <x v="3"/>
    <x v="0"/>
  </r>
  <r>
    <n v="3543"/>
    <s v="CA-2018-157511"/>
    <x v="31"/>
    <x v="369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x v="2811"/>
    <n v="2"/>
    <n v="0.3"/>
    <n v="-7.0979999999999919"/>
    <x v="3"/>
    <x v="0"/>
  </r>
  <r>
    <n v="3544"/>
    <s v="CA-2018-157511"/>
    <x v="31"/>
    <x v="369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x v="2812"/>
    <n v="1"/>
    <n v="0.2"/>
    <n v="0.36739999999999962"/>
    <x v="3"/>
    <x v="0"/>
  </r>
  <r>
    <n v="3545"/>
    <s v="CA-2019-121216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x v="2813"/>
    <n v="8"/>
    <n v="0.2"/>
    <n v="10.393600000000001"/>
    <x v="2"/>
    <x v="0"/>
  </r>
  <r>
    <n v="3546"/>
    <s v="CA-2019-121216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x v="2814"/>
    <n v="8"/>
    <n v="0.8"/>
    <n v="-74.74560000000001"/>
    <x v="2"/>
    <x v="0"/>
  </r>
  <r>
    <n v="3547"/>
    <s v="CA-2019-155292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x v="2815"/>
    <n v="7"/>
    <n v="0"/>
    <n v="4.2391999999999932"/>
    <x v="0"/>
    <x v="0"/>
  </r>
  <r>
    <n v="3548"/>
    <s v="CA-2019-155292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x v="1530"/>
    <n v="2"/>
    <n v="0"/>
    <n v="10.517999999999997"/>
    <x v="0"/>
    <x v="0"/>
  </r>
  <r>
    <n v="3549"/>
    <s v="CA-2019-155292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x v="2816"/>
    <n v="1"/>
    <n v="0"/>
    <n v="9.1637999999999984"/>
    <x v="0"/>
    <x v="0"/>
  </r>
  <r>
    <n v="3550"/>
    <s v="CA-2019-155292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x v="59"/>
    <n v="8"/>
    <n v="0"/>
    <n v="14.399999999999999"/>
    <x v="0"/>
    <x v="0"/>
  </r>
  <r>
    <n v="3551"/>
    <s v="CA-2018-152555"/>
    <x v="892"/>
    <x v="944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x v="2817"/>
    <n v="3"/>
    <n v="0.2"/>
    <n v="15.934799999999997"/>
    <x v="2"/>
    <x v="0"/>
  </r>
  <r>
    <n v="3552"/>
    <s v="CA-2018-152555"/>
    <x v="892"/>
    <x v="944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x v="2818"/>
    <n v="6"/>
    <n v="0.3"/>
    <n v="-36.176400000000001"/>
    <x v="2"/>
    <x v="0"/>
  </r>
  <r>
    <n v="3553"/>
    <s v="CA-2018-152555"/>
    <x v="892"/>
    <x v="944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x v="2819"/>
    <n v="8"/>
    <n v="0.2"/>
    <n v="60.955199999999962"/>
    <x v="2"/>
    <x v="0"/>
  </r>
  <r>
    <n v="3554"/>
    <s v="CA-2019-107832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x v="2820"/>
    <n v="1"/>
    <n v="0.7"/>
    <n v="-5.9807999999999986"/>
    <x v="3"/>
    <x v="0"/>
  </r>
  <r>
    <n v="3555"/>
    <s v="CA-2016-120838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x v="610"/>
    <n v="2"/>
    <n v="0"/>
    <n v="85.903999999999996"/>
    <x v="1"/>
    <x v="0"/>
  </r>
  <r>
    <n v="3556"/>
    <s v="CA-2016-120838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x v="2821"/>
    <n v="6"/>
    <n v="0.2"/>
    <n v="37.797000000000025"/>
    <x v="1"/>
    <x v="0"/>
  </r>
  <r>
    <n v="3557"/>
    <s v="CA-2019-118542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s v="Xerox 1905"/>
    <x v="1568"/>
    <n v="7"/>
    <n v="0"/>
    <n v="21.772800000000004"/>
    <x v="1"/>
    <x v="1"/>
  </r>
  <r>
    <n v="3558"/>
    <s v="CA-2019-118542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x v="2822"/>
    <n v="2"/>
    <n v="0.2"/>
    <n v="3.6714000000000002"/>
    <x v="1"/>
    <x v="1"/>
  </r>
  <r>
    <n v="3559"/>
    <s v="CA-2019-152737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x v="2823"/>
    <n v="4"/>
    <n v="0.2"/>
    <n v="7.6271999999999984"/>
    <x v="1"/>
    <x v="0"/>
  </r>
  <r>
    <n v="3560"/>
    <s v="CA-2019-152737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x v="2824"/>
    <n v="4"/>
    <n v="0"/>
    <n v="145.13400000000001"/>
    <x v="1"/>
    <x v="0"/>
  </r>
  <r>
    <n v="3561"/>
    <s v="CA-2019-109757"/>
    <x v="507"/>
    <x v="945"/>
    <s v="Second Class"/>
    <s v="MD-17350"/>
    <s v="Maribeth Dona"/>
    <x v="0"/>
    <x v="0"/>
    <s v="Akron"/>
    <x v="24"/>
    <n v="44312"/>
    <x v="3"/>
    <s v="OFF-AR-10002335"/>
    <x v="1"/>
    <x v="6"/>
    <s v="DIXON Oriole Pencils"/>
    <x v="2825"/>
    <n v="4"/>
    <n v="0.2"/>
    <n v="0.61920000000000019"/>
    <x v="3"/>
    <x v="0"/>
  </r>
  <r>
    <n v="3562"/>
    <s v="CA-2019-109757"/>
    <x v="507"/>
    <x v="945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x v="2826"/>
    <n v="5"/>
    <n v="0.7"/>
    <n v="-20.448"/>
    <x v="3"/>
    <x v="0"/>
  </r>
  <r>
    <n v="3563"/>
    <s v="CA-2019-109757"/>
    <x v="507"/>
    <x v="945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x v="2827"/>
    <n v="2"/>
    <n v="0.7"/>
    <n v="-3.0575999999999999"/>
    <x v="3"/>
    <x v="0"/>
  </r>
  <r>
    <n v="3564"/>
    <s v="CA-2019-109757"/>
    <x v="507"/>
    <x v="945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x v="2828"/>
    <n v="4"/>
    <n v="0.2"/>
    <n v="3.7439999999999993"/>
    <x v="3"/>
    <x v="0"/>
  </r>
  <r>
    <n v="3565"/>
    <s v="CA-2018-130029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s v="Xerox 200"/>
    <x v="91"/>
    <n v="2"/>
    <n v="0"/>
    <n v="6.2208000000000006"/>
    <x v="1"/>
    <x v="0"/>
  </r>
  <r>
    <n v="3566"/>
    <s v="CA-2018-130029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x v="536"/>
    <n v="2"/>
    <n v="0"/>
    <n v="7.9200000000000159E-2"/>
    <x v="1"/>
    <x v="0"/>
  </r>
  <r>
    <n v="3567"/>
    <s v="CA-2019-10387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x v="2829"/>
    <n v="3"/>
    <n v="0"/>
    <n v="757.41120000000001"/>
    <x v="2"/>
    <x v="0"/>
  </r>
  <r>
    <n v="3568"/>
    <s v="CA-2018-137176"/>
    <x v="369"/>
    <x v="126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x v="1660"/>
    <n v="4"/>
    <n v="0.6"/>
    <n v="-12.006399999999999"/>
    <x v="2"/>
    <x v="0"/>
  </r>
  <r>
    <n v="3569"/>
    <s v="CA-2019-168109"/>
    <x v="445"/>
    <x v="231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x v="2830"/>
    <n v="2"/>
    <n v="0"/>
    <n v="26.391200000000005"/>
    <x v="1"/>
    <x v="0"/>
  </r>
  <r>
    <n v="3570"/>
    <s v="CA-2019-168109"/>
    <x v="445"/>
    <x v="231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x v="2831"/>
    <n v="6"/>
    <n v="0.2"/>
    <n v="209.58000000000004"/>
    <x v="1"/>
    <x v="0"/>
  </r>
  <r>
    <n v="3571"/>
    <s v="CA-2019-168109"/>
    <x v="445"/>
    <x v="231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x v="2832"/>
    <n v="4"/>
    <n v="0"/>
    <n v="742.63200000000006"/>
    <x v="1"/>
    <x v="0"/>
  </r>
  <r>
    <n v="3572"/>
    <s v="CA-2019-168109"/>
    <x v="445"/>
    <x v="231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x v="465"/>
    <n v="1"/>
    <n v="0.2"/>
    <n v="2.6972999999999994"/>
    <x v="1"/>
    <x v="0"/>
  </r>
  <r>
    <n v="3573"/>
    <s v="US-2019-126081"/>
    <x v="222"/>
    <x v="446"/>
    <s v="Standard Class"/>
    <s v="FC-14335"/>
    <s v="Fred Chung"/>
    <x v="1"/>
    <x v="0"/>
    <s v="Mesquite"/>
    <x v="5"/>
    <n v="75150"/>
    <x v="2"/>
    <s v="OFF-PA-10003953"/>
    <x v="1"/>
    <x v="10"/>
    <s v="Xerox 218"/>
    <x v="1182"/>
    <n v="1"/>
    <n v="0.2"/>
    <n v="1.8144"/>
    <x v="2"/>
    <x v="0"/>
  </r>
  <r>
    <n v="3574"/>
    <s v="CA-2019-117023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x v="2643"/>
    <n v="2"/>
    <n v="0"/>
    <n v="5.4895999999999994"/>
    <x v="3"/>
    <x v="0"/>
  </r>
  <r>
    <n v="3575"/>
    <s v="CA-2019-117023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x v="2833"/>
    <n v="10"/>
    <n v="0"/>
    <n v="26.200000000000003"/>
    <x v="3"/>
    <x v="0"/>
  </r>
  <r>
    <n v="3576"/>
    <s v="CA-2017-14353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x v="2834"/>
    <n v="3"/>
    <n v="0.2"/>
    <n v="4.8924000000000003"/>
    <x v="0"/>
    <x v="0"/>
  </r>
  <r>
    <n v="3577"/>
    <s v="CA-2018-10316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x v="2835"/>
    <n v="1"/>
    <n v="0.2"/>
    <n v="1.5547999999999997"/>
    <x v="1"/>
    <x v="0"/>
  </r>
  <r>
    <n v="3578"/>
    <s v="CA-2018-10316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x v="2836"/>
    <n v="1"/>
    <n v="0"/>
    <n v="2.3177000000000003"/>
    <x v="1"/>
    <x v="0"/>
  </r>
  <r>
    <n v="3579"/>
    <s v="CA-2018-104157"/>
    <x v="197"/>
    <x v="879"/>
    <s v="Standard Class"/>
    <s v="MT-17815"/>
    <s v="Meg Tillman"/>
    <x v="0"/>
    <x v="0"/>
    <s v="Jackson"/>
    <x v="35"/>
    <n v="39212"/>
    <x v="0"/>
    <s v="OFF-ST-10000321"/>
    <x v="1"/>
    <x v="4"/>
    <s v="Akro Stacking Bins"/>
    <x v="2837"/>
    <n v="1"/>
    <n v="0"/>
    <n v="0.31559999999999899"/>
    <x v="0"/>
    <x v="0"/>
  </r>
  <r>
    <n v="3580"/>
    <s v="CA-2018-104157"/>
    <x v="197"/>
    <x v="879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x v="2838"/>
    <n v="5"/>
    <n v="0"/>
    <n v="32.094999999999999"/>
    <x v="0"/>
    <x v="0"/>
  </r>
  <r>
    <n v="3581"/>
    <s v="CA-2018-104157"/>
    <x v="197"/>
    <x v="879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x v="2839"/>
    <n v="8"/>
    <n v="0"/>
    <n v="388.81280000000015"/>
    <x v="0"/>
    <x v="0"/>
  </r>
  <r>
    <n v="3582"/>
    <s v="CA-2019-117807"/>
    <x v="172"/>
    <x v="951"/>
    <s v="Standard Class"/>
    <s v="DK-13090"/>
    <s v="Dave Kipp"/>
    <x v="0"/>
    <x v="0"/>
    <s v="Fremont"/>
    <x v="8"/>
    <n v="68025"/>
    <x v="2"/>
    <s v="OFF-PA-10000994"/>
    <x v="1"/>
    <x v="10"/>
    <s v="Xerox 1915"/>
    <x v="2840"/>
    <n v="1"/>
    <n v="0"/>
    <n v="50.327999999999996"/>
    <x v="2"/>
    <x v="0"/>
  </r>
  <r>
    <n v="3583"/>
    <s v="CA-2017-121650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x v="2841"/>
    <n v="2"/>
    <n v="0"/>
    <n v="1.5209999999999999"/>
    <x v="2"/>
    <x v="0"/>
  </r>
  <r>
    <n v="3584"/>
    <s v="CA-2017-121650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x v="2842"/>
    <n v="2"/>
    <n v="0"/>
    <n v="200.49"/>
    <x v="2"/>
    <x v="0"/>
  </r>
  <r>
    <n v="3585"/>
    <s v="CA-2017-121650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x v="2843"/>
    <n v="2"/>
    <n v="0"/>
    <n v="32.633199999999988"/>
    <x v="2"/>
    <x v="0"/>
  </r>
  <r>
    <n v="3586"/>
    <s v="CA-2017-121650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x v="537"/>
    <n v="1"/>
    <n v="0"/>
    <n v="1.2005999999999999"/>
    <x v="2"/>
    <x v="0"/>
  </r>
  <r>
    <n v="3587"/>
    <s v="CA-2019-161823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x v="459"/>
    <n v="2"/>
    <n v="0"/>
    <n v="1.6688000000000001"/>
    <x v="1"/>
    <x v="0"/>
  </r>
  <r>
    <n v="3588"/>
    <s v="CA-2019-121839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s v="Apple iPhone 5"/>
    <x v="2844"/>
    <n v="3"/>
    <n v="0.4"/>
    <n v="-253.43369999999993"/>
    <x v="3"/>
    <x v="0"/>
  </r>
  <r>
    <n v="3589"/>
    <s v="CA-2019-158729"/>
    <x v="484"/>
    <x v="91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x v="2845"/>
    <n v="2"/>
    <n v="0"/>
    <n v="33.312400000000025"/>
    <x v="0"/>
    <x v="1"/>
  </r>
  <r>
    <n v="3590"/>
    <s v="CA-2019-146535"/>
    <x v="221"/>
    <x v="524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x v="709"/>
    <n v="1"/>
    <n v="0"/>
    <n v="1.4112"/>
    <x v="0"/>
    <x v="0"/>
  </r>
  <r>
    <n v="3591"/>
    <s v="CA-2019-146535"/>
    <x v="221"/>
    <x v="524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x v="2846"/>
    <n v="12"/>
    <n v="0"/>
    <n v="375.42959999999994"/>
    <x v="0"/>
    <x v="0"/>
  </r>
  <r>
    <n v="3592"/>
    <s v="CA-2016-154186"/>
    <x v="736"/>
    <x v="345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x v="2847"/>
    <n v="1"/>
    <n v="0.2"/>
    <n v="0.36499999999999977"/>
    <x v="2"/>
    <x v="0"/>
  </r>
  <r>
    <n v="3593"/>
    <s v="CA-2018-108434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x v="2848"/>
    <n v="3"/>
    <n v="0"/>
    <n v="120.94680000000001"/>
    <x v="3"/>
    <x v="0"/>
  </r>
  <r>
    <n v="3594"/>
    <s v="CA-2018-164154"/>
    <x v="108"/>
    <x v="106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x v="2849"/>
    <n v="3"/>
    <n v="0.7"/>
    <n v="-17.942399999999992"/>
    <x v="3"/>
    <x v="0"/>
  </r>
  <r>
    <n v="3595"/>
    <s v="CA-2018-164154"/>
    <x v="108"/>
    <x v="106"/>
    <s v="Standard Class"/>
    <s v="NZ-18565"/>
    <s v="Nick Zandusky"/>
    <x v="2"/>
    <x v="0"/>
    <s v="Toledo"/>
    <x v="24"/>
    <n v="43615"/>
    <x v="3"/>
    <s v="OFF-ST-10002562"/>
    <x v="1"/>
    <x v="4"/>
    <s v="Staple magnet"/>
    <x v="2850"/>
    <n v="5"/>
    <n v="0.2"/>
    <n v="3.7519999999999989"/>
    <x v="3"/>
    <x v="0"/>
  </r>
  <r>
    <n v="3596"/>
    <s v="CA-2019-148012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x v="370"/>
    <n v="1"/>
    <n v="0.2"/>
    <n v="0.42639999999999978"/>
    <x v="3"/>
    <x v="0"/>
  </r>
  <r>
    <n v="3597"/>
    <s v="CA-2016-102869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s v="Xerox 210"/>
    <x v="12"/>
    <n v="3"/>
    <n v="0.2"/>
    <n v="5.4432"/>
    <x v="3"/>
    <x v="0"/>
  </r>
  <r>
    <n v="3598"/>
    <s v="CA-2016-102869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x v="2851"/>
    <n v="6"/>
    <n v="0.2"/>
    <n v="-4.852800000000002"/>
    <x v="3"/>
    <x v="0"/>
  </r>
  <r>
    <n v="3599"/>
    <s v="CA-2016-102869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x v="1133"/>
    <n v="3"/>
    <n v="0.2"/>
    <n v="5.023200000000001"/>
    <x v="3"/>
    <x v="0"/>
  </r>
  <r>
    <n v="3600"/>
    <s v="CA-2016-102869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x v="2852"/>
    <n v="1"/>
    <n v="0.4"/>
    <n v="-31.620400000000004"/>
    <x v="3"/>
    <x v="0"/>
  </r>
  <r>
    <n v="3601"/>
    <s v="CA-2019-138310"/>
    <x v="335"/>
    <x v="569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x v="1074"/>
    <n v="9"/>
    <n v="0.2"/>
    <n v="64.789199999999951"/>
    <x v="1"/>
    <x v="0"/>
  </r>
  <r>
    <n v="3602"/>
    <s v="CA-2016-159835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x v="2853"/>
    <n v="2"/>
    <n v="0.2"/>
    <n v="3.8899999999999988"/>
    <x v="3"/>
    <x v="0"/>
  </r>
  <r>
    <n v="3603"/>
    <s v="CA-2016-159835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x v="2854"/>
    <n v="5"/>
    <n v="0.3"/>
    <n v="-93.989999999999952"/>
    <x v="3"/>
    <x v="0"/>
  </r>
  <r>
    <n v="3604"/>
    <s v="CA-2019-112956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s v="Xerox 1888"/>
    <x v="1959"/>
    <n v="5"/>
    <n v="0"/>
    <n v="133.15199999999999"/>
    <x v="3"/>
    <x v="0"/>
  </r>
  <r>
    <n v="3605"/>
    <s v="CA-2019-112956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x v="2855"/>
    <n v="2"/>
    <n v="0"/>
    <n v="8.5543999999999976"/>
    <x v="3"/>
    <x v="0"/>
  </r>
  <r>
    <n v="3606"/>
    <s v="CA-2019-112956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x v="2856"/>
    <n v="4"/>
    <n v="0"/>
    <n v="31.252800000000001"/>
    <x v="3"/>
    <x v="0"/>
  </r>
  <r>
    <n v="3607"/>
    <s v="CA-2018-119683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s v="Staple envelope"/>
    <x v="1624"/>
    <n v="3"/>
    <n v="0"/>
    <n v="13.496399999999998"/>
    <x v="3"/>
    <x v="0"/>
  </r>
  <r>
    <n v="3608"/>
    <s v="CA-2016-163559"/>
    <x v="865"/>
    <x v="919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x v="2857"/>
    <n v="3"/>
    <n v="0.2"/>
    <n v="47.060999999999993"/>
    <x v="3"/>
    <x v="0"/>
  </r>
  <r>
    <n v="3609"/>
    <s v="CA-2016-140228"/>
    <x v="582"/>
    <x v="617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x v="2789"/>
    <n v="3"/>
    <n v="0.2"/>
    <n v="2.5056000000000003"/>
    <x v="3"/>
    <x v="0"/>
  </r>
  <r>
    <n v="3610"/>
    <s v="CA-2016-140228"/>
    <x v="582"/>
    <x v="617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x v="2858"/>
    <n v="3"/>
    <n v="0.2"/>
    <n v="2.0321999999999987"/>
    <x v="3"/>
    <x v="0"/>
  </r>
  <r>
    <n v="3611"/>
    <s v="CA-2016-140228"/>
    <x v="582"/>
    <x v="617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x v="2859"/>
    <n v="2"/>
    <n v="0.2"/>
    <n v="-37.733199999999989"/>
    <x v="3"/>
    <x v="0"/>
  </r>
  <r>
    <n v="3612"/>
    <s v="US-2018-131674"/>
    <x v="896"/>
    <x v="417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x v="2860"/>
    <n v="2"/>
    <n v="0.2"/>
    <n v="16.794600000000003"/>
    <x v="2"/>
    <x v="0"/>
  </r>
  <r>
    <n v="3613"/>
    <s v="CA-2017-1100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x v="2861"/>
    <n v="2"/>
    <n v="0.2"/>
    <n v="5.5511999999999979"/>
    <x v="3"/>
    <x v="0"/>
  </r>
  <r>
    <n v="3614"/>
    <s v="CA-2017-1100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x v="2862"/>
    <n v="2"/>
    <n v="0.2"/>
    <n v="10.5754"/>
    <x v="3"/>
    <x v="0"/>
  </r>
  <r>
    <n v="3615"/>
    <s v="CA-2019-112529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x v="2863"/>
    <n v="6"/>
    <n v="0.3"/>
    <n v="-71.811599999999999"/>
    <x v="2"/>
    <x v="0"/>
  </r>
  <r>
    <n v="3616"/>
    <s v="CA-2019-112529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x v="2864"/>
    <n v="4"/>
    <n v="0.2"/>
    <n v="8.7384000000000022"/>
    <x v="2"/>
    <x v="0"/>
  </r>
  <r>
    <n v="3617"/>
    <s v="CA-2018-154536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x v="2865"/>
    <n v="5"/>
    <n v="0.7"/>
    <n v="-7.3254999999999981"/>
    <x v="3"/>
    <x v="0"/>
  </r>
  <r>
    <n v="3618"/>
    <s v="CA-2019-141929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x v="1638"/>
    <n v="2"/>
    <n v="0.2"/>
    <n v="152.49499999999998"/>
    <x v="1"/>
    <x v="1"/>
  </r>
  <r>
    <n v="3619"/>
    <s v="CA-2019-141929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x v="2866"/>
    <n v="1"/>
    <n v="0.2"/>
    <n v="1.7374999999999998"/>
    <x v="1"/>
    <x v="1"/>
  </r>
  <r>
    <n v="3620"/>
    <s v="CA-2019-141929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x v="2867"/>
    <n v="5"/>
    <n v="0"/>
    <n v="65.35499999999999"/>
    <x v="1"/>
    <x v="1"/>
  </r>
  <r>
    <n v="3621"/>
    <s v="CA-2018-109743"/>
    <x v="897"/>
    <x v="953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x v="2868"/>
    <n v="3"/>
    <n v="0.2"/>
    <n v="4.5872999999999937"/>
    <x v="0"/>
    <x v="0"/>
  </r>
  <r>
    <n v="3622"/>
    <s v="CA-2018-109743"/>
    <x v="897"/>
    <x v="953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x v="2869"/>
    <n v="8"/>
    <n v="0.2"/>
    <n v="5.5944000000000003"/>
    <x v="0"/>
    <x v="0"/>
  </r>
  <r>
    <n v="3623"/>
    <s v="CA-2016-159184"/>
    <x v="80"/>
    <x v="76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x v="2870"/>
    <n v="5"/>
    <n v="0"/>
    <n v="52.688000000000002"/>
    <x v="0"/>
    <x v="0"/>
  </r>
  <r>
    <n v="3624"/>
    <s v="CA-2016-159184"/>
    <x v="80"/>
    <x v="76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x v="181"/>
    <n v="2"/>
    <n v="0"/>
    <n v="3.4367999999999999"/>
    <x v="0"/>
    <x v="0"/>
  </r>
  <r>
    <n v="3625"/>
    <s v="CA-2019-113530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x v="2871"/>
    <n v="12"/>
    <n v="0.2"/>
    <n v="42.588000000000022"/>
    <x v="1"/>
    <x v="0"/>
  </r>
  <r>
    <n v="3626"/>
    <s v="CA-2019-113530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s v="Newell 310"/>
    <x v="2872"/>
    <n v="2"/>
    <n v="0"/>
    <n v="1.0207999999999999"/>
    <x v="1"/>
    <x v="0"/>
  </r>
  <r>
    <n v="3627"/>
    <s v="CA-2019-113530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s v="Newell 314"/>
    <x v="2271"/>
    <n v="1"/>
    <n v="0"/>
    <n v="1.3949999999999996"/>
    <x v="1"/>
    <x v="0"/>
  </r>
  <r>
    <n v="3628"/>
    <s v="CA-2019-113530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x v="2873"/>
    <n v="1"/>
    <n v="0"/>
    <n v="10.895999999999997"/>
    <x v="1"/>
    <x v="0"/>
  </r>
  <r>
    <n v="3629"/>
    <s v="CA-2016-169726"/>
    <x v="128"/>
    <x v="923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x v="2874"/>
    <n v="7"/>
    <n v="0.2"/>
    <n v="643.98249999999996"/>
    <x v="1"/>
    <x v="0"/>
  </r>
  <r>
    <n v="3630"/>
    <s v="CA-2019-155957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x v="2464"/>
    <n v="3"/>
    <n v="0.2"/>
    <n v="9.8009999999999984"/>
    <x v="3"/>
    <x v="0"/>
  </r>
  <r>
    <n v="3631"/>
    <s v="CA-2019-155957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x v="2875"/>
    <n v="7"/>
    <n v="0.2"/>
    <n v="23.977799999999988"/>
    <x v="3"/>
    <x v="0"/>
  </r>
  <r>
    <n v="3632"/>
    <s v="CA-2019-132178"/>
    <x v="898"/>
    <x v="785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x v="2876"/>
    <n v="2"/>
    <n v="0"/>
    <n v="19.465600000000002"/>
    <x v="1"/>
    <x v="0"/>
  </r>
  <r>
    <n v="3633"/>
    <s v="CA-2019-132178"/>
    <x v="898"/>
    <x v="785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x v="2877"/>
    <n v="8"/>
    <n v="0"/>
    <n v="45.80639999999994"/>
    <x v="1"/>
    <x v="0"/>
  </r>
  <r>
    <n v="3634"/>
    <s v="CA-2018-145177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x v="2145"/>
    <n v="4"/>
    <n v="0.2"/>
    <n v="3.3408000000000002"/>
    <x v="3"/>
    <x v="0"/>
  </r>
  <r>
    <n v="3635"/>
    <s v="CA-2018-145177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x v="2878"/>
    <n v="7"/>
    <n v="0.4"/>
    <n v="-9.7901999999999987"/>
    <x v="3"/>
    <x v="0"/>
  </r>
  <r>
    <n v="3636"/>
    <s v="CA-2018-145177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s v="Xerox 1882"/>
    <x v="2879"/>
    <n v="2"/>
    <n v="0.2"/>
    <n v="32.468400000000003"/>
    <x v="3"/>
    <x v="0"/>
  </r>
  <r>
    <n v="3637"/>
    <s v="CA-2018-145177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x v="2880"/>
    <n v="3"/>
    <n v="0.2"/>
    <n v="7.5086999999999984"/>
    <x v="3"/>
    <x v="0"/>
  </r>
  <r>
    <n v="3638"/>
    <s v="CA-2018-145177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x v="2881"/>
    <n v="4"/>
    <n v="0.2"/>
    <n v="29.301999999999978"/>
    <x v="3"/>
    <x v="0"/>
  </r>
  <r>
    <n v="3639"/>
    <s v="CA-2018-145177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x v="2882"/>
    <n v="7"/>
    <n v="0.2"/>
    <n v="29.657599999999988"/>
    <x v="3"/>
    <x v="0"/>
  </r>
  <r>
    <n v="3640"/>
    <s v="CA-2018-145177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s v="Xerox 1924"/>
    <x v="701"/>
    <n v="1"/>
    <n v="0.2"/>
    <n v="1.6762000000000001"/>
    <x v="3"/>
    <x v="0"/>
  </r>
  <r>
    <n v="3641"/>
    <s v="CA-2018-145177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x v="2883"/>
    <n v="7"/>
    <n v="0.2"/>
    <n v="-29.074500000000008"/>
    <x v="3"/>
    <x v="0"/>
  </r>
  <r>
    <n v="3642"/>
    <s v="CA-2018-145177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x v="2884"/>
    <n v="7"/>
    <n v="0.7"/>
    <n v="-46.591999999999999"/>
    <x v="3"/>
    <x v="0"/>
  </r>
  <r>
    <n v="3643"/>
    <s v="CA-2016-15659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x v="1638"/>
    <n v="2"/>
    <n v="0.2"/>
    <n v="152.49499999999998"/>
    <x v="1"/>
    <x v="0"/>
  </r>
  <r>
    <n v="3644"/>
    <s v="CA-2016-15659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x v="2885"/>
    <n v="2"/>
    <n v="0"/>
    <n v="12.298000000000002"/>
    <x v="1"/>
    <x v="0"/>
  </r>
  <r>
    <n v="3645"/>
    <s v="CA-2016-15659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s v="Newell 31"/>
    <x v="1531"/>
    <n v="1"/>
    <n v="0"/>
    <n v="1.1564000000000001"/>
    <x v="1"/>
    <x v="0"/>
  </r>
  <r>
    <n v="3646"/>
    <s v="CA-2016-15659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x v="2886"/>
    <n v="5"/>
    <n v="0.2"/>
    <n v="50.413999999999987"/>
    <x v="1"/>
    <x v="0"/>
  </r>
  <r>
    <n v="3647"/>
    <s v="CA-2016-146528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s v="Xerox 1966"/>
    <x v="90"/>
    <n v="1"/>
    <n v="0"/>
    <n v="3.1752000000000002"/>
    <x v="1"/>
    <x v="0"/>
  </r>
  <r>
    <n v="3648"/>
    <s v="CA-2016-146528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x v="2887"/>
    <n v="4"/>
    <n v="0"/>
    <n v="4.5007999999999981"/>
    <x v="1"/>
    <x v="0"/>
  </r>
  <r>
    <n v="3649"/>
    <s v="CA-2017-168459"/>
    <x v="6"/>
    <x v="562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x v="194"/>
    <n v="2"/>
    <n v="0.7"/>
    <n v="-2.0621999999999998"/>
    <x v="0"/>
    <x v="0"/>
  </r>
  <r>
    <n v="3650"/>
    <s v="CA-2017-168459"/>
    <x v="6"/>
    <x v="562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x v="2888"/>
    <n v="6"/>
    <n v="0.2"/>
    <n v="18.597599999999993"/>
    <x v="0"/>
    <x v="0"/>
  </r>
  <r>
    <n v="3651"/>
    <s v="CA-2019-109960"/>
    <x v="34"/>
    <x v="33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x v="2889"/>
    <n v="6"/>
    <n v="0"/>
    <n v="41.952000000000005"/>
    <x v="2"/>
    <x v="0"/>
  </r>
  <r>
    <n v="3652"/>
    <s v="CA-2019-109960"/>
    <x v="34"/>
    <x v="33"/>
    <s v="Second Class"/>
    <s v="DB-13210"/>
    <s v="Dean Braden"/>
    <x v="0"/>
    <x v="0"/>
    <s v="Detroit"/>
    <x v="12"/>
    <n v="48234"/>
    <x v="2"/>
    <s v="OFF-AR-10001860"/>
    <x v="1"/>
    <x v="6"/>
    <s v="BIC Liqua Brite Liner"/>
    <x v="2890"/>
    <n v="5"/>
    <n v="0"/>
    <n v="12.492000000000001"/>
    <x v="2"/>
    <x v="0"/>
  </r>
  <r>
    <n v="3653"/>
    <s v="CA-2019-109960"/>
    <x v="34"/>
    <x v="33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x v="2891"/>
    <n v="4"/>
    <n v="0"/>
    <n v="15.511199999999999"/>
    <x v="2"/>
    <x v="0"/>
  </r>
  <r>
    <n v="3654"/>
    <s v="CA-2019-109960"/>
    <x v="34"/>
    <x v="33"/>
    <s v="Second Class"/>
    <s v="DB-13210"/>
    <s v="Dean Braden"/>
    <x v="0"/>
    <x v="0"/>
    <s v="Detroit"/>
    <x v="12"/>
    <n v="48234"/>
    <x v="2"/>
    <s v="OFF-PA-10000349"/>
    <x v="1"/>
    <x v="10"/>
    <s v="Easy-staple paper"/>
    <x v="1830"/>
    <n v="3"/>
    <n v="0"/>
    <n v="7.0218000000000007"/>
    <x v="2"/>
    <x v="0"/>
  </r>
  <r>
    <n v="3655"/>
    <s v="CA-2019-133004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x v="2892"/>
    <n v="9"/>
    <n v="0"/>
    <n v="166.06979999999999"/>
    <x v="2"/>
    <x v="0"/>
  </r>
  <r>
    <n v="3656"/>
    <s v="CA-2019-168102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x v="394"/>
    <n v="2"/>
    <n v="0.2"/>
    <n v="-21.294000000000018"/>
    <x v="0"/>
    <x v="0"/>
  </r>
  <r>
    <n v="3657"/>
    <s v="CA-2019-158036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x v="2893"/>
    <n v="1"/>
    <n v="0.2"/>
    <n v="1.7054999999999998"/>
    <x v="3"/>
    <x v="0"/>
  </r>
  <r>
    <n v="3658"/>
    <s v="CA-2017-128083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x v="2894"/>
    <n v="3"/>
    <n v="0.2"/>
    <n v="2.9322000000000004"/>
    <x v="0"/>
    <x v="0"/>
  </r>
  <r>
    <n v="3659"/>
    <s v="CA-2017-128083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x v="2895"/>
    <n v="4"/>
    <n v="0.2"/>
    <n v="3.8599999999999977"/>
    <x v="0"/>
    <x v="0"/>
  </r>
  <r>
    <n v="3660"/>
    <s v="CA-2017-128083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x v="1697"/>
    <n v="3"/>
    <n v="0.2"/>
    <n v="1.4418"/>
    <x v="0"/>
    <x v="0"/>
  </r>
  <r>
    <n v="3661"/>
    <s v="CA-2018-161676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x v="2896"/>
    <n v="5"/>
    <n v="0.2"/>
    <n v="4.2249999999999979"/>
    <x v="1"/>
    <x v="0"/>
  </r>
  <r>
    <n v="3662"/>
    <s v="CA-2018-155005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x v="2258"/>
    <n v="3"/>
    <n v="0"/>
    <n v="94.492500000000007"/>
    <x v="2"/>
    <x v="0"/>
  </r>
  <r>
    <n v="3663"/>
    <s v="US-2019-129777"/>
    <x v="445"/>
    <x v="472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x v="2897"/>
    <n v="10"/>
    <n v="0"/>
    <n v="93.203999999999994"/>
    <x v="3"/>
    <x v="0"/>
  </r>
  <r>
    <n v="3664"/>
    <s v="US-2019-129777"/>
    <x v="445"/>
    <x v="472"/>
    <s v="Standard Class"/>
    <s v="FM-14290"/>
    <s v="Frank Merwin"/>
    <x v="2"/>
    <x v="0"/>
    <s v="Quincy"/>
    <x v="31"/>
    <n v="2169"/>
    <x v="3"/>
    <s v="OFF-PA-10001970"/>
    <x v="1"/>
    <x v="10"/>
    <s v="Xerox 1881"/>
    <x v="335"/>
    <n v="2"/>
    <n v="0"/>
    <n v="11.543199999999999"/>
    <x v="3"/>
    <x v="0"/>
  </r>
  <r>
    <n v="3665"/>
    <s v="CA-2016-129364"/>
    <x v="589"/>
    <x v="623"/>
    <s v="Standard Class"/>
    <s v="TB-21250"/>
    <s v="Tim Brockman"/>
    <x v="0"/>
    <x v="0"/>
    <s v="Salem"/>
    <x v="21"/>
    <n v="97301"/>
    <x v="1"/>
    <s v="OFF-LA-10001569"/>
    <x v="1"/>
    <x v="2"/>
    <s v="Avery 499"/>
    <x v="2898"/>
    <n v="7"/>
    <n v="0.2"/>
    <n v="9.0635999999999974"/>
    <x v="1"/>
    <x v="0"/>
  </r>
  <r>
    <n v="3666"/>
    <s v="CA-2016-129364"/>
    <x v="589"/>
    <x v="623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x v="2899"/>
    <n v="4"/>
    <n v="0.7"/>
    <n v="-4.5191999999999979"/>
    <x v="1"/>
    <x v="0"/>
  </r>
  <r>
    <n v="3667"/>
    <s v="CA-2016-129364"/>
    <x v="589"/>
    <x v="623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x v="2672"/>
    <n v="3"/>
    <n v="0.2"/>
    <n v="19.754999999999999"/>
    <x v="1"/>
    <x v="0"/>
  </r>
  <r>
    <n v="3668"/>
    <s v="CA-2016-129364"/>
    <x v="589"/>
    <x v="623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x v="2900"/>
    <n v="5"/>
    <n v="0.2"/>
    <n v="-2.6025000000000014"/>
    <x v="1"/>
    <x v="0"/>
  </r>
  <r>
    <n v="3669"/>
    <s v="CA-2016-129364"/>
    <x v="589"/>
    <x v="623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x v="2901"/>
    <n v="10"/>
    <n v="0.2"/>
    <n v="-18.186000000000014"/>
    <x v="1"/>
    <x v="0"/>
  </r>
  <r>
    <n v="3670"/>
    <s v="CA-2016-129364"/>
    <x v="589"/>
    <x v="623"/>
    <s v="Standard Class"/>
    <s v="TB-21250"/>
    <s v="Tim Brockman"/>
    <x v="0"/>
    <x v="0"/>
    <s v="Salem"/>
    <x v="21"/>
    <n v="97301"/>
    <x v="1"/>
    <s v="OFF-LA-10004409"/>
    <x v="1"/>
    <x v="2"/>
    <s v="Avery 492"/>
    <x v="132"/>
    <n v="5"/>
    <n v="0.2"/>
    <n v="3.7439999999999989"/>
    <x v="1"/>
    <x v="0"/>
  </r>
  <r>
    <n v="3671"/>
    <s v="CA-2016-129364"/>
    <x v="589"/>
    <x v="623"/>
    <s v="Standard Class"/>
    <s v="TB-21250"/>
    <s v="Tim Brockman"/>
    <x v="0"/>
    <x v="0"/>
    <s v="Salem"/>
    <x v="21"/>
    <n v="97301"/>
    <x v="1"/>
    <s v="OFF-PA-10001569"/>
    <x v="1"/>
    <x v="10"/>
    <s v="Xerox 232"/>
    <x v="563"/>
    <n v="2"/>
    <n v="0.2"/>
    <n v="3.6288"/>
    <x v="1"/>
    <x v="0"/>
  </r>
  <r>
    <n v="3672"/>
    <s v="CA-2016-129364"/>
    <x v="589"/>
    <x v="623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x v="384"/>
    <n v="3"/>
    <n v="0.2"/>
    <n v="2.9304000000000023"/>
    <x v="1"/>
    <x v="0"/>
  </r>
  <r>
    <n v="3673"/>
    <s v="CA-2018-104969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x v="2902"/>
    <n v="1"/>
    <n v="0.2"/>
    <n v="3.2161"/>
    <x v="3"/>
    <x v="0"/>
  </r>
  <r>
    <n v="3674"/>
    <s v="CA-2018-104969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x v="1444"/>
    <n v="6"/>
    <n v="0.7"/>
    <n v="-100.91999999999999"/>
    <x v="3"/>
    <x v="0"/>
  </r>
  <r>
    <n v="3675"/>
    <s v="CA-2019-154109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x v="2903"/>
    <n v="2"/>
    <n v="0.3"/>
    <n v="-30.933200000000006"/>
    <x v="3"/>
    <x v="0"/>
  </r>
  <r>
    <n v="3676"/>
    <s v="CA-2019-154109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s v="Xerox 191"/>
    <x v="1107"/>
    <n v="3"/>
    <n v="0.2"/>
    <n v="16.183799999999998"/>
    <x v="3"/>
    <x v="0"/>
  </r>
  <r>
    <n v="3677"/>
    <s v="CA-2017-156440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x v="791"/>
    <n v="2"/>
    <n v="0"/>
    <n v="14.671799999999998"/>
    <x v="1"/>
    <x v="1"/>
  </r>
  <r>
    <n v="3678"/>
    <s v="CA-2017-132626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x v="2394"/>
    <n v="4"/>
    <n v="0"/>
    <n v="5.0559999999999992"/>
    <x v="3"/>
    <x v="0"/>
  </r>
  <r>
    <n v="3679"/>
    <s v="CA-2017-132626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x v="2904"/>
    <n v="3"/>
    <n v="0"/>
    <n v="209.23649999999998"/>
    <x v="3"/>
    <x v="0"/>
  </r>
  <r>
    <n v="3680"/>
    <s v="CA-2017-132626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x v="2905"/>
    <n v="2"/>
    <n v="0"/>
    <n v="20.015600000000006"/>
    <x v="3"/>
    <x v="0"/>
  </r>
  <r>
    <n v="3681"/>
    <s v="CA-2017-132626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x v="714"/>
    <n v="3"/>
    <n v="0"/>
    <n v="5.6993999999999998"/>
    <x v="3"/>
    <x v="0"/>
  </r>
  <r>
    <n v="3682"/>
    <s v="CA-2017-132626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x v="2906"/>
    <n v="3"/>
    <n v="0"/>
    <n v="42.045000000000002"/>
    <x v="3"/>
    <x v="0"/>
  </r>
  <r>
    <n v="3683"/>
    <s v="CA-2017-132626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x v="1378"/>
    <n v="4"/>
    <n v="0"/>
    <n v="32.537600000000005"/>
    <x v="3"/>
    <x v="0"/>
  </r>
  <r>
    <n v="3684"/>
    <s v="CA-2017-132626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x v="2907"/>
    <n v="9"/>
    <n v="0"/>
    <n v="70.545599999999979"/>
    <x v="3"/>
    <x v="0"/>
  </r>
  <r>
    <n v="3685"/>
    <s v="CA-2017-132626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x v="2908"/>
    <n v="6"/>
    <n v="0"/>
    <n v="21.403200000000002"/>
    <x v="3"/>
    <x v="0"/>
  </r>
  <r>
    <n v="3686"/>
    <s v="CA-2017-132626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x v="2909"/>
    <n v="7"/>
    <n v="0"/>
    <n v="28.480899999999984"/>
    <x v="3"/>
    <x v="0"/>
  </r>
  <r>
    <n v="3687"/>
    <s v="CA-2018-102792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x v="296"/>
    <n v="3"/>
    <n v="0"/>
    <n v="3.2471999999999994"/>
    <x v="1"/>
    <x v="0"/>
  </r>
  <r>
    <n v="3688"/>
    <s v="CA-2018-108567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x v="2910"/>
    <n v="2"/>
    <n v="0.7"/>
    <n v="-2.2450000000000001"/>
    <x v="0"/>
    <x v="0"/>
  </r>
  <r>
    <n v="3689"/>
    <s v="CA-2019-140760"/>
    <x v="455"/>
    <x v="742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x v="869"/>
    <n v="6"/>
    <n v="0.2"/>
    <n v="7.92"/>
    <x v="1"/>
    <x v="0"/>
  </r>
  <r>
    <n v="3690"/>
    <s v="CA-2019-140760"/>
    <x v="455"/>
    <x v="742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x v="2911"/>
    <n v="5"/>
    <n v="0.2"/>
    <n v="15.921000000000003"/>
    <x v="1"/>
    <x v="0"/>
  </r>
  <r>
    <n v="3691"/>
    <s v="US-2017-131359"/>
    <x v="628"/>
    <x v="45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x v="2912"/>
    <n v="2"/>
    <n v="0.7"/>
    <n v="-45.995400000000004"/>
    <x v="1"/>
    <x v="0"/>
  </r>
  <r>
    <n v="3692"/>
    <s v="US-2017-131359"/>
    <x v="628"/>
    <x v="45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x v="2913"/>
    <n v="1"/>
    <n v="0.2"/>
    <n v="164.99700000000001"/>
    <x v="1"/>
    <x v="0"/>
  </r>
  <r>
    <n v="3693"/>
    <s v="US-2017-131359"/>
    <x v="628"/>
    <x v="45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x v="2914"/>
    <n v="5"/>
    <n v="0.2"/>
    <n v="30.785999999999998"/>
    <x v="1"/>
    <x v="0"/>
  </r>
  <r>
    <n v="3694"/>
    <s v="US-2017-131359"/>
    <x v="628"/>
    <x v="45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x v="2915"/>
    <n v="4"/>
    <n v="0.2"/>
    <n v="3.6783999999999999"/>
    <x v="1"/>
    <x v="0"/>
  </r>
  <r>
    <n v="3695"/>
    <s v="CA-2018-142097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x v="2916"/>
    <n v="7"/>
    <n v="0"/>
    <n v="116.48"/>
    <x v="0"/>
    <x v="0"/>
  </r>
  <r>
    <n v="3696"/>
    <s v="CA-2018-142097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x v="2917"/>
    <n v="6"/>
    <n v="0"/>
    <n v="32.604599999999998"/>
    <x v="0"/>
    <x v="0"/>
  </r>
  <r>
    <n v="3697"/>
    <s v="CA-2018-142097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x v="1905"/>
    <n v="3"/>
    <n v="0"/>
    <n v="14.275799999999998"/>
    <x v="0"/>
    <x v="0"/>
  </r>
  <r>
    <n v="3698"/>
    <s v="CA-2017-151680"/>
    <x v="902"/>
    <x v="958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x v="1741"/>
    <n v="2"/>
    <n v="0"/>
    <n v="22.7136"/>
    <x v="1"/>
    <x v="0"/>
  </r>
  <r>
    <n v="3699"/>
    <s v="CA-2016-140039"/>
    <x v="103"/>
    <x v="101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x v="2918"/>
    <n v="5"/>
    <n v="0.2"/>
    <n v="5.9550000000000054"/>
    <x v="1"/>
    <x v="0"/>
  </r>
  <r>
    <n v="3700"/>
    <s v="CA-2019-160416"/>
    <x v="38"/>
    <x v="551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x v="2919"/>
    <n v="4"/>
    <n v="0"/>
    <n v="70.502800000000008"/>
    <x v="3"/>
    <x v="0"/>
  </r>
  <r>
    <n v="3701"/>
    <s v="CA-2019-169411"/>
    <x v="165"/>
    <x v="168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x v="2920"/>
    <n v="1"/>
    <n v="0"/>
    <n v="6.8273999999999972"/>
    <x v="3"/>
    <x v="0"/>
  </r>
  <r>
    <n v="3702"/>
    <s v="CA-2018-126543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x v="2921"/>
    <n v="2"/>
    <n v="0.2"/>
    <n v="3.7920000000000011"/>
    <x v="3"/>
    <x v="0"/>
  </r>
  <r>
    <n v="3703"/>
    <s v="CA-2017-104941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s v="Newell 31"/>
    <x v="2922"/>
    <n v="6"/>
    <n v="0"/>
    <n v="6.9384000000000006"/>
    <x v="0"/>
    <x v="0"/>
  </r>
  <r>
    <n v="3704"/>
    <s v="CA-2017-104941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x v="2923"/>
    <n v="3"/>
    <n v="0"/>
    <n v="8.8043999999999993"/>
    <x v="0"/>
    <x v="0"/>
  </r>
  <r>
    <n v="3705"/>
    <s v="CA-2017-104941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x v="2924"/>
    <n v="3"/>
    <n v="0"/>
    <n v="314.98950000000002"/>
    <x v="0"/>
    <x v="0"/>
  </r>
  <r>
    <n v="3706"/>
    <s v="CA-2017-104941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s v="Xerox 204"/>
    <x v="56"/>
    <n v="5"/>
    <n v="0"/>
    <n v="15.552000000000001"/>
    <x v="0"/>
    <x v="0"/>
  </r>
  <r>
    <n v="3707"/>
    <s v="CA-2019-160087"/>
    <x v="257"/>
    <x v="782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x v="361"/>
    <n v="3"/>
    <n v="0.2"/>
    <n v="6.5538000000000007"/>
    <x v="2"/>
    <x v="0"/>
  </r>
  <r>
    <n v="3708"/>
    <s v="CA-2016-120544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x v="2925"/>
    <n v="2"/>
    <n v="0.6"/>
    <n v="-2.5471999999999984"/>
    <x v="2"/>
    <x v="0"/>
  </r>
  <r>
    <n v="3709"/>
    <s v="CA-2016-120544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x v="2926"/>
    <n v="3"/>
    <n v="0.8"/>
    <n v="-87.148800000000023"/>
    <x v="2"/>
    <x v="0"/>
  </r>
  <r>
    <n v="3710"/>
    <s v="CA-2016-120544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x v="2927"/>
    <n v="7"/>
    <n v="0.2"/>
    <n v="1.6632000000000007"/>
    <x v="2"/>
    <x v="0"/>
  </r>
  <r>
    <n v="3711"/>
    <s v="CA-2019-113670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x v="2928"/>
    <n v="3"/>
    <n v="0.2"/>
    <n v="6.3779999999999575"/>
    <x v="1"/>
    <x v="1"/>
  </r>
  <r>
    <n v="3712"/>
    <s v="CA-2019-113670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s v="Xerox 1919"/>
    <x v="2929"/>
    <n v="5"/>
    <n v="0"/>
    <n v="100.4255"/>
    <x v="1"/>
    <x v="1"/>
  </r>
  <r>
    <n v="3713"/>
    <s v="CA-2019-166198"/>
    <x v="81"/>
    <x v="321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x v="1042"/>
    <n v="1"/>
    <n v="0"/>
    <n v="3.4619999999999997"/>
    <x v="1"/>
    <x v="0"/>
  </r>
  <r>
    <n v="3714"/>
    <s v="CA-2019-166198"/>
    <x v="81"/>
    <x v="321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x v="2930"/>
    <n v="3"/>
    <n v="0"/>
    <n v="34.145999999999994"/>
    <x v="1"/>
    <x v="0"/>
  </r>
  <r>
    <n v="3715"/>
    <s v="CA-2016-135608"/>
    <x v="589"/>
    <x v="28"/>
    <s v="Second Class"/>
    <s v="JK-15625"/>
    <s v="Jim Karlsson"/>
    <x v="0"/>
    <x v="0"/>
    <s v="Olympia"/>
    <x v="4"/>
    <n v="98502"/>
    <x v="1"/>
    <s v="OFF-PA-10001954"/>
    <x v="1"/>
    <x v="10"/>
    <s v="Xerox 1964"/>
    <x v="1846"/>
    <n v="2"/>
    <n v="0"/>
    <n v="21.012799999999999"/>
    <x v="1"/>
    <x v="0"/>
  </r>
  <r>
    <n v="3716"/>
    <s v="CA-2016-135608"/>
    <x v="589"/>
    <x v="28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x v="891"/>
    <n v="5"/>
    <n v="0.2"/>
    <n v="45.294000000000011"/>
    <x v="1"/>
    <x v="0"/>
  </r>
  <r>
    <n v="3717"/>
    <s v="CA-2019-144568"/>
    <x v="148"/>
    <x v="886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x v="2931"/>
    <n v="5"/>
    <n v="0"/>
    <n v="1.1775000000000002"/>
    <x v="2"/>
    <x v="0"/>
  </r>
  <r>
    <n v="3718"/>
    <s v="CA-2018-142370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x v="1325"/>
    <n v="2"/>
    <n v="0"/>
    <n v="0.15120000000000022"/>
    <x v="0"/>
    <x v="0"/>
  </r>
  <r>
    <n v="3719"/>
    <s v="CA-2018-142370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x v="2932"/>
    <n v="5"/>
    <n v="0"/>
    <n v="107.47850000000001"/>
    <x v="0"/>
    <x v="0"/>
  </r>
  <r>
    <n v="3720"/>
    <s v="CA-2018-105900"/>
    <x v="42"/>
    <x v="3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x v="657"/>
    <n v="5"/>
    <n v="0"/>
    <n v="12.357999999999997"/>
    <x v="2"/>
    <x v="0"/>
  </r>
  <r>
    <n v="3721"/>
    <s v="CA-2018-151155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x v="2933"/>
    <n v="4"/>
    <n v="0"/>
    <n v="7.3788000000000018"/>
    <x v="0"/>
    <x v="0"/>
  </r>
  <r>
    <n v="3722"/>
    <s v="CA-2018-151155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x v="741"/>
    <n v="2"/>
    <n v="0"/>
    <n v="6.9390000000000001"/>
    <x v="0"/>
    <x v="0"/>
  </r>
  <r>
    <n v="3723"/>
    <s v="CA-2019-144036"/>
    <x v="903"/>
    <x v="177"/>
    <s v="Standard Class"/>
    <s v="FO-14305"/>
    <s v="Frank Olsen"/>
    <x v="0"/>
    <x v="0"/>
    <s v="Houston"/>
    <x v="5"/>
    <n v="77070"/>
    <x v="2"/>
    <s v="OFF-AR-10000122"/>
    <x v="1"/>
    <x v="6"/>
    <s v="Newell 314"/>
    <x v="2934"/>
    <n v="8"/>
    <n v="0.2"/>
    <n v="2.2319999999999958"/>
    <x v="2"/>
    <x v="0"/>
  </r>
  <r>
    <n v="3724"/>
    <s v="US-2016-169789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x v="2935"/>
    <n v="5"/>
    <n v="0.7"/>
    <n v="-459.98750000000018"/>
    <x v="1"/>
    <x v="0"/>
  </r>
  <r>
    <n v="3725"/>
    <s v="CA-2019-127264"/>
    <x v="355"/>
    <x v="710"/>
    <s v="First Class"/>
    <s v="SA-20830"/>
    <s v="Sue Ann Reed"/>
    <x v="0"/>
    <x v="0"/>
    <s v="Chicago"/>
    <x v="10"/>
    <n v="60653"/>
    <x v="2"/>
    <s v="OFF-AR-10003045"/>
    <x v="1"/>
    <x v="6"/>
    <s v="Prang Colored Pencils"/>
    <x v="2617"/>
    <n v="3"/>
    <n v="0.2"/>
    <n v="2.2050000000000001"/>
    <x v="2"/>
    <x v="0"/>
  </r>
  <r>
    <n v="3726"/>
    <s v="CA-2018-151512"/>
    <x v="482"/>
    <x v="771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x v="694"/>
    <n v="2"/>
    <n v="0.2"/>
    <n v="3.51"/>
    <x v="1"/>
    <x v="0"/>
  </r>
  <r>
    <n v="3727"/>
    <s v="CA-2018-165169"/>
    <x v="410"/>
    <x v="95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x v="2936"/>
    <n v="2"/>
    <n v="0"/>
    <n v="93.698800000000006"/>
    <x v="3"/>
    <x v="0"/>
  </r>
  <r>
    <n v="3728"/>
    <s v="CA-2018-165169"/>
    <x v="410"/>
    <x v="950"/>
    <s v="Standard Class"/>
    <s v="JL-15235"/>
    <s v="Janet Lee"/>
    <x v="0"/>
    <x v="0"/>
    <s v="Newark"/>
    <x v="13"/>
    <n v="19711"/>
    <x v="3"/>
    <s v="OFF-AR-10000122"/>
    <x v="1"/>
    <x v="6"/>
    <s v="Newell 314"/>
    <x v="954"/>
    <n v="2"/>
    <n v="0"/>
    <n v="2.7899999999999991"/>
    <x v="3"/>
    <x v="0"/>
  </r>
  <r>
    <n v="3729"/>
    <s v="CA-2018-165169"/>
    <x v="410"/>
    <x v="95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x v="1830"/>
    <n v="3"/>
    <n v="0"/>
    <n v="6.8723999999999998"/>
    <x v="3"/>
    <x v="0"/>
  </r>
  <r>
    <n v="3730"/>
    <s v="CA-2017-109575"/>
    <x v="227"/>
    <x v="832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x v="108"/>
    <n v="2"/>
    <n v="0"/>
    <n v="7.9724000000000004"/>
    <x v="3"/>
    <x v="0"/>
  </r>
  <r>
    <n v="3731"/>
    <s v="CA-2017-109575"/>
    <x v="227"/>
    <x v="832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x v="2937"/>
    <n v="7"/>
    <n v="0"/>
    <n v="0"/>
    <x v="3"/>
    <x v="0"/>
  </r>
  <r>
    <n v="3732"/>
    <s v="CA-2017-109575"/>
    <x v="227"/>
    <x v="832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x v="2938"/>
    <n v="1"/>
    <n v="0"/>
    <n v="129.99740000000003"/>
    <x v="3"/>
    <x v="0"/>
  </r>
  <r>
    <n v="3733"/>
    <s v="CA-2017-109575"/>
    <x v="227"/>
    <x v="832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x v="2939"/>
    <n v="7"/>
    <n v="0"/>
    <n v="327.58180000000004"/>
    <x v="3"/>
    <x v="0"/>
  </r>
  <r>
    <n v="3734"/>
    <s v="CA-2017-109575"/>
    <x v="227"/>
    <x v="832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x v="2940"/>
    <n v="4"/>
    <n v="0"/>
    <n v="31.889199999999995"/>
    <x v="3"/>
    <x v="0"/>
  </r>
  <r>
    <n v="3735"/>
    <s v="CA-2019-168193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s v="Xerox 1883"/>
    <x v="978"/>
    <n v="1"/>
    <n v="0"/>
    <n v="12.134799999999998"/>
    <x v="3"/>
    <x v="1"/>
  </r>
  <r>
    <n v="3736"/>
    <s v="CA-2019-168193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x v="2941"/>
    <n v="3"/>
    <n v="0"/>
    <n v="16.553099999999993"/>
    <x v="3"/>
    <x v="1"/>
  </r>
  <r>
    <n v="3737"/>
    <s v="CA-2018-115476"/>
    <x v="716"/>
    <x v="32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x v="2256"/>
    <n v="2"/>
    <n v="0"/>
    <n v="62.3904"/>
    <x v="3"/>
    <x v="0"/>
  </r>
  <r>
    <n v="3738"/>
    <s v="CA-2018-115476"/>
    <x v="716"/>
    <x v="32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x v="2942"/>
    <n v="2"/>
    <n v="0"/>
    <n v="15.944599999999998"/>
    <x v="3"/>
    <x v="0"/>
  </r>
  <r>
    <n v="3739"/>
    <s v="CA-2018-133340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x v="2943"/>
    <n v="1"/>
    <n v="0"/>
    <n v="3.0520000000000005"/>
    <x v="2"/>
    <x v="0"/>
  </r>
  <r>
    <n v="3740"/>
    <s v="CA-2018-133340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x v="2830"/>
    <n v="2"/>
    <n v="0"/>
    <n v="25.191600000000001"/>
    <x v="2"/>
    <x v="0"/>
  </r>
  <r>
    <n v="3741"/>
    <s v="CA-2018-133340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x v="2944"/>
    <n v="1"/>
    <n v="0.1"/>
    <n v="23.395400000000002"/>
    <x v="2"/>
    <x v="0"/>
  </r>
  <r>
    <n v="3742"/>
    <s v="CA-2018-137848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x v="1873"/>
    <n v="4"/>
    <n v="0"/>
    <n v="7.5991999999999997"/>
    <x v="3"/>
    <x v="0"/>
  </r>
  <r>
    <n v="3743"/>
    <s v="CA-2018-137848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s v="Xerox 1959"/>
    <x v="1847"/>
    <n v="9"/>
    <n v="0"/>
    <n v="28.857599999999998"/>
    <x v="3"/>
    <x v="0"/>
  </r>
  <r>
    <n v="3744"/>
    <s v="CA-2018-137848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x v="364"/>
    <n v="3"/>
    <n v="0.2"/>
    <n v="17.337599999999998"/>
    <x v="3"/>
    <x v="0"/>
  </r>
  <r>
    <n v="3745"/>
    <s v="CA-2016-113047"/>
    <x v="745"/>
    <x v="96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x v="2945"/>
    <n v="3"/>
    <n v="0"/>
    <n v="3.7919999999999994"/>
    <x v="0"/>
    <x v="0"/>
  </r>
  <r>
    <n v="3746"/>
    <s v="CA-2018-149979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x v="2946"/>
    <n v="5"/>
    <n v="0"/>
    <n v="34.292499999999997"/>
    <x v="0"/>
    <x v="0"/>
  </r>
  <r>
    <n v="3747"/>
    <s v="CA-2018-149979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x v="2411"/>
    <n v="3"/>
    <n v="0"/>
    <n v="81.173400000000001"/>
    <x v="0"/>
    <x v="0"/>
  </r>
  <r>
    <n v="3748"/>
    <s v="CA-2019-161956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x v="1421"/>
    <n v="2"/>
    <n v="0"/>
    <n v="99.23"/>
    <x v="1"/>
    <x v="1"/>
  </r>
  <r>
    <n v="3749"/>
    <s v="CA-2019-161956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x v="2947"/>
    <n v="4"/>
    <n v="0"/>
    <n v="96.575999999999993"/>
    <x v="1"/>
    <x v="1"/>
  </r>
  <r>
    <n v="3750"/>
    <s v="CA-2019-161956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x v="2948"/>
    <n v="2"/>
    <n v="0.2"/>
    <n v="329.99400000000003"/>
    <x v="1"/>
    <x v="1"/>
  </r>
  <r>
    <n v="3751"/>
    <s v="CA-2019-161956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x v="158"/>
    <n v="5"/>
    <n v="0"/>
    <n v="8.2359999999999989"/>
    <x v="1"/>
    <x v="1"/>
  </r>
  <r>
    <n v="3752"/>
    <s v="CA-2019-161956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x v="2186"/>
    <n v="3"/>
    <n v="0.2"/>
    <n v="23.027999999999992"/>
    <x v="1"/>
    <x v="1"/>
  </r>
  <r>
    <n v="3753"/>
    <s v="CA-2019-161956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x v="2248"/>
    <n v="3"/>
    <n v="0"/>
    <n v="56.977199999999996"/>
    <x v="1"/>
    <x v="1"/>
  </r>
  <r>
    <n v="3754"/>
    <s v="CA-2019-161956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x v="847"/>
    <n v="2"/>
    <n v="0.2"/>
    <n v="294.54879999999991"/>
    <x v="1"/>
    <x v="1"/>
  </r>
  <r>
    <n v="3755"/>
    <s v="CA-2019-161956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x v="1383"/>
    <n v="5"/>
    <n v="0"/>
    <n v="17.744999999999962"/>
    <x v="1"/>
    <x v="1"/>
  </r>
  <r>
    <n v="3756"/>
    <s v="CA-2018-116799"/>
    <x v="840"/>
    <x v="962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x v="2949"/>
    <n v="7"/>
    <n v="0.2"/>
    <n v="15.509199999999998"/>
    <x v="2"/>
    <x v="0"/>
  </r>
  <r>
    <n v="3757"/>
    <s v="CA-2018-116799"/>
    <x v="840"/>
    <x v="962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x v="2950"/>
    <n v="5"/>
    <n v="0.3"/>
    <n v="-56.343000000000018"/>
    <x v="2"/>
    <x v="0"/>
  </r>
  <r>
    <n v="3758"/>
    <s v="CA-2018-111283"/>
    <x v="905"/>
    <x v="963"/>
    <s v="Standard Class"/>
    <s v="LC-16870"/>
    <s v="Lena Cacioppo"/>
    <x v="0"/>
    <x v="0"/>
    <s v="Newark"/>
    <x v="24"/>
    <n v="43055"/>
    <x v="3"/>
    <s v="OFF-AR-10001615"/>
    <x v="1"/>
    <x v="6"/>
    <s v="Newell 34"/>
    <x v="2951"/>
    <n v="7"/>
    <n v="0.2"/>
    <n v="8.3328000000000024"/>
    <x v="3"/>
    <x v="0"/>
  </r>
  <r>
    <n v="3759"/>
    <s v="CA-2017-16774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x v="2643"/>
    <n v="2"/>
    <n v="0"/>
    <n v="5.4895999999999994"/>
    <x v="1"/>
    <x v="0"/>
  </r>
  <r>
    <n v="3760"/>
    <s v="CA-2017-16774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x v="2952"/>
    <n v="2"/>
    <n v="0"/>
    <n v="5.0699999999999985"/>
    <x v="1"/>
    <x v="0"/>
  </r>
  <r>
    <n v="3761"/>
    <s v="CA-2017-16774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x v="2953"/>
    <n v="2"/>
    <n v="0"/>
    <n v="10.248000000000001"/>
    <x v="1"/>
    <x v="0"/>
  </r>
  <r>
    <n v="3762"/>
    <s v="CA-2019-104577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x v="2954"/>
    <n v="5"/>
    <n v="0"/>
    <n v="42.047999999999995"/>
    <x v="3"/>
    <x v="0"/>
  </r>
  <r>
    <n v="3763"/>
    <s v="CA-2018-156251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x v="1805"/>
    <n v="2"/>
    <n v="0"/>
    <n v="24.195999999999998"/>
    <x v="2"/>
    <x v="0"/>
  </r>
  <r>
    <n v="3764"/>
    <s v="CA-2018-156251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x v="2955"/>
    <n v="3"/>
    <n v="0"/>
    <n v="4.1747999999999994"/>
    <x v="2"/>
    <x v="0"/>
  </r>
  <r>
    <n v="3765"/>
    <s v="CA-2019-12587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x v="99"/>
    <n v="3"/>
    <n v="0.8"/>
    <n v="-3.0396000000000001"/>
    <x v="2"/>
    <x v="0"/>
  </r>
  <r>
    <n v="3766"/>
    <s v="CA-2018-163153"/>
    <x v="844"/>
    <x v="595"/>
    <s v="Standard Class"/>
    <s v="DM-12955"/>
    <s v="Dario Medina"/>
    <x v="1"/>
    <x v="0"/>
    <s v="Houston"/>
    <x v="5"/>
    <n v="77036"/>
    <x v="2"/>
    <s v="FUR-TA-10004767"/>
    <x v="0"/>
    <x v="3"/>
    <s v="Safco Drafting Table"/>
    <x v="2811"/>
    <n v="2"/>
    <n v="0.3"/>
    <n v="-1.4196000000000097"/>
    <x v="2"/>
    <x v="0"/>
  </r>
  <r>
    <n v="3767"/>
    <s v="CA-2018-163153"/>
    <x v="844"/>
    <x v="595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x v="2956"/>
    <n v="1"/>
    <n v="0.2"/>
    <n v="0.504"/>
    <x v="2"/>
    <x v="0"/>
  </r>
  <r>
    <n v="3768"/>
    <s v="CA-2017-103205"/>
    <x v="575"/>
    <x v="763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x v="2546"/>
    <n v="5"/>
    <n v="0.2"/>
    <n v="11.996000000000002"/>
    <x v="2"/>
    <x v="0"/>
  </r>
  <r>
    <n v="3769"/>
    <s v="CA-2016-153913"/>
    <x v="757"/>
    <x v="966"/>
    <s v="Second Class"/>
    <s v="KB-16585"/>
    <s v="Ken Black"/>
    <x v="1"/>
    <x v="0"/>
    <s v="Hialeah"/>
    <x v="2"/>
    <n v="33012"/>
    <x v="0"/>
    <s v="FUR-CH-10000988"/>
    <x v="0"/>
    <x v="1"/>
    <s v="Hon Olson Stacker Stools"/>
    <x v="2957"/>
    <n v="9"/>
    <n v="0.2"/>
    <n v="101.38319999999999"/>
    <x v="0"/>
    <x v="0"/>
  </r>
  <r>
    <n v="3770"/>
    <s v="CA-2016-153913"/>
    <x v="757"/>
    <x v="966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x v="2958"/>
    <n v="2"/>
    <n v="0.2"/>
    <n v="0.66959999999999997"/>
    <x v="0"/>
    <x v="0"/>
  </r>
  <r>
    <n v="3771"/>
    <s v="CA-2018-155530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x v="2959"/>
    <n v="6"/>
    <n v="0.2"/>
    <n v="-325.57200000000023"/>
    <x v="1"/>
    <x v="0"/>
  </r>
  <r>
    <n v="3772"/>
    <s v="US-2018-101196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x v="250"/>
    <n v="2"/>
    <n v="0.2"/>
    <n v="-19.562399999999997"/>
    <x v="3"/>
    <x v="0"/>
  </r>
  <r>
    <n v="3773"/>
    <s v="CA-2016-115357"/>
    <x v="908"/>
    <x v="826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x v="2960"/>
    <n v="3"/>
    <n v="0"/>
    <n v="22.647599999999997"/>
    <x v="0"/>
    <x v="0"/>
  </r>
  <r>
    <n v="3774"/>
    <s v="US-2016-102715"/>
    <x v="909"/>
    <x v="969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x v="2789"/>
    <n v="3"/>
    <n v="0.2"/>
    <n v="2.3327999999999998"/>
    <x v="0"/>
    <x v="0"/>
  </r>
  <r>
    <n v="3775"/>
    <s v="US-2016-102715"/>
    <x v="909"/>
    <x v="969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x v="2961"/>
    <n v="3"/>
    <n v="0.2"/>
    <n v="81.59490000000001"/>
    <x v="0"/>
    <x v="0"/>
  </r>
  <r>
    <n v="3776"/>
    <s v="US-2016-102715"/>
    <x v="909"/>
    <x v="969"/>
    <s v="Second Class"/>
    <s v="JK-15370"/>
    <s v="Jay Kimmel"/>
    <x v="0"/>
    <x v="0"/>
    <s v="Miami"/>
    <x v="2"/>
    <n v="33180"/>
    <x v="0"/>
    <s v="OFF-PA-10000029"/>
    <x v="1"/>
    <x v="10"/>
    <s v="Xerox 224"/>
    <x v="563"/>
    <n v="2"/>
    <n v="0.2"/>
    <n v="3.6288"/>
    <x v="0"/>
    <x v="0"/>
  </r>
  <r>
    <n v="3777"/>
    <s v="US-2016-102715"/>
    <x v="909"/>
    <x v="969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x v="2962"/>
    <n v="7"/>
    <n v="0.2"/>
    <n v="41.992999999999995"/>
    <x v="0"/>
    <x v="0"/>
  </r>
  <r>
    <n v="3778"/>
    <s v="CA-2017-107937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x v="16"/>
    <n v="6"/>
    <n v="0"/>
    <n v="106.54079999999999"/>
    <x v="1"/>
    <x v="0"/>
  </r>
  <r>
    <n v="3779"/>
    <s v="US-2019-148768"/>
    <x v="329"/>
    <x v="348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x v="981"/>
    <n v="3"/>
    <n v="0.2"/>
    <n v="8.9969999999999892"/>
    <x v="0"/>
    <x v="0"/>
  </r>
  <r>
    <n v="3780"/>
    <s v="CA-2019-118521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s v="Xerox 1912"/>
    <x v="2479"/>
    <n v="2"/>
    <n v="0"/>
    <n v="18.211199999999998"/>
    <x v="3"/>
    <x v="0"/>
  </r>
  <r>
    <n v="3781"/>
    <s v="CA-2016-149643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x v="2963"/>
    <n v="2"/>
    <n v="0"/>
    <n v="10.958399999999983"/>
    <x v="2"/>
    <x v="0"/>
  </r>
  <r>
    <n v="3782"/>
    <s v="CA-2017-135314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x v="2964"/>
    <n v="3"/>
    <n v="0.4"/>
    <n v="40.497299999999996"/>
    <x v="3"/>
    <x v="0"/>
  </r>
  <r>
    <n v="3783"/>
    <s v="CA-2019-165204"/>
    <x v="38"/>
    <x v="38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x v="2965"/>
    <n v="3"/>
    <n v="0.2"/>
    <n v="3.3389999999999995"/>
    <x v="0"/>
    <x v="0"/>
  </r>
  <r>
    <n v="3784"/>
    <s v="CA-2019-165204"/>
    <x v="38"/>
    <x v="38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x v="2966"/>
    <n v="4"/>
    <n v="0.2"/>
    <n v="-63.005600000000015"/>
    <x v="0"/>
    <x v="0"/>
  </r>
  <r>
    <n v="3785"/>
    <s v="CA-2019-12575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x v="2967"/>
    <n v="2"/>
    <n v="0.2"/>
    <n v="8.2847999999999971"/>
    <x v="0"/>
    <x v="0"/>
  </r>
  <r>
    <n v="3786"/>
    <s v="CA-2019-112487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x v="2968"/>
    <n v="2"/>
    <n v="0.7"/>
    <n v="-2.6099999999999994"/>
    <x v="3"/>
    <x v="0"/>
  </r>
  <r>
    <n v="3787"/>
    <s v="CA-2018-144218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x v="2969"/>
    <n v="7"/>
    <n v="0"/>
    <n v="282.20920000000001"/>
    <x v="1"/>
    <x v="0"/>
  </r>
  <r>
    <n v="3788"/>
    <s v="CA-2018-169971"/>
    <x v="913"/>
    <x v="411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x v="2970"/>
    <n v="1"/>
    <n v="0.2"/>
    <n v="1.0269000000000001"/>
    <x v="2"/>
    <x v="0"/>
  </r>
  <r>
    <n v="3789"/>
    <s v="CA-2018-169971"/>
    <x v="913"/>
    <x v="411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x v="2971"/>
    <n v="3"/>
    <n v="0.2"/>
    <n v="7.0172999999999952"/>
    <x v="2"/>
    <x v="0"/>
  </r>
  <r>
    <n v="3790"/>
    <s v="US-2018-133508"/>
    <x v="764"/>
    <x v="18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x v="2972"/>
    <n v="5"/>
    <n v="0"/>
    <n v="9.0054999999999996"/>
    <x v="2"/>
    <x v="0"/>
  </r>
  <r>
    <n v="3791"/>
    <s v="CA-2016-107139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x v="2973"/>
    <n v="6"/>
    <n v="0.2"/>
    <n v="67.86"/>
    <x v="1"/>
    <x v="0"/>
  </r>
  <r>
    <n v="3792"/>
    <s v="CA-2017-111325"/>
    <x v="914"/>
    <x v="973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x v="2974"/>
    <n v="3"/>
    <n v="0.7"/>
    <n v="-3.3879000000000001"/>
    <x v="3"/>
    <x v="0"/>
  </r>
  <r>
    <n v="3793"/>
    <s v="CA-2017-111325"/>
    <x v="914"/>
    <x v="973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x v="2975"/>
    <n v="6"/>
    <n v="0.2"/>
    <n v="2.2043999999999979"/>
    <x v="3"/>
    <x v="0"/>
  </r>
  <r>
    <n v="3794"/>
    <s v="CA-2017-163762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x v="1418"/>
    <n v="3"/>
    <n v="0"/>
    <n v="12.511800000000001"/>
    <x v="3"/>
    <x v="0"/>
  </r>
  <r>
    <n v="3795"/>
    <s v="US-2016-117163"/>
    <x v="915"/>
    <x v="921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x v="2976"/>
    <n v="1"/>
    <n v="0"/>
    <n v="14.307499999999997"/>
    <x v="1"/>
    <x v="0"/>
  </r>
  <r>
    <n v="3796"/>
    <s v="US-2016-117163"/>
    <x v="915"/>
    <x v="921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x v="2977"/>
    <n v="3"/>
    <n v="0.2"/>
    <n v="-16.649999999999991"/>
    <x v="1"/>
    <x v="0"/>
  </r>
  <r>
    <n v="3797"/>
    <s v="US-2016-117163"/>
    <x v="915"/>
    <x v="921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x v="2978"/>
    <n v="4"/>
    <n v="0"/>
    <n v="12.025199999999998"/>
    <x v="1"/>
    <x v="0"/>
  </r>
  <r>
    <n v="3798"/>
    <s v="CA-2019-121314"/>
    <x v="397"/>
    <x v="255"/>
    <s v="First Class"/>
    <s v="BE-11410"/>
    <s v="Bobby Elias"/>
    <x v="0"/>
    <x v="0"/>
    <s v="Miami"/>
    <x v="2"/>
    <n v="33178"/>
    <x v="0"/>
    <s v="OFF-PA-10003395"/>
    <x v="1"/>
    <x v="10"/>
    <s v="Xerox 1941"/>
    <x v="1152"/>
    <n v="3"/>
    <n v="0.2"/>
    <n v="88.073999999999984"/>
    <x v="0"/>
    <x v="0"/>
  </r>
  <r>
    <n v="3799"/>
    <s v="CA-2019-147760"/>
    <x v="259"/>
    <x v="133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x v="2979"/>
    <n v="3"/>
    <n v="0.4"/>
    <n v="-192.04680000000008"/>
    <x v="0"/>
    <x v="0"/>
  </r>
  <r>
    <n v="3800"/>
    <s v="CA-2019-147760"/>
    <x v="259"/>
    <x v="133"/>
    <s v="First Class"/>
    <s v="KL-16555"/>
    <s v="Kelly Lampkin"/>
    <x v="1"/>
    <x v="0"/>
    <s v="Greensboro"/>
    <x v="3"/>
    <n v="27405"/>
    <x v="0"/>
    <s v="TEC-PH-10002483"/>
    <x v="2"/>
    <x v="7"/>
    <s v="Motorola Moto X"/>
    <x v="2980"/>
    <n v="5"/>
    <n v="0.2"/>
    <n v="118.99650000000003"/>
    <x v="0"/>
    <x v="0"/>
  </r>
  <r>
    <n v="3801"/>
    <s v="CA-2018-15650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x v="2981"/>
    <n v="1"/>
    <n v="0.2"/>
    <n v="10.2592"/>
    <x v="0"/>
    <x v="0"/>
  </r>
  <r>
    <n v="3802"/>
    <s v="CA-2018-15650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x v="2982"/>
    <n v="1"/>
    <n v="0.2"/>
    <n v="5.9597999999999995"/>
    <x v="0"/>
    <x v="0"/>
  </r>
  <r>
    <n v="3803"/>
    <s v="CA-2018-15650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s v="Xerox 1944"/>
    <x v="2557"/>
    <n v="3"/>
    <n v="0.2"/>
    <n v="33.721199999999996"/>
    <x v="0"/>
    <x v="0"/>
  </r>
  <r>
    <n v="3804"/>
    <s v="CA-2018-15650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s v="Staple remover"/>
    <x v="2600"/>
    <n v="2"/>
    <n v="0.2"/>
    <n v="1.436399999999999"/>
    <x v="0"/>
    <x v="0"/>
  </r>
  <r>
    <n v="3805"/>
    <s v="CA-2018-15650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x v="2983"/>
    <n v="4"/>
    <n v="0.2"/>
    <n v="13.127999999999998"/>
    <x v="0"/>
    <x v="0"/>
  </r>
  <r>
    <n v="3806"/>
    <s v="CA-2018-15650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s v="Xerox 1916"/>
    <x v="2984"/>
    <n v="1"/>
    <n v="0.2"/>
    <n v="14.681999999999999"/>
    <x v="0"/>
    <x v="0"/>
  </r>
  <r>
    <n v="3807"/>
    <s v="CA-2017-113628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s v="Newell 317"/>
    <x v="2722"/>
    <n v="5"/>
    <n v="0.2"/>
    <n v="1.3229999999999991"/>
    <x v="0"/>
    <x v="1"/>
  </r>
  <r>
    <n v="3808"/>
    <s v="CA-2017-113628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x v="2985"/>
    <n v="2"/>
    <n v="0.7"/>
    <n v="-4.0158000000000005"/>
    <x v="0"/>
    <x v="1"/>
  </r>
  <r>
    <n v="3809"/>
    <s v="CA-2017-113628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x v="2986"/>
    <n v="3"/>
    <n v="0.7"/>
    <n v="-3.7295999999999996"/>
    <x v="0"/>
    <x v="1"/>
  </r>
  <r>
    <n v="3810"/>
    <s v="CA-2017-113628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x v="2987"/>
    <n v="5"/>
    <n v="0.2"/>
    <n v="-72.039000000000044"/>
    <x v="0"/>
    <x v="1"/>
  </r>
  <r>
    <n v="3811"/>
    <s v="CA-2017-113628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s v="VTech DS6151"/>
    <x v="519"/>
    <n v="1"/>
    <n v="0.2"/>
    <n v="10.079200000000007"/>
    <x v="0"/>
    <x v="1"/>
  </r>
  <r>
    <n v="3812"/>
    <s v="CA-2017-113628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x v="2988"/>
    <n v="3"/>
    <n v="0.2"/>
    <n v="16.440299999999986"/>
    <x v="0"/>
    <x v="1"/>
  </r>
  <r>
    <n v="3813"/>
    <s v="CA-2019-147753"/>
    <x v="916"/>
    <x v="974"/>
    <s v="Same Day"/>
    <s v="PK-19075"/>
    <s v="Pete Kriz"/>
    <x v="0"/>
    <x v="0"/>
    <s v="Milwaukee"/>
    <x v="6"/>
    <n v="53209"/>
    <x v="2"/>
    <s v="OFF-LA-10003537"/>
    <x v="1"/>
    <x v="2"/>
    <s v="Avery 515"/>
    <x v="2989"/>
    <n v="2"/>
    <n v="0"/>
    <n v="11.778199999999998"/>
    <x v="2"/>
    <x v="0"/>
  </r>
  <r>
    <n v="3814"/>
    <s v="CA-2017-103961"/>
    <x v="599"/>
    <x v="217"/>
    <s v="Standard Class"/>
    <s v="NG-18430"/>
    <s v="Nathan Gelder"/>
    <x v="0"/>
    <x v="0"/>
    <s v="Quincy"/>
    <x v="10"/>
    <n v="62301"/>
    <x v="2"/>
    <s v="OFF-LA-10004484"/>
    <x v="1"/>
    <x v="2"/>
    <s v="Avery 476"/>
    <x v="2990"/>
    <n v="6"/>
    <n v="0.2"/>
    <n v="6.4427999999999992"/>
    <x v="2"/>
    <x v="0"/>
  </r>
  <r>
    <n v="3815"/>
    <s v="CA-2018-152471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x v="2991"/>
    <n v="5"/>
    <n v="0.2"/>
    <n v="51.497499999999974"/>
    <x v="0"/>
    <x v="0"/>
  </r>
  <r>
    <n v="3816"/>
    <s v="CA-2018-152471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s v="Xerox 1921"/>
    <x v="2992"/>
    <n v="2"/>
    <n v="0.2"/>
    <n v="4.9949999999999992"/>
    <x v="0"/>
    <x v="0"/>
  </r>
  <r>
    <n v="3817"/>
    <s v="CA-2017-102582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x v="2842"/>
    <n v="2"/>
    <n v="0"/>
    <n v="200.49"/>
    <x v="0"/>
    <x v="0"/>
  </r>
  <r>
    <n v="3818"/>
    <s v="CA-2017-102582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x v="1543"/>
    <n v="3"/>
    <n v="0"/>
    <n v="0"/>
    <x v="0"/>
    <x v="0"/>
  </r>
  <r>
    <n v="3819"/>
    <s v="CA-2017-102582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x v="2993"/>
    <n v="7"/>
    <n v="0"/>
    <n v="306.48939999999988"/>
    <x v="0"/>
    <x v="0"/>
  </r>
  <r>
    <n v="3820"/>
    <s v="CA-2019-141873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x v="2994"/>
    <n v="3"/>
    <n v="0.2"/>
    <n v="4.3253999999999984"/>
    <x v="3"/>
    <x v="0"/>
  </r>
  <r>
    <n v="3821"/>
    <s v="CA-2019-141873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x v="2361"/>
    <n v="3"/>
    <n v="0.2"/>
    <n v="-15.71759999999999"/>
    <x v="3"/>
    <x v="0"/>
  </r>
  <r>
    <n v="3822"/>
    <s v="CA-2019-141873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x v="2995"/>
    <n v="2"/>
    <n v="0"/>
    <n v="8.9206000000000003"/>
    <x v="3"/>
    <x v="0"/>
  </r>
  <r>
    <n v="3823"/>
    <s v="CA-2019-141873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x v="2614"/>
    <n v="6"/>
    <n v="0.2"/>
    <n v="6.1560000000000006"/>
    <x v="3"/>
    <x v="0"/>
  </r>
  <r>
    <n v="3824"/>
    <s v="CA-2017-140984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x v="2996"/>
    <n v="6"/>
    <n v="0"/>
    <n v="257.71199999999999"/>
    <x v="3"/>
    <x v="1"/>
  </r>
  <r>
    <n v="3825"/>
    <s v="CA-2017-140984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x v="2948"/>
    <n v="2"/>
    <n v="0.2"/>
    <n v="329.99400000000003"/>
    <x v="3"/>
    <x v="1"/>
  </r>
  <r>
    <n v="3826"/>
    <s v="CA-2017-140984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x v="91"/>
    <n v="9"/>
    <n v="0.2"/>
    <n v="4.5359999999999996"/>
    <x v="3"/>
    <x v="1"/>
  </r>
  <r>
    <n v="3827"/>
    <s v="CA-2016-132801"/>
    <x v="273"/>
    <x v="976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x v="2060"/>
    <n v="10"/>
    <n v="0.2"/>
    <n v="10.744000000000007"/>
    <x v="2"/>
    <x v="0"/>
  </r>
  <r>
    <n v="3828"/>
    <s v="CA-2019-141733"/>
    <x v="917"/>
    <x v="676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x v="2997"/>
    <n v="5"/>
    <n v="0"/>
    <n v="423.00849999999997"/>
    <x v="2"/>
    <x v="0"/>
  </r>
  <r>
    <n v="3829"/>
    <s v="CA-2019-141733"/>
    <x v="917"/>
    <x v="676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x v="2998"/>
    <n v="1"/>
    <n v="0"/>
    <n v="7.4591999999999992"/>
    <x v="2"/>
    <x v="0"/>
  </r>
  <r>
    <n v="3830"/>
    <s v="CA-2019-141733"/>
    <x v="917"/>
    <x v="676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x v="2999"/>
    <n v="2"/>
    <n v="0"/>
    <n v="119.19999999999999"/>
    <x v="2"/>
    <x v="0"/>
  </r>
  <r>
    <n v="3831"/>
    <s v="CA-2019-141733"/>
    <x v="917"/>
    <x v="676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x v="3000"/>
    <n v="2"/>
    <n v="0.1"/>
    <n v="18.460399999999986"/>
    <x v="2"/>
    <x v="0"/>
  </r>
  <r>
    <n v="3832"/>
    <s v="US-2017-111927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x v="3001"/>
    <n v="3"/>
    <n v="0"/>
    <n v="26.648999999999997"/>
    <x v="3"/>
    <x v="0"/>
  </r>
  <r>
    <n v="3833"/>
    <s v="US-2017-111927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x v="3002"/>
    <n v="2"/>
    <n v="0"/>
    <n v="9.3811999999999998"/>
    <x v="3"/>
    <x v="0"/>
  </r>
  <r>
    <n v="3834"/>
    <s v="CA-2016-105984"/>
    <x v="156"/>
    <x v="81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x v="3003"/>
    <n v="5"/>
    <n v="0.4"/>
    <n v="-209.99399999999991"/>
    <x v="3"/>
    <x v="0"/>
  </r>
  <r>
    <n v="3835"/>
    <s v="CA-2016-105984"/>
    <x v="156"/>
    <x v="81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x v="3004"/>
    <n v="3"/>
    <n v="0.3"/>
    <n v="-34.917600000000022"/>
    <x v="3"/>
    <x v="0"/>
  </r>
  <r>
    <n v="3836"/>
    <s v="CA-2016-100363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s v="Binder Clips by OIC"/>
    <x v="3005"/>
    <n v="2"/>
    <n v="0.2"/>
    <n v="0.82879999999999987"/>
    <x v="1"/>
    <x v="0"/>
  </r>
  <r>
    <n v="3837"/>
    <s v="CA-2016-100363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x v="3006"/>
    <n v="3"/>
    <n v="0.2"/>
    <n v="6.8903999999999979"/>
    <x v="1"/>
    <x v="0"/>
  </r>
  <r>
    <n v="3838"/>
    <s v="CA-2016-126760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x v="3007"/>
    <n v="2"/>
    <n v="0.2"/>
    <n v="113.99799999999991"/>
    <x v="1"/>
    <x v="0"/>
  </r>
  <r>
    <n v="3839"/>
    <s v="CA-2016-126760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x v="3008"/>
    <n v="3"/>
    <n v="0.2"/>
    <n v="-109.58220000000011"/>
    <x v="1"/>
    <x v="0"/>
  </r>
  <r>
    <n v="3840"/>
    <s v="CA-2016-126760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x v="3009"/>
    <n v="9"/>
    <n v="0"/>
    <n v="36.182700000000004"/>
    <x v="1"/>
    <x v="0"/>
  </r>
  <r>
    <n v="3841"/>
    <s v="CA-2016-126760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x v="3010"/>
    <n v="3"/>
    <n v="0"/>
    <n v="70.097700000000003"/>
    <x v="1"/>
    <x v="0"/>
  </r>
  <r>
    <n v="3842"/>
    <s v="US-2016-109162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x v="3011"/>
    <n v="3"/>
    <n v="0.2"/>
    <n v="10.647000000000006"/>
    <x v="0"/>
    <x v="0"/>
  </r>
  <r>
    <n v="3843"/>
    <s v="CA-2016-101931"/>
    <x v="919"/>
    <x v="199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x v="1600"/>
    <n v="2"/>
    <n v="0.2"/>
    <n v="2.2449999999999992"/>
    <x v="1"/>
    <x v="0"/>
  </r>
  <r>
    <n v="3844"/>
    <s v="CA-2016-101931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x v="3012"/>
    <n v="2"/>
    <n v="0"/>
    <n v="6.2800000000000189E-2"/>
    <x v="1"/>
    <x v="0"/>
  </r>
  <r>
    <n v="3845"/>
    <s v="CA-2016-101931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x v="3013"/>
    <n v="2"/>
    <n v="0"/>
    <n v="14.422200000000032"/>
    <x v="1"/>
    <x v="0"/>
  </r>
  <r>
    <n v="3846"/>
    <s v="CA-2016-101931"/>
    <x v="919"/>
    <x v="199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x v="3014"/>
    <n v="6"/>
    <n v="0.15"/>
    <n v="-36.293999999999997"/>
    <x v="1"/>
    <x v="0"/>
  </r>
  <r>
    <n v="3847"/>
    <s v="CA-2016-101931"/>
    <x v="919"/>
    <x v="199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x v="1605"/>
    <n v="5"/>
    <n v="0"/>
    <n v="38.177999999999997"/>
    <x v="1"/>
    <x v="0"/>
  </r>
  <r>
    <n v="3848"/>
    <s v="CA-2019-129000"/>
    <x v="920"/>
    <x v="207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x v="881"/>
    <n v="3"/>
    <n v="0"/>
    <n v="0"/>
    <x v="2"/>
    <x v="0"/>
  </r>
  <r>
    <n v="3849"/>
    <s v="CA-2019-161053"/>
    <x v="585"/>
    <x v="19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x v="3015"/>
    <n v="4"/>
    <n v="0"/>
    <n v="318.30160000000001"/>
    <x v="0"/>
    <x v="0"/>
  </r>
  <r>
    <n v="3850"/>
    <s v="CA-2019-161053"/>
    <x v="585"/>
    <x v="19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x v="2765"/>
    <n v="5"/>
    <n v="0"/>
    <n v="15.378000000000004"/>
    <x v="0"/>
    <x v="0"/>
  </r>
  <r>
    <n v="3851"/>
    <s v="CA-2017-142377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s v="Xerox 1881"/>
    <x v="3016"/>
    <n v="7"/>
    <n v="0"/>
    <n v="40.401199999999996"/>
    <x v="2"/>
    <x v="0"/>
  </r>
  <r>
    <n v="3852"/>
    <s v="CA-2017-127593"/>
    <x v="481"/>
    <x v="14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x v="3017"/>
    <n v="2"/>
    <n v="0"/>
    <n v="14.500999999999991"/>
    <x v="3"/>
    <x v="0"/>
  </r>
  <r>
    <n v="3853"/>
    <s v="CA-2019-130526"/>
    <x v="200"/>
    <x v="364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x v="3018"/>
    <n v="8"/>
    <n v="0.8"/>
    <n v="-53.708800000000025"/>
    <x v="2"/>
    <x v="0"/>
  </r>
  <r>
    <n v="3854"/>
    <s v="US-2019-131849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x v="1931"/>
    <n v="1"/>
    <n v="0"/>
    <n v="2.1780000000000004"/>
    <x v="1"/>
    <x v="0"/>
  </r>
  <r>
    <n v="3855"/>
    <s v="US-2019-131849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x v="1603"/>
    <n v="5"/>
    <n v="0"/>
    <n v="0"/>
    <x v="1"/>
    <x v="0"/>
  </r>
  <r>
    <n v="3856"/>
    <s v="US-2019-105389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x v="3019"/>
    <n v="3"/>
    <n v="0.8"/>
    <n v="-6.2370000000000019"/>
    <x v="2"/>
    <x v="0"/>
  </r>
  <r>
    <n v="3857"/>
    <s v="US-2019-105389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x v="2991"/>
    <n v="5"/>
    <n v="0.2"/>
    <n v="51.497499999999974"/>
    <x v="2"/>
    <x v="0"/>
  </r>
  <r>
    <n v="3858"/>
    <s v="US-2019-105389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s v="Newell 320"/>
    <x v="1518"/>
    <n v="3"/>
    <n v="0.2"/>
    <n v="0.89880000000000004"/>
    <x v="2"/>
    <x v="0"/>
  </r>
  <r>
    <n v="3859"/>
    <s v="CA-2016-140816"/>
    <x v="414"/>
    <x v="966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x v="3020"/>
    <n v="7"/>
    <n v="0.2"/>
    <n v="89.588799999999992"/>
    <x v="1"/>
    <x v="1"/>
  </r>
  <r>
    <n v="3860"/>
    <s v="CA-2019-154039"/>
    <x v="922"/>
    <x v="981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x v="3021"/>
    <n v="3"/>
    <n v="0.5"/>
    <n v="-269.33760000000001"/>
    <x v="2"/>
    <x v="0"/>
  </r>
  <r>
    <n v="3861"/>
    <s v="CA-2019-154039"/>
    <x v="922"/>
    <x v="981"/>
    <s v="Standard Class"/>
    <s v="JK-16120"/>
    <s v="Julie Kriz"/>
    <x v="2"/>
    <x v="0"/>
    <s v="Chicago"/>
    <x v="10"/>
    <n v="60653"/>
    <x v="2"/>
    <s v="TEC-PH-10002789"/>
    <x v="2"/>
    <x v="7"/>
    <s v="LG Exalt"/>
    <x v="1889"/>
    <n v="1"/>
    <n v="0.2"/>
    <n v="10.919299999999996"/>
    <x v="2"/>
    <x v="0"/>
  </r>
  <r>
    <n v="3862"/>
    <s v="CA-2016-135755"/>
    <x v="523"/>
    <x v="503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x v="3022"/>
    <n v="3"/>
    <n v="0.2"/>
    <n v="14.563799999999997"/>
    <x v="3"/>
    <x v="0"/>
  </r>
  <r>
    <n v="3863"/>
    <s v="CA-2016-135755"/>
    <x v="523"/>
    <x v="503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x v="3023"/>
    <n v="3"/>
    <n v="0.2"/>
    <n v="3.9497999999999998"/>
    <x v="3"/>
    <x v="0"/>
  </r>
  <r>
    <n v="3864"/>
    <s v="CA-2019-123246"/>
    <x v="161"/>
    <x v="163"/>
    <s v="Second Class"/>
    <s v="AJ-10960"/>
    <s v="Astrea Jones"/>
    <x v="0"/>
    <x v="0"/>
    <s v="San Diego"/>
    <x v="1"/>
    <n v="92037"/>
    <x v="1"/>
    <s v="OFF-AR-10001770"/>
    <x v="1"/>
    <x v="6"/>
    <s v="Economy #2 Pencils"/>
    <x v="3024"/>
    <n v="4"/>
    <n v="0"/>
    <n v="2.7664"/>
    <x v="1"/>
    <x v="0"/>
  </r>
  <r>
    <n v="3865"/>
    <s v="CA-2017-157133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x v="3025"/>
    <n v="5"/>
    <n v="0.6"/>
    <n v="-182.35200000000003"/>
    <x v="2"/>
    <x v="0"/>
  </r>
  <r>
    <n v="3866"/>
    <s v="CA-2016-124709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x v="1685"/>
    <n v="2"/>
    <n v="0"/>
    <n v="38.080000000000013"/>
    <x v="1"/>
    <x v="0"/>
  </r>
  <r>
    <n v="3867"/>
    <s v="CA-2019-146360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x v="3026"/>
    <n v="6"/>
    <n v="0"/>
    <n v="55.922399999999996"/>
    <x v="2"/>
    <x v="0"/>
  </r>
  <r>
    <n v="3868"/>
    <s v="CA-2017-132486"/>
    <x v="924"/>
    <x v="983"/>
    <s v="Second Class"/>
    <s v="JF-15355"/>
    <s v="Jay Fein"/>
    <x v="0"/>
    <x v="0"/>
    <s v="San Diego"/>
    <x v="1"/>
    <n v="92105"/>
    <x v="1"/>
    <s v="TEC-AC-10000710"/>
    <x v="2"/>
    <x v="11"/>
    <s v="Maxell DVD-RAM Discs"/>
    <x v="3027"/>
    <n v="9"/>
    <n v="0"/>
    <n v="63.777600000000007"/>
    <x v="1"/>
    <x v="0"/>
  </r>
  <r>
    <n v="3869"/>
    <s v="CA-2017-132486"/>
    <x v="924"/>
    <x v="983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x v="3028"/>
    <n v="1"/>
    <n v="0.2"/>
    <n v="27.088199999999965"/>
    <x v="1"/>
    <x v="0"/>
  </r>
  <r>
    <n v="3870"/>
    <s v="CA-2017-132486"/>
    <x v="924"/>
    <x v="983"/>
    <s v="Second Class"/>
    <s v="JF-15355"/>
    <s v="Jay Fein"/>
    <x v="0"/>
    <x v="0"/>
    <s v="San Diego"/>
    <x v="1"/>
    <n v="92105"/>
    <x v="1"/>
    <s v="FUR-CH-10004540"/>
    <x v="0"/>
    <x v="1"/>
    <s v="Global Chrome Stack Chair"/>
    <x v="3029"/>
    <n v="7"/>
    <n v="0.2"/>
    <n v="16.797200000000004"/>
    <x v="1"/>
    <x v="0"/>
  </r>
  <r>
    <n v="3871"/>
    <s v="CA-2017-132486"/>
    <x v="924"/>
    <x v="983"/>
    <s v="Second Class"/>
    <s v="JF-15355"/>
    <s v="Jay Fein"/>
    <x v="0"/>
    <x v="0"/>
    <s v="San Diego"/>
    <x v="1"/>
    <n v="92105"/>
    <x v="1"/>
    <s v="OFF-PA-10004971"/>
    <x v="1"/>
    <x v="10"/>
    <s v="Xerox 196"/>
    <x v="1057"/>
    <n v="2"/>
    <n v="0"/>
    <n v="5.6644000000000005"/>
    <x v="1"/>
    <x v="0"/>
  </r>
  <r>
    <n v="3872"/>
    <s v="CA-2017-132486"/>
    <x v="924"/>
    <x v="983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x v="3030"/>
    <n v="4"/>
    <n v="0"/>
    <n v="5.6639999999999997"/>
    <x v="1"/>
    <x v="0"/>
  </r>
  <r>
    <n v="3873"/>
    <s v="CA-2017-132486"/>
    <x v="924"/>
    <x v="983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x v="3031"/>
    <n v="3"/>
    <n v="0.2"/>
    <n v="42.117600000000039"/>
    <x v="1"/>
    <x v="0"/>
  </r>
  <r>
    <n v="3874"/>
    <s v="CA-2018-136231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s v="Staple envelope"/>
    <x v="3032"/>
    <n v="3"/>
    <n v="0.2"/>
    <n v="7.6283999999999974"/>
    <x v="0"/>
    <x v="0"/>
  </r>
  <r>
    <n v="3875"/>
    <s v="CA-2018-136231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x v="3033"/>
    <n v="7"/>
    <n v="0.7"/>
    <n v="-63.109199999999987"/>
    <x v="0"/>
    <x v="0"/>
  </r>
  <r>
    <n v="3876"/>
    <s v="CA-2018-136231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x v="3034"/>
    <n v="2"/>
    <n v="0.2"/>
    <n v="6.7990000000000066"/>
    <x v="0"/>
    <x v="0"/>
  </r>
  <r>
    <n v="3877"/>
    <s v="CA-2018-136231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s v="Xerox 1971"/>
    <x v="1518"/>
    <n v="3"/>
    <n v="0.2"/>
    <n v="3.2099999999999982"/>
    <x v="0"/>
    <x v="0"/>
  </r>
  <r>
    <n v="3878"/>
    <s v="CA-2018-140641"/>
    <x v="99"/>
    <x v="195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x v="3035"/>
    <n v="5"/>
    <n v="0.7"/>
    <n v="-26.732999999999997"/>
    <x v="0"/>
    <x v="0"/>
  </r>
  <r>
    <n v="3879"/>
    <s v="CA-2016-151001"/>
    <x v="267"/>
    <x v="284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x v="1612"/>
    <n v="4"/>
    <n v="0.2"/>
    <n v="3.7224000000000004"/>
    <x v="2"/>
    <x v="0"/>
  </r>
  <r>
    <n v="3880"/>
    <s v="CA-2016-151001"/>
    <x v="267"/>
    <x v="284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x v="3036"/>
    <n v="4"/>
    <n v="0.2"/>
    <n v="3.9072000000000031"/>
    <x v="2"/>
    <x v="0"/>
  </r>
  <r>
    <n v="3881"/>
    <s v="CA-2017-129896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s v="Xerox 1895"/>
    <x v="383"/>
    <n v="2"/>
    <n v="0.2"/>
    <n v="2.9899999999999993"/>
    <x v="1"/>
    <x v="0"/>
  </r>
  <r>
    <n v="3882"/>
    <s v="CA-2017-129896"/>
    <x v="925"/>
    <x v="403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x v="250"/>
    <n v="2"/>
    <n v="0.2"/>
    <n v="-19.562399999999997"/>
    <x v="1"/>
    <x v="0"/>
  </r>
  <r>
    <n v="3883"/>
    <s v="CA-2017-129896"/>
    <x v="925"/>
    <x v="403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x v="3037"/>
    <n v="6"/>
    <n v="0.2"/>
    <n v="-36.470400000000041"/>
    <x v="1"/>
    <x v="0"/>
  </r>
  <r>
    <n v="3884"/>
    <s v="CA-2017-129896"/>
    <x v="925"/>
    <x v="403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x v="3038"/>
    <n v="4"/>
    <n v="0.2"/>
    <n v="11.070400000000003"/>
    <x v="1"/>
    <x v="0"/>
  </r>
  <r>
    <n v="3885"/>
    <s v="CA-2016-152849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s v="Newell 322"/>
    <x v="972"/>
    <n v="3"/>
    <n v="0.2"/>
    <n v="0.3822000000000001"/>
    <x v="0"/>
    <x v="0"/>
  </r>
  <r>
    <n v="3886"/>
    <s v="US-2019-127341"/>
    <x v="926"/>
    <x v="985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x v="3039"/>
    <n v="4"/>
    <n v="0.8"/>
    <n v="-20.617600000000003"/>
    <x v="2"/>
    <x v="0"/>
  </r>
  <r>
    <n v="3887"/>
    <s v="CA-2018-167759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x v="3040"/>
    <n v="3"/>
    <n v="0"/>
    <n v="37.757999999999996"/>
    <x v="2"/>
    <x v="1"/>
  </r>
  <r>
    <n v="3888"/>
    <s v="CA-2016-100895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x v="18"/>
    <n v="2"/>
    <n v="0"/>
    <n v="2.6536"/>
    <x v="0"/>
    <x v="0"/>
  </r>
  <r>
    <n v="3889"/>
    <s v="CA-2016-100895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x v="764"/>
    <n v="3"/>
    <n v="0"/>
    <n v="67.191599999999994"/>
    <x v="0"/>
    <x v="0"/>
  </r>
  <r>
    <n v="3890"/>
    <s v="CA-2016-100895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x v="3041"/>
    <n v="2"/>
    <n v="0"/>
    <n v="107.08199999999997"/>
    <x v="0"/>
    <x v="0"/>
  </r>
  <r>
    <n v="3891"/>
    <s v="US-2018-163881"/>
    <x v="390"/>
    <x v="724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x v="3042"/>
    <n v="2"/>
    <n v="0"/>
    <n v="217.76699999999994"/>
    <x v="1"/>
    <x v="0"/>
  </r>
  <r>
    <n v="3892"/>
    <s v="US-2018-163881"/>
    <x v="390"/>
    <x v="724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x v="3043"/>
    <n v="6"/>
    <n v="0.2"/>
    <n v="210.59399999999977"/>
    <x v="1"/>
    <x v="0"/>
  </r>
  <r>
    <n v="3893"/>
    <s v="US-2018-163881"/>
    <x v="390"/>
    <x v="724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x v="3044"/>
    <n v="8"/>
    <n v="0"/>
    <n v="190.37279999999998"/>
    <x v="1"/>
    <x v="0"/>
  </r>
  <r>
    <n v="3894"/>
    <s v="US-2018-144547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x v="1790"/>
    <n v="7"/>
    <n v="0.2"/>
    <n v="48.990200000000002"/>
    <x v="2"/>
    <x v="0"/>
  </r>
  <r>
    <n v="3895"/>
    <s v="US-2016-112200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x v="3045"/>
    <n v="5"/>
    <n v="0.8"/>
    <n v="-16.467000000000002"/>
    <x v="2"/>
    <x v="0"/>
  </r>
  <r>
    <n v="3896"/>
    <s v="CA-2019-110212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x v="3046"/>
    <n v="5"/>
    <n v="0"/>
    <n v="18.093"/>
    <x v="0"/>
    <x v="0"/>
  </r>
  <r>
    <n v="3897"/>
    <s v="CA-2019-134285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x v="3047"/>
    <n v="3"/>
    <n v="0.2"/>
    <n v="1.2431999999999999"/>
    <x v="2"/>
    <x v="0"/>
  </r>
  <r>
    <n v="3898"/>
    <s v="CA-2019-134285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s v="Xerox 1995"/>
    <x v="12"/>
    <n v="3"/>
    <n v="0.2"/>
    <n v="5.4432"/>
    <x v="2"/>
    <x v="0"/>
  </r>
  <r>
    <n v="3899"/>
    <s v="CA-2019-10226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x v="3005"/>
    <n v="2"/>
    <n v="0.2"/>
    <n v="0.82879999999999987"/>
    <x v="2"/>
    <x v="0"/>
  </r>
  <r>
    <n v="3900"/>
    <s v="CA-2019-157980"/>
    <x v="226"/>
    <x v="784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x v="2506"/>
    <n v="2"/>
    <n v="0.2"/>
    <n v="25.596799999999998"/>
    <x v="3"/>
    <x v="0"/>
  </r>
  <r>
    <n v="3901"/>
    <s v="CA-2017-121097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s v="Xerox 21"/>
    <x v="563"/>
    <n v="2"/>
    <n v="0.2"/>
    <n v="3.6288"/>
    <x v="2"/>
    <x v="0"/>
  </r>
  <r>
    <n v="3902"/>
    <s v="CA-2017-151043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x v="736"/>
    <n v="2"/>
    <n v="0.2"/>
    <n v="-1.199600000000002"/>
    <x v="3"/>
    <x v="0"/>
  </r>
  <r>
    <n v="3903"/>
    <s v="US-2017-119312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x v="3048"/>
    <n v="14"/>
    <n v="0"/>
    <n v="75.6952"/>
    <x v="1"/>
    <x v="0"/>
  </r>
  <r>
    <n v="3904"/>
    <s v="CA-2017-167010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x v="3049"/>
    <n v="7"/>
    <n v="0.2"/>
    <n v="18.396000000000001"/>
    <x v="3"/>
    <x v="0"/>
  </r>
  <r>
    <n v="3905"/>
    <s v="CA-2017-167010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x v="2533"/>
    <n v="4"/>
    <n v="0.2"/>
    <n v="21.142799999999966"/>
    <x v="3"/>
    <x v="0"/>
  </r>
  <r>
    <n v="3906"/>
    <s v="CA-2017-167010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x v="3050"/>
    <n v="4"/>
    <n v="0.7"/>
    <n v="-6.9519999999999982"/>
    <x v="3"/>
    <x v="0"/>
  </r>
  <r>
    <n v="3907"/>
    <s v="CA-2017-167010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x v="1957"/>
    <n v="4"/>
    <n v="0.2"/>
    <n v="-68.392000000000053"/>
    <x v="3"/>
    <x v="0"/>
  </r>
  <r>
    <n v="3908"/>
    <s v="CA-2017-167010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x v="546"/>
    <n v="5"/>
    <n v="0.4"/>
    <n v="-3.2175000000000002"/>
    <x v="3"/>
    <x v="0"/>
  </r>
  <r>
    <n v="3909"/>
    <s v="CA-2017-167010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x v="3051"/>
    <n v="2"/>
    <n v="0.4"/>
    <n v="-9.7972000000000037"/>
    <x v="3"/>
    <x v="0"/>
  </r>
  <r>
    <n v="3910"/>
    <s v="CA-2017-167010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x v="3052"/>
    <n v="1"/>
    <n v="0.2"/>
    <n v="2.37"/>
    <x v="3"/>
    <x v="0"/>
  </r>
  <r>
    <n v="3911"/>
    <s v="CA-2017-167010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x v="3053"/>
    <n v="5"/>
    <n v="0.5"/>
    <n v="-211.47"/>
    <x v="3"/>
    <x v="0"/>
  </r>
  <r>
    <n v="3912"/>
    <s v="CA-2019-126788"/>
    <x v="929"/>
    <x v="501"/>
    <s v="First Class"/>
    <s v="AB-10105"/>
    <s v="Adrian Barton"/>
    <x v="0"/>
    <x v="0"/>
    <s v="Pearland"/>
    <x v="5"/>
    <n v="77581"/>
    <x v="2"/>
    <s v="TEC-PH-10001619"/>
    <x v="2"/>
    <x v="7"/>
    <s v="LG G3"/>
    <x v="553"/>
    <n v="3"/>
    <n v="0.2"/>
    <n v="52.917299999999955"/>
    <x v="2"/>
    <x v="0"/>
  </r>
  <r>
    <n v="3913"/>
    <s v="CA-2019-148068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x v="541"/>
    <n v="3"/>
    <n v="0"/>
    <n v="9.3312000000000008"/>
    <x v="3"/>
    <x v="0"/>
  </r>
  <r>
    <n v="3914"/>
    <s v="CA-2019-148068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x v="765"/>
    <n v="2"/>
    <n v="0"/>
    <n v="3.2405999999999997"/>
    <x v="3"/>
    <x v="0"/>
  </r>
  <r>
    <n v="3915"/>
    <s v="US-2019-142573"/>
    <x v="930"/>
    <x v="989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x v="3054"/>
    <n v="5"/>
    <n v="0.5"/>
    <n v="-448.89599999999996"/>
    <x v="1"/>
    <x v="0"/>
  </r>
  <r>
    <n v="3916"/>
    <s v="US-2019-142573"/>
    <x v="930"/>
    <x v="989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x v="224"/>
    <n v="2"/>
    <n v="0.2"/>
    <n v="10.098000000000006"/>
    <x v="1"/>
    <x v="0"/>
  </r>
  <r>
    <n v="3917"/>
    <s v="US-2019-142573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x v="3055"/>
    <n v="2"/>
    <n v="0.2"/>
    <n v="5.2312000000000003"/>
    <x v="1"/>
    <x v="0"/>
  </r>
  <r>
    <n v="3918"/>
    <s v="US-2019-142573"/>
    <x v="930"/>
    <x v="989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x v="3056"/>
    <n v="4"/>
    <n v="0.7"/>
    <n v="-6.1247999999999987"/>
    <x v="1"/>
    <x v="0"/>
  </r>
  <r>
    <n v="3919"/>
    <s v="US-2019-142573"/>
    <x v="930"/>
    <x v="989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x v="3057"/>
    <n v="3"/>
    <n v="0.2"/>
    <n v="-42.89670000000001"/>
    <x v="1"/>
    <x v="0"/>
  </r>
  <r>
    <n v="3920"/>
    <s v="US-2017-148817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x v="3058"/>
    <n v="4"/>
    <n v="0"/>
    <n v="16.653600000000004"/>
    <x v="0"/>
    <x v="0"/>
  </r>
  <r>
    <n v="3921"/>
    <s v="US-2017-148817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x v="1480"/>
    <n v="4"/>
    <n v="0"/>
    <n v="30.700800000000001"/>
    <x v="0"/>
    <x v="0"/>
  </r>
  <r>
    <n v="3922"/>
    <s v="CA-2018-110044"/>
    <x v="931"/>
    <x v="196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x v="2022"/>
    <n v="3"/>
    <n v="0.2"/>
    <n v="35.997600000000006"/>
    <x v="2"/>
    <x v="0"/>
  </r>
  <r>
    <n v="3923"/>
    <s v="CA-2019-146920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x v="869"/>
    <n v="6"/>
    <n v="0.2"/>
    <n v="7.92"/>
    <x v="2"/>
    <x v="0"/>
  </r>
  <r>
    <n v="3924"/>
    <s v="CA-2019-146920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x v="3059"/>
    <n v="5"/>
    <n v="0.2"/>
    <n v="9.3520000000000003"/>
    <x v="2"/>
    <x v="0"/>
  </r>
  <r>
    <n v="3925"/>
    <s v="CA-2016-103940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x v="3060"/>
    <n v="2"/>
    <n v="0"/>
    <n v="1.2111999999999981"/>
    <x v="1"/>
    <x v="1"/>
  </r>
  <r>
    <n v="3926"/>
    <s v="CA-2016-103940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x v="3061"/>
    <n v="3"/>
    <n v="0"/>
    <n v="16.220400000000001"/>
    <x v="1"/>
    <x v="1"/>
  </r>
  <r>
    <n v="3927"/>
    <s v="CA-2016-103940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x v="2276"/>
    <n v="2"/>
    <n v="0"/>
    <n v="13.429200000000002"/>
    <x v="1"/>
    <x v="1"/>
  </r>
  <r>
    <n v="3928"/>
    <s v="CA-2016-103940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x v="1975"/>
    <n v="5"/>
    <n v="0.2"/>
    <n v="46.3185"/>
    <x v="1"/>
    <x v="1"/>
  </r>
  <r>
    <n v="3929"/>
    <s v="CA-2018-162082"/>
    <x v="560"/>
    <x v="32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x v="3062"/>
    <n v="5"/>
    <n v="0.32"/>
    <n v="-14.195999999999998"/>
    <x v="2"/>
    <x v="0"/>
  </r>
  <r>
    <n v="3930"/>
    <s v="CA-2018-162082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s v="Xerox 1993"/>
    <x v="1182"/>
    <n v="1"/>
    <n v="0.2"/>
    <n v="1.8792"/>
    <x v="2"/>
    <x v="0"/>
  </r>
  <r>
    <n v="3931"/>
    <s v="CA-2018-162082"/>
    <x v="560"/>
    <x v="32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x v="3063"/>
    <n v="7"/>
    <n v="0.2"/>
    <n v="16.373699999999992"/>
    <x v="2"/>
    <x v="0"/>
  </r>
  <r>
    <n v="3932"/>
    <s v="CA-2018-132094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x v="3064"/>
    <n v="3"/>
    <n v="0.2"/>
    <n v="1.6416000000000004"/>
    <x v="3"/>
    <x v="0"/>
  </r>
  <r>
    <n v="3933"/>
    <s v="CA-2018-132094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x v="736"/>
    <n v="2"/>
    <n v="0.2"/>
    <n v="13.195600000000001"/>
    <x v="3"/>
    <x v="0"/>
  </r>
  <r>
    <n v="3934"/>
    <s v="CA-2019-123001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x v="3065"/>
    <n v="5"/>
    <n v="0"/>
    <n v="2.7259999999999995"/>
    <x v="1"/>
    <x v="0"/>
  </r>
  <r>
    <n v="3935"/>
    <s v="CA-2019-123001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s v="Avery 505"/>
    <x v="3066"/>
    <n v="5"/>
    <n v="0"/>
    <n v="37"/>
    <x v="1"/>
    <x v="0"/>
  </r>
  <r>
    <n v="3936"/>
    <s v="CA-2019-123001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x v="1227"/>
    <n v="2"/>
    <n v="0.2"/>
    <n v="12.599000000000004"/>
    <x v="1"/>
    <x v="0"/>
  </r>
  <r>
    <n v="3937"/>
    <s v="CA-2017-118955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x v="1528"/>
    <n v="3"/>
    <n v="0.2"/>
    <n v="9.3443999999999985"/>
    <x v="2"/>
    <x v="0"/>
  </r>
  <r>
    <n v="3938"/>
    <s v="CA-2017-118955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s v="Xerox 188"/>
    <x v="1939"/>
    <n v="3"/>
    <n v="0.2"/>
    <n v="9.8657999999999983"/>
    <x v="2"/>
    <x v="0"/>
  </r>
  <r>
    <n v="3939"/>
    <s v="CA-2017-118955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x v="3067"/>
    <n v="2"/>
    <n v="0.3"/>
    <n v="-25.376400000000018"/>
    <x v="2"/>
    <x v="0"/>
  </r>
  <r>
    <n v="3940"/>
    <s v="US-2018-143448"/>
    <x v="107"/>
    <x v="5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x v="3068"/>
    <n v="5"/>
    <n v="0"/>
    <n v="356.22500000000002"/>
    <x v="2"/>
    <x v="0"/>
  </r>
  <r>
    <n v="3941"/>
    <s v="CA-2019-117863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x v="58"/>
    <n v="2"/>
    <n v="0"/>
    <n v="6.2608000000000015"/>
    <x v="3"/>
    <x v="0"/>
  </r>
  <r>
    <n v="3942"/>
    <s v="CA-2019-117863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x v="337"/>
    <n v="1"/>
    <n v="0.2"/>
    <n v="1.0286999999999997"/>
    <x v="3"/>
    <x v="0"/>
  </r>
  <r>
    <n v="3943"/>
    <s v="CA-2019-160458"/>
    <x v="837"/>
    <x v="990"/>
    <s v="Second Class"/>
    <s v="EH-13945"/>
    <s v="Eric Hoffmann"/>
    <x v="0"/>
    <x v="0"/>
    <s v="Memphis"/>
    <x v="18"/>
    <n v="38109"/>
    <x v="0"/>
    <s v="OFF-PA-10001166"/>
    <x v="1"/>
    <x v="10"/>
    <s v="Xerox 2"/>
    <x v="233"/>
    <n v="5"/>
    <n v="0.2"/>
    <n v="9.0719999999999992"/>
    <x v="0"/>
    <x v="0"/>
  </r>
  <r>
    <n v="3944"/>
    <s v="US-2018-142685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x v="3069"/>
    <n v="7"/>
    <n v="0"/>
    <n v="16.703400000000016"/>
    <x v="3"/>
    <x v="0"/>
  </r>
  <r>
    <n v="3945"/>
    <s v="CA-2018-133144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s v="Xerox 196"/>
    <x v="1714"/>
    <n v="3"/>
    <n v="0"/>
    <n v="8.4966000000000008"/>
    <x v="1"/>
    <x v="0"/>
  </r>
  <r>
    <n v="3946"/>
    <s v="CA-2019-167871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s v="Xerox 194"/>
    <x v="3070"/>
    <n v="1"/>
    <n v="0.2"/>
    <n v="15.534399999999998"/>
    <x v="0"/>
    <x v="0"/>
  </r>
  <r>
    <n v="3947"/>
    <s v="CA-2019-167871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s v="Staple remover"/>
    <x v="3071"/>
    <n v="1"/>
    <n v="0.2"/>
    <n v="-0.66240000000000021"/>
    <x v="0"/>
    <x v="0"/>
  </r>
  <r>
    <n v="3948"/>
    <s v="CA-2018-119963"/>
    <x v="741"/>
    <x v="407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x v="2925"/>
    <n v="2"/>
    <n v="0.2"/>
    <n v="1.0347999999999993"/>
    <x v="2"/>
    <x v="0"/>
  </r>
  <r>
    <n v="3949"/>
    <s v="CA-2018-119963"/>
    <x v="741"/>
    <x v="407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x v="3072"/>
    <n v="2"/>
    <n v="0.2"/>
    <n v="15.8756"/>
    <x v="2"/>
    <x v="0"/>
  </r>
  <r>
    <n v="3950"/>
    <s v="CA-2018-119963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s v="Xerox 1881"/>
    <x v="3073"/>
    <n v="2"/>
    <n v="0.2"/>
    <n v="6.6311999999999989"/>
    <x v="2"/>
    <x v="0"/>
  </r>
  <r>
    <n v="3951"/>
    <s v="CA-2018-119963"/>
    <x v="741"/>
    <x v="407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x v="3074"/>
    <n v="6"/>
    <n v="0.3"/>
    <n v="-18.221999999999994"/>
    <x v="2"/>
    <x v="0"/>
  </r>
  <r>
    <n v="3952"/>
    <s v="CA-2016-121167"/>
    <x v="683"/>
    <x v="457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x v="3075"/>
    <n v="2"/>
    <n v="0.2"/>
    <n v="6.0367999999999986"/>
    <x v="3"/>
    <x v="0"/>
  </r>
  <r>
    <n v="3953"/>
    <s v="US-2018-15186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x v="1305"/>
    <n v="2"/>
    <n v="0.2"/>
    <n v="13.998599999999989"/>
    <x v="1"/>
    <x v="0"/>
  </r>
  <r>
    <n v="3954"/>
    <s v="CA-2019-152961"/>
    <x v="787"/>
    <x v="992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x v="1436"/>
    <n v="2"/>
    <n v="0"/>
    <n v="5.8419999999999996"/>
    <x v="3"/>
    <x v="0"/>
  </r>
  <r>
    <n v="3955"/>
    <s v="CA-2016-133228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x v="3076"/>
    <n v="1"/>
    <n v="0"/>
    <n v="2.3521000000000001"/>
    <x v="2"/>
    <x v="0"/>
  </r>
  <r>
    <n v="3956"/>
    <s v="CA-2016-133228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s v="Newell 319"/>
    <x v="1378"/>
    <n v="4"/>
    <n v="0"/>
    <n v="23.807999999999993"/>
    <x v="2"/>
    <x v="0"/>
  </r>
  <r>
    <n v="3957"/>
    <s v="CA-2018-114951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x v="3077"/>
    <n v="3"/>
    <n v="0"/>
    <n v="6.4205999999999976"/>
    <x v="1"/>
    <x v="0"/>
  </r>
  <r>
    <n v="3958"/>
    <s v="CA-2018-156573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x v="3078"/>
    <n v="3"/>
    <n v="0.7"/>
    <n v="-8.6456999999999979"/>
    <x v="0"/>
    <x v="0"/>
  </r>
  <r>
    <n v="3959"/>
    <s v="CA-2018-156573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s v="Newell 333"/>
    <x v="3079"/>
    <n v="2"/>
    <n v="0.2"/>
    <n v="0.3335999999999999"/>
    <x v="0"/>
    <x v="0"/>
  </r>
  <r>
    <n v="3960"/>
    <s v="CA-2018-156573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x v="3080"/>
    <n v="3"/>
    <n v="0.2"/>
    <n v="14.546999999999995"/>
    <x v="0"/>
    <x v="0"/>
  </r>
  <r>
    <n v="3961"/>
    <s v="CA-2017-113901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x v="3081"/>
    <n v="6"/>
    <n v="0"/>
    <n v="17.608799999999999"/>
    <x v="2"/>
    <x v="0"/>
  </r>
  <r>
    <n v="3962"/>
    <s v="CA-2017-113901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x v="179"/>
    <n v="5"/>
    <n v="0"/>
    <n v="44.984999999999985"/>
    <x v="2"/>
    <x v="0"/>
  </r>
  <r>
    <n v="3963"/>
    <s v="CA-2019-13483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s v="Newell 320"/>
    <x v="1387"/>
    <n v="3"/>
    <n v="0"/>
    <n v="3.4668000000000005"/>
    <x v="1"/>
    <x v="0"/>
  </r>
  <r>
    <n v="3964"/>
    <s v="CA-2019-13483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x v="3082"/>
    <n v="3"/>
    <n v="0"/>
    <n v="12.060900000000002"/>
    <x v="1"/>
    <x v="0"/>
  </r>
  <r>
    <n v="3965"/>
    <s v="CA-2018-120257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s v="Newell 348"/>
    <x v="964"/>
    <n v="3"/>
    <n v="0.2"/>
    <n v="0.88559999999999883"/>
    <x v="3"/>
    <x v="0"/>
  </r>
  <r>
    <n v="3966"/>
    <s v="CA-2016-16491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s v="Newell 350"/>
    <x v="964"/>
    <n v="3"/>
    <n v="0.2"/>
    <n v="0.88559999999999883"/>
    <x v="0"/>
    <x v="0"/>
  </r>
  <r>
    <n v="3967"/>
    <s v="CA-2018-149902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x v="1943"/>
    <n v="4"/>
    <n v="0"/>
    <n v="22.8904"/>
    <x v="3"/>
    <x v="0"/>
  </r>
  <r>
    <n v="3968"/>
    <s v="CA-2018-146010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x v="3083"/>
    <n v="7"/>
    <n v="0.7"/>
    <n v="-32.507999999999996"/>
    <x v="1"/>
    <x v="0"/>
  </r>
  <r>
    <n v="3969"/>
    <s v="US-2017-163685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x v="3084"/>
    <n v="8"/>
    <n v="0.8"/>
    <n v="-9.1648000000000032"/>
    <x v="2"/>
    <x v="0"/>
  </r>
  <r>
    <n v="3970"/>
    <s v="US-2017-163685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s v="Xerox 1928"/>
    <x v="3085"/>
    <n v="10"/>
    <n v="0.2"/>
    <n v="13.199999999999998"/>
    <x v="2"/>
    <x v="0"/>
  </r>
  <r>
    <n v="3971"/>
    <s v="CA-2016-135090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s v="Xerox 1895"/>
    <x v="3086"/>
    <n v="9"/>
    <n v="0"/>
    <n v="24.218999999999998"/>
    <x v="1"/>
    <x v="0"/>
  </r>
  <r>
    <n v="3972"/>
    <s v="CA-2017-132374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s v="Newell 34"/>
    <x v="1378"/>
    <n v="4"/>
    <n v="0"/>
    <n v="20.633600000000001"/>
    <x v="2"/>
    <x v="1"/>
  </r>
  <r>
    <n v="3973"/>
    <s v="CA-2018-16755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x v="814"/>
    <n v="2"/>
    <n v="0"/>
    <n v="6.74"/>
    <x v="3"/>
    <x v="0"/>
  </r>
  <r>
    <n v="3974"/>
    <s v="CA-2018-16755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x v="1278"/>
    <n v="5"/>
    <n v="0.2"/>
    <n v="9.3124999999999982"/>
    <x v="3"/>
    <x v="0"/>
  </r>
  <r>
    <n v="3975"/>
    <s v="CA-2018-16755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x v="3087"/>
    <n v="8"/>
    <n v="0"/>
    <n v="124.19999999999999"/>
    <x v="3"/>
    <x v="0"/>
  </r>
  <r>
    <n v="3976"/>
    <s v="CA-2018-16755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x v="3088"/>
    <n v="7"/>
    <n v="0.2"/>
    <n v="14.981400000000001"/>
    <x v="3"/>
    <x v="0"/>
  </r>
  <r>
    <n v="3977"/>
    <s v="US-2018-116400"/>
    <x v="332"/>
    <x v="351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x v="3089"/>
    <n v="4"/>
    <n v="0"/>
    <n v="11.177600000000002"/>
    <x v="0"/>
    <x v="0"/>
  </r>
  <r>
    <n v="3978"/>
    <s v="CA-2019-10130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s v="Staples"/>
    <x v="3090"/>
    <n v="3"/>
    <n v="0"/>
    <n v="4.1123999999999992"/>
    <x v="1"/>
    <x v="0"/>
  </r>
  <r>
    <n v="3979"/>
    <s v="CA-2019-10130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x v="560"/>
    <n v="2"/>
    <n v="0.2"/>
    <n v="-20.136200000000006"/>
    <x v="1"/>
    <x v="0"/>
  </r>
  <r>
    <n v="3980"/>
    <s v="CA-2016-114517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x v="3091"/>
    <n v="2"/>
    <n v="0.4"/>
    <n v="-19.549200000000006"/>
    <x v="3"/>
    <x v="0"/>
  </r>
  <r>
    <n v="3981"/>
    <s v="CA-2016-114517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x v="3092"/>
    <n v="3"/>
    <n v="0"/>
    <n v="15.8256"/>
    <x v="3"/>
    <x v="0"/>
  </r>
  <r>
    <n v="3982"/>
    <s v="CA-2019-119564"/>
    <x v="934"/>
    <x v="404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x v="3093"/>
    <n v="3"/>
    <n v="0"/>
    <n v="9.7911000000000001"/>
    <x v="1"/>
    <x v="0"/>
  </r>
  <r>
    <n v="3983"/>
    <s v="CA-2018-135265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x v="2804"/>
    <n v="4"/>
    <n v="0.2"/>
    <n v="-3.5996000000000521"/>
    <x v="1"/>
    <x v="0"/>
  </r>
  <r>
    <n v="3984"/>
    <s v="CA-2018-135265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x v="2481"/>
    <n v="5"/>
    <n v="0.2"/>
    <n v="944.98649999999986"/>
    <x v="1"/>
    <x v="0"/>
  </r>
  <r>
    <n v="3985"/>
    <s v="CA-2018-135265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s v="Xerox 1942"/>
    <x v="1553"/>
    <n v="1"/>
    <n v="0"/>
    <n v="24.47"/>
    <x v="1"/>
    <x v="0"/>
  </r>
  <r>
    <n v="3986"/>
    <s v="CA-2018-108735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x v="3094"/>
    <n v="3"/>
    <n v="0.15"/>
    <n v="24.235199999999978"/>
    <x v="1"/>
    <x v="0"/>
  </r>
  <r>
    <n v="3987"/>
    <s v="CA-2019-11233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x v="3095"/>
    <n v="4"/>
    <n v="0"/>
    <n v="621.97440000000006"/>
    <x v="3"/>
    <x v="0"/>
  </r>
  <r>
    <n v="3988"/>
    <s v="CA-2019-11233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x v="3096"/>
    <n v="5"/>
    <n v="0"/>
    <n v="10.487500000000001"/>
    <x v="3"/>
    <x v="0"/>
  </r>
  <r>
    <n v="3989"/>
    <s v="US-2018-159415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x v="3097"/>
    <n v="5"/>
    <n v="0.2"/>
    <n v="13.845999999999997"/>
    <x v="0"/>
    <x v="0"/>
  </r>
  <r>
    <n v="3990"/>
    <s v="CA-2016-122588"/>
    <x v="641"/>
    <x v="68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x v="3098"/>
    <n v="2"/>
    <n v="0"/>
    <n v="20.1248"/>
    <x v="3"/>
    <x v="0"/>
  </r>
  <r>
    <n v="3991"/>
    <s v="CA-2016-137589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x v="3099"/>
    <n v="3"/>
    <n v="0.2"/>
    <n v="-64.427400000000006"/>
    <x v="3"/>
    <x v="0"/>
  </r>
  <r>
    <n v="3992"/>
    <s v="CA-2017-161998"/>
    <x v="489"/>
    <x v="27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x v="3100"/>
    <n v="3"/>
    <n v="0.2"/>
    <n v="14.299199999999999"/>
    <x v="0"/>
    <x v="0"/>
  </r>
  <r>
    <n v="3993"/>
    <s v="CA-2017-161998"/>
    <x v="489"/>
    <x v="27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x v="3101"/>
    <n v="3"/>
    <n v="0.2"/>
    <n v="4.6547999999999927"/>
    <x v="0"/>
    <x v="0"/>
  </r>
  <r>
    <n v="3994"/>
    <s v="CA-2017-161998"/>
    <x v="489"/>
    <x v="27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x v="3102"/>
    <n v="6"/>
    <n v="0.2"/>
    <n v="10.793999999999983"/>
    <x v="0"/>
    <x v="0"/>
  </r>
  <r>
    <n v="3995"/>
    <s v="CA-2017-105627"/>
    <x v="936"/>
    <x v="1003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x v="3103"/>
    <n v="3"/>
    <n v="0"/>
    <n v="97.45859999999999"/>
    <x v="2"/>
    <x v="0"/>
  </r>
  <r>
    <n v="3996"/>
    <s v="CA-2017-105627"/>
    <x v="936"/>
    <x v="1003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x v="3104"/>
    <n v="7"/>
    <n v="0"/>
    <n v="189.40460000000002"/>
    <x v="2"/>
    <x v="0"/>
  </r>
  <r>
    <n v="3997"/>
    <s v="CA-2017-105627"/>
    <x v="936"/>
    <x v="1003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x v="3105"/>
    <n v="5"/>
    <n v="0"/>
    <n v="223.28549999999993"/>
    <x v="2"/>
    <x v="0"/>
  </r>
  <r>
    <n v="3998"/>
    <s v="CA-2017-105627"/>
    <x v="936"/>
    <x v="1003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x v="1883"/>
    <n v="1"/>
    <n v="0"/>
    <n v="4.4939999999999998"/>
    <x v="2"/>
    <x v="0"/>
  </r>
  <r>
    <n v="3999"/>
    <s v="CA-2017-105627"/>
    <x v="936"/>
    <x v="1003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x v="3106"/>
    <n v="6"/>
    <n v="0"/>
    <n v="82.077600000000004"/>
    <x v="2"/>
    <x v="0"/>
  </r>
  <r>
    <n v="4000"/>
    <s v="US-2017-14962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x v="3107"/>
    <n v="5"/>
    <n v="0.2"/>
    <n v="5.7980000000000018"/>
    <x v="0"/>
    <x v="0"/>
  </r>
  <r>
    <n v="4001"/>
    <s v="CA-2016-116834"/>
    <x v="856"/>
    <x v="36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x v="3108"/>
    <n v="11"/>
    <n v="0"/>
    <n v="19.040999999999997"/>
    <x v="1"/>
    <x v="0"/>
  </r>
  <r>
    <n v="4002"/>
    <s v="CA-2016-116834"/>
    <x v="856"/>
    <x v="36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x v="2047"/>
    <n v="5"/>
    <n v="0"/>
    <n v="58.649999999999984"/>
    <x v="1"/>
    <x v="0"/>
  </r>
  <r>
    <n v="4003"/>
    <s v="CA-2018-145730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x v="3109"/>
    <n v="3"/>
    <n v="0.3"/>
    <n v="-127.57919999999996"/>
    <x v="2"/>
    <x v="0"/>
  </r>
  <r>
    <n v="4004"/>
    <s v="CA-2018-145730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x v="3110"/>
    <n v="3"/>
    <n v="0.4"/>
    <n v="33.589499999999987"/>
    <x v="2"/>
    <x v="0"/>
  </r>
  <r>
    <n v="4005"/>
    <s v="CA-2018-145730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x v="3111"/>
    <n v="3"/>
    <n v="0.2"/>
    <n v="11.894999999999994"/>
    <x v="2"/>
    <x v="0"/>
  </r>
  <r>
    <n v="4006"/>
    <s v="US-2017-16873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x v="3112"/>
    <n v="1"/>
    <n v="0"/>
    <n v="0.49839999999999995"/>
    <x v="0"/>
    <x v="0"/>
  </r>
  <r>
    <n v="4007"/>
    <s v="US-2017-16873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s v="Xerox 201"/>
    <x v="243"/>
    <n v="4"/>
    <n v="0"/>
    <n v="12.441600000000001"/>
    <x v="0"/>
    <x v="0"/>
  </r>
  <r>
    <n v="4008"/>
    <s v="US-2017-16873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x v="3113"/>
    <n v="6"/>
    <n v="0"/>
    <n v="21.407399999999999"/>
    <x v="0"/>
    <x v="0"/>
  </r>
  <r>
    <n v="4009"/>
    <s v="CA-2017-107468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s v="Newell 320"/>
    <x v="1312"/>
    <n v="2"/>
    <n v="0.2"/>
    <n v="0.59920000000000018"/>
    <x v="1"/>
    <x v="0"/>
  </r>
  <r>
    <n v="4010"/>
    <s v="CA-2019-144463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x v="3114"/>
    <n v="11"/>
    <n v="0"/>
    <n v="199.26060000000004"/>
    <x v="1"/>
    <x v="0"/>
  </r>
  <r>
    <n v="4011"/>
    <s v="CA-2019-100811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s v="Xerox 1972"/>
    <x v="582"/>
    <n v="2"/>
    <n v="0.2"/>
    <n v="2.6399999999999997"/>
    <x v="3"/>
    <x v="0"/>
  </r>
  <r>
    <n v="4012"/>
    <s v="CA-2019-100811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x v="3115"/>
    <n v="4"/>
    <n v="0.2"/>
    <n v="3.9295999999999989"/>
    <x v="3"/>
    <x v="0"/>
  </r>
  <r>
    <n v="4013"/>
    <s v="CA-2017-153612"/>
    <x v="937"/>
    <x v="98"/>
    <s v="Standard Class"/>
    <s v="BT-11305"/>
    <s v="Beth Thompson"/>
    <x v="2"/>
    <x v="0"/>
    <s v="Superior"/>
    <x v="6"/>
    <n v="54880"/>
    <x v="2"/>
    <s v="OFF-AR-10000203"/>
    <x v="1"/>
    <x v="6"/>
    <s v="Newell 336"/>
    <x v="860"/>
    <n v="4"/>
    <n v="0"/>
    <n v="4.9647999999999985"/>
    <x v="2"/>
    <x v="0"/>
  </r>
  <r>
    <n v="4014"/>
    <s v="CA-2017-165624"/>
    <x v="841"/>
    <x v="269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x v="3116"/>
    <n v="3"/>
    <n v="0"/>
    <n v="152.02319999999997"/>
    <x v="0"/>
    <x v="0"/>
  </r>
  <r>
    <n v="4015"/>
    <s v="CA-2017-165624"/>
    <x v="841"/>
    <x v="269"/>
    <s v="Standard Class"/>
    <s v="FH-14350"/>
    <s v="Fred Harton"/>
    <x v="0"/>
    <x v="0"/>
    <s v="Atlanta"/>
    <x v="32"/>
    <n v="30318"/>
    <x v="0"/>
    <s v="OFF-LA-10003190"/>
    <x v="1"/>
    <x v="2"/>
    <s v="Avery 474"/>
    <x v="880"/>
    <n v="3"/>
    <n v="0"/>
    <n v="4.2336"/>
    <x v="0"/>
    <x v="0"/>
  </r>
  <r>
    <n v="4016"/>
    <s v="CA-2017-165624"/>
    <x v="841"/>
    <x v="269"/>
    <s v="Standard Class"/>
    <s v="FH-14350"/>
    <s v="Fred Harton"/>
    <x v="0"/>
    <x v="0"/>
    <s v="Atlanta"/>
    <x v="32"/>
    <n v="30318"/>
    <x v="0"/>
    <s v="OFF-PA-10002319"/>
    <x v="1"/>
    <x v="10"/>
    <s v="Xerox 1944"/>
    <x v="3117"/>
    <n v="5"/>
    <n v="0"/>
    <n v="94.962000000000003"/>
    <x v="0"/>
    <x v="0"/>
  </r>
  <r>
    <n v="4017"/>
    <s v="CA-2017-165624"/>
    <x v="841"/>
    <x v="269"/>
    <s v="Standard Class"/>
    <s v="FH-14350"/>
    <s v="Fred Harton"/>
    <x v="0"/>
    <x v="0"/>
    <s v="Atlanta"/>
    <x v="32"/>
    <n v="30318"/>
    <x v="0"/>
    <s v="OFF-PA-10003893"/>
    <x v="1"/>
    <x v="10"/>
    <s v="Xerox 1962"/>
    <x v="1591"/>
    <n v="5"/>
    <n v="0"/>
    <n v="9.629999999999999"/>
    <x v="0"/>
    <x v="0"/>
  </r>
  <r>
    <n v="4018"/>
    <s v="CA-2017-165624"/>
    <x v="841"/>
    <x v="269"/>
    <s v="Standard Class"/>
    <s v="FH-14350"/>
    <s v="Fred Harton"/>
    <x v="0"/>
    <x v="0"/>
    <s v="Atlanta"/>
    <x v="32"/>
    <n v="30318"/>
    <x v="0"/>
    <s v="OFF-PA-10002499"/>
    <x v="1"/>
    <x v="10"/>
    <s v="Xerox 1890"/>
    <x v="3118"/>
    <n v="2"/>
    <n v="0"/>
    <n v="48.94"/>
    <x v="0"/>
    <x v="0"/>
  </r>
  <r>
    <n v="4019"/>
    <s v="CA-2017-165624"/>
    <x v="841"/>
    <x v="269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x v="1771"/>
    <n v="9"/>
    <n v="0"/>
    <n v="47.862899999999982"/>
    <x v="0"/>
    <x v="0"/>
  </r>
  <r>
    <n v="4020"/>
    <s v="CA-2017-165624"/>
    <x v="841"/>
    <x v="269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x v="3119"/>
    <n v="3"/>
    <n v="0"/>
    <n v="6.7236000000000002"/>
    <x v="0"/>
    <x v="0"/>
  </r>
  <r>
    <n v="4021"/>
    <s v="CA-2016-154963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x v="3120"/>
    <n v="3"/>
    <n v="0.3"/>
    <n v="-4.858799999999988"/>
    <x v="3"/>
    <x v="0"/>
  </r>
  <r>
    <n v="4022"/>
    <s v="CA-2016-154963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s v="Panasonic Kx-TS550"/>
    <x v="3121"/>
    <n v="3"/>
    <n v="0.4"/>
    <n v="-15.176700000000004"/>
    <x v="3"/>
    <x v="0"/>
  </r>
  <r>
    <n v="4023"/>
    <s v="CA-2016-154963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x v="3122"/>
    <n v="5"/>
    <n v="0.3"/>
    <n v="0"/>
    <x v="3"/>
    <x v="0"/>
  </r>
  <r>
    <n v="4024"/>
    <s v="CA-2019-130764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x v="3123"/>
    <n v="5"/>
    <n v="0.15"/>
    <n v="6.5490000000000208"/>
    <x v="1"/>
    <x v="0"/>
  </r>
  <r>
    <n v="4025"/>
    <s v="CA-2019-130764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x v="3124"/>
    <n v="4"/>
    <n v="0.2"/>
    <n v="34.741999999999997"/>
    <x v="1"/>
    <x v="0"/>
  </r>
  <r>
    <n v="4026"/>
    <s v="CA-2019-139311"/>
    <x v="938"/>
    <x v="851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x v="3125"/>
    <n v="4"/>
    <n v="0.2"/>
    <n v="10.011599999999998"/>
    <x v="2"/>
    <x v="0"/>
  </r>
  <r>
    <n v="4027"/>
    <s v="CA-2019-139311"/>
    <x v="938"/>
    <x v="851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x v="1997"/>
    <n v="7"/>
    <n v="0.2"/>
    <n v="2.8699999999999992"/>
    <x v="2"/>
    <x v="0"/>
  </r>
  <r>
    <n v="4028"/>
    <s v="CA-2019-139311"/>
    <x v="938"/>
    <x v="851"/>
    <s v="First Class"/>
    <s v="SF-20965"/>
    <s v="Sylvia Foulston"/>
    <x v="1"/>
    <x v="0"/>
    <s v="Bedford"/>
    <x v="5"/>
    <n v="76021"/>
    <x v="2"/>
    <s v="TEC-PH-10001557"/>
    <x v="2"/>
    <x v="7"/>
    <s v="Pyle PMP37LED"/>
    <x v="2081"/>
    <n v="2"/>
    <n v="0.2"/>
    <n v="13.438599999999994"/>
    <x v="2"/>
    <x v="0"/>
  </r>
  <r>
    <n v="4029"/>
    <s v="CA-2019-139311"/>
    <x v="938"/>
    <x v="851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x v="3126"/>
    <n v="8"/>
    <n v="0.8"/>
    <n v="-22.512"/>
    <x v="2"/>
    <x v="0"/>
  </r>
  <r>
    <n v="4030"/>
    <s v="CA-2019-124296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x v="651"/>
    <n v="3"/>
    <n v="0"/>
    <n v="239.98500000000001"/>
    <x v="0"/>
    <x v="0"/>
  </r>
  <r>
    <n v="4031"/>
    <s v="CA-2019-124296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x v="3127"/>
    <n v="4"/>
    <n v="0"/>
    <n v="60.5488"/>
    <x v="0"/>
    <x v="0"/>
  </r>
  <r>
    <n v="4032"/>
    <s v="CA-2018-169957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x v="3128"/>
    <n v="6"/>
    <n v="0"/>
    <n v="66.326400000000007"/>
    <x v="1"/>
    <x v="0"/>
  </r>
  <r>
    <n v="4033"/>
    <s v="CA-2018-169957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x v="2744"/>
    <n v="5"/>
    <n v="0"/>
    <n v="14.651"/>
    <x v="1"/>
    <x v="0"/>
  </r>
  <r>
    <n v="4034"/>
    <s v="CA-2018-169957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x v="1506"/>
    <n v="4"/>
    <n v="0"/>
    <n v="21"/>
    <x v="1"/>
    <x v="0"/>
  </r>
  <r>
    <n v="4035"/>
    <s v="US-2018-108777"/>
    <x v="939"/>
    <x v="485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x v="3129"/>
    <n v="3"/>
    <n v="0.7"/>
    <n v="-14.331299999999992"/>
    <x v="3"/>
    <x v="0"/>
  </r>
  <r>
    <n v="4036"/>
    <s v="US-2018-108777"/>
    <x v="939"/>
    <x v="485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x v="3130"/>
    <n v="6"/>
    <n v="0.2"/>
    <n v="76.790399999999977"/>
    <x v="3"/>
    <x v="0"/>
  </r>
  <r>
    <n v="4037"/>
    <s v="CA-2017-148859"/>
    <x v="75"/>
    <x v="896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x v="176"/>
    <n v="2"/>
    <n v="0.2"/>
    <n v="1.5509999999999984"/>
    <x v="2"/>
    <x v="0"/>
  </r>
  <r>
    <n v="4038"/>
    <s v="CA-2016-110786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x v="1691"/>
    <n v="5"/>
    <n v="0"/>
    <n v="8.2169999999999987"/>
    <x v="1"/>
    <x v="1"/>
  </r>
  <r>
    <n v="4039"/>
    <s v="CA-2016-110786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s v="Xerox 1981"/>
    <x v="3131"/>
    <n v="4"/>
    <n v="0"/>
    <n v="9.5039999999999996"/>
    <x v="1"/>
    <x v="1"/>
  </r>
  <r>
    <n v="4040"/>
    <s v="CA-2016-110786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x v="3132"/>
    <n v="6"/>
    <n v="0.2"/>
    <n v="287.98199999999997"/>
    <x v="1"/>
    <x v="1"/>
  </r>
  <r>
    <n v="4041"/>
    <s v="CA-2016-110786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x v="646"/>
    <n v="3"/>
    <n v="0.2"/>
    <n v="4.6643999999999988"/>
    <x v="1"/>
    <x v="1"/>
  </r>
  <r>
    <n v="4042"/>
    <s v="CA-2016-110786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x v="1837"/>
    <n v="3"/>
    <n v="0.2"/>
    <n v="19.197599999999994"/>
    <x v="1"/>
    <x v="1"/>
  </r>
  <r>
    <n v="4043"/>
    <s v="CA-2016-110786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s v="Avery 477"/>
    <x v="3133"/>
    <n v="9"/>
    <n v="0"/>
    <n v="126.39420000000001"/>
    <x v="1"/>
    <x v="1"/>
  </r>
  <r>
    <n v="4044"/>
    <s v="CA-2016-110786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x v="3134"/>
    <n v="6"/>
    <n v="0"/>
    <n v="23.990399999999994"/>
    <x v="1"/>
    <x v="1"/>
  </r>
  <r>
    <n v="4045"/>
    <s v="CA-2017-137750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x v="3135"/>
    <n v="5"/>
    <n v="0"/>
    <n v="57.358000000000011"/>
    <x v="1"/>
    <x v="0"/>
  </r>
  <r>
    <n v="4046"/>
    <s v="CA-2017-136378"/>
    <x v="788"/>
    <x v="828"/>
    <s v="Standard Class"/>
    <s v="CS-11845"/>
    <s v="Cari Sayre"/>
    <x v="1"/>
    <x v="0"/>
    <s v="Houston"/>
    <x v="5"/>
    <n v="77070"/>
    <x v="2"/>
    <s v="OFF-BI-10003707"/>
    <x v="1"/>
    <x v="8"/>
    <s v="Aluminum Screw Posts"/>
    <x v="3136"/>
    <n v="3"/>
    <n v="0.8"/>
    <n v="-13.734000000000002"/>
    <x v="2"/>
    <x v="0"/>
  </r>
  <r>
    <n v="4047"/>
    <s v="CA-2019-100356"/>
    <x v="208"/>
    <x v="512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x v="3137"/>
    <n v="2"/>
    <n v="0.8"/>
    <n v="-62.379199999999997"/>
    <x v="2"/>
    <x v="0"/>
  </r>
  <r>
    <n v="4048"/>
    <s v="US-2017-166520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x v="152"/>
    <n v="3"/>
    <n v="0"/>
    <n v="39.6312"/>
    <x v="3"/>
    <x v="0"/>
  </r>
  <r>
    <n v="4049"/>
    <s v="US-2017-166520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x v="3138"/>
    <n v="10"/>
    <n v="0"/>
    <n v="191.96799999999996"/>
    <x v="3"/>
    <x v="0"/>
  </r>
  <r>
    <n v="4050"/>
    <s v="CA-2019-13635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x v="3139"/>
    <n v="3"/>
    <n v="0"/>
    <n v="49.804199999999994"/>
    <x v="3"/>
    <x v="0"/>
  </r>
  <r>
    <n v="4051"/>
    <s v="CA-2019-13635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x v="3140"/>
    <n v="2"/>
    <n v="0.1"/>
    <n v="32.633200000000016"/>
    <x v="3"/>
    <x v="0"/>
  </r>
  <r>
    <n v="4052"/>
    <s v="CA-2016-12293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s v="Nontoxic Chalk"/>
    <x v="1728"/>
    <n v="3"/>
    <n v="0.2"/>
    <n v="1.4783999999999997"/>
    <x v="3"/>
    <x v="0"/>
  </r>
  <r>
    <n v="4053"/>
    <s v="CA-2016-12293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x v="3141"/>
    <n v="2"/>
    <n v="0.4"/>
    <n v="-81.854399999999998"/>
    <x v="3"/>
    <x v="0"/>
  </r>
  <r>
    <n v="4054"/>
    <s v="CA-2016-12293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x v="3142"/>
    <n v="11"/>
    <n v="0.2"/>
    <n v="18.017999999999997"/>
    <x v="3"/>
    <x v="0"/>
  </r>
  <r>
    <n v="4055"/>
    <s v="CA-2016-12293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x v="2579"/>
    <n v="4"/>
    <n v="0.2"/>
    <n v="6.8015999999999996"/>
    <x v="3"/>
    <x v="0"/>
  </r>
  <r>
    <n v="4056"/>
    <s v="CA-2016-12293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x v="2122"/>
    <n v="6"/>
    <n v="0.2"/>
    <n v="-337.80600000000004"/>
    <x v="3"/>
    <x v="0"/>
  </r>
  <r>
    <n v="4057"/>
    <s v="CA-2016-12293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x v="3143"/>
    <n v="1"/>
    <n v="0.4"/>
    <n v="-20.152800000000006"/>
    <x v="3"/>
    <x v="0"/>
  </r>
  <r>
    <n v="4058"/>
    <s v="CA-2016-163034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x v="3144"/>
    <n v="5"/>
    <n v="0.2"/>
    <n v="-8.0774999999999864"/>
    <x v="2"/>
    <x v="0"/>
  </r>
  <r>
    <n v="4059"/>
    <s v="CA-2017-124058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x v="3145"/>
    <n v="7"/>
    <n v="0.2"/>
    <n v="-15.458100000000007"/>
    <x v="1"/>
    <x v="1"/>
  </r>
  <r>
    <n v="4060"/>
    <s v="CA-2017-124058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x v="3146"/>
    <n v="3"/>
    <n v="0.2"/>
    <n v="35.759999999999962"/>
    <x v="1"/>
    <x v="1"/>
  </r>
  <r>
    <n v="4061"/>
    <s v="CA-2018-129196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s v="Maxell 4.7GB DVD-R"/>
    <x v="3147"/>
    <n v="3"/>
    <n v="0.2"/>
    <n v="17.879399999999997"/>
    <x v="2"/>
    <x v="0"/>
  </r>
  <r>
    <n v="4062"/>
    <s v="US-2017-138716"/>
    <x v="14"/>
    <x v="1006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x v="3148"/>
    <n v="3"/>
    <n v="0.2"/>
    <n v="7.822499999999998"/>
    <x v="1"/>
    <x v="0"/>
  </r>
  <r>
    <n v="4063"/>
    <s v="US-2018-122182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x v="3149"/>
    <n v="1"/>
    <n v="0.2"/>
    <n v="7.4984999999999964"/>
    <x v="3"/>
    <x v="0"/>
  </r>
  <r>
    <n v="4064"/>
    <s v="US-2016-130358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x v="3150"/>
    <n v="9"/>
    <n v="0.2"/>
    <n v="1.7514000000000003"/>
    <x v="0"/>
    <x v="0"/>
  </r>
  <r>
    <n v="4065"/>
    <s v="US-2016-130358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x v="3151"/>
    <n v="1"/>
    <n v="0.2"/>
    <n v="0.34919999999999951"/>
    <x v="0"/>
    <x v="0"/>
  </r>
  <r>
    <n v="4066"/>
    <s v="CA-2016-102673"/>
    <x v="301"/>
    <x v="840"/>
    <s v="Standard Class"/>
    <s v="KH-16630"/>
    <s v="Ken Heidel"/>
    <x v="1"/>
    <x v="0"/>
    <s v="Charlotte"/>
    <x v="3"/>
    <n v="28205"/>
    <x v="0"/>
    <s v="OFF-FA-10003021"/>
    <x v="1"/>
    <x v="13"/>
    <s v="Staples"/>
    <x v="2024"/>
    <n v="5"/>
    <n v="0.2"/>
    <n v="1.4099999999999997"/>
    <x v="0"/>
    <x v="0"/>
  </r>
  <r>
    <n v="4067"/>
    <s v="CA-2016-102673"/>
    <x v="301"/>
    <x v="840"/>
    <s v="Standard Class"/>
    <s v="KH-16630"/>
    <s v="Ken Heidel"/>
    <x v="1"/>
    <x v="0"/>
    <s v="Charlotte"/>
    <x v="3"/>
    <n v="28205"/>
    <x v="0"/>
    <s v="OFF-AR-10000634"/>
    <x v="1"/>
    <x v="6"/>
    <s v="Newell 320"/>
    <x v="1518"/>
    <n v="3"/>
    <n v="0.2"/>
    <n v="0.89880000000000004"/>
    <x v="0"/>
    <x v="0"/>
  </r>
  <r>
    <n v="4068"/>
    <s v="CA-2016-102673"/>
    <x v="301"/>
    <x v="840"/>
    <s v="Standard Class"/>
    <s v="KH-16630"/>
    <s v="Ken Heidel"/>
    <x v="1"/>
    <x v="0"/>
    <s v="Charlotte"/>
    <x v="3"/>
    <n v="28205"/>
    <x v="0"/>
    <s v="OFF-LA-10001771"/>
    <x v="1"/>
    <x v="2"/>
    <s v="Avery 513"/>
    <x v="3152"/>
    <n v="12"/>
    <n v="0.2"/>
    <n v="15.537599999999998"/>
    <x v="0"/>
    <x v="0"/>
  </r>
  <r>
    <n v="4069"/>
    <s v="CA-2016-102673"/>
    <x v="301"/>
    <x v="84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x v="3153"/>
    <n v="9"/>
    <n v="0.2"/>
    <n v="110.1194999999999"/>
    <x v="0"/>
    <x v="0"/>
  </r>
  <r>
    <n v="4070"/>
    <s v="CA-2018-145303"/>
    <x v="770"/>
    <x v="1009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x v="3154"/>
    <n v="9"/>
    <n v="0.8"/>
    <n v="-21.681000000000004"/>
    <x v="2"/>
    <x v="0"/>
  </r>
  <r>
    <n v="4071"/>
    <s v="CA-2018-145303"/>
    <x v="770"/>
    <x v="1009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x v="3155"/>
    <n v="4"/>
    <n v="0.8"/>
    <n v="-16.539600000000007"/>
    <x v="2"/>
    <x v="0"/>
  </r>
  <r>
    <n v="4072"/>
    <s v="CA-2018-145303"/>
    <x v="770"/>
    <x v="1009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x v="3156"/>
    <n v="2"/>
    <n v="0.32"/>
    <n v="-52.890800000000027"/>
    <x v="2"/>
    <x v="0"/>
  </r>
  <r>
    <n v="4073"/>
    <s v="CA-2017-156104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x v="3157"/>
    <n v="2"/>
    <n v="0"/>
    <n v="449.99099999999999"/>
    <x v="2"/>
    <x v="0"/>
  </r>
  <r>
    <n v="4074"/>
    <s v="US-2017-164308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x v="3158"/>
    <n v="6"/>
    <n v="0"/>
    <n v="213.70440000000002"/>
    <x v="2"/>
    <x v="0"/>
  </r>
  <r>
    <n v="4075"/>
    <s v="CA-2019-108112"/>
    <x v="940"/>
    <x v="541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x v="3159"/>
    <n v="4"/>
    <n v="0.2"/>
    <n v="55.016000000000012"/>
    <x v="0"/>
    <x v="0"/>
  </r>
  <r>
    <n v="4076"/>
    <s v="CA-2019-108112"/>
    <x v="940"/>
    <x v="541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x v="3160"/>
    <n v="4"/>
    <n v="0.2"/>
    <n v="0"/>
    <x v="0"/>
    <x v="0"/>
  </r>
  <r>
    <n v="4077"/>
    <s v="CA-2017-100685"/>
    <x v="546"/>
    <x v="101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x v="991"/>
    <n v="2"/>
    <n v="0"/>
    <n v="3.3087999999999997"/>
    <x v="2"/>
    <x v="0"/>
  </r>
  <r>
    <n v="4078"/>
    <s v="CA-2017-100685"/>
    <x v="546"/>
    <x v="1010"/>
    <s v="Second Class"/>
    <s v="SM-20950"/>
    <s v="Suzanne McNair"/>
    <x v="1"/>
    <x v="0"/>
    <s v="Omaha"/>
    <x v="8"/>
    <n v="68104"/>
    <x v="2"/>
    <s v="OFF-FA-10003472"/>
    <x v="1"/>
    <x v="13"/>
    <s v="Bagged Rubber Bands"/>
    <x v="1325"/>
    <n v="4"/>
    <n v="0"/>
    <n v="0.2016"/>
    <x v="2"/>
    <x v="0"/>
  </r>
  <r>
    <n v="4079"/>
    <s v="CA-2017-100685"/>
    <x v="546"/>
    <x v="101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x v="2248"/>
    <n v="3"/>
    <n v="0"/>
    <n v="56.977199999999996"/>
    <x v="2"/>
    <x v="0"/>
  </r>
  <r>
    <n v="4080"/>
    <s v="CA-2017-1654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x v="334"/>
    <n v="3"/>
    <n v="0.2"/>
    <n v="4.7976000000000028"/>
    <x v="0"/>
    <x v="0"/>
  </r>
  <r>
    <n v="4081"/>
    <s v="CA-2018-140417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x v="3161"/>
    <n v="9"/>
    <n v="0.2"/>
    <n v="22.518000000000001"/>
    <x v="1"/>
    <x v="0"/>
  </r>
  <r>
    <n v="4082"/>
    <s v="CA-2018-140417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x v="3162"/>
    <n v="1"/>
    <n v="0.7"/>
    <n v="-3.5153999999999996"/>
    <x v="1"/>
    <x v="0"/>
  </r>
  <r>
    <n v="4083"/>
    <s v="US-2019-1513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x v="645"/>
    <n v="3"/>
    <n v="0.8"/>
    <n v="-320.23950000000013"/>
    <x v="2"/>
    <x v="0"/>
  </r>
  <r>
    <n v="4084"/>
    <s v="US-2019-1513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s v="Xerox 1971"/>
    <x v="1518"/>
    <n v="3"/>
    <n v="0.2"/>
    <n v="3.2099999999999982"/>
    <x v="2"/>
    <x v="0"/>
  </r>
  <r>
    <n v="4085"/>
    <s v="CA-2019-163692"/>
    <x v="210"/>
    <x v="945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x v="3163"/>
    <n v="3"/>
    <n v="0.7"/>
    <n v="-6.0236999999999998"/>
    <x v="1"/>
    <x v="0"/>
  </r>
  <r>
    <n v="4086"/>
    <s v="CA-2018-111913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x v="3164"/>
    <n v="2"/>
    <n v="0.2"/>
    <n v="30.238400000000013"/>
    <x v="1"/>
    <x v="0"/>
  </r>
  <r>
    <n v="4087"/>
    <s v="CA-2018-111913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x v="3165"/>
    <n v="3"/>
    <n v="0.2"/>
    <n v="7.0712999999999981"/>
    <x v="1"/>
    <x v="0"/>
  </r>
  <r>
    <n v="4088"/>
    <s v="CA-2018-111913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x v="696"/>
    <n v="3"/>
    <n v="0.2"/>
    <n v="3.9770999999999996"/>
    <x v="1"/>
    <x v="0"/>
  </r>
  <r>
    <n v="4089"/>
    <s v="US-2016-15655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x v="3166"/>
    <n v="9"/>
    <n v="0"/>
    <n v="172.48140000000001"/>
    <x v="0"/>
    <x v="0"/>
  </r>
  <r>
    <n v="4090"/>
    <s v="CA-2018-161473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s v="Avery 473"/>
    <x v="346"/>
    <n v="2"/>
    <n v="0"/>
    <n v="9.9359999999999999"/>
    <x v="3"/>
    <x v="0"/>
  </r>
  <r>
    <n v="4091"/>
    <s v="CA-2018-161473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x v="1031"/>
    <n v="3"/>
    <n v="0"/>
    <n v="3.2849999999999993"/>
    <x v="3"/>
    <x v="0"/>
  </r>
  <r>
    <n v="4092"/>
    <s v="CA-2018-161473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x v="646"/>
    <n v="3"/>
    <n v="0.2"/>
    <n v="4.6643999999999988"/>
    <x v="3"/>
    <x v="0"/>
  </r>
  <r>
    <n v="4093"/>
    <s v="CA-2019-166576"/>
    <x v="941"/>
    <x v="38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x v="3167"/>
    <n v="2"/>
    <n v="0.2"/>
    <n v="-55.256"/>
    <x v="3"/>
    <x v="0"/>
  </r>
  <r>
    <n v="4094"/>
    <s v="CA-2017-102491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x v="3168"/>
    <n v="7"/>
    <n v="0"/>
    <n v="1416.7999999999997"/>
    <x v="0"/>
    <x v="0"/>
  </r>
  <r>
    <n v="4095"/>
    <s v="CA-2017-102491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x v="1105"/>
    <n v="4"/>
    <n v="0"/>
    <n v="18.390799999999999"/>
    <x v="0"/>
    <x v="0"/>
  </r>
  <r>
    <n v="4096"/>
    <s v="CA-2017-102491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s v="LG G3"/>
    <x v="2173"/>
    <n v="3"/>
    <n v="0"/>
    <n v="170.51129999999998"/>
    <x v="0"/>
    <x v="0"/>
  </r>
  <r>
    <n v="4097"/>
    <s v="CA-2016-116904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s v="Xerox 217"/>
    <x v="56"/>
    <n v="5"/>
    <n v="0"/>
    <n v="15.552000000000001"/>
    <x v="2"/>
    <x v="0"/>
  </r>
  <r>
    <n v="4098"/>
    <s v="CA-2016-116904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x v="3169"/>
    <n v="5"/>
    <n v="0"/>
    <n v="16.195999999999984"/>
    <x v="2"/>
    <x v="0"/>
  </r>
  <r>
    <n v="4099"/>
    <s v="CA-2016-116904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x v="3170"/>
    <n v="5"/>
    <n v="0"/>
    <n v="4630.4755000000005"/>
    <x v="2"/>
    <x v="0"/>
  </r>
  <r>
    <n v="4100"/>
    <s v="CA-2016-116904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x v="3171"/>
    <n v="2"/>
    <n v="0"/>
    <n v="6.47"/>
    <x v="2"/>
    <x v="0"/>
  </r>
  <r>
    <n v="4101"/>
    <s v="US-2019-102288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x v="3172"/>
    <n v="1"/>
    <n v="0.8"/>
    <n v="-5.2072000000000012"/>
    <x v="2"/>
    <x v="0"/>
  </r>
  <r>
    <n v="4102"/>
    <s v="US-2019-102288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x v="3173"/>
    <n v="1"/>
    <n v="0.8"/>
    <n v="-1.1100000000000003"/>
    <x v="2"/>
    <x v="0"/>
  </r>
  <r>
    <n v="4103"/>
    <s v="US-2019-102288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s v="Xerox 1982"/>
    <x v="3174"/>
    <n v="8"/>
    <n v="0.2"/>
    <n v="47.50719999999999"/>
    <x v="2"/>
    <x v="0"/>
  </r>
  <r>
    <n v="4104"/>
    <s v="CA-2019-137456"/>
    <x v="202"/>
    <x v="91"/>
    <s v="Same Day"/>
    <s v="RB-19465"/>
    <s v="Rick Bensley"/>
    <x v="2"/>
    <x v="0"/>
    <s v="Fremont"/>
    <x v="8"/>
    <n v="68025"/>
    <x v="2"/>
    <s v="FUR-FU-10001940"/>
    <x v="0"/>
    <x v="5"/>
    <s v="Staple-based wall hangings"/>
    <x v="204"/>
    <n v="2"/>
    <n v="0"/>
    <n v="7.0048000000000012"/>
    <x v="2"/>
    <x v="0"/>
  </r>
  <r>
    <n v="4105"/>
    <s v="US-2019-155999"/>
    <x v="783"/>
    <x v="851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x v="3175"/>
    <n v="5"/>
    <n v="0.2"/>
    <n v="17.995499999999979"/>
    <x v="1"/>
    <x v="1"/>
  </r>
  <r>
    <n v="4106"/>
    <s v="US-2019-155999"/>
    <x v="783"/>
    <x v="851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x v="1288"/>
    <n v="2"/>
    <n v="0.2"/>
    <n v="4.6440000000000001"/>
    <x v="1"/>
    <x v="1"/>
  </r>
  <r>
    <n v="4107"/>
    <s v="US-2018-148334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x v="3176"/>
    <n v="2"/>
    <n v="0.8"/>
    <n v="-6.8992000000000022"/>
    <x v="2"/>
    <x v="0"/>
  </r>
  <r>
    <n v="4108"/>
    <s v="CA-2017-105599"/>
    <x v="67"/>
    <x v="216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x v="544"/>
    <n v="2"/>
    <n v="0"/>
    <n v="0.27919999999999945"/>
    <x v="3"/>
    <x v="0"/>
  </r>
  <r>
    <n v="4109"/>
    <s v="CA-2017-105599"/>
    <x v="67"/>
    <x v="216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x v="3177"/>
    <n v="3"/>
    <n v="0.4"/>
    <n v="-14.163900000000005"/>
    <x v="3"/>
    <x v="0"/>
  </r>
  <r>
    <n v="4110"/>
    <s v="CA-2017-153717"/>
    <x v="707"/>
    <x v="896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x v="2270"/>
    <n v="2"/>
    <n v="0"/>
    <n v="19.974600000000002"/>
    <x v="2"/>
    <x v="0"/>
  </r>
  <r>
    <n v="4111"/>
    <s v="CA-2017-153717"/>
    <x v="707"/>
    <x v="896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x v="3178"/>
    <n v="1"/>
    <n v="0"/>
    <n v="20.927400000000006"/>
    <x v="2"/>
    <x v="0"/>
  </r>
  <r>
    <n v="4112"/>
    <s v="CA-2017-153717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s v="Xerox 1978"/>
    <x v="1714"/>
    <n v="3"/>
    <n v="0"/>
    <n v="8.4966000000000008"/>
    <x v="2"/>
    <x v="0"/>
  </r>
  <r>
    <n v="4113"/>
    <s v="CA-2017-153717"/>
    <x v="707"/>
    <x v="896"/>
    <s v="Standard Class"/>
    <s v="DL-13495"/>
    <s v="Dionis Lloyd"/>
    <x v="1"/>
    <x v="0"/>
    <s v="Detroit"/>
    <x v="12"/>
    <n v="48227"/>
    <x v="2"/>
    <s v="OFF-AR-10002375"/>
    <x v="1"/>
    <x v="6"/>
    <s v="Newell 351"/>
    <x v="175"/>
    <n v="1"/>
    <n v="0"/>
    <n v="0.9511999999999996"/>
    <x v="2"/>
    <x v="0"/>
  </r>
  <r>
    <n v="4114"/>
    <s v="CA-2017-116687"/>
    <x v="942"/>
    <x v="531"/>
    <s v="Standard Class"/>
    <s v="NC-18625"/>
    <s v="Noah Childs"/>
    <x v="1"/>
    <x v="0"/>
    <s v="Houston"/>
    <x v="5"/>
    <n v="77095"/>
    <x v="2"/>
    <s v="OFF-LA-10000443"/>
    <x v="1"/>
    <x v="2"/>
    <s v="Avery 501"/>
    <x v="3179"/>
    <n v="3"/>
    <n v="0.2"/>
    <n v="2.9888999999999997"/>
    <x v="2"/>
    <x v="0"/>
  </r>
  <r>
    <n v="4115"/>
    <s v="CA-2017-116687"/>
    <x v="942"/>
    <x v="531"/>
    <s v="Standard Class"/>
    <s v="NC-18625"/>
    <s v="Noah Childs"/>
    <x v="1"/>
    <x v="0"/>
    <s v="Houston"/>
    <x v="5"/>
    <n v="77095"/>
    <x v="2"/>
    <s v="TEC-PH-10001750"/>
    <x v="2"/>
    <x v="7"/>
    <s v="Samsung Rugby III"/>
    <x v="3180"/>
    <n v="3"/>
    <n v="0.2"/>
    <n v="13.857900000000008"/>
    <x v="2"/>
    <x v="0"/>
  </r>
  <r>
    <n v="4116"/>
    <s v="CA-2018-163573"/>
    <x v="390"/>
    <x v="902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x v="3181"/>
    <n v="5"/>
    <n v="0.2"/>
    <n v="381.23749999999995"/>
    <x v="1"/>
    <x v="0"/>
  </r>
  <r>
    <n v="4117"/>
    <s v="CA-2017-153416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x v="1443"/>
    <n v="2"/>
    <n v="0.2"/>
    <n v="0.99"/>
    <x v="1"/>
    <x v="0"/>
  </r>
  <r>
    <n v="4118"/>
    <s v="CA-2017-153416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s v="Xerox 225"/>
    <x v="541"/>
    <n v="3"/>
    <n v="0"/>
    <n v="9.3312000000000008"/>
    <x v="1"/>
    <x v="0"/>
  </r>
  <r>
    <n v="4119"/>
    <s v="CA-2017-153416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x v="3182"/>
    <n v="7"/>
    <n v="0"/>
    <n v="54.583200000000019"/>
    <x v="1"/>
    <x v="0"/>
  </r>
  <r>
    <n v="4120"/>
    <s v="CA-2017-153416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x v="3183"/>
    <n v="8"/>
    <n v="0.2"/>
    <n v="29.702399999999997"/>
    <x v="1"/>
    <x v="0"/>
  </r>
  <r>
    <n v="4121"/>
    <s v="CA-2019-117394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x v="3184"/>
    <n v="4"/>
    <n v="0.2"/>
    <n v="-1.4279999999999999"/>
    <x v="3"/>
    <x v="0"/>
  </r>
  <r>
    <n v="4122"/>
    <s v="CA-2019-133823"/>
    <x v="943"/>
    <x v="582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x v="782"/>
    <n v="6"/>
    <n v="0"/>
    <n v="16.847999999999999"/>
    <x v="1"/>
    <x v="0"/>
  </r>
  <r>
    <n v="4123"/>
    <s v="CA-2019-133823"/>
    <x v="943"/>
    <x v="582"/>
    <s v="Same Day"/>
    <s v="LP-17080"/>
    <s v="Liz Pelletier"/>
    <x v="0"/>
    <x v="0"/>
    <s v="Seattle"/>
    <x v="4"/>
    <n v="98103"/>
    <x v="1"/>
    <s v="OFF-LA-10004545"/>
    <x v="1"/>
    <x v="2"/>
    <s v="Avery 50"/>
    <x v="3185"/>
    <n v="3"/>
    <n v="0"/>
    <n v="17.667299999999997"/>
    <x v="1"/>
    <x v="0"/>
  </r>
  <r>
    <n v="4124"/>
    <s v="CA-2019-133823"/>
    <x v="943"/>
    <x v="582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x v="3186"/>
    <n v="2"/>
    <n v="0.2"/>
    <n v="9.4365999999999985"/>
    <x v="1"/>
    <x v="0"/>
  </r>
  <r>
    <n v="4125"/>
    <s v="CA-2016-127523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s v="Staple holder"/>
    <x v="385"/>
    <n v="3"/>
    <n v="0"/>
    <n v="9.6956999999999987"/>
    <x v="3"/>
    <x v="0"/>
  </r>
  <r>
    <n v="4126"/>
    <s v="CA-2019-123239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x v="3187"/>
    <n v="3"/>
    <n v="0.2"/>
    <n v="-2.2758000000000109"/>
    <x v="0"/>
    <x v="0"/>
  </r>
  <r>
    <n v="4127"/>
    <s v="CA-2019-156769"/>
    <x v="636"/>
    <x v="51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x v="3188"/>
    <n v="6"/>
    <n v="0"/>
    <n v="18.037799999999997"/>
    <x v="0"/>
    <x v="0"/>
  </r>
  <r>
    <n v="4128"/>
    <s v="CA-2016-127299"/>
    <x v="111"/>
    <x v="131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x v="3189"/>
    <n v="6"/>
    <n v="0.2"/>
    <n v="7.5761999999999894"/>
    <x v="0"/>
    <x v="0"/>
  </r>
  <r>
    <n v="4129"/>
    <s v="CA-2016-127299"/>
    <x v="111"/>
    <x v="131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x v="3190"/>
    <n v="3"/>
    <n v="0.5"/>
    <n v="-944.99460000000045"/>
    <x v="0"/>
    <x v="0"/>
  </r>
  <r>
    <n v="4130"/>
    <s v="CA-2017-121272"/>
    <x v="368"/>
    <x v="442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x v="3191"/>
    <n v="4"/>
    <n v="0"/>
    <n v="21.251199999999997"/>
    <x v="1"/>
    <x v="0"/>
  </r>
  <r>
    <n v="4131"/>
    <s v="CA-2016-115336"/>
    <x v="728"/>
    <x v="573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x v="3192"/>
    <n v="5"/>
    <n v="0.8"/>
    <n v="-23.89200000000001"/>
    <x v="2"/>
    <x v="0"/>
  </r>
  <r>
    <n v="4132"/>
    <s v="CA-2017-111703"/>
    <x v="740"/>
    <x v="242"/>
    <s v="Standard Class"/>
    <s v="KB-16315"/>
    <s v="Karl Braun"/>
    <x v="0"/>
    <x v="0"/>
    <s v="Hollywood"/>
    <x v="2"/>
    <n v="33021"/>
    <x v="0"/>
    <s v="OFF-PA-10000349"/>
    <x v="1"/>
    <x v="10"/>
    <s v="Easy-staple paper"/>
    <x v="1655"/>
    <n v="3"/>
    <n v="0.2"/>
    <n v="4.0338000000000003"/>
    <x v="0"/>
    <x v="0"/>
  </r>
  <r>
    <n v="4133"/>
    <s v="CA-2017-111703"/>
    <x v="740"/>
    <x v="242"/>
    <s v="Standard Class"/>
    <s v="KB-16315"/>
    <s v="Karl Braun"/>
    <x v="0"/>
    <x v="0"/>
    <s v="Hollywood"/>
    <x v="2"/>
    <n v="33021"/>
    <x v="0"/>
    <s v="OFF-PA-10003349"/>
    <x v="1"/>
    <x v="10"/>
    <s v="Xerox 1957"/>
    <x v="12"/>
    <n v="3"/>
    <n v="0.2"/>
    <n v="5.6375999999999999"/>
    <x v="0"/>
    <x v="0"/>
  </r>
  <r>
    <n v="4134"/>
    <s v="CA-2016-128839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x v="47"/>
    <n v="9"/>
    <n v="0"/>
    <n v="21.599999999999998"/>
    <x v="0"/>
    <x v="0"/>
  </r>
  <r>
    <n v="4135"/>
    <s v="CA-2016-128839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x v="2779"/>
    <n v="3"/>
    <n v="0"/>
    <n v="90.287100000000009"/>
    <x v="0"/>
    <x v="0"/>
  </r>
  <r>
    <n v="4136"/>
    <s v="CA-2019-105914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x v="3193"/>
    <n v="5"/>
    <n v="0.2"/>
    <n v="42.045000000000002"/>
    <x v="1"/>
    <x v="0"/>
  </r>
  <r>
    <n v="4137"/>
    <s v="CA-2019-105914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x v="3194"/>
    <n v="7"/>
    <n v="0"/>
    <n v="204.76820000000001"/>
    <x v="1"/>
    <x v="0"/>
  </r>
  <r>
    <n v="4138"/>
    <s v="CA-2019-110926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x v="3195"/>
    <n v="7"/>
    <n v="0"/>
    <n v="12.530000000000001"/>
    <x v="0"/>
    <x v="0"/>
  </r>
  <r>
    <n v="4139"/>
    <s v="CA-2018-117226"/>
    <x v="945"/>
    <x v="1015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x v="3196"/>
    <n v="6"/>
    <n v="0.8"/>
    <n v="-10.385999999999999"/>
    <x v="2"/>
    <x v="0"/>
  </r>
  <r>
    <n v="4140"/>
    <s v="CA-2019-127313"/>
    <x v="96"/>
    <x v="379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x v="3197"/>
    <n v="3"/>
    <n v="0.2"/>
    <n v="2.336999999999998"/>
    <x v="3"/>
    <x v="0"/>
  </r>
  <r>
    <n v="4141"/>
    <s v="CA-2019-127313"/>
    <x v="96"/>
    <x v="379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x v="3097"/>
    <n v="5"/>
    <n v="0.2"/>
    <n v="13.845999999999997"/>
    <x v="3"/>
    <x v="0"/>
  </r>
  <r>
    <n v="4142"/>
    <s v="CA-2018-13628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s v="Avery 51"/>
    <x v="1381"/>
    <n v="3"/>
    <n v="0"/>
    <n v="8.6939999999999991"/>
    <x v="2"/>
    <x v="0"/>
  </r>
  <r>
    <n v="4143"/>
    <s v="US-2016-107699"/>
    <x v="946"/>
    <x v="1016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x v="3198"/>
    <n v="9"/>
    <n v="0"/>
    <n v="26.413199999999996"/>
    <x v="2"/>
    <x v="0"/>
  </r>
  <r>
    <n v="4144"/>
    <s v="CA-2019-112725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x v="3199"/>
    <n v="7"/>
    <n v="0"/>
    <n v="5.7329999999999997"/>
    <x v="1"/>
    <x v="1"/>
  </r>
  <r>
    <n v="4145"/>
    <s v="CA-2019-112725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s v="Newell 338"/>
    <x v="138"/>
    <n v="3"/>
    <n v="0"/>
    <n v="2.3814000000000002"/>
    <x v="1"/>
    <x v="1"/>
  </r>
  <r>
    <n v="4146"/>
    <s v="CA-2019-112725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x v="3200"/>
    <n v="1"/>
    <n v="0.2"/>
    <n v="-13.588200000000001"/>
    <x v="1"/>
    <x v="1"/>
  </r>
  <r>
    <n v="4147"/>
    <s v="CA-2017-136196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x v="808"/>
    <n v="3"/>
    <n v="0"/>
    <n v="64.518000000000001"/>
    <x v="3"/>
    <x v="0"/>
  </r>
  <r>
    <n v="4148"/>
    <s v="CA-2019-106068"/>
    <x v="436"/>
    <x v="98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x v="3201"/>
    <n v="3"/>
    <n v="0.8"/>
    <n v="-15.131100000000004"/>
    <x v="2"/>
    <x v="0"/>
  </r>
  <r>
    <n v="4149"/>
    <s v="CA-2019-106068"/>
    <x v="436"/>
    <x v="98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x v="3202"/>
    <n v="1"/>
    <n v="0.2"/>
    <n v="1.2004999999999999"/>
    <x v="2"/>
    <x v="0"/>
  </r>
  <r>
    <n v="4150"/>
    <s v="CA-2019-106068"/>
    <x v="436"/>
    <x v="98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x v="3203"/>
    <n v="1"/>
    <n v="0.2"/>
    <n v="-2.0700000000000038"/>
    <x v="2"/>
    <x v="0"/>
  </r>
  <r>
    <n v="4151"/>
    <s v="CA-2019-106068"/>
    <x v="436"/>
    <x v="98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x v="1793"/>
    <n v="4"/>
    <n v="0.2"/>
    <n v="-58.305599999999984"/>
    <x v="2"/>
    <x v="0"/>
  </r>
  <r>
    <n v="4152"/>
    <s v="CA-2019-100160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s v="Avery 519"/>
    <x v="3204"/>
    <n v="5"/>
    <n v="0.2"/>
    <n v="9.8685000000000009"/>
    <x v="3"/>
    <x v="0"/>
  </r>
  <r>
    <n v="4153"/>
    <s v="CA-2019-100160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x v="12"/>
    <n v="3"/>
    <n v="0.2"/>
    <n v="5.4432"/>
    <x v="3"/>
    <x v="0"/>
  </r>
  <r>
    <n v="4154"/>
    <s v="CA-2019-100160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x v="322"/>
    <n v="3"/>
    <n v="0.2"/>
    <n v="1.6523999999999992"/>
    <x v="3"/>
    <x v="0"/>
  </r>
  <r>
    <n v="4155"/>
    <s v="CA-2018-139689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x v="1824"/>
    <n v="4"/>
    <n v="0.7"/>
    <n v="-27.93119999999999"/>
    <x v="0"/>
    <x v="0"/>
  </r>
  <r>
    <n v="4156"/>
    <s v="CA-2018-139689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x v="1803"/>
    <n v="3"/>
    <n v="0.7"/>
    <n v="-1.9656000000000002"/>
    <x v="0"/>
    <x v="0"/>
  </r>
  <r>
    <n v="4157"/>
    <s v="CA-2017-101091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x v="736"/>
    <n v="2"/>
    <n v="0.2"/>
    <n v="0.59979999999999656"/>
    <x v="3"/>
    <x v="0"/>
  </r>
  <r>
    <n v="4158"/>
    <s v="CA-2017-101091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x v="3205"/>
    <n v="6"/>
    <n v="0.7"/>
    <n v="-19.982399999999991"/>
    <x v="3"/>
    <x v="0"/>
  </r>
  <r>
    <n v="4159"/>
    <s v="CA-2016-126907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x v="937"/>
    <n v="3"/>
    <n v="0.2"/>
    <n v="5.1011999999999995"/>
    <x v="2"/>
    <x v="0"/>
  </r>
  <r>
    <n v="4160"/>
    <s v="US-2018-164588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s v="Newell 341"/>
    <x v="1387"/>
    <n v="3"/>
    <n v="0"/>
    <n v="3.7235999999999989"/>
    <x v="0"/>
    <x v="0"/>
  </r>
  <r>
    <n v="4161"/>
    <s v="CA-2019-115546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s v="Google Nexus 5"/>
    <x v="2503"/>
    <n v="3"/>
    <n v="0"/>
    <n v="134.99250000000001"/>
    <x v="3"/>
    <x v="0"/>
  </r>
  <r>
    <n v="4162"/>
    <s v="CA-2019-115546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x v="2433"/>
    <n v="2"/>
    <n v="0"/>
    <n v="5.8707999999999991"/>
    <x v="3"/>
    <x v="0"/>
  </r>
  <r>
    <n v="4163"/>
    <s v="CA-2017-163587"/>
    <x v="948"/>
    <x v="567"/>
    <s v="Standard Class"/>
    <s v="EP-13915"/>
    <s v="Emily Phan"/>
    <x v="0"/>
    <x v="0"/>
    <s v="Dover"/>
    <x v="38"/>
    <n v="3820"/>
    <x v="3"/>
    <s v="OFF-LA-10004484"/>
    <x v="1"/>
    <x v="2"/>
    <s v="Avery 476"/>
    <x v="1873"/>
    <n v="4"/>
    <n v="0"/>
    <n v="7.5991999999999997"/>
    <x v="3"/>
    <x v="0"/>
  </r>
  <r>
    <n v="4164"/>
    <s v="CA-2017-163587"/>
    <x v="948"/>
    <x v="567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x v="3206"/>
    <n v="3"/>
    <n v="0"/>
    <n v="315.81179999999995"/>
    <x v="3"/>
    <x v="0"/>
  </r>
  <r>
    <n v="4165"/>
    <s v="US-2019-106131"/>
    <x v="424"/>
    <x v="1019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x v="3207"/>
    <n v="7"/>
    <n v="0.2"/>
    <n v="-14.793099999999995"/>
    <x v="1"/>
    <x v="0"/>
  </r>
  <r>
    <n v="4166"/>
    <s v="US-2019-106131"/>
    <x v="424"/>
    <x v="1019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x v="3208"/>
    <n v="9"/>
    <n v="0.2"/>
    <n v="14.754599999999996"/>
    <x v="1"/>
    <x v="0"/>
  </r>
  <r>
    <n v="4167"/>
    <s v="CA-2017-160213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s v="Xerox 1997"/>
    <x v="541"/>
    <n v="3"/>
    <n v="0"/>
    <n v="9.3312000000000008"/>
    <x v="3"/>
    <x v="0"/>
  </r>
  <r>
    <n v="4168"/>
    <s v="CA-2016-157924"/>
    <x v="856"/>
    <x v="293"/>
    <s v="First Class"/>
    <s v="HA-14920"/>
    <s v="Helen Andreada"/>
    <x v="0"/>
    <x v="0"/>
    <s v="Pasadena"/>
    <x v="1"/>
    <n v="91104"/>
    <x v="1"/>
    <s v="OFF-ST-10002352"/>
    <x v="1"/>
    <x v="4"/>
    <s v="Iris Project Case"/>
    <x v="1051"/>
    <n v="4"/>
    <n v="0"/>
    <n v="8.299199999999999"/>
    <x v="1"/>
    <x v="1"/>
  </r>
  <r>
    <n v="4169"/>
    <s v="CA-2016-157924"/>
    <x v="856"/>
    <x v="293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x v="3209"/>
    <n v="2"/>
    <n v="0.2"/>
    <n v="-65.035200000000046"/>
    <x v="1"/>
    <x v="1"/>
  </r>
  <r>
    <n v="4170"/>
    <s v="CA-2017-100216"/>
    <x v="657"/>
    <x v="282"/>
    <s v="First Class"/>
    <s v="HJ-14875"/>
    <s v="Heather Jas"/>
    <x v="2"/>
    <x v="0"/>
    <s v="Mesa"/>
    <x v="16"/>
    <n v="85204"/>
    <x v="1"/>
    <s v="OFF-PA-10000788"/>
    <x v="1"/>
    <x v="10"/>
    <s v="Xerox 210"/>
    <x v="277"/>
    <n v="6"/>
    <n v="0.2"/>
    <n v="10.8864"/>
    <x v="1"/>
    <x v="0"/>
  </r>
  <r>
    <n v="4171"/>
    <s v="CA-2017-100216"/>
    <x v="657"/>
    <x v="282"/>
    <s v="First Class"/>
    <s v="HJ-14875"/>
    <s v="Heather Jas"/>
    <x v="2"/>
    <x v="0"/>
    <s v="Mesa"/>
    <x v="16"/>
    <n v="85204"/>
    <x v="1"/>
    <s v="OFF-PA-10002968"/>
    <x v="1"/>
    <x v="10"/>
    <s v="Xerox 1973"/>
    <x v="1572"/>
    <n v="3"/>
    <n v="0.2"/>
    <n v="17.815199999999997"/>
    <x v="1"/>
    <x v="0"/>
  </r>
  <r>
    <n v="4172"/>
    <s v="CA-2019-100601"/>
    <x v="673"/>
    <x v="541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x v="5"/>
    <n v="7"/>
    <n v="0"/>
    <n v="0.97719999999999807"/>
    <x v="1"/>
    <x v="0"/>
  </r>
  <r>
    <n v="4173"/>
    <s v="CA-2018-152163"/>
    <x v="949"/>
    <x v="863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x v="3210"/>
    <n v="2"/>
    <n v="0"/>
    <n v="6.5319999999999991"/>
    <x v="0"/>
    <x v="0"/>
  </r>
  <r>
    <n v="4174"/>
    <s v="CA-2018-152163"/>
    <x v="949"/>
    <x v="863"/>
    <s v="Same Day"/>
    <s v="JF-15355"/>
    <s v="Jay Fein"/>
    <x v="0"/>
    <x v="0"/>
    <s v="Columbia"/>
    <x v="20"/>
    <n v="29203"/>
    <x v="0"/>
    <s v="OFF-PA-10000788"/>
    <x v="1"/>
    <x v="10"/>
    <s v="Xerox 210"/>
    <x v="91"/>
    <n v="2"/>
    <n v="0"/>
    <n v="6.2208000000000006"/>
    <x v="0"/>
    <x v="0"/>
  </r>
  <r>
    <n v="4175"/>
    <s v="CA-2018-152163"/>
    <x v="949"/>
    <x v="863"/>
    <s v="Same Day"/>
    <s v="JF-15355"/>
    <s v="Jay Fein"/>
    <x v="0"/>
    <x v="0"/>
    <s v="Columbia"/>
    <x v="20"/>
    <n v="29203"/>
    <x v="0"/>
    <s v="OFF-BI-10003364"/>
    <x v="1"/>
    <x v="8"/>
    <s v="Binding Machine Supplies"/>
    <x v="2502"/>
    <n v="2"/>
    <n v="0"/>
    <n v="28.0032"/>
    <x v="0"/>
    <x v="0"/>
  </r>
  <r>
    <n v="4176"/>
    <s v="CA-2017-154340"/>
    <x v="239"/>
    <x v="26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x v="2471"/>
    <n v="2"/>
    <n v="0"/>
    <n v="15.764000000000003"/>
    <x v="1"/>
    <x v="0"/>
  </r>
  <r>
    <n v="4177"/>
    <s v="CA-2016-12884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s v="AT&amp;T TR1909W"/>
    <x v="3211"/>
    <n v="5"/>
    <n v="0"/>
    <n v="163.78700000000003"/>
    <x v="0"/>
    <x v="0"/>
  </r>
  <r>
    <n v="4178"/>
    <s v="CA-2016-12884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s v="Xerox 1945"/>
    <x v="1247"/>
    <n v="3"/>
    <n v="0"/>
    <n v="60.255300000000005"/>
    <x v="0"/>
    <x v="0"/>
  </r>
  <r>
    <n v="4179"/>
    <s v="CA-2018-148593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x v="3212"/>
    <n v="5"/>
    <n v="0"/>
    <n v="21.784499999999998"/>
    <x v="1"/>
    <x v="0"/>
  </r>
  <r>
    <n v="4180"/>
    <s v="US-2019-119039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s v="Economy Binders"/>
    <x v="3213"/>
    <n v="9"/>
    <n v="0.2"/>
    <n v="5.4288000000000007"/>
    <x v="1"/>
    <x v="0"/>
  </r>
  <r>
    <n v="4181"/>
    <s v="CA-2019-128426"/>
    <x v="566"/>
    <x v="768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x v="3214"/>
    <n v="5"/>
    <n v="0.8"/>
    <n v="-6.3599999999999994"/>
    <x v="2"/>
    <x v="0"/>
  </r>
  <r>
    <n v="4182"/>
    <s v="US-2019-136868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x v="3215"/>
    <n v="4"/>
    <n v="0"/>
    <n v="115.18559999999999"/>
    <x v="3"/>
    <x v="0"/>
  </r>
  <r>
    <n v="4183"/>
    <s v="US-2019-136868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x v="342"/>
    <n v="3"/>
    <n v="0"/>
    <n v="7.6679999999999993"/>
    <x v="3"/>
    <x v="0"/>
  </r>
  <r>
    <n v="4184"/>
    <s v="US-2019-136868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x v="3216"/>
    <n v="3"/>
    <n v="0"/>
    <n v="10.347300000000004"/>
    <x v="3"/>
    <x v="0"/>
  </r>
  <r>
    <n v="4185"/>
    <s v="CA-2018-143749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x v="3217"/>
    <n v="1"/>
    <n v="0"/>
    <n v="20.484999999999999"/>
    <x v="3"/>
    <x v="0"/>
  </r>
  <r>
    <n v="4186"/>
    <s v="CA-2018-111493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x v="1548"/>
    <n v="6"/>
    <n v="0"/>
    <n v="9.8159999999999954"/>
    <x v="3"/>
    <x v="0"/>
  </r>
  <r>
    <n v="4187"/>
    <s v="CA-2019-112536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x v="3218"/>
    <n v="7"/>
    <n v="0.8"/>
    <n v="-10.654700000000002"/>
    <x v="2"/>
    <x v="0"/>
  </r>
  <r>
    <n v="4188"/>
    <s v="CA-2019-112536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x v="3219"/>
    <n v="1"/>
    <n v="0.8"/>
    <n v="-3.293400000000001"/>
    <x v="2"/>
    <x v="0"/>
  </r>
  <r>
    <n v="4189"/>
    <s v="CA-2019-112536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x v="436"/>
    <n v="2"/>
    <n v="0.2"/>
    <n v="0.66959999999999997"/>
    <x v="2"/>
    <x v="0"/>
  </r>
  <r>
    <n v="4190"/>
    <s v="CA-2018-15771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x v="1044"/>
    <n v="1"/>
    <n v="0"/>
    <n v="4.4954999999999998"/>
    <x v="2"/>
    <x v="0"/>
  </r>
  <r>
    <n v="4191"/>
    <s v="CA-2019-166709"/>
    <x v="701"/>
    <x v="228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x v="3220"/>
    <n v="3"/>
    <n v="0"/>
    <n v="5039.9856"/>
    <x v="3"/>
    <x v="0"/>
  </r>
  <r>
    <n v="4192"/>
    <s v="CA-2017-129392"/>
    <x v="951"/>
    <x v="481"/>
    <s v="Same Day"/>
    <s v="DM-13015"/>
    <s v="Darrin Martin"/>
    <x v="0"/>
    <x v="0"/>
    <s v="Houston"/>
    <x v="5"/>
    <n v="77070"/>
    <x v="2"/>
    <s v="OFF-PA-10004248"/>
    <x v="1"/>
    <x v="10"/>
    <s v="Xerox 1990"/>
    <x v="3131"/>
    <n v="5"/>
    <n v="0.2"/>
    <n v="6.5999999999999988"/>
    <x v="2"/>
    <x v="0"/>
  </r>
  <r>
    <n v="4193"/>
    <s v="CA-2017-150875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x v="3221"/>
    <n v="2"/>
    <n v="0"/>
    <n v="160.17660000000001"/>
    <x v="1"/>
    <x v="1"/>
  </r>
  <r>
    <n v="4194"/>
    <s v="CA-2017-150875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x v="3222"/>
    <n v="3"/>
    <n v="0.2"/>
    <n v="22.858199999999982"/>
    <x v="1"/>
    <x v="1"/>
  </r>
  <r>
    <n v="4195"/>
    <s v="CA-2017-154200"/>
    <x v="652"/>
    <x v="1022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x v="3223"/>
    <n v="2"/>
    <n v="0"/>
    <n v="15.074199999999998"/>
    <x v="1"/>
    <x v="0"/>
  </r>
  <r>
    <n v="4196"/>
    <s v="CA-2018-124233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x v="3224"/>
    <n v="5"/>
    <n v="0"/>
    <n v="10.374000000000001"/>
    <x v="1"/>
    <x v="0"/>
  </r>
  <r>
    <n v="4197"/>
    <s v="US-2017-134271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s v="Avery 486"/>
    <x v="2521"/>
    <n v="3"/>
    <n v="0"/>
    <n v="10.307099999999998"/>
    <x v="3"/>
    <x v="0"/>
  </r>
  <r>
    <n v="4198"/>
    <s v="US-2018-161683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x v="3225"/>
    <n v="4"/>
    <n v="0.2"/>
    <n v="93.768799999999999"/>
    <x v="3"/>
    <x v="0"/>
  </r>
  <r>
    <n v="4199"/>
    <s v="US-2018-161683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x v="3226"/>
    <n v="4"/>
    <n v="0.7"/>
    <n v="-14.553600000000003"/>
    <x v="3"/>
    <x v="0"/>
  </r>
  <r>
    <n v="4200"/>
    <s v="CA-2017-143105"/>
    <x v="895"/>
    <x v="763"/>
    <s v="Same Day"/>
    <s v="MA-17560"/>
    <s v="Matt Abelman"/>
    <x v="2"/>
    <x v="0"/>
    <s v="New York City"/>
    <x v="15"/>
    <n v="10024"/>
    <x v="3"/>
    <s v="OFF-LA-10004093"/>
    <x v="1"/>
    <x v="2"/>
    <s v="Avery 486"/>
    <x v="2061"/>
    <n v="1"/>
    <n v="0"/>
    <n v="3.4356999999999998"/>
    <x v="3"/>
    <x v="0"/>
  </r>
  <r>
    <n v="4201"/>
    <s v="CA-2017-143105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x v="3227"/>
    <n v="2"/>
    <n v="0.2"/>
    <n v="249.99499999999998"/>
    <x v="3"/>
    <x v="0"/>
  </r>
  <r>
    <n v="4202"/>
    <s v="CA-2017-143105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x v="521"/>
    <n v="6"/>
    <n v="0"/>
    <n v="18.988799999999998"/>
    <x v="3"/>
    <x v="0"/>
  </r>
  <r>
    <n v="4203"/>
    <s v="CA-2017-143105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s v="Xerox 1883"/>
    <x v="2381"/>
    <n v="7"/>
    <n v="0"/>
    <n v="84.943599999999989"/>
    <x v="3"/>
    <x v="0"/>
  </r>
  <r>
    <n v="4204"/>
    <s v="CA-2016-145387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s v="Lumber Crayons"/>
    <x v="3228"/>
    <n v="5"/>
    <n v="0"/>
    <n v="18.715000000000003"/>
    <x v="3"/>
    <x v="0"/>
  </r>
  <r>
    <n v="4205"/>
    <s v="CA-2016-145387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x v="1015"/>
    <n v="2"/>
    <n v="0"/>
    <n v="4.7751999999999999"/>
    <x v="3"/>
    <x v="0"/>
  </r>
  <r>
    <n v="4206"/>
    <s v="CA-2016-145387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x v="1816"/>
    <n v="2"/>
    <n v="0"/>
    <n v="4.2803999999999984"/>
    <x v="3"/>
    <x v="0"/>
  </r>
  <r>
    <n v="4207"/>
    <s v="CA-2016-145387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x v="3229"/>
    <n v="2"/>
    <n v="0"/>
    <n v="15.676799999999997"/>
    <x v="3"/>
    <x v="0"/>
  </r>
  <r>
    <n v="4208"/>
    <s v="CA-2016-145387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x v="3230"/>
    <n v="3"/>
    <n v="0"/>
    <n v="7.7748000000000008"/>
    <x v="3"/>
    <x v="0"/>
  </r>
  <r>
    <n v="4209"/>
    <s v="CA-2016-145387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x v="3231"/>
    <n v="5"/>
    <n v="0"/>
    <n v="481.46999999999991"/>
    <x v="3"/>
    <x v="0"/>
  </r>
  <r>
    <n v="4210"/>
    <s v="CA-2016-145387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x v="3232"/>
    <n v="1"/>
    <n v="0.3"/>
    <n v="-60.607800000000026"/>
    <x v="3"/>
    <x v="0"/>
  </r>
  <r>
    <n v="4211"/>
    <s v="CA-2019-109715"/>
    <x v="34"/>
    <x v="93"/>
    <s v="Standard Class"/>
    <s v="AH-10585"/>
    <s v="Angele Hood"/>
    <x v="0"/>
    <x v="0"/>
    <s v="Chicago"/>
    <x v="10"/>
    <n v="60623"/>
    <x v="2"/>
    <s v="OFF-PA-10004965"/>
    <x v="1"/>
    <x v="10"/>
    <s v="Xerox 1921"/>
    <x v="2992"/>
    <n v="2"/>
    <n v="0.2"/>
    <n v="4.9949999999999992"/>
    <x v="2"/>
    <x v="0"/>
  </r>
  <r>
    <n v="4212"/>
    <s v="CA-2016-166457"/>
    <x v="952"/>
    <x v="942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x v="2320"/>
    <n v="3"/>
    <n v="0"/>
    <n v="4.238999999999999"/>
    <x v="0"/>
    <x v="0"/>
  </r>
  <r>
    <n v="4213"/>
    <s v="CA-2016-166457"/>
    <x v="952"/>
    <x v="942"/>
    <s v="Second Class"/>
    <s v="PF-19120"/>
    <s v="Peter Fuller"/>
    <x v="0"/>
    <x v="0"/>
    <s v="Richmond"/>
    <x v="0"/>
    <n v="40475"/>
    <x v="0"/>
    <s v="OFF-AR-10003651"/>
    <x v="1"/>
    <x v="6"/>
    <s v="Newell 350"/>
    <x v="2637"/>
    <n v="2"/>
    <n v="0"/>
    <n v="1.9023999999999992"/>
    <x v="0"/>
    <x v="0"/>
  </r>
  <r>
    <n v="4214"/>
    <s v="CA-2016-166457"/>
    <x v="952"/>
    <x v="942"/>
    <s v="Second Class"/>
    <s v="PF-19120"/>
    <s v="Peter Fuller"/>
    <x v="0"/>
    <x v="0"/>
    <s v="Richmond"/>
    <x v="0"/>
    <n v="40475"/>
    <x v="0"/>
    <s v="OFF-PA-10001363"/>
    <x v="1"/>
    <x v="10"/>
    <s v="Xerox 1933"/>
    <x v="335"/>
    <n v="2"/>
    <n v="0"/>
    <n v="11.543199999999999"/>
    <x v="0"/>
    <x v="0"/>
  </r>
  <r>
    <n v="4215"/>
    <s v="CA-2018-164637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x v="3233"/>
    <n v="3"/>
    <n v="0"/>
    <n v="64.199999999999989"/>
    <x v="2"/>
    <x v="0"/>
  </r>
  <r>
    <n v="4216"/>
    <s v="CA-2016-103590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x v="3234"/>
    <n v="4"/>
    <n v="0"/>
    <n v="29.271599999999999"/>
    <x v="3"/>
    <x v="0"/>
  </r>
  <r>
    <n v="4217"/>
    <s v="CA-2017-111234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x v="357"/>
    <n v="3"/>
    <n v="0"/>
    <n v="4.4352"/>
    <x v="1"/>
    <x v="0"/>
  </r>
  <r>
    <n v="4218"/>
    <s v="CA-2019-149881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x v="3235"/>
    <n v="8"/>
    <n v="0.15"/>
    <n v="85.175999999999974"/>
    <x v="1"/>
    <x v="0"/>
  </r>
  <r>
    <n v="4219"/>
    <s v="CA-2019-149881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x v="3236"/>
    <n v="2"/>
    <n v="0.2"/>
    <n v="359.99879999999962"/>
    <x v="1"/>
    <x v="0"/>
  </r>
  <r>
    <n v="4220"/>
    <s v="CA-2019-134565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s v="Xerox 1939"/>
    <x v="2479"/>
    <n v="2"/>
    <n v="0"/>
    <n v="18.211199999999998"/>
    <x v="1"/>
    <x v="0"/>
  </r>
  <r>
    <n v="4221"/>
    <s v="CA-2019-134565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x v="2187"/>
    <n v="6"/>
    <n v="0.2"/>
    <n v="6.6293999999999995"/>
    <x v="1"/>
    <x v="0"/>
  </r>
  <r>
    <n v="4222"/>
    <s v="CA-2019-134565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x v="3237"/>
    <n v="5"/>
    <n v="0.2"/>
    <n v="130.20749999999998"/>
    <x v="1"/>
    <x v="0"/>
  </r>
  <r>
    <n v="4223"/>
    <s v="CA-2019-134565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x v="3238"/>
    <n v="2"/>
    <n v="0"/>
    <n v="1.0296000000000021"/>
    <x v="1"/>
    <x v="0"/>
  </r>
  <r>
    <n v="4224"/>
    <s v="CA-2019-134565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x v="3239"/>
    <n v="3"/>
    <n v="0"/>
    <n v="41.860800000000005"/>
    <x v="1"/>
    <x v="0"/>
  </r>
  <r>
    <n v="4225"/>
    <s v="CA-2018-108644"/>
    <x v="955"/>
    <x v="767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x v="3240"/>
    <n v="2"/>
    <n v="0.8"/>
    <n v="-3.2406000000000006"/>
    <x v="2"/>
    <x v="0"/>
  </r>
  <r>
    <n v="4226"/>
    <s v="US-2016-102631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x v="3241"/>
    <n v="3"/>
    <n v="0.6"/>
    <n v="-42.492599999999982"/>
    <x v="2"/>
    <x v="0"/>
  </r>
  <r>
    <n v="4227"/>
    <s v="CA-2019-120327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x v="1962"/>
    <n v="4"/>
    <n v="0"/>
    <n v="21.5824"/>
    <x v="2"/>
    <x v="0"/>
  </r>
  <r>
    <n v="4228"/>
    <s v="CA-2017-154970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x v="3242"/>
    <n v="1"/>
    <n v="0.2"/>
    <n v="-6.9282000000000039"/>
    <x v="1"/>
    <x v="1"/>
  </r>
  <r>
    <n v="4229"/>
    <s v="CA-2018-113803"/>
    <x v="830"/>
    <x v="1028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x v="3243"/>
    <n v="1"/>
    <n v="0"/>
    <n v="10.3408"/>
    <x v="2"/>
    <x v="0"/>
  </r>
  <r>
    <n v="4230"/>
    <s v="CA-2019-100223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x v="3244"/>
    <n v="9"/>
    <n v="0.6"/>
    <n v="-348.62940000000003"/>
    <x v="2"/>
    <x v="0"/>
  </r>
  <r>
    <n v="4231"/>
    <s v="CA-2019-100223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x v="3245"/>
    <n v="9"/>
    <n v="0.8"/>
    <n v="-17.660699999999999"/>
    <x v="2"/>
    <x v="0"/>
  </r>
  <r>
    <n v="4232"/>
    <s v="CA-2019-100223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s v="Xerox 1975"/>
    <x v="12"/>
    <n v="3"/>
    <n v="0.2"/>
    <n v="5.6375999999999999"/>
    <x v="2"/>
    <x v="0"/>
  </r>
  <r>
    <n v="4233"/>
    <s v="CA-2019-100223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s v="Xerox 1966"/>
    <x v="277"/>
    <n v="6"/>
    <n v="0.2"/>
    <n v="11.2752"/>
    <x v="2"/>
    <x v="0"/>
  </r>
  <r>
    <n v="4234"/>
    <s v="CA-2019-100223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s v="Tuf-Vin Binders"/>
    <x v="3246"/>
    <n v="1"/>
    <n v="0.8"/>
    <n v="-10.421400000000002"/>
    <x v="2"/>
    <x v="0"/>
  </r>
  <r>
    <n v="4235"/>
    <s v="CA-2016-168823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x v="1382"/>
    <n v="3"/>
    <n v="0.2"/>
    <n v="4.1151"/>
    <x v="3"/>
    <x v="0"/>
  </r>
  <r>
    <n v="4236"/>
    <s v="CA-2016-168823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s v="Staple-on labels"/>
    <x v="3247"/>
    <n v="9"/>
    <n v="0.2"/>
    <n v="7.0226999999999995"/>
    <x v="3"/>
    <x v="0"/>
  </r>
  <r>
    <n v="4237"/>
    <s v="CA-2018-162404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x v="3248"/>
    <n v="4"/>
    <n v="0.8"/>
    <n v="-18.836400000000005"/>
    <x v="2"/>
    <x v="0"/>
  </r>
  <r>
    <n v="4238"/>
    <s v="CA-2019-104024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s v="Newell 323"/>
    <x v="3249"/>
    <n v="7"/>
    <n v="0.2"/>
    <n v="0.70560000000000045"/>
    <x v="3"/>
    <x v="0"/>
  </r>
  <r>
    <n v="4239"/>
    <s v="CA-2019-147144"/>
    <x v="606"/>
    <x v="702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x v="3250"/>
    <n v="1"/>
    <n v="0"/>
    <n v="5.9489999999999981"/>
    <x v="1"/>
    <x v="0"/>
  </r>
  <r>
    <n v="4240"/>
    <s v="CA-2019-158673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s v="Xerox 1915"/>
    <x v="1441"/>
    <n v="2"/>
    <n v="0"/>
    <n v="100.65599999999999"/>
    <x v="2"/>
    <x v="0"/>
  </r>
  <r>
    <n v="4241"/>
    <s v="CA-2016-133704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s v="Staple holder"/>
    <x v="2911"/>
    <n v="4"/>
    <n v="0"/>
    <n v="11.858400000000003"/>
    <x v="1"/>
    <x v="0"/>
  </r>
  <r>
    <n v="4242"/>
    <s v="CA-2016-133704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x v="3251"/>
    <n v="3"/>
    <n v="0.2"/>
    <n v="6.5753999999999984"/>
    <x v="1"/>
    <x v="0"/>
  </r>
  <r>
    <n v="4243"/>
    <s v="CA-2018-159142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x v="145"/>
    <n v="3"/>
    <n v="0"/>
    <n v="5.9987999999999815"/>
    <x v="0"/>
    <x v="0"/>
  </r>
  <r>
    <n v="4244"/>
    <s v="CA-2018-159142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x v="3252"/>
    <n v="3"/>
    <n v="0"/>
    <n v="13.070699999999999"/>
    <x v="0"/>
    <x v="0"/>
  </r>
  <r>
    <n v="4245"/>
    <s v="CA-2016-138436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x v="2790"/>
    <n v="3"/>
    <n v="0"/>
    <n v="8.6190000000000033"/>
    <x v="1"/>
    <x v="0"/>
  </r>
  <r>
    <n v="4246"/>
    <s v="CA-2019-117702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x v="3253"/>
    <n v="1"/>
    <n v="0"/>
    <n v="0.73799999999999988"/>
    <x v="3"/>
    <x v="0"/>
  </r>
  <r>
    <n v="4247"/>
    <s v="CA-2019-117702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x v="607"/>
    <n v="5"/>
    <n v="0"/>
    <n v="272.79200000000003"/>
    <x v="3"/>
    <x v="0"/>
  </r>
  <r>
    <n v="4248"/>
    <s v="CA-2019-117702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x v="3254"/>
    <n v="5"/>
    <n v="0"/>
    <n v="7.5239999999999991"/>
    <x v="3"/>
    <x v="0"/>
  </r>
  <r>
    <n v="4249"/>
    <s v="CA-2018-15733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x v="3255"/>
    <n v="6"/>
    <n v="0"/>
    <n v="40.516799999999996"/>
    <x v="3"/>
    <x v="0"/>
  </r>
  <r>
    <n v="4250"/>
    <s v="CA-2018-15733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x v="3256"/>
    <n v="4"/>
    <n v="0"/>
    <n v="150.38400000000001"/>
    <x v="3"/>
    <x v="0"/>
  </r>
  <r>
    <n v="4251"/>
    <s v="CA-2016-168130"/>
    <x v="111"/>
    <x v="76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x v="3257"/>
    <n v="7"/>
    <n v="0.1"/>
    <n v="177.42059999999998"/>
    <x v="3"/>
    <x v="0"/>
  </r>
  <r>
    <n v="4252"/>
    <s v="CA-2017-155068"/>
    <x v="924"/>
    <x v="103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x v="3258"/>
    <n v="7"/>
    <n v="0.2"/>
    <n v="-13.286700000000002"/>
    <x v="0"/>
    <x v="0"/>
  </r>
  <r>
    <n v="4253"/>
    <s v="CA-2017-155068"/>
    <x v="924"/>
    <x v="103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x v="1432"/>
    <n v="2"/>
    <n v="0.2"/>
    <n v="2.271199999999999"/>
    <x v="0"/>
    <x v="0"/>
  </r>
  <r>
    <n v="4254"/>
    <s v="CA-2017-155068"/>
    <x v="924"/>
    <x v="103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x v="3259"/>
    <n v="2"/>
    <n v="0.2"/>
    <n v="1.0346000000000006"/>
    <x v="0"/>
    <x v="0"/>
  </r>
  <r>
    <n v="4255"/>
    <s v="CA-2019-163160"/>
    <x v="119"/>
    <x v="412"/>
    <s v="First Class"/>
    <s v="TS-21610"/>
    <s v="Troy Staebel"/>
    <x v="0"/>
    <x v="0"/>
    <s v="Freeport"/>
    <x v="10"/>
    <n v="61032"/>
    <x v="2"/>
    <s v="OFF-PA-10003127"/>
    <x v="1"/>
    <x v="10"/>
    <s v="Easy-staple paper"/>
    <x v="930"/>
    <n v="3"/>
    <n v="0.2"/>
    <n v="20.576399999999996"/>
    <x v="2"/>
    <x v="0"/>
  </r>
  <r>
    <n v="4256"/>
    <s v="CA-2019-163160"/>
    <x v="119"/>
    <x v="412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x v="3260"/>
    <n v="4"/>
    <n v="0.8"/>
    <n v="-145.17600000000002"/>
    <x v="2"/>
    <x v="0"/>
  </r>
  <r>
    <n v="4257"/>
    <s v="CA-2019-163160"/>
    <x v="119"/>
    <x v="412"/>
    <s v="First Class"/>
    <s v="TS-21610"/>
    <s v="Troy Staebel"/>
    <x v="0"/>
    <x v="0"/>
    <s v="Freeport"/>
    <x v="10"/>
    <n v="61032"/>
    <x v="2"/>
    <s v="FUR-FU-10001424"/>
    <x v="0"/>
    <x v="5"/>
    <s v="Dax Clear Box Frame"/>
    <x v="3261"/>
    <n v="3"/>
    <n v="0.6"/>
    <n v="-6.8094000000000037"/>
    <x v="2"/>
    <x v="0"/>
  </r>
  <r>
    <n v="4258"/>
    <s v="CA-2017-101924"/>
    <x v="406"/>
    <x v="609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x v="3262"/>
    <n v="2"/>
    <n v="0.7"/>
    <n v="-6.833400000000001"/>
    <x v="1"/>
    <x v="0"/>
  </r>
  <r>
    <n v="4259"/>
    <s v="CA-2018-124793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x v="3263"/>
    <n v="2"/>
    <n v="0.2"/>
    <n v="-22.138200000000012"/>
    <x v="1"/>
    <x v="0"/>
  </r>
  <r>
    <n v="4260"/>
    <s v="CA-2019-118367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x v="3264"/>
    <n v="2"/>
    <n v="0"/>
    <n v="23.99"/>
    <x v="3"/>
    <x v="0"/>
  </r>
  <r>
    <n v="4261"/>
    <s v="CA-2019-164819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x v="1206"/>
    <n v="5"/>
    <n v="0"/>
    <n v="6.0029999999999992"/>
    <x v="3"/>
    <x v="0"/>
  </r>
  <r>
    <n v="4262"/>
    <s v="CA-2019-15834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x v="1480"/>
    <n v="4"/>
    <n v="0"/>
    <n v="19.827599999999997"/>
    <x v="2"/>
    <x v="0"/>
  </r>
  <r>
    <n v="4263"/>
    <s v="CA-2019-123351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x v="3265"/>
    <n v="1"/>
    <n v="0"/>
    <n v="24.143999999999998"/>
    <x v="0"/>
    <x v="0"/>
  </r>
  <r>
    <n v="4264"/>
    <s v="CA-2019-110429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x v="3266"/>
    <n v="3"/>
    <n v="0.7"/>
    <n v="-7.782"/>
    <x v="3"/>
    <x v="0"/>
  </r>
  <r>
    <n v="4265"/>
    <s v="US-2018-131611"/>
    <x v="732"/>
    <x v="333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x v="3267"/>
    <n v="8"/>
    <n v="0.3"/>
    <n v="-160.29520000000008"/>
    <x v="2"/>
    <x v="0"/>
  </r>
  <r>
    <n v="4266"/>
    <s v="US-2018-131611"/>
    <x v="732"/>
    <x v="333"/>
    <s v="Standard Class"/>
    <s v="EP-13915"/>
    <s v="Emily Phan"/>
    <x v="0"/>
    <x v="0"/>
    <s v="Houston"/>
    <x v="5"/>
    <n v="77036"/>
    <x v="2"/>
    <s v="OFF-BI-10004364"/>
    <x v="1"/>
    <x v="8"/>
    <s v="Storex Dura Pro Binders"/>
    <x v="3019"/>
    <n v="3"/>
    <n v="0.8"/>
    <n v="-6.2370000000000019"/>
    <x v="2"/>
    <x v="0"/>
  </r>
  <r>
    <n v="4267"/>
    <s v="US-2018-131611"/>
    <x v="732"/>
    <x v="333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x v="2017"/>
    <n v="7"/>
    <n v="0.32"/>
    <n v="-225.09759999999991"/>
    <x v="2"/>
    <x v="0"/>
  </r>
  <r>
    <n v="4268"/>
    <s v="US-2018-131611"/>
    <x v="732"/>
    <x v="333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x v="3268"/>
    <n v="3"/>
    <n v="0.8"/>
    <n v="-20.140800000000006"/>
    <x v="2"/>
    <x v="0"/>
  </r>
  <r>
    <n v="4269"/>
    <s v="US-2018-131611"/>
    <x v="732"/>
    <x v="333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x v="1379"/>
    <n v="5"/>
    <n v="0.2"/>
    <n v="45.139500000000005"/>
    <x v="2"/>
    <x v="0"/>
  </r>
  <r>
    <n v="4270"/>
    <s v="US-2019-124821"/>
    <x v="643"/>
    <x v="89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x v="3269"/>
    <n v="4"/>
    <n v="0"/>
    <n v="148.13799999999992"/>
    <x v="1"/>
    <x v="0"/>
  </r>
  <r>
    <n v="4271"/>
    <s v="CA-2017-166975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x v="3270"/>
    <n v="11"/>
    <n v="0.2"/>
    <n v="190.42980000000006"/>
    <x v="0"/>
    <x v="0"/>
  </r>
  <r>
    <n v="4272"/>
    <s v="CA-2018-123806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x v="3271"/>
    <n v="4"/>
    <n v="0"/>
    <n v="85.181600000000003"/>
    <x v="3"/>
    <x v="0"/>
  </r>
  <r>
    <n v="4273"/>
    <s v="US-2019-158505"/>
    <x v="246"/>
    <x v="804"/>
    <s v="Same Day"/>
    <s v="SF-20200"/>
    <s v="Sarah Foster"/>
    <x v="0"/>
    <x v="0"/>
    <s v="Murray"/>
    <x v="7"/>
    <n v="84107"/>
    <x v="1"/>
    <s v="TEC-PH-10004071"/>
    <x v="2"/>
    <x v="7"/>
    <s v="PayAnywhere Card Reader"/>
    <x v="3272"/>
    <n v="9"/>
    <n v="0.2"/>
    <n v="6.2936999999999976"/>
    <x v="1"/>
    <x v="0"/>
  </r>
  <r>
    <n v="4274"/>
    <s v="US-2019-158505"/>
    <x v="246"/>
    <x v="804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x v="2467"/>
    <n v="1"/>
    <n v="0"/>
    <n v="7.5370999999999988"/>
    <x v="1"/>
    <x v="0"/>
  </r>
  <r>
    <n v="4275"/>
    <s v="CA-2017-14269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x v="3273"/>
    <n v="1"/>
    <n v="0.2"/>
    <n v="1.1224999999999996"/>
    <x v="1"/>
    <x v="0"/>
  </r>
  <r>
    <n v="4276"/>
    <s v="CA-2017-123456"/>
    <x v="584"/>
    <x v="62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x v="3274"/>
    <n v="2"/>
    <n v="0.8"/>
    <n v="-121.58000000000004"/>
    <x v="2"/>
    <x v="0"/>
  </r>
  <r>
    <n v="4277"/>
    <s v="CA-2019-151358"/>
    <x v="238"/>
    <x v="554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x v="2144"/>
    <n v="2"/>
    <n v="0"/>
    <n v="61.38900000000001"/>
    <x v="1"/>
    <x v="0"/>
  </r>
  <r>
    <n v="4278"/>
    <s v="US-2018-107440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x v="3275"/>
    <n v="7"/>
    <n v="0"/>
    <n v="2365.9817999999996"/>
    <x v="3"/>
    <x v="0"/>
  </r>
  <r>
    <n v="4279"/>
    <s v="US-2018-107440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x v="745"/>
    <n v="2"/>
    <n v="0"/>
    <n v="3.2867999999999995"/>
    <x v="3"/>
    <x v="0"/>
  </r>
  <r>
    <n v="4280"/>
    <s v="US-2018-107440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x v="3276"/>
    <n v="5"/>
    <n v="0"/>
    <n v="11.890999999999998"/>
    <x v="3"/>
    <x v="0"/>
  </r>
  <r>
    <n v="4281"/>
    <s v="CA-2016-166989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x v="716"/>
    <n v="2"/>
    <n v="0"/>
    <n v="5.2255999999999991"/>
    <x v="3"/>
    <x v="0"/>
  </r>
  <r>
    <n v="4282"/>
    <s v="CA-2016-166989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x v="3277"/>
    <n v="2"/>
    <n v="0.1"/>
    <n v="14.62239999999999"/>
    <x v="3"/>
    <x v="0"/>
  </r>
  <r>
    <n v="4283"/>
    <s v="CA-2016-103100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s v="Avery 487"/>
    <x v="1175"/>
    <n v="1"/>
    <n v="0"/>
    <n v="1.7343"/>
    <x v="2"/>
    <x v="0"/>
  </r>
  <r>
    <n v="4284"/>
    <s v="CA-2016-103100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x v="3278"/>
    <n v="3"/>
    <n v="0"/>
    <n v="496.78649999999993"/>
    <x v="2"/>
    <x v="0"/>
  </r>
  <r>
    <n v="4285"/>
    <s v="CA-2017-105690"/>
    <x v="82"/>
    <x v="6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x v="3279"/>
    <n v="2"/>
    <n v="0.32"/>
    <n v="-76.011599999999973"/>
    <x v="2"/>
    <x v="0"/>
  </r>
  <r>
    <n v="4286"/>
    <s v="CA-2017-105690"/>
    <x v="82"/>
    <x v="6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x v="3280"/>
    <n v="2"/>
    <n v="0.2"/>
    <n v="3.9473999999999996"/>
    <x v="2"/>
    <x v="0"/>
  </r>
  <r>
    <n v="4287"/>
    <s v="CA-2017-105690"/>
    <x v="82"/>
    <x v="6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x v="2913"/>
    <n v="1"/>
    <n v="0.2"/>
    <n v="164.99700000000001"/>
    <x v="2"/>
    <x v="0"/>
  </r>
  <r>
    <n v="4288"/>
    <s v="CA-2019-127516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x v="1466"/>
    <n v="1"/>
    <n v="0.2"/>
    <n v="-12.956800000000005"/>
    <x v="0"/>
    <x v="0"/>
  </r>
  <r>
    <n v="4289"/>
    <s v="US-2017-117184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x v="3281"/>
    <n v="5"/>
    <n v="0.8"/>
    <n v="-49.92"/>
    <x v="2"/>
    <x v="0"/>
  </r>
  <r>
    <n v="4290"/>
    <s v="US-2017-117184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x v="3282"/>
    <n v="3"/>
    <n v="0.2"/>
    <n v="4.9307999999999996"/>
    <x v="2"/>
    <x v="0"/>
  </r>
  <r>
    <n v="4291"/>
    <s v="CA-2019-102407"/>
    <x v="34"/>
    <x v="114"/>
    <s v="Second Class"/>
    <s v="AT-10435"/>
    <s v="Alyssa Tate"/>
    <x v="2"/>
    <x v="0"/>
    <s v="Los Angeles"/>
    <x v="1"/>
    <n v="90004"/>
    <x v="1"/>
    <s v="OFF-AR-10000122"/>
    <x v="1"/>
    <x v="6"/>
    <s v="Newell 314"/>
    <x v="954"/>
    <n v="2"/>
    <n v="0"/>
    <n v="2.7899999999999991"/>
    <x v="1"/>
    <x v="0"/>
  </r>
  <r>
    <n v="4292"/>
    <s v="CA-2019-102407"/>
    <x v="34"/>
    <x v="114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x v="3283"/>
    <n v="9"/>
    <n v="0.2"/>
    <n v="22.408199999999994"/>
    <x v="1"/>
    <x v="0"/>
  </r>
  <r>
    <n v="4293"/>
    <s v="CA-2019-102407"/>
    <x v="34"/>
    <x v="114"/>
    <s v="Second Class"/>
    <s v="AT-10435"/>
    <s v="Alyssa Tate"/>
    <x v="2"/>
    <x v="0"/>
    <s v="Los Angeles"/>
    <x v="1"/>
    <n v="90004"/>
    <x v="1"/>
    <s v="OFF-AP-10001394"/>
    <x v="1"/>
    <x v="9"/>
    <s v="Harmony Air Purifier"/>
    <x v="3284"/>
    <n v="1"/>
    <n v="0"/>
    <n v="68.039999999999992"/>
    <x v="1"/>
    <x v="0"/>
  </r>
  <r>
    <n v="4294"/>
    <s v="CA-2019-130967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x v="3285"/>
    <n v="3"/>
    <n v="0.4"/>
    <n v="-10.796399999999995"/>
    <x v="3"/>
    <x v="0"/>
  </r>
  <r>
    <n v="4295"/>
    <s v="CA-2019-101581"/>
    <x v="760"/>
    <x v="471"/>
    <s v="Standard Class"/>
    <s v="DW-13195"/>
    <s v="David Wiener"/>
    <x v="1"/>
    <x v="0"/>
    <s v="Redmond"/>
    <x v="21"/>
    <n v="97756"/>
    <x v="1"/>
    <s v="FUR-TA-10002607"/>
    <x v="0"/>
    <x v="3"/>
    <s v="KI Conference Tables"/>
    <x v="237"/>
    <n v="5"/>
    <n v="0.5"/>
    <n v="-120.51299999999998"/>
    <x v="1"/>
    <x v="0"/>
  </r>
  <r>
    <n v="4296"/>
    <s v="CA-2019-16912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x v="3286"/>
    <n v="3"/>
    <n v="0"/>
    <n v="54.343800000000009"/>
    <x v="1"/>
    <x v="0"/>
  </r>
  <r>
    <n v="4297"/>
    <s v="CA-2019-117261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x v="3287"/>
    <n v="4"/>
    <n v="0"/>
    <n v="0.54319999999999879"/>
    <x v="1"/>
    <x v="0"/>
  </r>
  <r>
    <n v="4298"/>
    <s v="CA-2019-129021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x v="3288"/>
    <n v="13"/>
    <n v="0.2"/>
    <n v="327.59220000000005"/>
    <x v="0"/>
    <x v="0"/>
  </r>
  <r>
    <n v="4299"/>
    <s v="CA-2019-129021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x v="2000"/>
    <n v="2"/>
    <n v="0.2"/>
    <n v="15.489999999999997"/>
    <x v="0"/>
    <x v="0"/>
  </r>
  <r>
    <n v="4300"/>
    <s v="CA-2019-129021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x v="3289"/>
    <n v="6"/>
    <n v="0.2"/>
    <n v="12.103199999999994"/>
    <x v="0"/>
    <x v="0"/>
  </r>
  <r>
    <n v="4301"/>
    <s v="CA-2019-129021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x v="3290"/>
    <n v="2"/>
    <n v="0.2"/>
    <n v="0.41759999999999986"/>
    <x v="0"/>
    <x v="0"/>
  </r>
  <r>
    <n v="4302"/>
    <s v="CA-2019-129021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x v="525"/>
    <n v="5"/>
    <n v="0.2"/>
    <n v="2.9429999999999992"/>
    <x v="0"/>
    <x v="0"/>
  </r>
  <r>
    <n v="4303"/>
    <s v="CA-2016-123253"/>
    <x v="963"/>
    <x v="1036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x v="2970"/>
    <n v="1"/>
    <n v="0.2"/>
    <n v="1.0269000000000001"/>
    <x v="3"/>
    <x v="1"/>
  </r>
  <r>
    <n v="4304"/>
    <s v="CA-2018-121601"/>
    <x v="964"/>
    <x v="1037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x v="3291"/>
    <n v="7"/>
    <n v="0.2"/>
    <n v="19.4194"/>
    <x v="2"/>
    <x v="0"/>
  </r>
  <r>
    <n v="4305"/>
    <s v="CA-2016-162278"/>
    <x v="965"/>
    <x v="1038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x v="3292"/>
    <n v="4"/>
    <n v="0"/>
    <n v="3.195999999999998"/>
    <x v="1"/>
    <x v="0"/>
  </r>
  <r>
    <n v="4306"/>
    <s v="CA-2016-162278"/>
    <x v="965"/>
    <x v="1038"/>
    <s v="Second Class"/>
    <s v="AH-10585"/>
    <s v="Angele Hood"/>
    <x v="0"/>
    <x v="0"/>
    <s v="Seattle"/>
    <x v="4"/>
    <n v="98105"/>
    <x v="1"/>
    <s v="TEC-PH-10000526"/>
    <x v="2"/>
    <x v="7"/>
    <s v="Vtech CS6719"/>
    <x v="3293"/>
    <n v="5"/>
    <n v="0.2"/>
    <n v="38.396000000000015"/>
    <x v="1"/>
    <x v="0"/>
  </r>
  <r>
    <n v="4307"/>
    <s v="CA-2018-161095"/>
    <x v="931"/>
    <x v="696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x v="3294"/>
    <n v="3"/>
    <n v="0.2"/>
    <n v="2.8100999999999998"/>
    <x v="1"/>
    <x v="0"/>
  </r>
  <r>
    <n v="4308"/>
    <s v="CA-2018-161095"/>
    <x v="931"/>
    <x v="696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x v="3295"/>
    <n v="2"/>
    <n v="0.2"/>
    <n v="11.748799999999997"/>
    <x v="1"/>
    <x v="0"/>
  </r>
  <r>
    <n v="4309"/>
    <s v="CA-2016-125829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x v="3296"/>
    <n v="7"/>
    <n v="0.2"/>
    <n v="66.634399999999971"/>
    <x v="1"/>
    <x v="0"/>
  </r>
  <r>
    <n v="4310"/>
    <s v="CA-2016-125829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x v="3297"/>
    <n v="4"/>
    <n v="0.2"/>
    <n v="-64.544399999999968"/>
    <x v="1"/>
    <x v="0"/>
  </r>
  <r>
    <n v="4311"/>
    <s v="CA-2016-125829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x v="1462"/>
    <n v="3"/>
    <n v="0.2"/>
    <n v="8.2259999999999991"/>
    <x v="1"/>
    <x v="0"/>
  </r>
  <r>
    <n v="4312"/>
    <s v="CA-2016-125829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s v="Xerox 2000"/>
    <x v="541"/>
    <n v="3"/>
    <n v="0"/>
    <n v="9.3312000000000008"/>
    <x v="1"/>
    <x v="0"/>
  </r>
  <r>
    <n v="4313"/>
    <s v="CA-2016-125829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x v="3298"/>
    <n v="4"/>
    <n v="0.2"/>
    <n v="139.98999999999995"/>
    <x v="1"/>
    <x v="0"/>
  </r>
  <r>
    <n v="4314"/>
    <s v="CA-2016-123127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x v="3299"/>
    <n v="2"/>
    <n v="0"/>
    <n v="4.1950000000000003"/>
    <x v="3"/>
    <x v="0"/>
  </r>
  <r>
    <n v="4315"/>
    <s v="CA-2017-115945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x v="3300"/>
    <n v="2"/>
    <n v="0"/>
    <n v="5.24"/>
    <x v="1"/>
    <x v="0"/>
  </r>
  <r>
    <n v="4316"/>
    <s v="CA-2017-115945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x v="1294"/>
    <n v="3"/>
    <n v="0.2"/>
    <n v="27.734999999999996"/>
    <x v="1"/>
    <x v="0"/>
  </r>
  <r>
    <n v="4317"/>
    <s v="CA-2017-115945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x v="3301"/>
    <n v="3"/>
    <n v="0"/>
    <n v="9.126899999999992"/>
    <x v="1"/>
    <x v="0"/>
  </r>
  <r>
    <n v="4318"/>
    <s v="CA-2017-136735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x v="3302"/>
    <n v="2"/>
    <n v="0"/>
    <n v="78.894199999999998"/>
    <x v="1"/>
    <x v="0"/>
  </r>
  <r>
    <n v="4319"/>
    <s v="US-2019-136189"/>
    <x v="226"/>
    <x v="33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x v="3303"/>
    <n v="6"/>
    <n v="0"/>
    <n v="25.537799999999997"/>
    <x v="0"/>
    <x v="0"/>
  </r>
  <r>
    <n v="4320"/>
    <s v="CA-2016-152345"/>
    <x v="282"/>
    <x v="752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x v="112"/>
    <n v="3"/>
    <n v="0.2"/>
    <n v="-5.694300000000001"/>
    <x v="1"/>
    <x v="1"/>
  </r>
  <r>
    <n v="4321"/>
    <s v="CA-2016-152345"/>
    <x v="282"/>
    <x v="752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x v="3304"/>
    <n v="1"/>
    <n v="0"/>
    <n v="7.9895999999999994"/>
    <x v="1"/>
    <x v="1"/>
  </r>
  <r>
    <n v="4322"/>
    <s v="US-2017-147662"/>
    <x v="966"/>
    <x v="621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x v="478"/>
    <n v="2"/>
    <n v="0.7"/>
    <n v="-11.961599999999997"/>
    <x v="3"/>
    <x v="0"/>
  </r>
  <r>
    <n v="4323"/>
    <s v="US-2017-147662"/>
    <x v="966"/>
    <x v="621"/>
    <s v="Standard Class"/>
    <s v="KB-16315"/>
    <s v="Karl Braun"/>
    <x v="0"/>
    <x v="0"/>
    <s v="Akron"/>
    <x v="24"/>
    <n v="44312"/>
    <x v="3"/>
    <s v="TEC-PH-10002834"/>
    <x v="2"/>
    <x v="7"/>
    <s v="Google Nexus 5"/>
    <x v="3305"/>
    <n v="3"/>
    <n v="0.4"/>
    <n v="-80.995500000000021"/>
    <x v="3"/>
    <x v="0"/>
  </r>
  <r>
    <n v="4324"/>
    <s v="US-2017-147662"/>
    <x v="966"/>
    <x v="621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x v="3306"/>
    <n v="2"/>
    <n v="0.7"/>
    <n v="-1.6763999999999997"/>
    <x v="3"/>
    <x v="0"/>
  </r>
  <r>
    <n v="4325"/>
    <s v="US-2017-147662"/>
    <x v="966"/>
    <x v="621"/>
    <s v="Standard Class"/>
    <s v="KB-16315"/>
    <s v="Karl Braun"/>
    <x v="0"/>
    <x v="0"/>
    <s v="Akron"/>
    <x v="24"/>
    <n v="44312"/>
    <x v="3"/>
    <s v="OFF-AR-10004999"/>
    <x v="1"/>
    <x v="6"/>
    <s v="Newell 315"/>
    <x v="646"/>
    <n v="3"/>
    <n v="0.2"/>
    <n v="0.8969999999999998"/>
    <x v="3"/>
    <x v="0"/>
  </r>
  <r>
    <n v="4326"/>
    <s v="US-2017-147662"/>
    <x v="966"/>
    <x v="621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x v="981"/>
    <n v="3"/>
    <n v="0.2"/>
    <n v="0.89969999999999573"/>
    <x v="3"/>
    <x v="0"/>
  </r>
  <r>
    <n v="4327"/>
    <s v="CA-2018-153346"/>
    <x v="967"/>
    <x v="104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x v="3307"/>
    <n v="3"/>
    <n v="0"/>
    <n v="2.3025000000000002"/>
    <x v="3"/>
    <x v="0"/>
  </r>
  <r>
    <n v="4328"/>
    <s v="CA-2018-153346"/>
    <x v="967"/>
    <x v="104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x v="3308"/>
    <n v="5"/>
    <n v="0"/>
    <n v="8.2799999999999994"/>
    <x v="3"/>
    <x v="0"/>
  </r>
  <r>
    <n v="4329"/>
    <s v="CA-2019-118360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x v="3309"/>
    <n v="9"/>
    <n v="0"/>
    <n v="19.318499999999997"/>
    <x v="3"/>
    <x v="0"/>
  </r>
  <r>
    <n v="4330"/>
    <s v="CA-2019-149853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s v="Xerox 208"/>
    <x v="12"/>
    <n v="3"/>
    <n v="0.2"/>
    <n v="5.4432"/>
    <x v="0"/>
    <x v="0"/>
  </r>
  <r>
    <n v="4331"/>
    <s v="CA-2019-149853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x v="1429"/>
    <n v="5"/>
    <n v="0.2"/>
    <n v="1.1200000000000001"/>
    <x v="0"/>
    <x v="0"/>
  </r>
  <r>
    <n v="4332"/>
    <s v="CA-2019-107909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x v="86"/>
    <n v="1"/>
    <n v="0"/>
    <n v="6.796599999999998"/>
    <x v="1"/>
    <x v="0"/>
  </r>
  <r>
    <n v="4333"/>
    <s v="CA-2019-107909"/>
    <x v="853"/>
    <x v="371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x v="3310"/>
    <n v="5"/>
    <n v="0.2"/>
    <n v="8.0219999999999985"/>
    <x v="1"/>
    <x v="0"/>
  </r>
  <r>
    <n v="4334"/>
    <s v="CA-2017-112375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x v="3311"/>
    <n v="6"/>
    <n v="0.2"/>
    <n v="14.628000000000005"/>
    <x v="0"/>
    <x v="0"/>
  </r>
  <r>
    <n v="4335"/>
    <s v="CA-2017-112375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x v="3312"/>
    <n v="2"/>
    <n v="0.2"/>
    <n v="9.2178000000000004"/>
    <x v="0"/>
    <x v="0"/>
  </r>
  <r>
    <n v="4336"/>
    <s v="CA-2017-154795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x v="2418"/>
    <n v="1"/>
    <n v="0.2"/>
    <n v="2.7719999999999994"/>
    <x v="1"/>
    <x v="0"/>
  </r>
  <r>
    <n v="4337"/>
    <s v="CA-2017-154795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x v="325"/>
    <n v="2"/>
    <n v="0.2"/>
    <n v="3.9512"/>
    <x v="1"/>
    <x v="0"/>
  </r>
  <r>
    <n v="4338"/>
    <s v="CA-2017-12523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x v="3313"/>
    <n v="3"/>
    <n v="0"/>
    <n v="22.6737"/>
    <x v="1"/>
    <x v="0"/>
  </r>
  <r>
    <n v="4339"/>
    <s v="CA-2017-12523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x v="3314"/>
    <n v="3"/>
    <n v="0"/>
    <n v="53.495399999999989"/>
    <x v="1"/>
    <x v="0"/>
  </r>
  <r>
    <n v="4340"/>
    <s v="CA-2019-133501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s v="Xerox 217"/>
    <x v="1182"/>
    <n v="1"/>
    <n v="0.2"/>
    <n v="1.8144"/>
    <x v="0"/>
    <x v="0"/>
  </r>
  <r>
    <n v="4341"/>
    <s v="US-2016-129609"/>
    <x v="579"/>
    <x v="1042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x v="1363"/>
    <n v="2"/>
    <n v="0"/>
    <n v="6.5120000000000005"/>
    <x v="2"/>
    <x v="0"/>
  </r>
  <r>
    <n v="4342"/>
    <s v="CA-2019-130309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x v="2577"/>
    <n v="3"/>
    <n v="0"/>
    <n v="157.87019999999993"/>
    <x v="0"/>
    <x v="0"/>
  </r>
  <r>
    <n v="4343"/>
    <s v="CA-2019-105410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x v="2990"/>
    <n v="6"/>
    <n v="0.2"/>
    <n v="6.690599999999999"/>
    <x v="1"/>
    <x v="0"/>
  </r>
  <r>
    <n v="4344"/>
    <s v="CA-2019-105410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x v="3315"/>
    <n v="6"/>
    <n v="0.2"/>
    <n v="-131.50080000000005"/>
    <x v="1"/>
    <x v="0"/>
  </r>
  <r>
    <n v="4345"/>
    <s v="CA-2019-105410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x v="3316"/>
    <n v="2"/>
    <n v="0"/>
    <n v="10.949399999999997"/>
    <x v="1"/>
    <x v="0"/>
  </r>
  <r>
    <n v="4346"/>
    <s v="CA-2019-105410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x v="1772"/>
    <n v="4"/>
    <n v="0"/>
    <n v="85.982800000000012"/>
    <x v="1"/>
    <x v="0"/>
  </r>
  <r>
    <n v="4347"/>
    <s v="CA-2018-120355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x v="3317"/>
    <n v="2"/>
    <n v="0.1"/>
    <n v="140.39599999999993"/>
    <x v="3"/>
    <x v="0"/>
  </r>
  <r>
    <n v="4348"/>
    <s v="CA-2018-120355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x v="3318"/>
    <n v="3"/>
    <n v="0"/>
    <n v="26.1096"/>
    <x v="3"/>
    <x v="0"/>
  </r>
  <r>
    <n v="4349"/>
    <s v="CA-2019-169894"/>
    <x v="221"/>
    <x v="364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x v="321"/>
    <n v="2"/>
    <n v="0.7"/>
    <n v="-15.197599999999994"/>
    <x v="1"/>
    <x v="1"/>
  </r>
  <r>
    <n v="4350"/>
    <s v="CA-2019-169894"/>
    <x v="221"/>
    <x v="364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x v="3319"/>
    <n v="8"/>
    <n v="0.2"/>
    <n v="-41.587199999999996"/>
    <x v="1"/>
    <x v="1"/>
  </r>
  <r>
    <n v="4351"/>
    <s v="US-2019-100482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x v="510"/>
    <n v="2"/>
    <n v="0.2"/>
    <n v="1.4672000000000001"/>
    <x v="3"/>
    <x v="0"/>
  </r>
  <r>
    <n v="4352"/>
    <s v="US-2019-100482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x v="3320"/>
    <n v="2"/>
    <n v="0.2"/>
    <n v="-4.7460000000000013"/>
    <x v="3"/>
    <x v="0"/>
  </r>
  <r>
    <n v="4353"/>
    <s v="CA-2019-107748"/>
    <x v="389"/>
    <x v="169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x v="3124"/>
    <n v="4"/>
    <n v="0.2"/>
    <n v="34.741999999999997"/>
    <x v="1"/>
    <x v="0"/>
  </r>
  <r>
    <n v="4354"/>
    <s v="CA-2019-107748"/>
    <x v="389"/>
    <x v="169"/>
    <s v="Second Class"/>
    <s v="AG-10330"/>
    <s v="Alex Grayson"/>
    <x v="0"/>
    <x v="0"/>
    <s v="Stockton"/>
    <x v="1"/>
    <n v="95207"/>
    <x v="1"/>
    <s v="OFF-PA-10002005"/>
    <x v="1"/>
    <x v="10"/>
    <s v="Xerox 225"/>
    <x v="91"/>
    <n v="2"/>
    <n v="0"/>
    <n v="6.2208000000000006"/>
    <x v="1"/>
    <x v="0"/>
  </r>
  <r>
    <n v="4355"/>
    <s v="CA-2019-153654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x v="3006"/>
    <n v="8"/>
    <n v="0.7"/>
    <n v="-12.671999999999997"/>
    <x v="0"/>
    <x v="0"/>
  </r>
  <r>
    <n v="4356"/>
    <s v="CA-2017-155600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x v="3321"/>
    <n v="7"/>
    <n v="0.7"/>
    <n v="-1065.3719999999998"/>
    <x v="0"/>
    <x v="0"/>
  </r>
  <r>
    <n v="4357"/>
    <s v="CA-2017-155600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x v="3322"/>
    <n v="4"/>
    <n v="0.2"/>
    <n v="12.011999999999999"/>
    <x v="0"/>
    <x v="0"/>
  </r>
  <r>
    <n v="4358"/>
    <s v="CA-2019-162565"/>
    <x v="157"/>
    <x v="33"/>
    <s v="Same Day"/>
    <s v="RR-19315"/>
    <s v="Ralph Ritter"/>
    <x v="0"/>
    <x v="0"/>
    <s v="Aurora"/>
    <x v="10"/>
    <n v="60505"/>
    <x v="2"/>
    <s v="OFF-PA-10001937"/>
    <x v="1"/>
    <x v="10"/>
    <s v="Xerox 21"/>
    <x v="563"/>
    <n v="2"/>
    <n v="0.2"/>
    <n v="3.6288"/>
    <x v="2"/>
    <x v="0"/>
  </r>
  <r>
    <n v="4359"/>
    <s v="CA-2019-162565"/>
    <x v="157"/>
    <x v="33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x v="3323"/>
    <n v="1"/>
    <n v="0.6"/>
    <n v="-66.061999999999998"/>
    <x v="2"/>
    <x v="0"/>
  </r>
  <r>
    <n v="4360"/>
    <s v="CA-2019-162565"/>
    <x v="157"/>
    <x v="33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x v="3324"/>
    <n v="2"/>
    <n v="0.3"/>
    <n v="-14.870399999999961"/>
    <x v="2"/>
    <x v="0"/>
  </r>
  <r>
    <n v="4361"/>
    <s v="CA-2018-127642"/>
    <x v="206"/>
    <x v="213"/>
    <s v="First Class"/>
    <s v="CP-12340"/>
    <s v="Christine Phan"/>
    <x v="1"/>
    <x v="0"/>
    <s v="Warwick"/>
    <x v="34"/>
    <n v="2886"/>
    <x v="3"/>
    <s v="OFF-PA-10000565"/>
    <x v="1"/>
    <x v="10"/>
    <s v="Easy-staple paper"/>
    <x v="1375"/>
    <n v="2"/>
    <n v="0"/>
    <n v="54.860399999999998"/>
    <x v="3"/>
    <x v="0"/>
  </r>
  <r>
    <n v="4362"/>
    <s v="US-2019-163195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x v="3325"/>
    <n v="3"/>
    <n v="0"/>
    <n v="8.4563999999999986"/>
    <x v="0"/>
    <x v="0"/>
  </r>
  <r>
    <n v="4363"/>
    <s v="CA-2019-111332"/>
    <x v="968"/>
    <x v="843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x v="3326"/>
    <n v="3"/>
    <n v="0"/>
    <n v="35.623800000000003"/>
    <x v="2"/>
    <x v="0"/>
  </r>
  <r>
    <n v="4364"/>
    <s v="CA-2019-111332"/>
    <x v="968"/>
    <x v="843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x v="243"/>
    <n v="4"/>
    <n v="0"/>
    <n v="8.2943999999999996"/>
    <x v="2"/>
    <x v="0"/>
  </r>
  <r>
    <n v="4365"/>
    <s v="CA-2019-111332"/>
    <x v="968"/>
    <x v="843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x v="3327"/>
    <n v="4"/>
    <n v="0"/>
    <n v="162.09479999999996"/>
    <x v="2"/>
    <x v="0"/>
  </r>
  <r>
    <n v="4366"/>
    <s v="CA-2019-111332"/>
    <x v="968"/>
    <x v="843"/>
    <s v="Second Class"/>
    <s v="NC-18340"/>
    <s v="Nat Carroll"/>
    <x v="0"/>
    <x v="0"/>
    <s v="Fargo"/>
    <x v="46"/>
    <n v="58103"/>
    <x v="2"/>
    <s v="OFF-FA-10001843"/>
    <x v="1"/>
    <x v="13"/>
    <s v="Staples"/>
    <x v="3328"/>
    <n v="3"/>
    <n v="0"/>
    <n v="3.4827000000000004"/>
    <x v="2"/>
    <x v="0"/>
  </r>
  <r>
    <n v="4367"/>
    <s v="CA-2019-111332"/>
    <x v="968"/>
    <x v="843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x v="3329"/>
    <n v="10"/>
    <n v="0"/>
    <n v="7.094999999999998"/>
    <x v="2"/>
    <x v="0"/>
  </r>
  <r>
    <n v="4368"/>
    <s v="CA-2019-117044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x v="3330"/>
    <n v="4"/>
    <n v="0.2"/>
    <n v="3.2899999999999996"/>
    <x v="2"/>
    <x v="0"/>
  </r>
  <r>
    <n v="4369"/>
    <s v="CA-2019-117044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s v="Xerox 1927"/>
    <x v="3331"/>
    <n v="6"/>
    <n v="0.2"/>
    <n v="6.4199999999999964"/>
    <x v="2"/>
    <x v="0"/>
  </r>
  <r>
    <n v="4370"/>
    <s v="US-2018-165078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x v="1744"/>
    <n v="5"/>
    <n v="0"/>
    <n v="50.351999999999997"/>
    <x v="2"/>
    <x v="0"/>
  </r>
  <r>
    <n v="4371"/>
    <s v="US-2018-165078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x v="2010"/>
    <n v="2"/>
    <n v="0"/>
    <n v="16.268800000000002"/>
    <x v="2"/>
    <x v="0"/>
  </r>
  <r>
    <n v="4372"/>
    <s v="US-2018-165078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s v="Avery 503"/>
    <x v="2678"/>
    <n v="5"/>
    <n v="0"/>
    <n v="24.84"/>
    <x v="2"/>
    <x v="0"/>
  </r>
  <r>
    <n v="4373"/>
    <s v="US-2019-169320"/>
    <x v="283"/>
    <x v="262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x v="2643"/>
    <n v="2"/>
    <n v="0"/>
    <n v="5.4895999999999994"/>
    <x v="2"/>
    <x v="0"/>
  </r>
  <r>
    <n v="4374"/>
    <s v="US-2019-169320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x v="3332"/>
    <n v="5"/>
    <n v="0"/>
    <n v="11.182499999999997"/>
    <x v="2"/>
    <x v="0"/>
  </r>
  <r>
    <n v="4375"/>
    <s v="CA-2018-158575"/>
    <x v="741"/>
    <x v="71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x v="3333"/>
    <n v="6"/>
    <n v="0.2"/>
    <n v="16.894799999999996"/>
    <x v="3"/>
    <x v="0"/>
  </r>
  <r>
    <n v="4376"/>
    <s v="CA-2016-166954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x v="3334"/>
    <n v="5"/>
    <n v="0"/>
    <n v="63.682499999999997"/>
    <x v="1"/>
    <x v="0"/>
  </r>
  <r>
    <n v="4377"/>
    <s v="CA-2016-166954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x v="3335"/>
    <n v="3"/>
    <n v="0"/>
    <n v="78.508799999999965"/>
    <x v="1"/>
    <x v="0"/>
  </r>
  <r>
    <n v="4378"/>
    <s v="CA-2016-166954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x v="3336"/>
    <n v="5"/>
    <n v="0.2"/>
    <n v="148.70400000000006"/>
    <x v="1"/>
    <x v="0"/>
  </r>
  <r>
    <n v="4379"/>
    <s v="CA-2017-140830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x v="2053"/>
    <n v="2"/>
    <n v="0"/>
    <n v="8.2156000000000002"/>
    <x v="0"/>
    <x v="0"/>
  </r>
  <r>
    <n v="4380"/>
    <s v="CA-2017-140830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x v="3337"/>
    <n v="2"/>
    <n v="0"/>
    <n v="32.345999999999997"/>
    <x v="0"/>
    <x v="0"/>
  </r>
  <r>
    <n v="4381"/>
    <s v="CA-2017-152891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x v="780"/>
    <n v="3"/>
    <n v="0"/>
    <n v="16.3215"/>
    <x v="1"/>
    <x v="0"/>
  </r>
  <r>
    <n v="4382"/>
    <s v="CA-2017-152891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x v="3338"/>
    <n v="3"/>
    <n v="0.2"/>
    <n v="-31.64700000000002"/>
    <x v="1"/>
    <x v="0"/>
  </r>
  <r>
    <n v="4383"/>
    <s v="US-2017-122784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x v="3339"/>
    <n v="5"/>
    <n v="0.8"/>
    <n v="-4.4639999999999995"/>
    <x v="2"/>
    <x v="0"/>
  </r>
  <r>
    <n v="4384"/>
    <s v="US-2017-122784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x v="3340"/>
    <n v="4"/>
    <n v="0.3"/>
    <n v="-126.48159999999999"/>
    <x v="2"/>
    <x v="0"/>
  </r>
  <r>
    <n v="4385"/>
    <s v="US-2017-122784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x v="2081"/>
    <n v="2"/>
    <n v="0.2"/>
    <n v="13.438599999999994"/>
    <x v="2"/>
    <x v="0"/>
  </r>
  <r>
    <n v="4386"/>
    <s v="US-2017-122784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x v="3341"/>
    <n v="5"/>
    <n v="0.3"/>
    <n v="-52.195999999999913"/>
    <x v="2"/>
    <x v="0"/>
  </r>
  <r>
    <n v="4387"/>
    <s v="CA-2018-156811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s v="Staple holder"/>
    <x v="2911"/>
    <n v="4"/>
    <n v="0"/>
    <n v="11.858400000000003"/>
    <x v="1"/>
    <x v="0"/>
  </r>
  <r>
    <n v="4388"/>
    <s v="CA-2018-156811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x v="3148"/>
    <n v="3"/>
    <n v="0.2"/>
    <n v="7.822499999999998"/>
    <x v="1"/>
    <x v="0"/>
  </r>
  <r>
    <n v="4389"/>
    <s v="CA-2019-111556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s v="Xerox 1968"/>
    <x v="1172"/>
    <n v="7"/>
    <n v="0"/>
    <n v="22.444800000000001"/>
    <x v="3"/>
    <x v="1"/>
  </r>
  <r>
    <n v="4390"/>
    <s v="CA-2019-111556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x v="3342"/>
    <n v="2"/>
    <n v="0.2"/>
    <n v="-25.295600000000022"/>
    <x v="3"/>
    <x v="1"/>
  </r>
  <r>
    <n v="4391"/>
    <s v="CA-2019-111556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x v="3343"/>
    <n v="3"/>
    <n v="0"/>
    <n v="327.59220000000005"/>
    <x v="3"/>
    <x v="1"/>
  </r>
  <r>
    <n v="4392"/>
    <s v="CA-2019-111556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x v="3344"/>
    <n v="3"/>
    <n v="0"/>
    <n v="19.311600000000002"/>
    <x v="3"/>
    <x v="1"/>
  </r>
  <r>
    <n v="4393"/>
    <s v="CA-2018-108868"/>
    <x v="162"/>
    <x v="72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x v="467"/>
    <n v="2"/>
    <n v="0.2"/>
    <n v="6.1572000000000031"/>
    <x v="2"/>
    <x v="0"/>
  </r>
  <r>
    <n v="4394"/>
    <s v="CA-2018-108868"/>
    <x v="162"/>
    <x v="72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x v="3345"/>
    <n v="5"/>
    <n v="0.2"/>
    <n v="21.735500000000002"/>
    <x v="2"/>
    <x v="0"/>
  </r>
  <r>
    <n v="4395"/>
    <s v="CA-2016-142965"/>
    <x v="836"/>
    <x v="721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x v="3346"/>
    <n v="1"/>
    <n v="0.2"/>
    <n v="-5.1968000000000005"/>
    <x v="3"/>
    <x v="0"/>
  </r>
  <r>
    <n v="4396"/>
    <s v="CA-2016-142965"/>
    <x v="836"/>
    <x v="721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x v="3347"/>
    <n v="3"/>
    <n v="0.7"/>
    <n v="-21.887999999999991"/>
    <x v="3"/>
    <x v="0"/>
  </r>
  <r>
    <n v="4397"/>
    <s v="CA-2018-148740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x v="3348"/>
    <n v="2"/>
    <n v="0.2"/>
    <n v="27.103200000000001"/>
    <x v="1"/>
    <x v="0"/>
  </r>
  <r>
    <n v="4398"/>
    <s v="US-2016-138758"/>
    <x v="970"/>
    <x v="972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x v="3349"/>
    <n v="2"/>
    <n v="0.3"/>
    <n v="-46.736200000000011"/>
    <x v="3"/>
    <x v="1"/>
  </r>
  <r>
    <n v="4399"/>
    <s v="US-2016-138758"/>
    <x v="970"/>
    <x v="972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x v="3350"/>
    <n v="2"/>
    <n v="0.2"/>
    <n v="12.0764"/>
    <x v="3"/>
    <x v="1"/>
  </r>
  <r>
    <n v="4400"/>
    <s v="CA-2018-131737"/>
    <x v="716"/>
    <x v="32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x v="3351"/>
    <n v="5"/>
    <n v="0"/>
    <n v="89.954999999999984"/>
    <x v="3"/>
    <x v="0"/>
  </r>
  <r>
    <n v="4401"/>
    <s v="CA-2018-131737"/>
    <x v="716"/>
    <x v="32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x v="3352"/>
    <n v="3"/>
    <n v="0"/>
    <n v="297.64349999999996"/>
    <x v="3"/>
    <x v="0"/>
  </r>
  <r>
    <n v="4402"/>
    <s v="CA-2018-131737"/>
    <x v="716"/>
    <x v="32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x v="3353"/>
    <n v="5"/>
    <n v="0"/>
    <n v="252.59"/>
    <x v="3"/>
    <x v="0"/>
  </r>
  <r>
    <n v="4403"/>
    <s v="CA-2018-114538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x v="3354"/>
    <n v="2"/>
    <n v="0.2"/>
    <n v="2.5488000000000004"/>
    <x v="1"/>
    <x v="0"/>
  </r>
  <r>
    <n v="4404"/>
    <s v="CA-2016-127936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x v="3355"/>
    <n v="3"/>
    <n v="0"/>
    <n v="8.071200000000001"/>
    <x v="3"/>
    <x v="0"/>
  </r>
  <r>
    <n v="4405"/>
    <s v="CA-2017-16433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x v="3356"/>
    <n v="3"/>
    <n v="0.2"/>
    <n v="2.1749999999999989"/>
    <x v="3"/>
    <x v="0"/>
  </r>
  <r>
    <n v="4406"/>
    <s v="CA-2017-16433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x v="2360"/>
    <n v="3"/>
    <n v="0.2"/>
    <n v="-2.4359999999999999"/>
    <x v="3"/>
    <x v="0"/>
  </r>
  <r>
    <n v="4407"/>
    <s v="CA-2018-100041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x v="3357"/>
    <n v="2"/>
    <n v="0"/>
    <n v="4.0859999999999994"/>
    <x v="2"/>
    <x v="0"/>
  </r>
  <r>
    <n v="4408"/>
    <s v="CA-2018-100041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s v="Xerox 189"/>
    <x v="1836"/>
    <n v="3"/>
    <n v="0"/>
    <n v="150.98399999999998"/>
    <x v="2"/>
    <x v="0"/>
  </r>
  <r>
    <n v="4409"/>
    <s v="CA-2018-100041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x v="3358"/>
    <n v="1"/>
    <n v="0"/>
    <n v="2.3077000000000001"/>
    <x v="2"/>
    <x v="0"/>
  </r>
  <r>
    <n v="4410"/>
    <s v="US-2016-154879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s v="Staple-on labels"/>
    <x v="399"/>
    <n v="2"/>
    <n v="0"/>
    <n v="2.7166000000000001"/>
    <x v="1"/>
    <x v="0"/>
  </r>
  <r>
    <n v="4411"/>
    <s v="US-2016-154879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x v="1557"/>
    <n v="6"/>
    <n v="0"/>
    <n v="30.223200000000002"/>
    <x v="1"/>
    <x v="0"/>
  </r>
  <r>
    <n v="4412"/>
    <s v="CA-2016-130624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x v="1812"/>
    <n v="3"/>
    <n v="0"/>
    <n v="9.0389999999999997"/>
    <x v="3"/>
    <x v="0"/>
  </r>
  <r>
    <n v="4413"/>
    <s v="CA-2016-130624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x v="903"/>
    <n v="3"/>
    <n v="0"/>
    <n v="160.6722"/>
    <x v="3"/>
    <x v="0"/>
  </r>
  <r>
    <n v="4414"/>
    <s v="CA-2016-130624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x v="3359"/>
    <n v="3"/>
    <n v="0"/>
    <n v="26.864999999999995"/>
    <x v="3"/>
    <x v="0"/>
  </r>
  <r>
    <n v="4415"/>
    <s v="CA-2019-132339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x v="3360"/>
    <n v="1"/>
    <n v="0"/>
    <n v="182.3553"/>
    <x v="3"/>
    <x v="0"/>
  </r>
  <r>
    <n v="4416"/>
    <s v="CA-2016-153983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x v="1181"/>
    <n v="2"/>
    <n v="0.2"/>
    <n v="71.989999999999981"/>
    <x v="1"/>
    <x v="0"/>
  </r>
  <r>
    <n v="4417"/>
    <s v="CA-2016-153983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s v="Staples"/>
    <x v="3361"/>
    <n v="5"/>
    <n v="0"/>
    <n v="15.2"/>
    <x v="1"/>
    <x v="0"/>
  </r>
  <r>
    <n v="4418"/>
    <s v="CA-2019-112900"/>
    <x v="359"/>
    <x v="102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x v="3362"/>
    <n v="8"/>
    <n v="0"/>
    <n v="219.99039999999997"/>
    <x v="2"/>
    <x v="0"/>
  </r>
  <r>
    <n v="4419"/>
    <s v="CA-2016-160157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x v="3363"/>
    <n v="3"/>
    <n v="0.2"/>
    <n v="-21.470400000000026"/>
    <x v="3"/>
    <x v="0"/>
  </r>
  <r>
    <n v="4420"/>
    <s v="CA-2016-139633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x v="3364"/>
    <n v="4"/>
    <n v="0.7"/>
    <n v="-4.0215999999999994"/>
    <x v="3"/>
    <x v="0"/>
  </r>
  <r>
    <n v="4421"/>
    <s v="CA-2017-163090"/>
    <x v="972"/>
    <x v="958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x v="3365"/>
    <n v="5"/>
    <n v="0.2"/>
    <n v="3.0690000000000026"/>
    <x v="2"/>
    <x v="0"/>
  </r>
  <r>
    <n v="4422"/>
    <s v="CA-2016-11701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x v="12"/>
    <n v="3"/>
    <n v="0.2"/>
    <n v="2.3327999999999989"/>
    <x v="0"/>
    <x v="0"/>
  </r>
  <r>
    <n v="4423"/>
    <s v="CA-2019-159464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x v="3366"/>
    <n v="2"/>
    <n v="0"/>
    <n v="4.4824000000000002"/>
    <x v="0"/>
    <x v="0"/>
  </r>
  <r>
    <n v="4424"/>
    <s v="CA-2019-159464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x v="3367"/>
    <n v="3"/>
    <n v="0"/>
    <n v="75.735000000000014"/>
    <x v="0"/>
    <x v="0"/>
  </r>
  <r>
    <n v="4425"/>
    <s v="CA-2019-159464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x v="3368"/>
    <n v="5"/>
    <n v="0"/>
    <n v="15.637499999999999"/>
    <x v="0"/>
    <x v="0"/>
  </r>
  <r>
    <n v="4426"/>
    <s v="CA-2019-159464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x v="3369"/>
    <n v="6"/>
    <n v="0"/>
    <n v="54.691199999999995"/>
    <x v="0"/>
    <x v="0"/>
  </r>
  <r>
    <n v="4427"/>
    <s v="CA-2019-159464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x v="392"/>
    <n v="2"/>
    <n v="0"/>
    <n v="15.674399999999999"/>
    <x v="0"/>
    <x v="0"/>
  </r>
  <r>
    <n v="4428"/>
    <s v="US-2019-103226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x v="3370"/>
    <n v="3"/>
    <n v="0"/>
    <n v="12.231"/>
    <x v="1"/>
    <x v="0"/>
  </r>
  <r>
    <n v="4429"/>
    <s v="CA-2019-119452"/>
    <x v="708"/>
    <x v="647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x v="3371"/>
    <n v="6"/>
    <n v="0"/>
    <n v="523.70519999999988"/>
    <x v="2"/>
    <x v="0"/>
  </r>
  <r>
    <n v="4430"/>
    <s v="CA-2019-147725"/>
    <x v="32"/>
    <x v="947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x v="421"/>
    <n v="3"/>
    <n v="0"/>
    <n v="18.447000000000003"/>
    <x v="3"/>
    <x v="0"/>
  </r>
  <r>
    <n v="4431"/>
    <s v="CA-2018-168893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x v="3372"/>
    <n v="4"/>
    <n v="0"/>
    <n v="9.6"/>
    <x v="0"/>
    <x v="0"/>
  </r>
  <r>
    <n v="4432"/>
    <s v="CA-2018-168893"/>
    <x v="54"/>
    <x v="281"/>
    <s v="Second Class"/>
    <s v="AP-10915"/>
    <s v="Arthur Prichep"/>
    <x v="0"/>
    <x v="0"/>
    <s v="Henderson"/>
    <x v="0"/>
    <n v="42420"/>
    <x v="0"/>
    <s v="OFF-AR-10001770"/>
    <x v="1"/>
    <x v="6"/>
    <s v="Economy #2 Pencils"/>
    <x v="3373"/>
    <n v="3"/>
    <n v="0"/>
    <n v="2.0747999999999998"/>
    <x v="0"/>
    <x v="0"/>
  </r>
  <r>
    <n v="4433"/>
    <s v="CA-2018-168893"/>
    <x v="54"/>
    <x v="281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x v="906"/>
    <n v="5"/>
    <n v="0"/>
    <n v="9.1580000000000013"/>
    <x v="0"/>
    <x v="0"/>
  </r>
  <r>
    <n v="4434"/>
    <s v="CA-2018-168893"/>
    <x v="54"/>
    <x v="281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x v="3374"/>
    <n v="1"/>
    <n v="0"/>
    <n v="2.6249999999999991"/>
    <x v="0"/>
    <x v="0"/>
  </r>
  <r>
    <n v="4435"/>
    <s v="CA-2018-168893"/>
    <x v="54"/>
    <x v="281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x v="3375"/>
    <n v="3"/>
    <n v="0"/>
    <n v="160.15860000000001"/>
    <x v="0"/>
    <x v="0"/>
  </r>
  <r>
    <n v="4436"/>
    <s v="CA-2018-163398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x v="3376"/>
    <n v="1"/>
    <n v="0.8"/>
    <n v="-3.6002999999999998"/>
    <x v="2"/>
    <x v="0"/>
  </r>
  <r>
    <n v="4437"/>
    <s v="CA-2018-163398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s v="Newell 316"/>
    <x v="3377"/>
    <n v="7"/>
    <n v="0.2"/>
    <n v="2.7384000000000022"/>
    <x v="2"/>
    <x v="0"/>
  </r>
  <r>
    <n v="4438"/>
    <s v="CA-2018-163398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x v="3378"/>
    <n v="3"/>
    <n v="0.8"/>
    <n v="-71.296199999999999"/>
    <x v="2"/>
    <x v="0"/>
  </r>
  <r>
    <n v="4439"/>
    <s v="CA-2018-162726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s v="Xerox 214"/>
    <x v="563"/>
    <n v="2"/>
    <n v="0.2"/>
    <n v="3.6288"/>
    <x v="2"/>
    <x v="0"/>
  </r>
  <r>
    <n v="4440"/>
    <s v="CA-2018-162726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x v="208"/>
    <n v="4"/>
    <n v="0.2"/>
    <n v="7.3999999999999995"/>
    <x v="2"/>
    <x v="0"/>
  </r>
  <r>
    <n v="4441"/>
    <s v="US-2018-111290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x v="3379"/>
    <n v="1"/>
    <n v="0"/>
    <n v="36.283500000000004"/>
    <x v="2"/>
    <x v="0"/>
  </r>
  <r>
    <n v="4442"/>
    <s v="US-2018-111290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x v="3380"/>
    <n v="5"/>
    <n v="0"/>
    <n v="135.21900000000002"/>
    <x v="2"/>
    <x v="0"/>
  </r>
  <r>
    <n v="4443"/>
    <s v="US-2018-111290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x v="2640"/>
    <n v="5"/>
    <n v="0"/>
    <n v="10.511999999999999"/>
    <x v="2"/>
    <x v="0"/>
  </r>
  <r>
    <n v="4444"/>
    <s v="US-2018-111290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s v="Xerox 192"/>
    <x v="56"/>
    <n v="5"/>
    <n v="0"/>
    <n v="15.552000000000001"/>
    <x v="2"/>
    <x v="0"/>
  </r>
  <r>
    <n v="4445"/>
    <s v="US-2016-147704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x v="2561"/>
    <n v="5"/>
    <n v="0"/>
    <n v="36.824499999999993"/>
    <x v="2"/>
    <x v="0"/>
  </r>
  <r>
    <n v="4446"/>
    <s v="US-2016-147704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s v="Xerox 1954"/>
    <x v="3381"/>
    <n v="6"/>
    <n v="0"/>
    <n v="14.256"/>
    <x v="2"/>
    <x v="0"/>
  </r>
  <r>
    <n v="4447"/>
    <s v="US-2016-147704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x v="2769"/>
    <n v="4"/>
    <n v="0"/>
    <n v="14.268800000000001"/>
    <x v="2"/>
    <x v="0"/>
  </r>
  <r>
    <n v="4448"/>
    <s v="US-2016-147704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x v="3382"/>
    <n v="5"/>
    <n v="0"/>
    <n v="42.362499999999997"/>
    <x v="2"/>
    <x v="0"/>
  </r>
  <r>
    <n v="4449"/>
    <s v="CA-2017-121965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x v="2391"/>
    <n v="2"/>
    <n v="0"/>
    <n v="4.0191999999999997"/>
    <x v="1"/>
    <x v="0"/>
  </r>
  <r>
    <n v="4450"/>
    <s v="CA-2017-121965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s v="Xerox 231"/>
    <x v="90"/>
    <n v="1"/>
    <n v="0"/>
    <n v="3.1104000000000003"/>
    <x v="1"/>
    <x v="0"/>
  </r>
  <r>
    <n v="4451"/>
    <s v="CA-2017-121965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x v="737"/>
    <n v="3"/>
    <n v="0"/>
    <n v="87.744299999999981"/>
    <x v="1"/>
    <x v="0"/>
  </r>
  <r>
    <n v="4452"/>
    <s v="CA-2018-14713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x v="3383"/>
    <n v="5"/>
    <n v="0"/>
    <n v="8.6359999999999992"/>
    <x v="1"/>
    <x v="0"/>
  </r>
  <r>
    <n v="4453"/>
    <s v="CA-2018-14713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x v="3384"/>
    <n v="2"/>
    <n v="0"/>
    <n v="20.661200000000001"/>
    <x v="1"/>
    <x v="0"/>
  </r>
  <r>
    <n v="4454"/>
    <s v="CA-2018-14713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x v="3385"/>
    <n v="5"/>
    <n v="0.15"/>
    <n v="225.73499999999993"/>
    <x v="1"/>
    <x v="0"/>
  </r>
  <r>
    <n v="4455"/>
    <s v="CA-2018-14713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x v="3386"/>
    <n v="4"/>
    <n v="0"/>
    <n v="0.5583999999999989"/>
    <x v="1"/>
    <x v="0"/>
  </r>
  <r>
    <n v="4456"/>
    <s v="US-2017-146745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x v="434"/>
    <n v="2"/>
    <n v="0.2"/>
    <n v="-12.956799999999994"/>
    <x v="1"/>
    <x v="0"/>
  </r>
  <r>
    <n v="4457"/>
    <s v="US-2017-146745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x v="2925"/>
    <n v="2"/>
    <n v="0.2"/>
    <n v="2.1492"/>
    <x v="1"/>
    <x v="0"/>
  </r>
  <r>
    <n v="4458"/>
    <s v="CA-2019-115175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s v="Xerox 1891"/>
    <x v="1672"/>
    <n v="5"/>
    <n v="0"/>
    <n v="114.93849999999998"/>
    <x v="1"/>
    <x v="0"/>
  </r>
  <r>
    <n v="4459"/>
    <s v="CA-2019-105851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x v="3387"/>
    <n v="2"/>
    <n v="0.2"/>
    <n v="-299.8116"/>
    <x v="1"/>
    <x v="0"/>
  </r>
  <r>
    <n v="4460"/>
    <s v="US-2019-125717"/>
    <x v="394"/>
    <x v="147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x v="3388"/>
    <n v="1"/>
    <n v="0.2"/>
    <n v="3.2776000000000014"/>
    <x v="1"/>
    <x v="0"/>
  </r>
  <r>
    <n v="4461"/>
    <s v="US-2019-125717"/>
    <x v="394"/>
    <x v="147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x v="2772"/>
    <n v="2"/>
    <n v="0.2"/>
    <n v="-29.436800000000012"/>
    <x v="1"/>
    <x v="0"/>
  </r>
  <r>
    <n v="4462"/>
    <s v="US-2019-125717"/>
    <x v="394"/>
    <x v="147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x v="157"/>
    <n v="2"/>
    <n v="0.2"/>
    <n v="1.359599999999995"/>
    <x v="1"/>
    <x v="0"/>
  </r>
  <r>
    <n v="4463"/>
    <s v="US-2019-125717"/>
    <x v="394"/>
    <x v="147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x v="1996"/>
    <n v="4"/>
    <n v="0.7"/>
    <n v="-58.861599999999981"/>
    <x v="1"/>
    <x v="0"/>
  </r>
  <r>
    <n v="4464"/>
    <s v="US-2019-125717"/>
    <x v="394"/>
    <x v="147"/>
    <s v="First Class"/>
    <s v="DS-13030"/>
    <s v="Darrin Sayre"/>
    <x v="2"/>
    <x v="0"/>
    <s v="Aurora"/>
    <x v="22"/>
    <n v="80013"/>
    <x v="1"/>
    <s v="OFF-PA-10003022"/>
    <x v="1"/>
    <x v="10"/>
    <s v="Xerox 1992"/>
    <x v="646"/>
    <n v="3"/>
    <n v="0.2"/>
    <n v="5.2026000000000003"/>
    <x v="1"/>
    <x v="0"/>
  </r>
  <r>
    <n v="4465"/>
    <s v="US-2019-125717"/>
    <x v="394"/>
    <x v="147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x v="3389"/>
    <n v="2"/>
    <n v="0.2"/>
    <n v="26.22399999999999"/>
    <x v="1"/>
    <x v="0"/>
  </r>
  <r>
    <n v="4466"/>
    <s v="CA-2017-163895"/>
    <x v="976"/>
    <x v="1052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x v="106"/>
    <n v="1"/>
    <n v="0.2"/>
    <n v="1.1151"/>
    <x v="1"/>
    <x v="0"/>
  </r>
  <r>
    <n v="4467"/>
    <s v="CA-2019-168641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x v="3390"/>
    <n v="9"/>
    <n v="0"/>
    <n v="7.3709999999999996"/>
    <x v="3"/>
    <x v="0"/>
  </r>
  <r>
    <n v="4468"/>
    <s v="CA-2019-168641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x v="1244"/>
    <n v="2"/>
    <n v="0"/>
    <n v="78.941199999999995"/>
    <x v="3"/>
    <x v="0"/>
  </r>
  <r>
    <n v="4469"/>
    <s v="CA-2019-168641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x v="244"/>
    <n v="2"/>
    <n v="0.2"/>
    <n v="-16.078399999999988"/>
    <x v="3"/>
    <x v="0"/>
  </r>
  <r>
    <n v="4470"/>
    <s v="CA-2019-168641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s v="Xerox 214"/>
    <x v="91"/>
    <n v="2"/>
    <n v="0"/>
    <n v="6.2208000000000006"/>
    <x v="3"/>
    <x v="0"/>
  </r>
  <r>
    <n v="4471"/>
    <s v="CA-2019-156895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x v="3391"/>
    <n v="3"/>
    <n v="0.3"/>
    <n v="-23.782199999999996"/>
    <x v="3"/>
    <x v="0"/>
  </r>
  <r>
    <n v="4472"/>
    <s v="CA-2019-121300"/>
    <x v="365"/>
    <x v="289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x v="1346"/>
    <n v="1"/>
    <n v="0.3"/>
    <n v="-15.466600000000003"/>
    <x v="3"/>
    <x v="0"/>
  </r>
  <r>
    <n v="4473"/>
    <s v="CA-2019-121300"/>
    <x v="365"/>
    <x v="289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x v="1977"/>
    <n v="3"/>
    <n v="0.2"/>
    <n v="65.993400000000008"/>
    <x v="3"/>
    <x v="0"/>
  </r>
  <r>
    <n v="4474"/>
    <s v="CA-2019-121300"/>
    <x v="365"/>
    <x v="289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x v="2458"/>
    <n v="2"/>
    <n v="0.4"/>
    <n v="-189.32100000000003"/>
    <x v="3"/>
    <x v="0"/>
  </r>
  <r>
    <n v="4475"/>
    <s v="CA-2019-121300"/>
    <x v="365"/>
    <x v="289"/>
    <s v="Same Day"/>
    <s v="MG-17680"/>
    <s v="Maureen Gastineau"/>
    <x v="2"/>
    <x v="0"/>
    <s v="Mentor"/>
    <x v="24"/>
    <n v="44060"/>
    <x v="3"/>
    <s v="OFF-PA-10002787"/>
    <x v="1"/>
    <x v="10"/>
    <s v="Xerox 227"/>
    <x v="12"/>
    <n v="3"/>
    <n v="0.2"/>
    <n v="5.4432"/>
    <x v="3"/>
    <x v="0"/>
  </r>
  <r>
    <n v="4476"/>
    <s v="CA-2019-121300"/>
    <x v="365"/>
    <x v="289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x v="3392"/>
    <n v="4"/>
    <n v="0.2"/>
    <n v="7.436799999999999"/>
    <x v="3"/>
    <x v="0"/>
  </r>
  <r>
    <n v="4477"/>
    <s v="CA-2019-121300"/>
    <x v="365"/>
    <x v="289"/>
    <s v="Same Day"/>
    <s v="MG-17680"/>
    <s v="Maureen Gastineau"/>
    <x v="2"/>
    <x v="0"/>
    <s v="Mentor"/>
    <x v="24"/>
    <n v="44060"/>
    <x v="3"/>
    <s v="OFF-PA-10002606"/>
    <x v="1"/>
    <x v="10"/>
    <s v="Xerox 1928"/>
    <x v="582"/>
    <n v="2"/>
    <n v="0.2"/>
    <n v="2.6399999999999997"/>
    <x v="3"/>
    <x v="0"/>
  </r>
  <r>
    <n v="4478"/>
    <s v="CA-2019-130211"/>
    <x v="760"/>
    <x v="661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x v="3393"/>
    <n v="3"/>
    <n v="0"/>
    <n v="23.316299999999984"/>
    <x v="2"/>
    <x v="0"/>
  </r>
  <r>
    <n v="4479"/>
    <s v="CA-2019-130211"/>
    <x v="760"/>
    <x v="661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x v="3394"/>
    <n v="2"/>
    <n v="0"/>
    <n v="54.775599999999997"/>
    <x v="2"/>
    <x v="0"/>
  </r>
  <r>
    <n v="4480"/>
    <s v="CA-2016-147235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s v="Xerox 190"/>
    <x v="1691"/>
    <n v="5"/>
    <n v="0"/>
    <n v="11.703000000000001"/>
    <x v="3"/>
    <x v="0"/>
  </r>
  <r>
    <n v="4481"/>
    <s v="CA-2018-109365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x v="53"/>
    <n v="7"/>
    <n v="0"/>
    <n v="5.0358000000000001"/>
    <x v="1"/>
    <x v="0"/>
  </r>
  <r>
    <n v="4482"/>
    <s v="CA-2018-109365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x v="3395"/>
    <n v="2"/>
    <n v="0"/>
    <n v="14.295599999999997"/>
    <x v="1"/>
    <x v="0"/>
  </r>
  <r>
    <n v="4483"/>
    <s v="CA-2018-109365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x v="2226"/>
    <n v="12"/>
    <n v="0.2"/>
    <n v="15.799199999999999"/>
    <x v="1"/>
    <x v="0"/>
  </r>
  <r>
    <n v="4484"/>
    <s v="CA-2018-109365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s v="Xerox 1892"/>
    <x v="2248"/>
    <n v="3"/>
    <n v="0"/>
    <n v="56.977199999999996"/>
    <x v="1"/>
    <x v="0"/>
  </r>
  <r>
    <n v="4485"/>
    <s v="CA-2018-109365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x v="3396"/>
    <n v="2"/>
    <n v="0.2"/>
    <n v="3.0211999999999994"/>
    <x v="1"/>
    <x v="0"/>
  </r>
  <r>
    <n v="4486"/>
    <s v="CA-2018-109365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s v="Xerox 22"/>
    <x v="541"/>
    <n v="3"/>
    <n v="0"/>
    <n v="9.3312000000000008"/>
    <x v="1"/>
    <x v="0"/>
  </r>
  <r>
    <n v="4487"/>
    <s v="CA-2018-109365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x v="1836"/>
    <n v="3"/>
    <n v="0"/>
    <n v="150.98399999999998"/>
    <x v="1"/>
    <x v="0"/>
  </r>
  <r>
    <n v="4488"/>
    <s v="CA-2017-162621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x v="3397"/>
    <n v="5"/>
    <n v="0.8"/>
    <n v="-25.218500000000006"/>
    <x v="2"/>
    <x v="0"/>
  </r>
  <r>
    <n v="4489"/>
    <s v="CA-2017-162621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x v="3398"/>
    <n v="9"/>
    <n v="0.2"/>
    <n v="-14.687999999999999"/>
    <x v="2"/>
    <x v="0"/>
  </r>
  <r>
    <n v="4490"/>
    <s v="CA-2017-162621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x v="3399"/>
    <n v="3"/>
    <n v="0.8"/>
    <n v="-7.8225000000000016"/>
    <x v="2"/>
    <x v="0"/>
  </r>
  <r>
    <n v="4491"/>
    <s v="CA-2019-105921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x v="3400"/>
    <n v="3"/>
    <n v="0.2"/>
    <n v="5.2287000000000035"/>
    <x v="1"/>
    <x v="0"/>
  </r>
  <r>
    <n v="4492"/>
    <s v="CA-2016-150798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x v="3401"/>
    <n v="2"/>
    <n v="0.4"/>
    <n v="109.99799999999999"/>
    <x v="3"/>
    <x v="0"/>
  </r>
  <r>
    <n v="4493"/>
    <s v="CA-2016-150798"/>
    <x v="588"/>
    <x v="544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x v="3402"/>
    <n v="2"/>
    <n v="0.2"/>
    <n v="1.4223999999999997"/>
    <x v="3"/>
    <x v="0"/>
  </r>
  <r>
    <n v="4494"/>
    <s v="CA-2016-150798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s v="Xerox 214"/>
    <x v="1590"/>
    <n v="7"/>
    <n v="0.2"/>
    <n v="12.700800000000001"/>
    <x v="3"/>
    <x v="0"/>
  </r>
  <r>
    <n v="4495"/>
    <s v="CA-2016-150798"/>
    <x v="588"/>
    <x v="544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x v="3403"/>
    <n v="6"/>
    <n v="0.3"/>
    <n v="-51.983999999999924"/>
    <x v="3"/>
    <x v="0"/>
  </r>
  <r>
    <n v="4496"/>
    <s v="CA-2019-112753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x v="3404"/>
    <n v="9"/>
    <n v="0.15"/>
    <n v="75.593699999999899"/>
    <x v="1"/>
    <x v="1"/>
  </r>
  <r>
    <n v="4497"/>
    <s v="CA-2019-112753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s v="Xerox 1930"/>
    <x v="789"/>
    <n v="6"/>
    <n v="0"/>
    <n v="19.051200000000001"/>
    <x v="1"/>
    <x v="1"/>
  </r>
  <r>
    <n v="4498"/>
    <s v="CA-2019-155075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x v="3405"/>
    <n v="4"/>
    <n v="0.7"/>
    <n v="-462.86239999999998"/>
    <x v="3"/>
    <x v="0"/>
  </r>
  <r>
    <n v="4499"/>
    <s v="CA-2016-103401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s v="Xerox 211"/>
    <x v="91"/>
    <n v="2"/>
    <n v="0"/>
    <n v="6.2208000000000006"/>
    <x v="1"/>
    <x v="0"/>
  </r>
  <r>
    <n v="4500"/>
    <s v="CA-2018-124814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s v="Xerox 227"/>
    <x v="91"/>
    <n v="2"/>
    <n v="0"/>
    <n v="6.2208000000000006"/>
    <x v="1"/>
    <x v="0"/>
  </r>
  <r>
    <n v="4501"/>
    <s v="CA-2018-124814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x v="350"/>
    <n v="5"/>
    <n v="0.2"/>
    <n v="8.1199999999999974"/>
    <x v="1"/>
    <x v="0"/>
  </r>
  <r>
    <n v="4502"/>
    <s v="CA-2016-116757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s v="Xerox 225"/>
    <x v="233"/>
    <n v="5"/>
    <n v="0.2"/>
    <n v="9.0719999999999992"/>
    <x v="2"/>
    <x v="0"/>
  </r>
  <r>
    <n v="4503"/>
    <s v="CA-2016-116757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s v="Staples"/>
    <x v="3406"/>
    <n v="6"/>
    <n v="0.2"/>
    <n v="7.1928000000000001"/>
    <x v="2"/>
    <x v="0"/>
  </r>
  <r>
    <n v="4504"/>
    <s v="US-2016-13824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x v="3407"/>
    <n v="7"/>
    <n v="0.2"/>
    <n v="17.365599999999993"/>
    <x v="1"/>
    <x v="0"/>
  </r>
  <r>
    <n v="4505"/>
    <s v="US-2016-13824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x v="2759"/>
    <n v="2"/>
    <n v="0"/>
    <n v="101.34879999999998"/>
    <x v="1"/>
    <x v="0"/>
  </r>
  <r>
    <n v="4506"/>
    <s v="US-2016-13824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x v="3408"/>
    <n v="3"/>
    <n v="0"/>
    <n v="13.198499999999999"/>
    <x v="1"/>
    <x v="0"/>
  </r>
  <r>
    <n v="4507"/>
    <s v="US-2016-13824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x v="3409"/>
    <n v="3"/>
    <n v="0.2"/>
    <n v="51.148499999999984"/>
    <x v="1"/>
    <x v="0"/>
  </r>
  <r>
    <n v="4508"/>
    <s v="US-2016-13824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x v="2422"/>
    <n v="1"/>
    <n v="0"/>
    <n v="0.20339999999999847"/>
    <x v="1"/>
    <x v="0"/>
  </r>
  <r>
    <n v="4509"/>
    <s v="US-2016-13824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x v="1169"/>
    <n v="1"/>
    <n v="0"/>
    <n v="5.5176999999999978"/>
    <x v="1"/>
    <x v="0"/>
  </r>
  <r>
    <n v="4510"/>
    <s v="CA-2019-167003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x v="2473"/>
    <n v="3"/>
    <n v="0.2"/>
    <n v="-6.423300000000026"/>
    <x v="1"/>
    <x v="1"/>
  </r>
  <r>
    <n v="4511"/>
    <s v="CA-2018-119935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x v="3410"/>
    <n v="2"/>
    <n v="0"/>
    <n v="17.157999999999998"/>
    <x v="2"/>
    <x v="0"/>
  </r>
  <r>
    <n v="4512"/>
    <s v="CA-2018-119935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x v="3411"/>
    <n v="2"/>
    <n v="0"/>
    <n v="39.340799999999994"/>
    <x v="2"/>
    <x v="0"/>
  </r>
  <r>
    <n v="4513"/>
    <s v="CA-2018-118969"/>
    <x v="824"/>
    <x v="767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x v="3412"/>
    <n v="6"/>
    <n v="0.7"/>
    <n v="-40.180799999999991"/>
    <x v="1"/>
    <x v="0"/>
  </r>
  <r>
    <n v="4514"/>
    <s v="CA-2018-145240"/>
    <x v="47"/>
    <x v="1054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x v="3413"/>
    <n v="1"/>
    <n v="0.2"/>
    <n v="0.8087999999999993"/>
    <x v="2"/>
    <x v="0"/>
  </r>
  <r>
    <n v="4515"/>
    <s v="CA-2018-120873"/>
    <x v="189"/>
    <x v="97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x v="3414"/>
    <n v="1"/>
    <n v="0"/>
    <n v="75.654799999999994"/>
    <x v="0"/>
    <x v="1"/>
  </r>
  <r>
    <n v="4516"/>
    <s v="US-2019-111920"/>
    <x v="760"/>
    <x v="215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x v="2978"/>
    <n v="4"/>
    <n v="0"/>
    <n v="12.025199999999998"/>
    <x v="2"/>
    <x v="0"/>
  </r>
  <r>
    <n v="4517"/>
    <s v="US-2018-128678"/>
    <x v="306"/>
    <x v="369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x v="1591"/>
    <n v="5"/>
    <n v="0"/>
    <n v="10.058"/>
    <x v="1"/>
    <x v="0"/>
  </r>
  <r>
    <n v="4518"/>
    <s v="US-2018-128678"/>
    <x v="306"/>
    <x v="369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x v="3415"/>
    <n v="7"/>
    <n v="0.2"/>
    <n v="15.815799999999999"/>
    <x v="1"/>
    <x v="0"/>
  </r>
  <r>
    <n v="4519"/>
    <s v="CA-2018-10138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x v="3416"/>
    <n v="4"/>
    <n v="0"/>
    <n v="6.9551999999999996"/>
    <x v="1"/>
    <x v="0"/>
  </r>
  <r>
    <n v="4520"/>
    <s v="CA-2019-107167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x v="3417"/>
    <n v="8"/>
    <n v="0.2"/>
    <n v="84.219999999999857"/>
    <x v="0"/>
    <x v="0"/>
  </r>
  <r>
    <n v="4521"/>
    <s v="CA-2016-109491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x v="1038"/>
    <n v="3"/>
    <n v="0"/>
    <n v="22.4316"/>
    <x v="2"/>
    <x v="0"/>
  </r>
  <r>
    <n v="4522"/>
    <s v="CA-2016-109491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x v="2352"/>
    <n v="4"/>
    <n v="0"/>
    <n v="6.9087999999999994"/>
    <x v="2"/>
    <x v="0"/>
  </r>
  <r>
    <n v="4523"/>
    <s v="CA-2019-105445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s v="Staples"/>
    <x v="3418"/>
    <n v="3"/>
    <n v="0.2"/>
    <n v="3.065399999999999"/>
    <x v="1"/>
    <x v="0"/>
  </r>
  <r>
    <n v="4524"/>
    <s v="CA-2016-107454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s v="Avery 499"/>
    <x v="1981"/>
    <n v="7"/>
    <n v="0"/>
    <n v="16.035599999999999"/>
    <x v="3"/>
    <x v="0"/>
  </r>
  <r>
    <n v="4525"/>
    <s v="CA-2016-107454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x v="3419"/>
    <n v="6"/>
    <n v="0"/>
    <n v="24.121800000000004"/>
    <x v="3"/>
    <x v="0"/>
  </r>
  <r>
    <n v="4526"/>
    <s v="US-2019-105046"/>
    <x v="729"/>
    <x v="989"/>
    <s v="Standard Class"/>
    <s v="BE-11335"/>
    <s v="Bill Eplett"/>
    <x v="2"/>
    <x v="0"/>
    <s v="Rome"/>
    <x v="15"/>
    <n v="13440"/>
    <x v="3"/>
    <s v="TEC-PH-10004536"/>
    <x v="2"/>
    <x v="7"/>
    <s v="Avaya 5420 Digital phone"/>
    <x v="3420"/>
    <n v="2"/>
    <n v="0"/>
    <n v="67.495000000000005"/>
    <x v="3"/>
    <x v="1"/>
  </r>
  <r>
    <n v="4527"/>
    <s v="US-2019-105046"/>
    <x v="729"/>
    <x v="989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x v="3421"/>
    <n v="5"/>
    <n v="0"/>
    <n v="47.952000000000005"/>
    <x v="3"/>
    <x v="1"/>
  </r>
  <r>
    <n v="4528"/>
    <s v="US-2019-105046"/>
    <x v="729"/>
    <x v="989"/>
    <s v="Standard Class"/>
    <s v="BE-11335"/>
    <s v="Bill Eplett"/>
    <x v="2"/>
    <x v="0"/>
    <s v="Rome"/>
    <x v="15"/>
    <n v="13440"/>
    <x v="3"/>
    <s v="FUR-FU-10004848"/>
    <x v="0"/>
    <x v="5"/>
    <s v="DAX Solid Wood Frames"/>
    <x v="3422"/>
    <n v="4"/>
    <n v="0"/>
    <n v="14.459599999999998"/>
    <x v="3"/>
    <x v="1"/>
  </r>
  <r>
    <n v="4529"/>
    <s v="CA-2019-152856"/>
    <x v="565"/>
    <x v="643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x v="3423"/>
    <n v="4"/>
    <n v="0.2"/>
    <n v="33.589200000000005"/>
    <x v="3"/>
    <x v="0"/>
  </r>
  <r>
    <n v="4530"/>
    <s v="CA-2018-134691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s v="Binder Posts"/>
    <x v="3424"/>
    <n v="2"/>
    <n v="0.8"/>
    <n v="-3.9032000000000009"/>
    <x v="2"/>
    <x v="0"/>
  </r>
  <r>
    <n v="4531"/>
    <s v="CA-2018-118759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x v="1262"/>
    <n v="2"/>
    <n v="0.1"/>
    <n v="72.534400000000005"/>
    <x v="3"/>
    <x v="0"/>
  </r>
  <r>
    <n v="4532"/>
    <s v="CA-2018-118759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x v="3425"/>
    <n v="3"/>
    <n v="0"/>
    <n v="10.514399999999998"/>
    <x v="3"/>
    <x v="0"/>
  </r>
  <r>
    <n v="4533"/>
    <s v="CA-2016-140403"/>
    <x v="982"/>
    <x v="197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x v="1919"/>
    <n v="3"/>
    <n v="0.2"/>
    <n v="13.764599999999994"/>
    <x v="1"/>
    <x v="0"/>
  </r>
  <r>
    <n v="4534"/>
    <s v="CA-2016-140403"/>
    <x v="982"/>
    <x v="197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x v="770"/>
    <n v="2"/>
    <n v="0"/>
    <n v="7.4871999999999996"/>
    <x v="1"/>
    <x v="0"/>
  </r>
  <r>
    <n v="4535"/>
    <s v="CA-2017-163104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s v="Xerox 1974"/>
    <x v="493"/>
    <n v="2"/>
    <n v="0"/>
    <n v="5.8604000000000003"/>
    <x v="1"/>
    <x v="0"/>
  </r>
  <r>
    <n v="4536"/>
    <s v="CA-2019-138464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x v="3426"/>
    <n v="3"/>
    <n v="0"/>
    <n v="4.9103999999999992"/>
    <x v="1"/>
    <x v="0"/>
  </r>
  <r>
    <n v="4537"/>
    <s v="CA-2019-138464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x v="1808"/>
    <n v="3"/>
    <n v="0.2"/>
    <n v="30.231600000000007"/>
    <x v="1"/>
    <x v="0"/>
  </r>
  <r>
    <n v="4538"/>
    <s v="CA-2019-138464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x v="2614"/>
    <n v="3"/>
    <n v="0"/>
    <n v="6.2015999999999991"/>
    <x v="1"/>
    <x v="0"/>
  </r>
  <r>
    <n v="4539"/>
    <s v="CA-2019-138464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x v="2805"/>
    <n v="4"/>
    <n v="0"/>
    <n v="4.3295999999999992"/>
    <x v="1"/>
    <x v="0"/>
  </r>
  <r>
    <n v="4540"/>
    <s v="CA-2017-104129"/>
    <x v="914"/>
    <x v="932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x v="2815"/>
    <n v="2"/>
    <n v="0"/>
    <n v="1.0597999999999956"/>
    <x v="3"/>
    <x v="1"/>
  </r>
  <r>
    <n v="4541"/>
    <s v="CA-2017-104129"/>
    <x v="914"/>
    <x v="932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x v="3427"/>
    <n v="7"/>
    <n v="0.3"/>
    <n v="-28.22399999999999"/>
    <x v="3"/>
    <x v="1"/>
  </r>
  <r>
    <n v="4542"/>
    <s v="US-2019-132206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x v="3428"/>
    <n v="7"/>
    <n v="0.8"/>
    <n v="-8.9040000000000035"/>
    <x v="2"/>
    <x v="0"/>
  </r>
  <r>
    <n v="4543"/>
    <s v="CA-2019-113474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x v="3429"/>
    <n v="2"/>
    <n v="0"/>
    <n v="149.8956"/>
    <x v="2"/>
    <x v="0"/>
  </r>
  <r>
    <n v="4544"/>
    <s v="CA-2017-126557"/>
    <x v="984"/>
    <x v="1059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x v="3430"/>
    <n v="9"/>
    <n v="0.3"/>
    <n v="-5.4801000000000215"/>
    <x v="2"/>
    <x v="0"/>
  </r>
  <r>
    <n v="4545"/>
    <s v="CA-2017-126557"/>
    <x v="984"/>
    <x v="1059"/>
    <s v="Second Class"/>
    <s v="RL-19615"/>
    <s v="Rob Lucas"/>
    <x v="0"/>
    <x v="0"/>
    <s v="Chicago"/>
    <x v="10"/>
    <n v="60610"/>
    <x v="2"/>
    <s v="TEC-PH-10003505"/>
    <x v="2"/>
    <x v="7"/>
    <s v="Geemarc AmpliPOWER60"/>
    <x v="1490"/>
    <n v="2"/>
    <n v="0.2"/>
    <n v="16.703999999999986"/>
    <x v="2"/>
    <x v="0"/>
  </r>
  <r>
    <n v="4546"/>
    <s v="CA-2017-126557"/>
    <x v="984"/>
    <x v="1059"/>
    <s v="Second Class"/>
    <s v="RL-19615"/>
    <s v="Rob Lucas"/>
    <x v="0"/>
    <x v="0"/>
    <s v="Chicago"/>
    <x v="10"/>
    <n v="60610"/>
    <x v="2"/>
    <s v="TEC-PH-10000526"/>
    <x v="2"/>
    <x v="7"/>
    <s v="Vtech CS6719"/>
    <x v="3431"/>
    <n v="7"/>
    <n v="0.2"/>
    <n v="53.754400000000004"/>
    <x v="2"/>
    <x v="0"/>
  </r>
  <r>
    <n v="4547"/>
    <s v="CA-2017-126557"/>
    <x v="984"/>
    <x v="1059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x v="3432"/>
    <n v="2"/>
    <n v="0.8"/>
    <n v="-2.9884000000000004"/>
    <x v="2"/>
    <x v="0"/>
  </r>
  <r>
    <n v="4548"/>
    <s v="CA-2017-126557"/>
    <x v="984"/>
    <x v="1059"/>
    <s v="Second Class"/>
    <s v="RL-19615"/>
    <s v="Rob Lucas"/>
    <x v="0"/>
    <x v="0"/>
    <s v="Chicago"/>
    <x v="10"/>
    <n v="60610"/>
    <x v="2"/>
    <s v="OFF-AR-10003190"/>
    <x v="1"/>
    <x v="6"/>
    <s v="Newell 32"/>
    <x v="2789"/>
    <n v="3"/>
    <n v="0.2"/>
    <n v="0.69120000000000026"/>
    <x v="2"/>
    <x v="0"/>
  </r>
  <r>
    <n v="4549"/>
    <s v="CA-2017-126557"/>
    <x v="984"/>
    <x v="1059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x v="3433"/>
    <n v="1"/>
    <n v="0.6"/>
    <n v="-2.1340000000000003"/>
    <x v="2"/>
    <x v="0"/>
  </r>
  <r>
    <n v="4550"/>
    <s v="CA-2017-126557"/>
    <x v="984"/>
    <x v="1059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x v="3434"/>
    <n v="4"/>
    <n v="0.2"/>
    <n v="49.437599999999975"/>
    <x v="2"/>
    <x v="0"/>
  </r>
  <r>
    <n v="4551"/>
    <s v="US-2019-107636"/>
    <x v="504"/>
    <x v="1060"/>
    <s v="First Class"/>
    <s v="NM-18520"/>
    <s v="Neoma Murray"/>
    <x v="0"/>
    <x v="0"/>
    <s v="Manchester"/>
    <x v="29"/>
    <n v="6040"/>
    <x v="3"/>
    <s v="OFF-LA-10003388"/>
    <x v="1"/>
    <x v="2"/>
    <s v="Avery 5"/>
    <x v="1784"/>
    <n v="2"/>
    <n v="0"/>
    <n v="2.8224"/>
    <x v="3"/>
    <x v="0"/>
  </r>
  <r>
    <n v="4552"/>
    <s v="US-2016-16586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x v="3435"/>
    <n v="3"/>
    <n v="0.2"/>
    <n v="4.3901999999999788"/>
    <x v="1"/>
    <x v="0"/>
  </r>
  <r>
    <n v="4553"/>
    <s v="US-2016-106334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x v="2186"/>
    <n v="3"/>
    <n v="0.2"/>
    <n v="23.027999999999992"/>
    <x v="1"/>
    <x v="0"/>
  </r>
  <r>
    <n v="4554"/>
    <s v="US-2016-106334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s v="Xerox 1927"/>
    <x v="1387"/>
    <n v="3"/>
    <n v="0"/>
    <n v="5.7779999999999987"/>
    <x v="1"/>
    <x v="0"/>
  </r>
  <r>
    <n v="4555"/>
    <s v="CA-2018-101448"/>
    <x v="535"/>
    <x v="575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x v="3436"/>
    <n v="3"/>
    <n v="0"/>
    <n v="28.410000000000004"/>
    <x v="2"/>
    <x v="0"/>
  </r>
  <r>
    <n v="4556"/>
    <s v="CA-2017-130218"/>
    <x v="391"/>
    <x v="211"/>
    <s v="First Class"/>
    <s v="SG-20470"/>
    <s v="Sheri Gordon"/>
    <x v="0"/>
    <x v="0"/>
    <s v="Florence"/>
    <x v="20"/>
    <n v="29501"/>
    <x v="0"/>
    <s v="OFF-FA-10003112"/>
    <x v="1"/>
    <x v="13"/>
    <s v="Staples"/>
    <x v="1629"/>
    <n v="4"/>
    <n v="0"/>
    <n v="14.201999999999998"/>
    <x v="0"/>
    <x v="0"/>
  </r>
  <r>
    <n v="4557"/>
    <s v="CA-2017-130218"/>
    <x v="391"/>
    <x v="211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x v="3386"/>
    <n v="4"/>
    <n v="0"/>
    <n v="0.5583999999999989"/>
    <x v="0"/>
    <x v="0"/>
  </r>
  <r>
    <n v="4558"/>
    <s v="US-2019-117331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x v="3437"/>
    <n v="1"/>
    <n v="0.7"/>
    <n v="-6.5618999999999996"/>
    <x v="1"/>
    <x v="0"/>
  </r>
  <r>
    <n v="4559"/>
    <s v="CA-2016-127383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s v="Staple envelope"/>
    <x v="2000"/>
    <n v="2"/>
    <n v="0.2"/>
    <n v="17.968399999999995"/>
    <x v="2"/>
    <x v="0"/>
  </r>
  <r>
    <n v="4560"/>
    <s v="CA-2016-110219"/>
    <x v="952"/>
    <x v="449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x v="3438"/>
    <n v="3"/>
    <n v="0.3"/>
    <n v="-9.1335000000000122"/>
    <x v="2"/>
    <x v="0"/>
  </r>
  <r>
    <n v="4561"/>
    <s v="CA-2017-118871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x v="3439"/>
    <n v="3"/>
    <n v="0"/>
    <n v="122.148"/>
    <x v="1"/>
    <x v="0"/>
  </r>
  <r>
    <n v="4562"/>
    <s v="CA-2017-118871"/>
    <x v="784"/>
    <x v="234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x v="3440"/>
    <n v="3"/>
    <n v="0.2"/>
    <n v="8.2763999999999953"/>
    <x v="1"/>
    <x v="0"/>
  </r>
  <r>
    <n v="4563"/>
    <s v="CA-2017-118871"/>
    <x v="784"/>
    <x v="234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x v="3441"/>
    <n v="5"/>
    <n v="0"/>
    <n v="13.832000000000001"/>
    <x v="1"/>
    <x v="0"/>
  </r>
  <r>
    <n v="4564"/>
    <s v="CA-2019-12949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x v="3442"/>
    <n v="4"/>
    <n v="0.2"/>
    <n v="-57.631200000000035"/>
    <x v="0"/>
    <x v="0"/>
  </r>
  <r>
    <n v="4565"/>
    <s v="CA-2016-101175"/>
    <x v="337"/>
    <x v="467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x v="997"/>
    <n v="6"/>
    <n v="0.2"/>
    <n v="-1.2588000000000008"/>
    <x v="1"/>
    <x v="0"/>
  </r>
  <r>
    <n v="4566"/>
    <s v="US-2019-149510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x v="962"/>
    <n v="3"/>
    <n v="0.2"/>
    <n v="4.5215999999999994"/>
    <x v="0"/>
    <x v="0"/>
  </r>
  <r>
    <n v="4567"/>
    <s v="US-2019-149510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x v="3443"/>
    <n v="6"/>
    <n v="0.7"/>
    <n v="-21.1068"/>
    <x v="0"/>
    <x v="0"/>
  </r>
  <r>
    <n v="4568"/>
    <s v="US-2019-149510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x v="671"/>
    <n v="4"/>
    <n v="0.2"/>
    <n v="8.8623999999999992"/>
    <x v="0"/>
    <x v="0"/>
  </r>
  <r>
    <n v="4569"/>
    <s v="CA-2017-111990"/>
    <x v="627"/>
    <x v="681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x v="3444"/>
    <n v="6"/>
    <n v="0.8"/>
    <n v="-17.285400000000006"/>
    <x v="2"/>
    <x v="0"/>
  </r>
  <r>
    <n v="4570"/>
    <s v="CA-2016-169460"/>
    <x v="987"/>
    <x v="1062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x v="3001"/>
    <n v="3"/>
    <n v="0"/>
    <n v="26.648999999999997"/>
    <x v="1"/>
    <x v="0"/>
  </r>
  <r>
    <n v="4571"/>
    <s v="US-2017-152128"/>
    <x v="442"/>
    <x v="673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x v="3355"/>
    <n v="3"/>
    <n v="0"/>
    <n v="8.071200000000001"/>
    <x v="2"/>
    <x v="0"/>
  </r>
  <r>
    <n v="4572"/>
    <s v="US-2017-152128"/>
    <x v="442"/>
    <x v="673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x v="3445"/>
    <n v="2"/>
    <n v="0"/>
    <n v="60.141199999999998"/>
    <x v="2"/>
    <x v="0"/>
  </r>
  <r>
    <n v="4573"/>
    <s v="CA-2019-126662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x v="2006"/>
    <n v="2"/>
    <n v="0.2"/>
    <n v="89.996999999999986"/>
    <x v="1"/>
    <x v="0"/>
  </r>
  <r>
    <n v="4574"/>
    <s v="CA-2018-139395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s v="Jabra SPEAK 410"/>
    <x v="2854"/>
    <n v="7"/>
    <n v="0"/>
    <n v="184.22039999999998"/>
    <x v="2"/>
    <x v="0"/>
  </r>
  <r>
    <n v="4575"/>
    <s v="CA-2018-139395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x v="3446"/>
    <n v="4"/>
    <n v="0"/>
    <n v="8.7047999999999988"/>
    <x v="2"/>
    <x v="0"/>
  </r>
  <r>
    <n v="4576"/>
    <s v="CA-2018-139395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s v="Newell 333"/>
    <x v="2255"/>
    <n v="5"/>
    <n v="0"/>
    <n v="3.6139999999999994"/>
    <x v="2"/>
    <x v="0"/>
  </r>
  <r>
    <n v="4577"/>
    <s v="CA-2018-139395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x v="3447"/>
    <n v="2"/>
    <n v="0"/>
    <n v="6.7149999999999999"/>
    <x v="2"/>
    <x v="0"/>
  </r>
  <r>
    <n v="4578"/>
    <s v="US-2016-121734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x v="2094"/>
    <n v="1"/>
    <n v="0.2"/>
    <n v="3.3543999999999996"/>
    <x v="1"/>
    <x v="0"/>
  </r>
  <r>
    <n v="4579"/>
    <s v="CA-2017-110947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x v="3448"/>
    <n v="3"/>
    <n v="0"/>
    <n v="56.550000000000004"/>
    <x v="0"/>
    <x v="0"/>
  </r>
  <r>
    <n v="4580"/>
    <s v="US-2016-150126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s v="Xerox 1956"/>
    <x v="3449"/>
    <n v="11"/>
    <n v="0"/>
    <n v="32.232199999999999"/>
    <x v="3"/>
    <x v="0"/>
  </r>
  <r>
    <n v="4581"/>
    <s v="CA-2017-164427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x v="3450"/>
    <n v="6"/>
    <n v="0"/>
    <n v="105.46800000000002"/>
    <x v="0"/>
    <x v="0"/>
  </r>
  <r>
    <n v="4582"/>
    <s v="CA-2018-120250"/>
    <x v="251"/>
    <x v="42"/>
    <s v="First Class"/>
    <s v="AP-10720"/>
    <s v="Anne Pryor"/>
    <x v="2"/>
    <x v="0"/>
    <s v="Philadelphia"/>
    <x v="9"/>
    <n v="19140"/>
    <x v="3"/>
    <s v="FUR-FU-10003424"/>
    <x v="0"/>
    <x v="5"/>
    <s v="Nu-Dell Oak Frame"/>
    <x v="3451"/>
    <n v="3"/>
    <n v="0.2"/>
    <n v="3.8447999999999967"/>
    <x v="3"/>
    <x v="0"/>
  </r>
  <r>
    <n v="4583"/>
    <s v="CA-2018-121993"/>
    <x v="224"/>
    <x v="841"/>
    <s v="First Class"/>
    <s v="JB-16000"/>
    <s v="Joy Bell-"/>
    <x v="0"/>
    <x v="0"/>
    <s v="Philadelphia"/>
    <x v="9"/>
    <n v="19140"/>
    <x v="3"/>
    <s v="OFF-LA-10003720"/>
    <x v="1"/>
    <x v="2"/>
    <s v="Avery 487"/>
    <x v="3452"/>
    <n v="8"/>
    <n v="0.2"/>
    <n v="7.9703999999999997"/>
    <x v="3"/>
    <x v="0"/>
  </r>
  <r>
    <n v="4584"/>
    <s v="US-2018-100405"/>
    <x v="370"/>
    <x v="267"/>
    <s v="Second Class"/>
    <s v="TS-21430"/>
    <s v="Tom Stivers"/>
    <x v="1"/>
    <x v="0"/>
    <s v="Los Angeles"/>
    <x v="1"/>
    <n v="90045"/>
    <x v="1"/>
    <s v="OFF-AR-10000390"/>
    <x v="1"/>
    <x v="6"/>
    <s v="Newell Chalk Holder"/>
    <x v="341"/>
    <n v="2"/>
    <n v="0"/>
    <n v="3.7995999999999999"/>
    <x v="1"/>
    <x v="0"/>
  </r>
  <r>
    <n v="4585"/>
    <s v="US-2019-163790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x v="3453"/>
    <n v="7"/>
    <n v="0"/>
    <n v="38.29"/>
    <x v="1"/>
    <x v="0"/>
  </r>
  <r>
    <n v="4586"/>
    <s v="US-2019-163790"/>
    <x v="808"/>
    <x v="276"/>
    <s v="Second Class"/>
    <s v="NL-18310"/>
    <s v="Nancy Lomonaco"/>
    <x v="2"/>
    <x v="0"/>
    <s v="Danville"/>
    <x v="1"/>
    <n v="94526"/>
    <x v="1"/>
    <s v="OFF-AR-10003469"/>
    <x v="1"/>
    <x v="6"/>
    <s v="Nontoxic Chalk"/>
    <x v="3454"/>
    <n v="5"/>
    <n v="0"/>
    <n v="4.2240000000000002"/>
    <x v="1"/>
    <x v="0"/>
  </r>
  <r>
    <n v="4587"/>
    <s v="US-2019-163790"/>
    <x v="808"/>
    <x v="276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x v="3455"/>
    <n v="6"/>
    <n v="0.2"/>
    <n v="206.62319999999997"/>
    <x v="1"/>
    <x v="0"/>
  </r>
  <r>
    <n v="4588"/>
    <s v="US-2019-163790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x v="2271"/>
    <n v="3"/>
    <n v="0"/>
    <n v="0.16740000000000022"/>
    <x v="1"/>
    <x v="0"/>
  </r>
  <r>
    <n v="4589"/>
    <s v="US-2019-163790"/>
    <x v="808"/>
    <x v="276"/>
    <s v="Second Class"/>
    <s v="NL-18310"/>
    <s v="Nancy Lomonaco"/>
    <x v="2"/>
    <x v="0"/>
    <s v="Danville"/>
    <x v="1"/>
    <n v="94526"/>
    <x v="1"/>
    <s v="FUR-FU-10002508"/>
    <x v="0"/>
    <x v="5"/>
    <s v="Document Clip Frames"/>
    <x v="3456"/>
    <n v="3"/>
    <n v="0"/>
    <n v="10.508400000000002"/>
    <x v="1"/>
    <x v="0"/>
  </r>
  <r>
    <n v="4590"/>
    <s v="US-2019-163790"/>
    <x v="808"/>
    <x v="276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x v="3457"/>
    <n v="7"/>
    <n v="0"/>
    <n v="22.627499999999962"/>
    <x v="1"/>
    <x v="0"/>
  </r>
  <r>
    <n v="4591"/>
    <s v="CA-2018-129868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x v="2788"/>
    <n v="2"/>
    <n v="0"/>
    <n v="4.9728000000000012"/>
    <x v="1"/>
    <x v="0"/>
  </r>
  <r>
    <n v="4592"/>
    <s v="CA-2018-129868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x v="3164"/>
    <n v="2"/>
    <n v="0.2"/>
    <n v="30.238400000000013"/>
    <x v="1"/>
    <x v="0"/>
  </r>
  <r>
    <n v="4593"/>
    <s v="CA-2018-129868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x v="1770"/>
    <n v="3"/>
    <n v="0.2"/>
    <n v="-5.4882000000000062"/>
    <x v="1"/>
    <x v="0"/>
  </r>
  <r>
    <n v="4594"/>
    <s v="CA-2018-129868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x v="2307"/>
    <n v="2"/>
    <n v="0"/>
    <n v="2.0540000000000003"/>
    <x v="1"/>
    <x v="0"/>
  </r>
  <r>
    <n v="4595"/>
    <s v="CA-2018-129868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x v="3458"/>
    <n v="3"/>
    <n v="0.2"/>
    <n v="33.851700000000051"/>
    <x v="1"/>
    <x v="0"/>
  </r>
  <r>
    <n v="4596"/>
    <s v="CA-2018-129868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x v="3459"/>
    <n v="3"/>
    <n v="0"/>
    <n v="15.111600000000001"/>
    <x v="1"/>
    <x v="0"/>
  </r>
  <r>
    <n v="4597"/>
    <s v="CA-2018-140564"/>
    <x v="5"/>
    <x v="5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x v="3460"/>
    <n v="8"/>
    <n v="0"/>
    <n v="13.2288"/>
    <x v="3"/>
    <x v="0"/>
  </r>
  <r>
    <n v="4598"/>
    <s v="US-2019-169502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x v="3461"/>
    <n v="3"/>
    <n v="0"/>
    <n v="5.8887000000000009"/>
    <x v="2"/>
    <x v="0"/>
  </r>
  <r>
    <n v="4599"/>
    <s v="US-2019-169502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x v="3462"/>
    <n v="5"/>
    <n v="0"/>
    <n v="26.563999999999997"/>
    <x v="2"/>
    <x v="0"/>
  </r>
  <r>
    <n v="4600"/>
    <s v="CA-2017-146948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x v="3463"/>
    <n v="1"/>
    <n v="0"/>
    <n v="43.784199999999984"/>
    <x v="3"/>
    <x v="0"/>
  </r>
  <r>
    <n v="4601"/>
    <s v="CA-2017-146948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x v="3464"/>
    <n v="9"/>
    <n v="0"/>
    <n v="63.134999999999991"/>
    <x v="3"/>
    <x v="0"/>
  </r>
  <r>
    <n v="4602"/>
    <s v="CA-2017-146948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x v="132"/>
    <n v="4"/>
    <n v="0"/>
    <n v="5.4143999999999997"/>
    <x v="3"/>
    <x v="0"/>
  </r>
  <r>
    <n v="4603"/>
    <s v="US-2017-113327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s v="Xerox 1991"/>
    <x v="3465"/>
    <n v="1"/>
    <n v="0.2"/>
    <n v="5.9383999999999988"/>
    <x v="0"/>
    <x v="0"/>
  </r>
  <r>
    <n v="4604"/>
    <s v="US-2017-113327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s v="Xerox 1937"/>
    <x v="3466"/>
    <n v="4"/>
    <n v="0.2"/>
    <n v="53.804799999999986"/>
    <x v="0"/>
    <x v="0"/>
  </r>
  <r>
    <n v="4605"/>
    <s v="US-2017-113327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x v="2096"/>
    <n v="2"/>
    <n v="0.2"/>
    <n v="4.4311999999999996"/>
    <x v="0"/>
    <x v="0"/>
  </r>
  <r>
    <n v="4606"/>
    <s v="US-2017-113327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x v="3467"/>
    <n v="7"/>
    <n v="0.2"/>
    <n v="50.383200000000016"/>
    <x v="0"/>
    <x v="0"/>
  </r>
  <r>
    <n v="4607"/>
    <s v="CA-2017-135020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x v="3468"/>
    <n v="1"/>
    <n v="0"/>
    <n v="13.3371"/>
    <x v="3"/>
    <x v="0"/>
  </r>
  <r>
    <n v="4608"/>
    <s v="CA-2017-135020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x v="3469"/>
    <n v="3"/>
    <n v="0"/>
    <n v="160.62299999999993"/>
    <x v="3"/>
    <x v="0"/>
  </r>
  <r>
    <n v="4609"/>
    <s v="CA-2017-135020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x v="861"/>
    <n v="2"/>
    <n v="0.2"/>
    <n v="2.0573999999999995"/>
    <x v="3"/>
    <x v="0"/>
  </r>
  <r>
    <n v="4610"/>
    <s v="CA-2017-135020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s v="Xerox 219"/>
    <x v="1568"/>
    <n v="7"/>
    <n v="0"/>
    <n v="21.772800000000004"/>
    <x v="3"/>
    <x v="0"/>
  </r>
  <r>
    <n v="4611"/>
    <s v="US-2019-141852"/>
    <x v="45"/>
    <x v="773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x v="349"/>
    <n v="8"/>
    <n v="0"/>
    <n v="20.732800000000001"/>
    <x v="1"/>
    <x v="0"/>
  </r>
  <r>
    <n v="4612"/>
    <s v="CA-2018-109407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x v="3470"/>
    <n v="4"/>
    <n v="0"/>
    <n v="15.68"/>
    <x v="0"/>
    <x v="0"/>
  </r>
  <r>
    <n v="4613"/>
    <s v="US-2018-165953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s v="Newell 345"/>
    <x v="1662"/>
    <n v="3"/>
    <n v="0.2"/>
    <n v="3.571200000000001"/>
    <x v="0"/>
    <x v="0"/>
  </r>
  <r>
    <n v="4614"/>
    <s v="US-2018-165953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x v="3471"/>
    <n v="5"/>
    <n v="0.2"/>
    <n v="8.218"/>
    <x v="0"/>
    <x v="0"/>
  </r>
  <r>
    <n v="4615"/>
    <s v="CA-2018-144540"/>
    <x v="64"/>
    <x v="165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x v="3472"/>
    <n v="3"/>
    <n v="0.8"/>
    <n v="-166.39350000000002"/>
    <x v="2"/>
    <x v="0"/>
  </r>
  <r>
    <n v="4616"/>
    <s v="CA-2018-144540"/>
    <x v="64"/>
    <x v="165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x v="2696"/>
    <n v="9"/>
    <n v="0.2"/>
    <n v="4.2659999999999973"/>
    <x v="2"/>
    <x v="0"/>
  </r>
  <r>
    <n v="4617"/>
    <s v="CA-2017-159863"/>
    <x v="406"/>
    <x v="216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x v="3473"/>
    <n v="3"/>
    <n v="0.2"/>
    <n v="6.7188000000000088"/>
    <x v="2"/>
    <x v="0"/>
  </r>
  <r>
    <n v="4618"/>
    <s v="CA-2017-117800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x v="3474"/>
    <n v="2"/>
    <n v="0"/>
    <n v="147.47500000000002"/>
    <x v="3"/>
    <x v="0"/>
  </r>
  <r>
    <n v="4619"/>
    <s v="CA-2017-117800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x v="3116"/>
    <n v="3"/>
    <n v="0"/>
    <n v="141.1644"/>
    <x v="3"/>
    <x v="0"/>
  </r>
  <r>
    <n v="4620"/>
    <s v="CA-2019-145219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x v="3475"/>
    <n v="6"/>
    <n v="0.2"/>
    <n v="1007.9831999999999"/>
    <x v="1"/>
    <x v="0"/>
  </r>
  <r>
    <n v="4621"/>
    <s v="CA-2019-145219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x v="3476"/>
    <n v="3"/>
    <n v="0.2"/>
    <n v="33.93"/>
    <x v="1"/>
    <x v="0"/>
  </r>
  <r>
    <n v="4622"/>
    <s v="CA-2017-161214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x v="3477"/>
    <n v="5"/>
    <n v="0"/>
    <n v="21.714000000000002"/>
    <x v="3"/>
    <x v="0"/>
  </r>
  <r>
    <n v="4623"/>
    <s v="CA-2019-147228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s v="Staple remover"/>
    <x v="3478"/>
    <n v="3"/>
    <n v="0.2"/>
    <n v="-1.9872000000000005"/>
    <x v="0"/>
    <x v="0"/>
  </r>
  <r>
    <n v="4624"/>
    <s v="CA-2019-147228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s v="Xerox 1888"/>
    <x v="3479"/>
    <n v="4"/>
    <n v="0.2"/>
    <n v="62.137599999999992"/>
    <x v="0"/>
    <x v="0"/>
  </r>
  <r>
    <n v="4625"/>
    <s v="CA-2019-147228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x v="3480"/>
    <n v="2"/>
    <n v="0.2"/>
    <n v="-3.2309999999999945"/>
    <x v="0"/>
    <x v="0"/>
  </r>
  <r>
    <n v="4626"/>
    <s v="CA-2019-147228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x v="3481"/>
    <n v="3"/>
    <n v="0.2"/>
    <n v="4.240800000000001"/>
    <x v="0"/>
    <x v="0"/>
  </r>
  <r>
    <n v="4627"/>
    <s v="CA-2018-101336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x v="3477"/>
    <n v="5"/>
    <n v="0"/>
    <n v="20.163000000000004"/>
    <x v="3"/>
    <x v="0"/>
  </r>
  <r>
    <n v="4628"/>
    <s v="CA-2018-101336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x v="3482"/>
    <n v="2"/>
    <n v="0"/>
    <n v="6.9664000000000001"/>
    <x v="3"/>
    <x v="0"/>
  </r>
  <r>
    <n v="4629"/>
    <s v="CA-2018-101336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x v="3483"/>
    <n v="5"/>
    <n v="0"/>
    <n v="39.410000000000011"/>
    <x v="3"/>
    <x v="0"/>
  </r>
  <r>
    <n v="4630"/>
    <s v="CA-2018-101336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x v="905"/>
    <n v="3"/>
    <n v="0"/>
    <n v="9.8901000000000039"/>
    <x v="3"/>
    <x v="0"/>
  </r>
  <r>
    <n v="4631"/>
    <s v="US-2017-126235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x v="1819"/>
    <n v="2"/>
    <n v="0"/>
    <n v="6.1704000000000008"/>
    <x v="2"/>
    <x v="0"/>
  </r>
  <r>
    <n v="4632"/>
    <s v="CA-2019-168396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s v="Avery 473"/>
    <x v="2678"/>
    <n v="5"/>
    <n v="0"/>
    <n v="24.84"/>
    <x v="1"/>
    <x v="0"/>
  </r>
  <r>
    <n v="4633"/>
    <s v="CA-2019-168396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x v="3484"/>
    <n v="3"/>
    <n v="0"/>
    <n v="11.156400000000005"/>
    <x v="1"/>
    <x v="0"/>
  </r>
  <r>
    <n v="4634"/>
    <s v="CA-2017-130456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x v="3485"/>
    <n v="6"/>
    <n v="0.15"/>
    <n v="34.493999999999971"/>
    <x v="1"/>
    <x v="1"/>
  </r>
  <r>
    <n v="4635"/>
    <s v="CA-2017-130456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x v="1240"/>
    <n v="1"/>
    <n v="0"/>
    <n v="3.2391999999999967"/>
    <x v="1"/>
    <x v="1"/>
  </r>
  <r>
    <n v="4636"/>
    <s v="CA-2019-116288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x v="423"/>
    <n v="3"/>
    <n v="0"/>
    <n v="9.7175999999999902"/>
    <x v="1"/>
    <x v="0"/>
  </r>
  <r>
    <n v="4637"/>
    <s v="CA-2019-168228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x v="1862"/>
    <n v="4"/>
    <n v="0"/>
    <n v="33.458399999999997"/>
    <x v="1"/>
    <x v="0"/>
  </r>
  <r>
    <n v="4638"/>
    <s v="CA-2019-168228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x v="714"/>
    <n v="3"/>
    <n v="0"/>
    <n v="5.6993999999999998"/>
    <x v="1"/>
    <x v="0"/>
  </r>
  <r>
    <n v="4639"/>
    <s v="CA-2019-168228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x v="2885"/>
    <n v="2"/>
    <n v="0"/>
    <n v="12.298000000000002"/>
    <x v="1"/>
    <x v="0"/>
  </r>
  <r>
    <n v="4640"/>
    <s v="CA-2018-102162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x v="3486"/>
    <n v="8"/>
    <n v="0"/>
    <n v="751.9624"/>
    <x v="0"/>
    <x v="0"/>
  </r>
  <r>
    <n v="4641"/>
    <s v="CA-2018-102162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x v="3487"/>
    <n v="1"/>
    <n v="0"/>
    <n v="5.4340999999999999"/>
    <x v="0"/>
    <x v="0"/>
  </r>
  <r>
    <n v="4642"/>
    <s v="CA-2019-130141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x v="3488"/>
    <n v="4"/>
    <n v="0.7"/>
    <n v="-2.5343999999999998"/>
    <x v="1"/>
    <x v="0"/>
  </r>
  <r>
    <n v="4643"/>
    <s v="CA-2019-130141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x v="1087"/>
    <n v="4"/>
    <n v="0.2"/>
    <n v="-28.95679999999993"/>
    <x v="1"/>
    <x v="0"/>
  </r>
  <r>
    <n v="4644"/>
    <s v="CA-2017-147501"/>
    <x v="991"/>
    <x v="1066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x v="2925"/>
    <n v="2"/>
    <n v="0.2"/>
    <n v="2.1492"/>
    <x v="1"/>
    <x v="0"/>
  </r>
  <r>
    <n v="4645"/>
    <s v="CA-2017-147501"/>
    <x v="991"/>
    <x v="1066"/>
    <s v="Standard Class"/>
    <s v="Co-12640"/>
    <s v="Corey-Lock"/>
    <x v="0"/>
    <x v="0"/>
    <s v="Seattle"/>
    <x v="4"/>
    <n v="98105"/>
    <x v="1"/>
    <s v="TEC-MA-10001972"/>
    <x v="2"/>
    <x v="15"/>
    <s v="Okidata C331dn Printer"/>
    <x v="2729"/>
    <n v="2"/>
    <n v="0.2"/>
    <n v="41.880000000000024"/>
    <x v="1"/>
    <x v="0"/>
  </r>
  <r>
    <n v="4646"/>
    <s v="CA-2018-14391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x v="3489"/>
    <n v="2"/>
    <n v="0.1"/>
    <n v="-8.0980000000000167"/>
    <x v="3"/>
    <x v="0"/>
  </r>
  <r>
    <n v="4647"/>
    <s v="CA-2016-146885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x v="3490"/>
    <n v="3"/>
    <n v="0"/>
    <n v="6.1289999999999996"/>
    <x v="0"/>
    <x v="0"/>
  </r>
  <r>
    <n v="4648"/>
    <s v="CA-2018-139556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x v="3491"/>
    <n v="3"/>
    <n v="0.1"/>
    <n v="62.782199999999975"/>
    <x v="3"/>
    <x v="0"/>
  </r>
  <r>
    <n v="4649"/>
    <s v="CA-2019-129357"/>
    <x v="304"/>
    <x v="1049"/>
    <s v="Standard Class"/>
    <s v="KB-16585"/>
    <s v="Ken Black"/>
    <x v="1"/>
    <x v="0"/>
    <s v="Seattle"/>
    <x v="4"/>
    <n v="98103"/>
    <x v="1"/>
    <s v="OFF-PA-10003228"/>
    <x v="1"/>
    <x v="10"/>
    <s v="Xerox 1917"/>
    <x v="3492"/>
    <n v="9"/>
    <n v="0"/>
    <n v="206.88929999999996"/>
    <x v="1"/>
    <x v="0"/>
  </r>
  <r>
    <n v="4650"/>
    <s v="CA-2019-129357"/>
    <x v="304"/>
    <x v="1049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x v="3493"/>
    <n v="5"/>
    <n v="0"/>
    <n v="1.9320000000000004"/>
    <x v="1"/>
    <x v="0"/>
  </r>
  <r>
    <n v="4651"/>
    <s v="CA-2019-150987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s v="Xerox 1891"/>
    <x v="1672"/>
    <n v="5"/>
    <n v="0"/>
    <n v="114.93849999999998"/>
    <x v="1"/>
    <x v="0"/>
  </r>
  <r>
    <n v="4652"/>
    <s v="CA-2019-150987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s v="Xerox 1942"/>
    <x v="3494"/>
    <n v="4"/>
    <n v="0"/>
    <n v="97.88"/>
    <x v="1"/>
    <x v="0"/>
  </r>
  <r>
    <n v="4653"/>
    <s v="CA-2019-132647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x v="2722"/>
    <n v="2"/>
    <n v="0"/>
    <n v="5.7623999999999995"/>
    <x v="3"/>
    <x v="0"/>
  </r>
  <r>
    <n v="4654"/>
    <s v="CA-2019-132647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x v="3495"/>
    <n v="5"/>
    <n v="0"/>
    <n v="39.947999999999993"/>
    <x v="3"/>
    <x v="0"/>
  </r>
  <r>
    <n v="4655"/>
    <s v="CA-2019-159107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x v="709"/>
    <n v="1"/>
    <n v="0"/>
    <n v="1.3535999999999999"/>
    <x v="1"/>
    <x v="0"/>
  </r>
  <r>
    <n v="4656"/>
    <s v="CA-2016-160738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x v="3496"/>
    <n v="2"/>
    <n v="0.2"/>
    <n v="3.9591999999999992"/>
    <x v="2"/>
    <x v="0"/>
  </r>
  <r>
    <n v="4657"/>
    <s v="CA-2017-112130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x v="3497"/>
    <n v="2"/>
    <n v="0.2"/>
    <n v="14.227200000000003"/>
    <x v="3"/>
    <x v="0"/>
  </r>
  <r>
    <n v="4658"/>
    <s v="CA-2017-112130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x v="775"/>
    <n v="2"/>
    <n v="0.2"/>
    <n v="6.5164"/>
    <x v="3"/>
    <x v="0"/>
  </r>
  <r>
    <n v="4659"/>
    <s v="CA-2017-112130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s v="Xerox 1897"/>
    <x v="892"/>
    <n v="2"/>
    <n v="0.2"/>
    <n v="2.8884000000000007"/>
    <x v="3"/>
    <x v="0"/>
  </r>
  <r>
    <n v="4660"/>
    <s v="CA-2017-112130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x v="3498"/>
    <n v="7"/>
    <n v="0.2"/>
    <n v="2.0474999999999994"/>
    <x v="3"/>
    <x v="0"/>
  </r>
  <r>
    <n v="4661"/>
    <s v="CA-2017-112130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x v="289"/>
    <n v="3"/>
    <n v="0.2"/>
    <n v="-0.3444000000000047"/>
    <x v="3"/>
    <x v="0"/>
  </r>
  <r>
    <n v="4662"/>
    <s v="CA-2017-112130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x v="2818"/>
    <n v="6"/>
    <n v="0.3"/>
    <n v="-36.176400000000001"/>
    <x v="3"/>
    <x v="0"/>
  </r>
  <r>
    <n v="4663"/>
    <s v="CA-2017-112130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x v="3499"/>
    <n v="3"/>
    <n v="0.2"/>
    <n v="-9.5940000000000012"/>
    <x v="3"/>
    <x v="0"/>
  </r>
  <r>
    <n v="4664"/>
    <s v="CA-2018-1114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s v="Avery 480"/>
    <x v="3500"/>
    <n v="1"/>
    <n v="0.2"/>
    <n v="1.0499999999999998"/>
    <x v="0"/>
    <x v="0"/>
  </r>
  <r>
    <n v="4665"/>
    <s v="CA-2018-116232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x v="3501"/>
    <n v="9"/>
    <n v="0.7"/>
    <n v="-6.0047999999999977"/>
    <x v="0"/>
    <x v="0"/>
  </r>
  <r>
    <n v="4666"/>
    <s v="CA-2018-116232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x v="3416"/>
    <n v="2"/>
    <n v="0.2"/>
    <n v="5.7960000000000003"/>
    <x v="0"/>
    <x v="0"/>
  </r>
  <r>
    <n v="4667"/>
    <s v="CA-2018-116547"/>
    <x v="994"/>
    <x v="1072"/>
    <s v="Standard Class"/>
    <s v="KB-16585"/>
    <s v="Ken Black"/>
    <x v="1"/>
    <x v="0"/>
    <s v="Seattle"/>
    <x v="4"/>
    <n v="98115"/>
    <x v="1"/>
    <s v="FUR-FU-10000076"/>
    <x v="0"/>
    <x v="5"/>
    <s v="24-Hour Round Wall Clock"/>
    <x v="710"/>
    <n v="4"/>
    <n v="0"/>
    <n v="34.365600000000008"/>
    <x v="1"/>
    <x v="1"/>
  </r>
  <r>
    <n v="4668"/>
    <s v="CA-2018-116547"/>
    <x v="994"/>
    <x v="1072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x v="3502"/>
    <n v="2"/>
    <n v="0"/>
    <n v="13.296199999999999"/>
    <x v="1"/>
    <x v="1"/>
  </r>
  <r>
    <n v="4669"/>
    <s v="US-2019-133200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x v="3503"/>
    <n v="10"/>
    <n v="0.8"/>
    <n v="-18.802"/>
    <x v="2"/>
    <x v="0"/>
  </r>
  <r>
    <n v="4670"/>
    <s v="US-2019-133200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x v="3504"/>
    <n v="7"/>
    <n v="0.32"/>
    <n v="-119.19180000000006"/>
    <x v="2"/>
    <x v="0"/>
  </r>
  <r>
    <n v="4671"/>
    <s v="US-2019-133200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x v="3505"/>
    <n v="5"/>
    <n v="0.2"/>
    <n v="-57.950999999999993"/>
    <x v="2"/>
    <x v="0"/>
  </r>
  <r>
    <n v="4672"/>
    <s v="CA-2018-133550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x v="3506"/>
    <n v="4"/>
    <n v="0.1"/>
    <n v="72.357999999999976"/>
    <x v="2"/>
    <x v="0"/>
  </r>
  <r>
    <n v="4673"/>
    <s v="CA-2018-133550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x v="3507"/>
    <n v="4"/>
    <n v="0"/>
    <n v="165.34960000000001"/>
    <x v="2"/>
    <x v="0"/>
  </r>
  <r>
    <n v="4674"/>
    <s v="CA-2018-133550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x v="3508"/>
    <n v="1"/>
    <n v="0"/>
    <n v="33.3172"/>
    <x v="2"/>
    <x v="0"/>
  </r>
  <r>
    <n v="4675"/>
    <s v="CA-2018-133550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x v="1050"/>
    <n v="3"/>
    <n v="0"/>
    <n v="30.023400000000009"/>
    <x v="2"/>
    <x v="0"/>
  </r>
  <r>
    <n v="4676"/>
    <s v="CA-2019-139416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x v="1660"/>
    <n v="2"/>
    <n v="0.2"/>
    <n v="1.5007999999999999"/>
    <x v="3"/>
    <x v="0"/>
  </r>
  <r>
    <n v="4677"/>
    <s v="CA-2016-114510"/>
    <x v="619"/>
    <x v="247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x v="3509"/>
    <n v="4"/>
    <n v="0.2"/>
    <n v="11.167199999999999"/>
    <x v="1"/>
    <x v="0"/>
  </r>
  <r>
    <n v="4678"/>
    <s v="CA-2016-114510"/>
    <x v="619"/>
    <x v="247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x v="1240"/>
    <n v="1"/>
    <n v="0"/>
    <n v="3.2391999999999967"/>
    <x v="1"/>
    <x v="0"/>
  </r>
  <r>
    <n v="4679"/>
    <s v="CA-2016-114510"/>
    <x v="619"/>
    <x v="247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x v="137"/>
    <n v="12"/>
    <n v="0"/>
    <n v="6.6239999999999952"/>
    <x v="1"/>
    <x v="0"/>
  </r>
  <r>
    <n v="4680"/>
    <s v="CA-2016-114510"/>
    <x v="619"/>
    <x v="247"/>
    <s v="Standard Class"/>
    <s v="JF-15295"/>
    <s v="Jason Fortune-"/>
    <x v="0"/>
    <x v="0"/>
    <s v="Logan"/>
    <x v="7"/>
    <n v="84321"/>
    <x v="1"/>
    <s v="OFF-ST-10003221"/>
    <x v="1"/>
    <x v="4"/>
    <s v="Staple magnet"/>
    <x v="794"/>
    <n v="2"/>
    <n v="0"/>
    <n v="5.7672000000000008"/>
    <x v="1"/>
    <x v="0"/>
  </r>
  <r>
    <n v="4681"/>
    <s v="CA-2016-114510"/>
    <x v="619"/>
    <x v="247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x v="3510"/>
    <n v="2"/>
    <n v="0.2"/>
    <n v="20.165599999999998"/>
    <x v="1"/>
    <x v="0"/>
  </r>
  <r>
    <n v="4682"/>
    <s v="CA-2018-169215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x v="3511"/>
    <n v="9"/>
    <n v="0"/>
    <n v="13.324499999999999"/>
    <x v="3"/>
    <x v="0"/>
  </r>
  <r>
    <n v="4683"/>
    <s v="CA-2018-127698"/>
    <x v="49"/>
    <x v="417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x v="3512"/>
    <n v="9"/>
    <n v="0.2"/>
    <n v="86.392799999999994"/>
    <x v="0"/>
    <x v="0"/>
  </r>
  <r>
    <n v="4684"/>
    <s v="CA-2018-159912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x v="3513"/>
    <n v="4"/>
    <n v="0.4"/>
    <n v="-56.448000000000008"/>
    <x v="3"/>
    <x v="0"/>
  </r>
  <r>
    <n v="4685"/>
    <s v="CA-2018-159912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x v="3514"/>
    <n v="4"/>
    <n v="0.5"/>
    <n v="-81.94"/>
    <x v="3"/>
    <x v="0"/>
  </r>
  <r>
    <n v="4686"/>
    <s v="CA-2018-159912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x v="3515"/>
    <n v="2"/>
    <n v="0.7"/>
    <n v="-2.7887999999999993"/>
    <x v="3"/>
    <x v="0"/>
  </r>
  <r>
    <n v="4687"/>
    <s v="CA-2018-159912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x v="1814"/>
    <n v="7"/>
    <n v="0.2"/>
    <n v="-2.3813999999999993"/>
    <x v="3"/>
    <x v="0"/>
  </r>
  <r>
    <n v="4688"/>
    <s v="CA-2018-101987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x v="3516"/>
    <n v="9"/>
    <n v="0"/>
    <n v="123.45480000000005"/>
    <x v="2"/>
    <x v="0"/>
  </r>
  <r>
    <n v="4689"/>
    <s v="US-2019-154851"/>
    <x v="983"/>
    <x v="1026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x v="3517"/>
    <n v="5"/>
    <n v="0.7"/>
    <n v="-4.7625000000000011"/>
    <x v="3"/>
    <x v="0"/>
  </r>
  <r>
    <n v="4690"/>
    <s v="CA-2016-138681"/>
    <x v="414"/>
    <x v="1073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x v="3518"/>
    <n v="2"/>
    <n v="0.2"/>
    <n v="10.393599999999998"/>
    <x v="1"/>
    <x v="0"/>
  </r>
  <r>
    <n v="4691"/>
    <s v="CA-2016-138681"/>
    <x v="414"/>
    <x v="1073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x v="981"/>
    <n v="3"/>
    <n v="0.2"/>
    <n v="21.592800000000011"/>
    <x v="1"/>
    <x v="0"/>
  </r>
  <r>
    <n v="4692"/>
    <s v="CA-2016-138681"/>
    <x v="414"/>
    <x v="1073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x v="2516"/>
    <n v="3"/>
    <n v="0.2"/>
    <n v="-42.411600000000035"/>
    <x v="1"/>
    <x v="0"/>
  </r>
  <r>
    <n v="4693"/>
    <s v="CA-2016-138681"/>
    <x v="414"/>
    <x v="1073"/>
    <s v="First Class"/>
    <s v="CT-11995"/>
    <s v="Carol Triggs"/>
    <x v="0"/>
    <x v="0"/>
    <s v="Tucson"/>
    <x v="16"/>
    <n v="85705"/>
    <x v="1"/>
    <s v="OFF-PA-10000357"/>
    <x v="1"/>
    <x v="10"/>
    <s v="Xerox 1888"/>
    <x v="3519"/>
    <n v="5"/>
    <n v="0.2"/>
    <n v="77.671999999999983"/>
    <x v="1"/>
    <x v="0"/>
  </r>
  <r>
    <n v="4694"/>
    <s v="CA-2016-138681"/>
    <x v="414"/>
    <x v="1073"/>
    <s v="First Class"/>
    <s v="CT-11995"/>
    <s v="Carol Triggs"/>
    <x v="0"/>
    <x v="0"/>
    <s v="Tucson"/>
    <x v="16"/>
    <n v="85705"/>
    <x v="1"/>
    <s v="OFF-PA-10003270"/>
    <x v="1"/>
    <x v="10"/>
    <s v="Xerox 1954"/>
    <x v="582"/>
    <n v="2"/>
    <n v="0.2"/>
    <n v="2.6399999999999997"/>
    <x v="1"/>
    <x v="0"/>
  </r>
  <r>
    <n v="4695"/>
    <s v="US-2017-138121"/>
    <x v="997"/>
    <x v="374"/>
    <s v="Same Day"/>
    <s v="JL-15835"/>
    <s v="John Lee"/>
    <x v="0"/>
    <x v="0"/>
    <s v="Detroit"/>
    <x v="12"/>
    <n v="48205"/>
    <x v="2"/>
    <s v="OFF-BI-10000320"/>
    <x v="1"/>
    <x v="8"/>
    <s v="GBC Plastic Binding Combs"/>
    <x v="3520"/>
    <n v="4"/>
    <n v="0"/>
    <n v="14.4648"/>
    <x v="2"/>
    <x v="0"/>
  </r>
  <r>
    <n v="4696"/>
    <s v="US-2017-138121"/>
    <x v="997"/>
    <x v="374"/>
    <s v="Same Day"/>
    <s v="JL-15835"/>
    <s v="John Lee"/>
    <x v="0"/>
    <x v="0"/>
    <s v="Detroit"/>
    <x v="12"/>
    <n v="48205"/>
    <x v="2"/>
    <s v="FUR-CH-10003846"/>
    <x v="0"/>
    <x v="1"/>
    <s v="Hon Valutask Swivel Chairs"/>
    <x v="3367"/>
    <n v="3"/>
    <n v="0"/>
    <n v="48.470400000000012"/>
    <x v="2"/>
    <x v="0"/>
  </r>
  <r>
    <n v="4697"/>
    <s v="US-2017-138121"/>
    <x v="997"/>
    <x v="374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x v="3521"/>
    <n v="2"/>
    <n v="0"/>
    <n v="38.437200000000004"/>
    <x v="2"/>
    <x v="0"/>
  </r>
  <r>
    <n v="4698"/>
    <s v="US-2017-138121"/>
    <x v="997"/>
    <x v="374"/>
    <s v="Same Day"/>
    <s v="JL-15835"/>
    <s v="John Lee"/>
    <x v="0"/>
    <x v="0"/>
    <s v="Detroit"/>
    <x v="12"/>
    <n v="48205"/>
    <x v="2"/>
    <s v="FUR-CH-10003817"/>
    <x v="0"/>
    <x v="1"/>
    <s v="Global Value Steno Chair, Gray"/>
    <x v="3522"/>
    <n v="9"/>
    <n v="0"/>
    <n v="136.66500000000002"/>
    <x v="2"/>
    <x v="0"/>
  </r>
  <r>
    <n v="4699"/>
    <s v="US-2017-138121"/>
    <x v="997"/>
    <x v="374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x v="3523"/>
    <n v="3"/>
    <n v="0"/>
    <n v="14.849099999999979"/>
    <x v="2"/>
    <x v="0"/>
  </r>
  <r>
    <n v="4700"/>
    <s v="CA-2019-140298"/>
    <x v="943"/>
    <x v="808"/>
    <s v="Standard Class"/>
    <s v="JK-16120"/>
    <s v="Julie Kriz"/>
    <x v="2"/>
    <x v="0"/>
    <s v="Austin"/>
    <x v="5"/>
    <n v="78745"/>
    <x v="2"/>
    <s v="OFF-AR-10003481"/>
    <x v="1"/>
    <x v="6"/>
    <s v="Newell 348"/>
    <x v="797"/>
    <n v="2"/>
    <n v="0.2"/>
    <n v="0.59039999999999915"/>
    <x v="2"/>
    <x v="0"/>
  </r>
  <r>
    <n v="4701"/>
    <s v="CA-2019-140298"/>
    <x v="943"/>
    <x v="808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x v="3524"/>
    <n v="2"/>
    <n v="0.2"/>
    <n v="-14.883200000000002"/>
    <x v="2"/>
    <x v="0"/>
  </r>
  <r>
    <n v="4702"/>
    <s v="CA-2019-140298"/>
    <x v="943"/>
    <x v="808"/>
    <s v="Standard Class"/>
    <s v="JK-16120"/>
    <s v="Julie Kriz"/>
    <x v="2"/>
    <x v="0"/>
    <s v="Austin"/>
    <x v="5"/>
    <n v="78745"/>
    <x v="2"/>
    <s v="OFF-PA-10003657"/>
    <x v="1"/>
    <x v="10"/>
    <s v="Xerox 1927"/>
    <x v="1312"/>
    <n v="2"/>
    <n v="0.2"/>
    <n v="2.1399999999999992"/>
    <x v="2"/>
    <x v="0"/>
  </r>
  <r>
    <n v="4703"/>
    <s v="CA-2019-140298"/>
    <x v="943"/>
    <x v="808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x v="3525"/>
    <n v="1"/>
    <n v="0.6"/>
    <n v="-6.9964999999999993"/>
    <x v="2"/>
    <x v="0"/>
  </r>
  <r>
    <n v="4704"/>
    <s v="CA-2018-166240"/>
    <x v="890"/>
    <x v="696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x v="3526"/>
    <n v="2"/>
    <n v="0.8"/>
    <n v="-19.602000000000007"/>
    <x v="2"/>
    <x v="0"/>
  </r>
  <r>
    <n v="4705"/>
    <s v="CA-2018-15843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x v="3527"/>
    <n v="7"/>
    <n v="0"/>
    <n v="18.899299999999997"/>
    <x v="3"/>
    <x v="0"/>
  </r>
  <r>
    <n v="4706"/>
    <s v="CA-2018-15843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s v="Avery 519"/>
    <x v="2"/>
    <n v="2"/>
    <n v="0"/>
    <n v="6.8713999999999995"/>
    <x v="3"/>
    <x v="0"/>
  </r>
  <r>
    <n v="4707"/>
    <s v="CA-2018-15843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x v="3528"/>
    <n v="4"/>
    <n v="0"/>
    <n v="17.323999999999984"/>
    <x v="3"/>
    <x v="0"/>
  </r>
  <r>
    <n v="4708"/>
    <s v="CA-2019-138149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x v="1658"/>
    <n v="5"/>
    <n v="0.2"/>
    <n v="302.37299999999993"/>
    <x v="1"/>
    <x v="0"/>
  </r>
  <r>
    <n v="4709"/>
    <s v="CA-2019-138149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x v="3529"/>
    <n v="3"/>
    <n v="0"/>
    <n v="39.212999999999994"/>
    <x v="1"/>
    <x v="0"/>
  </r>
  <r>
    <n v="4710"/>
    <s v="CA-2019-138149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s v="Newell 328"/>
    <x v="2643"/>
    <n v="2"/>
    <n v="0"/>
    <n v="3.0367999999999995"/>
    <x v="1"/>
    <x v="0"/>
  </r>
  <r>
    <n v="4711"/>
    <s v="CA-2019-138149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x v="1038"/>
    <n v="3"/>
    <n v="0"/>
    <n v="22.4316"/>
    <x v="1"/>
    <x v="0"/>
  </r>
  <r>
    <n v="4712"/>
    <s v="CA-2016-112403"/>
    <x v="691"/>
    <x v="1075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x v="3530"/>
    <n v="1"/>
    <n v="0.7"/>
    <n v="-0.59639999999999982"/>
    <x v="3"/>
    <x v="0"/>
  </r>
  <r>
    <n v="4713"/>
    <s v="CA-2016-108273"/>
    <x v="757"/>
    <x v="444"/>
    <s v="Standard Class"/>
    <s v="EJ-13720"/>
    <s v="Ed Jacobs"/>
    <x v="0"/>
    <x v="0"/>
    <s v="Huntsville"/>
    <x v="5"/>
    <n v="77340"/>
    <x v="2"/>
    <s v="OFF-PA-10000029"/>
    <x v="1"/>
    <x v="10"/>
    <s v="Xerox 224"/>
    <x v="1590"/>
    <n v="7"/>
    <n v="0.2"/>
    <n v="12.700800000000001"/>
    <x v="2"/>
    <x v="0"/>
  </r>
  <r>
    <n v="4714"/>
    <s v="CA-2016-108273"/>
    <x v="757"/>
    <x v="444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x v="3531"/>
    <n v="2"/>
    <n v="0.6"/>
    <n v="-74.952600000000004"/>
    <x v="2"/>
    <x v="0"/>
  </r>
  <r>
    <n v="4715"/>
    <s v="CA-2019-121643"/>
    <x v="796"/>
    <x v="775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x v="3532"/>
    <n v="2"/>
    <n v="0.2"/>
    <n v="38.779199999999989"/>
    <x v="1"/>
    <x v="0"/>
  </r>
  <r>
    <n v="4716"/>
    <s v="US-2017-12291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s v="VTech DS6151"/>
    <x v="1227"/>
    <n v="2"/>
    <n v="0.2"/>
    <n v="20.158400000000015"/>
    <x v="1"/>
    <x v="0"/>
  </r>
  <r>
    <n v="4717"/>
    <s v="CA-2019-143126"/>
    <x v="734"/>
    <x v="94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x v="3533"/>
    <n v="2"/>
    <n v="0"/>
    <n v="88.733199999999954"/>
    <x v="1"/>
    <x v="0"/>
  </r>
  <r>
    <n v="4718"/>
    <s v="CA-2017-12904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x v="3534"/>
    <n v="3"/>
    <n v="0"/>
    <n v="2.2194000000000007"/>
    <x v="3"/>
    <x v="0"/>
  </r>
  <r>
    <n v="4719"/>
    <s v="CA-2017-109736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s v="Xerox 1894"/>
    <x v="1568"/>
    <n v="7"/>
    <n v="0"/>
    <n v="21.772800000000004"/>
    <x v="1"/>
    <x v="1"/>
  </r>
  <r>
    <n v="4720"/>
    <s v="CA-2017-142601"/>
    <x v="24"/>
    <x v="1077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x v="3535"/>
    <n v="7"/>
    <n v="0"/>
    <n v="9.4717000000000837"/>
    <x v="1"/>
    <x v="1"/>
  </r>
  <r>
    <n v="4721"/>
    <s v="CA-2017-142601"/>
    <x v="24"/>
    <x v="1077"/>
    <s v="Second Class"/>
    <s v="DE-13255"/>
    <s v="Deanra Eno"/>
    <x v="2"/>
    <x v="0"/>
    <s v="Los Angeles"/>
    <x v="1"/>
    <n v="90004"/>
    <x v="1"/>
    <s v="OFF-PA-10000483"/>
    <x v="1"/>
    <x v="10"/>
    <s v="Xerox 19"/>
    <x v="1168"/>
    <n v="2"/>
    <n v="0"/>
    <n v="27.881999999999998"/>
    <x v="1"/>
    <x v="1"/>
  </r>
  <r>
    <n v="4722"/>
    <s v="CA-2016-106229"/>
    <x v="159"/>
    <x v="628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x v="3536"/>
    <n v="3"/>
    <n v="0.5"/>
    <n v="-209.76929999999999"/>
    <x v="2"/>
    <x v="0"/>
  </r>
  <r>
    <n v="4723"/>
    <s v="US-2019-135230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x v="3537"/>
    <n v="1"/>
    <n v="0"/>
    <n v="2.9561999999999999"/>
    <x v="1"/>
    <x v="0"/>
  </r>
  <r>
    <n v="4724"/>
    <s v="CA-2018-159653"/>
    <x v="730"/>
    <x v="1078"/>
    <s v="Same Day"/>
    <s v="JF-15490"/>
    <s v="Jeremy Farry"/>
    <x v="0"/>
    <x v="0"/>
    <s v="Athens"/>
    <x v="32"/>
    <n v="30605"/>
    <x v="0"/>
    <s v="OFF-LA-10004345"/>
    <x v="1"/>
    <x v="2"/>
    <s v="Avery 493"/>
    <x v="1674"/>
    <n v="3"/>
    <n v="0"/>
    <n v="7.2176999999999998"/>
    <x v="0"/>
    <x v="0"/>
  </r>
  <r>
    <n v="4725"/>
    <s v="CA-2018-13196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x v="3538"/>
    <n v="2"/>
    <n v="0.7"/>
    <n v="-6.921599999999998"/>
    <x v="0"/>
    <x v="0"/>
  </r>
  <r>
    <n v="4726"/>
    <s v="CA-2018-13196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x v="3539"/>
    <n v="3"/>
    <n v="0.2"/>
    <n v="50.36579999999995"/>
    <x v="0"/>
    <x v="0"/>
  </r>
  <r>
    <n v="4727"/>
    <s v="CA-2016-119151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x v="2105"/>
    <n v="4"/>
    <n v="0"/>
    <n v="55.895999999999958"/>
    <x v="3"/>
    <x v="0"/>
  </r>
  <r>
    <n v="4728"/>
    <s v="CA-2016-119151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x v="3540"/>
    <n v="3"/>
    <n v="0.2"/>
    <n v="-37.943400000000025"/>
    <x v="3"/>
    <x v="0"/>
  </r>
  <r>
    <n v="4729"/>
    <s v="CA-2016-123323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x v="3541"/>
    <n v="7"/>
    <n v="0.2"/>
    <n v="46.178999999999988"/>
    <x v="1"/>
    <x v="0"/>
  </r>
  <r>
    <n v="4730"/>
    <s v="CA-2018-12468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x v="3542"/>
    <n v="3"/>
    <n v="0.2"/>
    <n v="3.3098999999999998"/>
    <x v="2"/>
    <x v="0"/>
  </r>
  <r>
    <n v="4731"/>
    <s v="US-2017-103996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s v="Xerox 1880"/>
    <x v="3543"/>
    <n v="6"/>
    <n v="0"/>
    <n v="99.940799999999982"/>
    <x v="1"/>
    <x v="0"/>
  </r>
  <r>
    <n v="4732"/>
    <s v="US-2017-103996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x v="3544"/>
    <n v="3"/>
    <n v="0"/>
    <n v="4.5401999999999996"/>
    <x v="1"/>
    <x v="0"/>
  </r>
  <r>
    <n v="4733"/>
    <s v="US-2017-103996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x v="3545"/>
    <n v="3"/>
    <n v="0"/>
    <n v="20.767499999999998"/>
    <x v="1"/>
    <x v="0"/>
  </r>
  <r>
    <n v="4734"/>
    <s v="US-2017-103996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x v="3546"/>
    <n v="3"/>
    <n v="0"/>
    <n v="9.5615999999999985"/>
    <x v="1"/>
    <x v="0"/>
  </r>
  <r>
    <n v="4735"/>
    <s v="CA-2018-120530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x v="3547"/>
    <n v="3"/>
    <n v="0.1"/>
    <n v="146.38799999999998"/>
    <x v="3"/>
    <x v="0"/>
  </r>
  <r>
    <n v="4736"/>
    <s v="CA-2017-15505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x v="341"/>
    <n v="2"/>
    <n v="0"/>
    <n v="3.8822000000000001"/>
    <x v="3"/>
    <x v="0"/>
  </r>
  <r>
    <n v="4737"/>
    <s v="CA-2017-15505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x v="3548"/>
    <n v="2"/>
    <n v="0"/>
    <n v="13.427999999999997"/>
    <x v="3"/>
    <x v="0"/>
  </r>
  <r>
    <n v="4738"/>
    <s v="CA-2017-15505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x v="3549"/>
    <n v="2"/>
    <n v="0"/>
    <n v="14.955599999999997"/>
    <x v="3"/>
    <x v="0"/>
  </r>
  <r>
    <n v="4739"/>
    <s v="CA-2017-10572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x v="3550"/>
    <n v="2"/>
    <n v="0"/>
    <n v="28.087600000000002"/>
    <x v="1"/>
    <x v="0"/>
  </r>
  <r>
    <n v="4740"/>
    <s v="CA-2017-10572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x v="3551"/>
    <n v="1"/>
    <n v="0.2"/>
    <n v="-0.88860000000000205"/>
    <x v="1"/>
    <x v="0"/>
  </r>
  <r>
    <n v="4741"/>
    <s v="CA-2019-164364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s v="Avery 483"/>
    <x v="745"/>
    <n v="2"/>
    <n v="0"/>
    <n v="4.5815999999999999"/>
    <x v="1"/>
    <x v="0"/>
  </r>
  <r>
    <n v="4742"/>
    <s v="CA-2019-164364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x v="3307"/>
    <n v="3"/>
    <n v="0"/>
    <n v="2.3025000000000002"/>
    <x v="1"/>
    <x v="0"/>
  </r>
  <r>
    <n v="4743"/>
    <s v="CA-2019-164364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x v="1056"/>
    <n v="3"/>
    <n v="0"/>
    <n v="8.0996999999999986"/>
    <x v="1"/>
    <x v="0"/>
  </r>
  <r>
    <n v="4744"/>
    <s v="CA-2019-168123"/>
    <x v="916"/>
    <x v="974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x v="2307"/>
    <n v="2"/>
    <n v="0"/>
    <n v="2.5279999999999996"/>
    <x v="2"/>
    <x v="0"/>
  </r>
  <r>
    <n v="4745"/>
    <s v="CA-2019-168123"/>
    <x v="916"/>
    <x v="974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x v="3552"/>
    <n v="4"/>
    <n v="0"/>
    <n v="57.501599999999996"/>
    <x v="2"/>
    <x v="0"/>
  </r>
  <r>
    <n v="4746"/>
    <s v="CA-2019-168123"/>
    <x v="916"/>
    <x v="974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x v="3445"/>
    <n v="2"/>
    <n v="0"/>
    <n v="62.700400000000002"/>
    <x v="2"/>
    <x v="0"/>
  </r>
  <r>
    <n v="4747"/>
    <s v="CA-2019-168123"/>
    <x v="916"/>
    <x v="974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x v="3553"/>
    <n v="3"/>
    <n v="0"/>
    <n v="9.158100000000001"/>
    <x v="2"/>
    <x v="0"/>
  </r>
  <r>
    <n v="4748"/>
    <s v="CA-2018-120005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x v="3554"/>
    <n v="3"/>
    <n v="0"/>
    <n v="7.6049999999999978"/>
    <x v="1"/>
    <x v="0"/>
  </r>
  <r>
    <n v="4749"/>
    <s v="CA-2018-120005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x v="2691"/>
    <n v="3"/>
    <n v="0"/>
    <n v="11.995199999999997"/>
    <x v="1"/>
    <x v="0"/>
  </r>
  <r>
    <n v="4750"/>
    <s v="CA-2018-123526"/>
    <x v="435"/>
    <x v="487"/>
    <s v="First Class"/>
    <s v="BV-11245"/>
    <s v="Benjamin Venier"/>
    <x v="1"/>
    <x v="0"/>
    <s v="Seattle"/>
    <x v="4"/>
    <n v="98103"/>
    <x v="1"/>
    <s v="OFF-PA-10002986"/>
    <x v="1"/>
    <x v="10"/>
    <s v="Xerox 1898"/>
    <x v="657"/>
    <n v="5"/>
    <n v="0"/>
    <n v="16.032"/>
    <x v="1"/>
    <x v="1"/>
  </r>
  <r>
    <n v="4751"/>
    <s v="CA-2018-127649"/>
    <x v="877"/>
    <x v="1080"/>
    <s v="First Class"/>
    <s v="DL-13495"/>
    <s v="Dionis Lloyd"/>
    <x v="1"/>
    <x v="0"/>
    <s v="Spokane"/>
    <x v="4"/>
    <n v="99207"/>
    <x v="1"/>
    <s v="TEC-MA-10001972"/>
    <x v="2"/>
    <x v="15"/>
    <s v="Okidata C331dn Printer"/>
    <x v="2524"/>
    <n v="3"/>
    <n v="0.2"/>
    <n v="62.82000000000005"/>
    <x v="1"/>
    <x v="0"/>
  </r>
  <r>
    <n v="4752"/>
    <s v="CA-2018-159989"/>
    <x v="10"/>
    <x v="1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x v="1390"/>
    <n v="3"/>
    <n v="0.2"/>
    <n v="-9.153000000000004"/>
    <x v="0"/>
    <x v="0"/>
  </r>
  <r>
    <n v="4753"/>
    <s v="CA-2019-103499"/>
    <x v="225"/>
    <x v="865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x v="3555"/>
    <n v="2"/>
    <n v="0.2"/>
    <n v="-23.576400000000007"/>
    <x v="0"/>
    <x v="0"/>
  </r>
  <r>
    <n v="4754"/>
    <s v="US-2017-167220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x v="4"/>
    <n v="4"/>
    <n v="0.2"/>
    <n v="6.4308000000000014"/>
    <x v="2"/>
    <x v="0"/>
  </r>
  <r>
    <n v="4755"/>
    <s v="CA-2019-126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x v="3556"/>
    <n v="2"/>
    <n v="0.7"/>
    <n v="-2.5880000000000001"/>
    <x v="0"/>
    <x v="0"/>
  </r>
  <r>
    <n v="4756"/>
    <s v="CA-2019-126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x v="912"/>
    <n v="3"/>
    <n v="0.2"/>
    <n v="40.353599999999986"/>
    <x v="0"/>
    <x v="0"/>
  </r>
  <r>
    <n v="4757"/>
    <s v="CA-2019-169817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x v="3557"/>
    <n v="2"/>
    <n v="0.7"/>
    <n v="-1.5264000000000002"/>
    <x v="3"/>
    <x v="0"/>
  </r>
  <r>
    <n v="4758"/>
    <s v="US-2019-144582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x v="3558"/>
    <n v="7"/>
    <n v="0.8"/>
    <n v="-69.395200000000031"/>
    <x v="2"/>
    <x v="0"/>
  </r>
  <r>
    <n v="4759"/>
    <s v="CA-2016-121573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x v="3559"/>
    <n v="4"/>
    <n v="0"/>
    <n v="219.50880000000006"/>
    <x v="3"/>
    <x v="0"/>
  </r>
  <r>
    <n v="4760"/>
    <s v="CA-2016-121573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x v="786"/>
    <n v="2"/>
    <n v="0.2"/>
    <n v="18.335999999999999"/>
    <x v="3"/>
    <x v="0"/>
  </r>
  <r>
    <n v="4761"/>
    <s v="CA-2016-121573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x v="3560"/>
    <n v="2"/>
    <n v="0.2"/>
    <n v="2.8477999999999994"/>
    <x v="3"/>
    <x v="0"/>
  </r>
  <r>
    <n v="4762"/>
    <s v="CA-2018-117660"/>
    <x v="945"/>
    <x v="505"/>
    <s v="Standard Class"/>
    <s v="BM-11785"/>
    <s v="Bryan Mills"/>
    <x v="0"/>
    <x v="0"/>
    <s v="Columbus"/>
    <x v="24"/>
    <n v="43229"/>
    <x v="3"/>
    <s v="OFF-LA-10003720"/>
    <x v="1"/>
    <x v="2"/>
    <s v="Avery 487"/>
    <x v="2184"/>
    <n v="2"/>
    <n v="0.2"/>
    <n v="1.9925999999999999"/>
    <x v="3"/>
    <x v="0"/>
  </r>
  <r>
    <n v="4763"/>
    <s v="CA-2018-117660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x v="3561"/>
    <n v="2"/>
    <n v="0.2"/>
    <n v="1.0284"/>
    <x v="3"/>
    <x v="0"/>
  </r>
  <r>
    <n v="4764"/>
    <s v="CA-2016-112851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x v="1101"/>
    <n v="3"/>
    <n v="0"/>
    <n v="85.981799999999993"/>
    <x v="1"/>
    <x v="0"/>
  </r>
  <r>
    <n v="4765"/>
    <s v="CA-2019-123701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x v="3562"/>
    <n v="4"/>
    <n v="0"/>
    <n v="9.9936000000000007"/>
    <x v="1"/>
    <x v="0"/>
  </r>
  <r>
    <n v="4766"/>
    <s v="CA-2017-118227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x v="2467"/>
    <n v="1"/>
    <n v="0"/>
    <n v="7.5370999999999988"/>
    <x v="3"/>
    <x v="0"/>
  </r>
  <r>
    <n v="4767"/>
    <s v="CA-2017-123155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s v="Maxell 4.7GB DVD-R"/>
    <x v="3563"/>
    <n v="5"/>
    <n v="0.2"/>
    <n v="29.798999999999999"/>
    <x v="2"/>
    <x v="0"/>
  </r>
  <r>
    <n v="4768"/>
    <s v="CA-2017-123155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x v="3564"/>
    <n v="3"/>
    <n v="0.2"/>
    <n v="22.492499999999993"/>
    <x v="2"/>
    <x v="0"/>
  </r>
  <r>
    <n v="4769"/>
    <s v="CA-2019-15888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x v="869"/>
    <n v="4"/>
    <n v="0.2"/>
    <n v="9.1871999999999989"/>
    <x v="0"/>
    <x v="0"/>
  </r>
  <r>
    <n v="4770"/>
    <s v="US-2018-114888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x v="1655"/>
    <n v="3"/>
    <n v="0.2"/>
    <n v="4.1832000000000003"/>
    <x v="1"/>
    <x v="0"/>
  </r>
  <r>
    <n v="4771"/>
    <s v="US-2018-114888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x v="875"/>
    <n v="3"/>
    <n v="0"/>
    <n v="1.8719999999999997"/>
    <x v="1"/>
    <x v="0"/>
  </r>
  <r>
    <n v="4772"/>
    <s v="US-2016-167262"/>
    <x v="656"/>
    <x v="1082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x v="3565"/>
    <n v="8"/>
    <n v="0.2"/>
    <n v="83.512799999999913"/>
    <x v="1"/>
    <x v="0"/>
  </r>
  <r>
    <n v="4773"/>
    <s v="CA-2019-11974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x v="3566"/>
    <n v="1"/>
    <n v="0.6"/>
    <n v="-4.0400000000000009"/>
    <x v="2"/>
    <x v="0"/>
  </r>
  <r>
    <n v="4774"/>
    <s v="CA-2019-11974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x v="132"/>
    <n v="5"/>
    <n v="0.2"/>
    <n v="4.1760000000000002"/>
    <x v="2"/>
    <x v="0"/>
  </r>
  <r>
    <n v="4775"/>
    <s v="CA-2019-11974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x v="2705"/>
    <n v="2"/>
    <n v="0.2"/>
    <n v="16.678799999999995"/>
    <x v="2"/>
    <x v="0"/>
  </r>
  <r>
    <n v="4776"/>
    <s v="CA-2019-108091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s v="Newell 328"/>
    <x v="371"/>
    <n v="4"/>
    <n v="0"/>
    <n v="6.073599999999999"/>
    <x v="1"/>
    <x v="0"/>
  </r>
  <r>
    <n v="4777"/>
    <s v="CA-2018-101630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s v="Staple-on labels"/>
    <x v="1313"/>
    <n v="3"/>
    <n v="0"/>
    <n v="4.0749000000000004"/>
    <x v="3"/>
    <x v="0"/>
  </r>
  <r>
    <n v="4778"/>
    <s v="CA-2018-101630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x v="3567"/>
    <n v="3"/>
    <n v="0"/>
    <n v="6.6846000000000005"/>
    <x v="3"/>
    <x v="0"/>
  </r>
  <r>
    <n v="4779"/>
    <s v="CA-2019-132346"/>
    <x v="659"/>
    <x v="45"/>
    <s v="Standard Class"/>
    <s v="PK-19075"/>
    <s v="Pete Kriz"/>
    <x v="0"/>
    <x v="0"/>
    <s v="Newark"/>
    <x v="13"/>
    <n v="19711"/>
    <x v="3"/>
    <s v="OFF-AP-10000696"/>
    <x v="1"/>
    <x v="9"/>
    <s v="Holmes Odor Grabber"/>
    <x v="3568"/>
    <n v="7"/>
    <n v="0"/>
    <n v="33.310199999999995"/>
    <x v="3"/>
    <x v="1"/>
  </r>
  <r>
    <n v="4780"/>
    <s v="CA-2016-150301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x v="3569"/>
    <n v="1"/>
    <n v="0.1"/>
    <n v="10.647000000000004"/>
    <x v="3"/>
    <x v="0"/>
  </r>
  <r>
    <n v="4781"/>
    <s v="CA-2016-159310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x v="3570"/>
    <n v="4"/>
    <n v="0.3"/>
    <n v="0"/>
    <x v="2"/>
    <x v="0"/>
  </r>
  <r>
    <n v="4782"/>
    <s v="CA-2016-159310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x v="3571"/>
    <n v="3"/>
    <n v="0.8"/>
    <n v="-2.214"/>
    <x v="2"/>
    <x v="0"/>
  </r>
  <r>
    <n v="4783"/>
    <s v="CA-2016-159310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x v="3572"/>
    <n v="7"/>
    <n v="0.2"/>
    <n v="3.5623000000000022"/>
    <x v="2"/>
    <x v="0"/>
  </r>
  <r>
    <n v="4784"/>
    <s v="US-2019-147984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s v="Xerox 1934"/>
    <x v="1007"/>
    <n v="5"/>
    <n v="0"/>
    <n v="137.15100000000001"/>
    <x v="2"/>
    <x v="0"/>
  </r>
  <r>
    <n v="4785"/>
    <s v="CA-2017-104346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s v="Newell 313"/>
    <x v="1332"/>
    <n v="5"/>
    <n v="0.2"/>
    <n v="1.1480000000000006"/>
    <x v="1"/>
    <x v="0"/>
  </r>
  <r>
    <n v="4786"/>
    <s v="CA-2017-104346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x v="3573"/>
    <n v="4"/>
    <n v="0.7"/>
    <n v="-143.79040000000001"/>
    <x v="1"/>
    <x v="0"/>
  </r>
  <r>
    <n v="4787"/>
    <s v="CA-2017-104346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s v="Newell 326"/>
    <x v="1728"/>
    <n v="3"/>
    <n v="0.2"/>
    <n v="0.47519999999999984"/>
    <x v="1"/>
    <x v="0"/>
  </r>
  <r>
    <n v="4788"/>
    <s v="CA-2017-104346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x v="3574"/>
    <n v="4"/>
    <n v="0.2"/>
    <n v="-6.5339999999999954"/>
    <x v="1"/>
    <x v="0"/>
  </r>
  <r>
    <n v="4789"/>
    <s v="CA-2017-104346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x v="3575"/>
    <n v="9"/>
    <n v="0.2"/>
    <n v="15.069600000000007"/>
    <x v="1"/>
    <x v="0"/>
  </r>
  <r>
    <n v="4790"/>
    <s v="CA-2017-104346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x v="3576"/>
    <n v="5"/>
    <n v="0.2"/>
    <n v="10.983999999999996"/>
    <x v="1"/>
    <x v="0"/>
  </r>
  <r>
    <n v="4791"/>
    <s v="CA-2017-104346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x v="3577"/>
    <n v="5"/>
    <n v="0.5"/>
    <n v="-248.16599999999994"/>
    <x v="1"/>
    <x v="0"/>
  </r>
  <r>
    <n v="4792"/>
    <s v="CA-2017-104346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s v="Xerox 1932"/>
    <x v="633"/>
    <n v="3"/>
    <n v="0.2"/>
    <n v="28.706399999999991"/>
    <x v="1"/>
    <x v="0"/>
  </r>
  <r>
    <n v="4793"/>
    <s v="CA-2017-104346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x v="3578"/>
    <n v="3"/>
    <n v="0.2"/>
    <n v="9.6935999999999964"/>
    <x v="1"/>
    <x v="0"/>
  </r>
  <r>
    <n v="4794"/>
    <s v="US-2017-14168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x v="1614"/>
    <n v="4"/>
    <n v="0"/>
    <n v="11.231999999999999"/>
    <x v="3"/>
    <x v="0"/>
  </r>
  <r>
    <n v="4795"/>
    <s v="CA-2017-144722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x v="3579"/>
    <n v="1"/>
    <n v="0"/>
    <n v="18.114600000000003"/>
    <x v="1"/>
    <x v="0"/>
  </r>
  <r>
    <n v="4796"/>
    <s v="CA-2017-12051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s v="3-ring staple pack"/>
    <x v="719"/>
    <n v="3"/>
    <n v="0"/>
    <n v="2.7071999999999994"/>
    <x v="0"/>
    <x v="0"/>
  </r>
  <r>
    <n v="4797"/>
    <s v="US-2018-148901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x v="3580"/>
    <n v="3"/>
    <n v="0.7"/>
    <n v="-44.146199999999979"/>
    <x v="0"/>
    <x v="0"/>
  </r>
  <r>
    <n v="4798"/>
    <s v="US-2018-148901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s v="Xerox 23"/>
    <x v="277"/>
    <n v="6"/>
    <n v="0.2"/>
    <n v="10.8864"/>
    <x v="0"/>
    <x v="0"/>
  </r>
  <r>
    <n v="4799"/>
    <s v="US-2018-148901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x v="3581"/>
    <n v="3"/>
    <n v="0.2"/>
    <n v="8.3028000000000031"/>
    <x v="0"/>
    <x v="0"/>
  </r>
  <r>
    <n v="4800"/>
    <s v="US-2018-148901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x v="3582"/>
    <n v="5"/>
    <n v="0.2"/>
    <n v="4.3600000000000012"/>
    <x v="0"/>
    <x v="0"/>
  </r>
  <r>
    <n v="4801"/>
    <s v="US-2018-148901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x v="411"/>
    <n v="2"/>
    <n v="0.2"/>
    <n v="0.41720000000000046"/>
    <x v="0"/>
    <x v="0"/>
  </r>
  <r>
    <n v="4802"/>
    <s v="US-2018-148901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x v="3583"/>
    <n v="2"/>
    <n v="0.7"/>
    <n v="-7.6119999999999983"/>
    <x v="0"/>
    <x v="0"/>
  </r>
  <r>
    <n v="4803"/>
    <s v="US-2018-148901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x v="3584"/>
    <n v="8"/>
    <n v="0.7"/>
    <n v="-9.8207999999999984"/>
    <x v="0"/>
    <x v="0"/>
  </r>
  <r>
    <n v="4804"/>
    <s v="CA-2019-136364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s v="Cisco SPA508G"/>
    <x v="3585"/>
    <n v="1"/>
    <n v="0.4"/>
    <n v="-7.2589000000000041"/>
    <x v="3"/>
    <x v="0"/>
  </r>
  <r>
    <n v="4805"/>
    <s v="CA-2019-136364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x v="3586"/>
    <n v="9"/>
    <n v="0.2"/>
    <n v="19.339199999999998"/>
    <x v="3"/>
    <x v="0"/>
  </r>
  <r>
    <n v="4806"/>
    <s v="CA-2017-137708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s v="Xerox 1887"/>
    <x v="2479"/>
    <n v="2"/>
    <n v="0"/>
    <n v="18.211199999999998"/>
    <x v="1"/>
    <x v="0"/>
  </r>
  <r>
    <n v="4807"/>
    <s v="CA-2017-137708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s v="Xerox 1971"/>
    <x v="3587"/>
    <n v="10"/>
    <n v="0"/>
    <n v="19.259999999999998"/>
    <x v="1"/>
    <x v="0"/>
  </r>
  <r>
    <n v="4808"/>
    <s v="CA-2017-137708"/>
    <x v="6"/>
    <x v="332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x v="687"/>
    <n v="3"/>
    <n v="0"/>
    <n v="10.088999999999999"/>
    <x v="1"/>
    <x v="0"/>
  </r>
  <r>
    <n v="4809"/>
    <s v="CA-2016-149055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x v="3588"/>
    <n v="3"/>
    <n v="0.2"/>
    <n v="21.197700000000001"/>
    <x v="3"/>
    <x v="0"/>
  </r>
  <r>
    <n v="4810"/>
    <s v="CA-2017-151589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s v="Xerox 1917"/>
    <x v="3589"/>
    <n v="4"/>
    <n v="0"/>
    <n v="91.950799999999987"/>
    <x v="2"/>
    <x v="0"/>
  </r>
  <r>
    <n v="4811"/>
    <s v="CA-2017-151589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x v="3590"/>
    <n v="2"/>
    <n v="0"/>
    <n v="71.97"/>
    <x v="2"/>
    <x v="0"/>
  </r>
  <r>
    <n v="4812"/>
    <s v="CA-2018-121370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x v="3591"/>
    <n v="3"/>
    <n v="0.3"/>
    <n v="-21.717600000000004"/>
    <x v="3"/>
    <x v="0"/>
  </r>
  <r>
    <n v="4813"/>
    <s v="CA-2018-121370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x v="3592"/>
    <n v="4"/>
    <n v="0.4"/>
    <n v="179.99639999999999"/>
    <x v="3"/>
    <x v="0"/>
  </r>
  <r>
    <n v="4814"/>
    <s v="CA-2018-121370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x v="3593"/>
    <n v="3"/>
    <n v="0.2"/>
    <n v="9.7151999999999941"/>
    <x v="3"/>
    <x v="0"/>
  </r>
  <r>
    <n v="4815"/>
    <s v="CA-2018-111696"/>
    <x v="541"/>
    <x v="761"/>
    <s v="First Class"/>
    <s v="TB-21625"/>
    <s v="Trudy Brown"/>
    <x v="0"/>
    <x v="0"/>
    <s v="Los Angeles"/>
    <x v="1"/>
    <n v="90004"/>
    <x v="1"/>
    <s v="OFF-PA-10002751"/>
    <x v="1"/>
    <x v="10"/>
    <s v="Xerox 1920"/>
    <x v="1465"/>
    <n v="3"/>
    <n v="0"/>
    <n v="8.0730000000000004"/>
    <x v="1"/>
    <x v="0"/>
  </r>
  <r>
    <n v="4816"/>
    <s v="CA-2016-139598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x v="3594"/>
    <n v="3"/>
    <n v="0.2"/>
    <n v="6.1640999999999995"/>
    <x v="3"/>
    <x v="0"/>
  </r>
  <r>
    <n v="4817"/>
    <s v="CA-2016-139598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x v="3595"/>
    <n v="2"/>
    <n v="0.2"/>
    <n v="5.6315999999999971"/>
    <x v="3"/>
    <x v="0"/>
  </r>
  <r>
    <n v="4818"/>
    <s v="CA-2016-139598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x v="3596"/>
    <n v="2"/>
    <n v="0.2"/>
    <n v="8.1551999999999971"/>
    <x v="3"/>
    <x v="0"/>
  </r>
  <r>
    <n v="4819"/>
    <s v="CA-2016-139598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x v="3597"/>
    <n v="4"/>
    <n v="0.2"/>
    <n v="-42.588000000000036"/>
    <x v="3"/>
    <x v="0"/>
  </r>
  <r>
    <n v="4820"/>
    <s v="CA-2019-117436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x v="3598"/>
    <n v="2"/>
    <n v="0"/>
    <n v="5.0763999999999996"/>
    <x v="3"/>
    <x v="0"/>
  </r>
  <r>
    <n v="4821"/>
    <s v="CA-2017-140025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x v="3599"/>
    <n v="8"/>
    <n v="0.8"/>
    <n v="-1181.2824000000003"/>
    <x v="2"/>
    <x v="0"/>
  </r>
  <r>
    <n v="4822"/>
    <s v="CA-2017-140025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x v="3130"/>
    <n v="6"/>
    <n v="0.2"/>
    <n v="47.993999999999971"/>
    <x v="2"/>
    <x v="0"/>
  </r>
  <r>
    <n v="4823"/>
    <s v="CA-2018-134222"/>
    <x v="212"/>
    <x v="625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x v="3600"/>
    <n v="6"/>
    <n v="0.7"/>
    <n v="-35.884799999999984"/>
    <x v="1"/>
    <x v="0"/>
  </r>
  <r>
    <n v="4824"/>
    <s v="CA-2018-14001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x v="3601"/>
    <n v="7"/>
    <n v="0.7"/>
    <n v="-24.275999999999996"/>
    <x v="3"/>
    <x v="0"/>
  </r>
  <r>
    <n v="4825"/>
    <s v="CA-2018-14001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x v="3602"/>
    <n v="3"/>
    <n v="0.3"/>
    <n v="-9.1109999999999971"/>
    <x v="3"/>
    <x v="0"/>
  </r>
  <r>
    <n v="4826"/>
    <s v="CA-2018-14001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x v="2540"/>
    <n v="3"/>
    <n v="0.2"/>
    <n v="15.590399999999995"/>
    <x v="3"/>
    <x v="0"/>
  </r>
  <r>
    <n v="4827"/>
    <s v="US-2019-136707"/>
    <x v="105"/>
    <x v="205"/>
    <s v="First Class"/>
    <s v="JE-15610"/>
    <s v="Jim Epp"/>
    <x v="1"/>
    <x v="0"/>
    <s v="Los Angeles"/>
    <x v="1"/>
    <n v="90036"/>
    <x v="1"/>
    <s v="OFF-BI-10003460"/>
    <x v="1"/>
    <x v="8"/>
    <s v="Acco 3-Hole Punch"/>
    <x v="3603"/>
    <n v="4"/>
    <n v="0.2"/>
    <n v="4.9055999999999997"/>
    <x v="1"/>
    <x v="0"/>
  </r>
  <r>
    <n v="4828"/>
    <s v="CA-2016-152562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x v="2876"/>
    <n v="2"/>
    <n v="0"/>
    <n v="19.465600000000002"/>
    <x v="0"/>
    <x v="0"/>
  </r>
  <r>
    <n v="4829"/>
    <s v="CA-2016-152562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x v="719"/>
    <n v="3"/>
    <n v="0"/>
    <n v="1.6355999999999997"/>
    <x v="0"/>
    <x v="0"/>
  </r>
  <r>
    <n v="4830"/>
    <s v="CA-2018-152408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x v="3604"/>
    <n v="3"/>
    <n v="0.2"/>
    <n v="4.4771999999999998"/>
    <x v="3"/>
    <x v="0"/>
  </r>
  <r>
    <n v="4831"/>
    <s v="CA-2016-120278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x v="3605"/>
    <n v="6"/>
    <n v="0"/>
    <n v="68.846399999999988"/>
    <x v="2"/>
    <x v="0"/>
  </r>
  <r>
    <n v="4832"/>
    <s v="CA-2016-120278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x v="905"/>
    <n v="3"/>
    <n v="0"/>
    <n v="9.8901000000000039"/>
    <x v="2"/>
    <x v="0"/>
  </r>
  <r>
    <n v="4833"/>
    <s v="CA-2016-120278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x v="2433"/>
    <n v="2"/>
    <n v="0"/>
    <n v="5.8707999999999991"/>
    <x v="2"/>
    <x v="0"/>
  </r>
  <r>
    <n v="4834"/>
    <s v="CA-2016-120278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x v="714"/>
    <n v="3"/>
    <n v="0"/>
    <n v="5.8232999999999997"/>
    <x v="2"/>
    <x v="0"/>
  </r>
  <r>
    <n v="4835"/>
    <s v="CA-2019-167661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x v="3089"/>
    <n v="5"/>
    <n v="0.2"/>
    <n v="13.472999999999999"/>
    <x v="1"/>
    <x v="0"/>
  </r>
  <r>
    <n v="4836"/>
    <s v="CA-2019-167661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s v="Xerox 1951"/>
    <x v="1168"/>
    <n v="2"/>
    <n v="0"/>
    <n v="27.881999999999998"/>
    <x v="1"/>
    <x v="0"/>
  </r>
  <r>
    <n v="4837"/>
    <s v="CA-2019-167661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x v="958"/>
    <n v="4"/>
    <n v="0.2"/>
    <n v="7.2267999999999999"/>
    <x v="1"/>
    <x v="0"/>
  </r>
  <r>
    <n v="4838"/>
    <s v="CA-2019-106831"/>
    <x v="702"/>
    <x v="1081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x v="3606"/>
    <n v="2"/>
    <n v="0.7"/>
    <n v="-2.6585999999999999"/>
    <x v="3"/>
    <x v="0"/>
  </r>
  <r>
    <n v="4839"/>
    <s v="CA-2019-106831"/>
    <x v="702"/>
    <x v="1081"/>
    <s v="First Class"/>
    <s v="FH-14350"/>
    <s v="Fred Harton"/>
    <x v="0"/>
    <x v="0"/>
    <s v="Dublin"/>
    <x v="24"/>
    <n v="43017"/>
    <x v="3"/>
    <s v="OFF-PA-10000682"/>
    <x v="1"/>
    <x v="10"/>
    <s v="Xerox 1924"/>
    <x v="3607"/>
    <n v="6"/>
    <n v="0.2"/>
    <n v="10.057200000000002"/>
    <x v="3"/>
    <x v="0"/>
  </r>
  <r>
    <n v="4840"/>
    <s v="CA-2019-106831"/>
    <x v="702"/>
    <x v="1081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x v="3608"/>
    <n v="4"/>
    <n v="0.4"/>
    <n v="-34.314799999999991"/>
    <x v="3"/>
    <x v="0"/>
  </r>
  <r>
    <n v="4841"/>
    <s v="CA-2019-154123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x v="3609"/>
    <n v="2"/>
    <n v="0"/>
    <n v="11.583600000000001"/>
    <x v="0"/>
    <x v="0"/>
  </r>
  <r>
    <n v="4842"/>
    <s v="CA-2018-136049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x v="3610"/>
    <n v="3"/>
    <n v="0.7"/>
    <n v="-4.0722000000000023"/>
    <x v="3"/>
    <x v="0"/>
  </r>
  <r>
    <n v="4843"/>
    <s v="CA-2019-118402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x v="3611"/>
    <n v="5"/>
    <n v="0.2"/>
    <n v="-54.881999999999998"/>
    <x v="0"/>
    <x v="0"/>
  </r>
  <r>
    <n v="4844"/>
    <s v="US-2018-139388"/>
    <x v="77"/>
    <x v="333"/>
    <s v="First Class"/>
    <s v="CC-12475"/>
    <s v="Cindy Chapman"/>
    <x v="0"/>
    <x v="0"/>
    <s v="Lakewood"/>
    <x v="30"/>
    <n v="8701"/>
    <x v="3"/>
    <s v="OFF-FA-10004968"/>
    <x v="1"/>
    <x v="13"/>
    <s v="Rubber Band Ball"/>
    <x v="3612"/>
    <n v="4"/>
    <n v="0"/>
    <n v="0.2992000000000008"/>
    <x v="3"/>
    <x v="0"/>
  </r>
  <r>
    <n v="4845"/>
    <s v="US-2016-128685"/>
    <x v="527"/>
    <x v="729"/>
    <s v="First Class"/>
    <s v="MZ-17515"/>
    <s v="Mary Zewe"/>
    <x v="1"/>
    <x v="0"/>
    <s v="Los Angeles"/>
    <x v="1"/>
    <n v="90008"/>
    <x v="1"/>
    <s v="OFF-BI-10004140"/>
    <x v="1"/>
    <x v="8"/>
    <s v="Avery Non-Stick Binders"/>
    <x v="1600"/>
    <n v="2"/>
    <n v="0.2"/>
    <n v="2.2449999999999992"/>
    <x v="1"/>
    <x v="0"/>
  </r>
  <r>
    <n v="4846"/>
    <s v="CA-2017-124044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s v="Acco 3-Hole Punch"/>
    <x v="3613"/>
    <n v="3"/>
    <n v="0.2"/>
    <n v="3.6791999999999998"/>
    <x v="3"/>
    <x v="0"/>
  </r>
  <r>
    <n v="4847"/>
    <s v="CA-2016-164469"/>
    <x v="402"/>
    <x v="1004"/>
    <s v="Second Class"/>
    <s v="GK-14620"/>
    <s v="Grace Kelly"/>
    <x v="1"/>
    <x v="0"/>
    <s v="Salem"/>
    <x v="21"/>
    <n v="97301"/>
    <x v="1"/>
    <s v="TEC-PH-10002115"/>
    <x v="2"/>
    <x v="7"/>
    <s v="Plantronics 81402"/>
    <x v="1274"/>
    <n v="5"/>
    <n v="0.2"/>
    <n v="19.796999999999997"/>
    <x v="1"/>
    <x v="0"/>
  </r>
  <r>
    <n v="4848"/>
    <s v="CA-2016-164469"/>
    <x v="402"/>
    <x v="1004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x v="3614"/>
    <n v="11"/>
    <n v="0.2"/>
    <n v="17.908000000000001"/>
    <x v="1"/>
    <x v="0"/>
  </r>
  <r>
    <n v="4849"/>
    <s v="CA-2016-164469"/>
    <x v="402"/>
    <x v="1004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x v="1747"/>
    <n v="1"/>
    <n v="0.2"/>
    <n v="0.8162000000000007"/>
    <x v="1"/>
    <x v="0"/>
  </r>
  <r>
    <n v="4850"/>
    <s v="CA-2016-107818"/>
    <x v="78"/>
    <x v="931"/>
    <s v="Standard Class"/>
    <s v="MC-17275"/>
    <s v="Marc Crier"/>
    <x v="0"/>
    <x v="0"/>
    <s v="Pasco"/>
    <x v="4"/>
    <n v="99301"/>
    <x v="1"/>
    <s v="OFF-AR-10003045"/>
    <x v="1"/>
    <x v="6"/>
    <s v="Prang Colored Pencils"/>
    <x v="490"/>
    <n v="2"/>
    <n v="0"/>
    <n v="2.6459999999999999"/>
    <x v="1"/>
    <x v="0"/>
  </r>
  <r>
    <n v="4851"/>
    <s v="CA-2016-107818"/>
    <x v="78"/>
    <x v="931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x v="3615"/>
    <n v="5"/>
    <n v="0.2"/>
    <n v="121.98999999999992"/>
    <x v="1"/>
    <x v="0"/>
  </r>
  <r>
    <n v="4852"/>
    <s v="CA-2016-107818"/>
    <x v="78"/>
    <x v="931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x v="3616"/>
    <n v="8"/>
    <n v="0"/>
    <n v="91.151999999999958"/>
    <x v="1"/>
    <x v="0"/>
  </r>
  <r>
    <n v="4853"/>
    <s v="CA-2016-107818"/>
    <x v="78"/>
    <x v="931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x v="1065"/>
    <n v="6"/>
    <n v="0"/>
    <n v="19.43519999999998"/>
    <x v="1"/>
    <x v="0"/>
  </r>
  <r>
    <n v="4854"/>
    <s v="CA-2016-113320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x v="3617"/>
    <n v="3"/>
    <n v="0"/>
    <n v="4.5144000000000002"/>
    <x v="1"/>
    <x v="0"/>
  </r>
  <r>
    <n v="4855"/>
    <s v="CA-2016-113320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x v="3090"/>
    <n v="3"/>
    <n v="0"/>
    <n v="0.62579999999999902"/>
    <x v="1"/>
    <x v="0"/>
  </r>
  <r>
    <n v="4856"/>
    <s v="CA-2016-113320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x v="357"/>
    <n v="3"/>
    <n v="0"/>
    <n v="4.4352"/>
    <x v="1"/>
    <x v="0"/>
  </r>
  <r>
    <n v="4857"/>
    <s v="CA-2017-137526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x v="823"/>
    <n v="3"/>
    <n v="0.2"/>
    <n v="24.502800000000001"/>
    <x v="1"/>
    <x v="0"/>
  </r>
  <r>
    <n v="4858"/>
    <s v="CA-2017-137526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x v="292"/>
    <n v="4"/>
    <n v="0"/>
    <n v="38.023999999999994"/>
    <x v="1"/>
    <x v="0"/>
  </r>
  <r>
    <n v="4859"/>
    <s v="CA-2017-137526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x v="3618"/>
    <n v="9"/>
    <n v="0"/>
    <n v="92.969999999999985"/>
    <x v="1"/>
    <x v="0"/>
  </r>
  <r>
    <n v="4860"/>
    <s v="CA-2019-136063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s v="Newell 307"/>
    <x v="1330"/>
    <n v="7"/>
    <n v="0.2"/>
    <n v="1.0192000000000001"/>
    <x v="2"/>
    <x v="0"/>
  </r>
  <r>
    <n v="4861"/>
    <s v="CA-2018-10154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x v="1639"/>
    <n v="2"/>
    <n v="0"/>
    <n v="843.17059999999992"/>
    <x v="3"/>
    <x v="0"/>
  </r>
  <r>
    <n v="4862"/>
    <s v="CA-2016-138940"/>
    <x v="909"/>
    <x v="1064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x v="3619"/>
    <n v="6"/>
    <n v="0.2"/>
    <n v="265.42320000000001"/>
    <x v="2"/>
    <x v="0"/>
  </r>
  <r>
    <n v="4863"/>
    <s v="CA-2018-125164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x v="3620"/>
    <n v="1"/>
    <n v="0.2"/>
    <n v="7.3834"/>
    <x v="3"/>
    <x v="0"/>
  </r>
  <r>
    <n v="4864"/>
    <s v="CA-2018-125164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x v="3621"/>
    <n v="3"/>
    <n v="0.2"/>
    <n v="16.823699999999999"/>
    <x v="3"/>
    <x v="0"/>
  </r>
  <r>
    <n v="4865"/>
    <s v="CA-2019-163531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x v="764"/>
    <n v="3"/>
    <n v="0"/>
    <n v="67.191599999999994"/>
    <x v="3"/>
    <x v="0"/>
  </r>
  <r>
    <n v="4866"/>
    <s v="CA-2019-122490"/>
    <x v="38"/>
    <x v="551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x v="3622"/>
    <n v="6"/>
    <n v="0.2"/>
    <n v="150.29399999999998"/>
    <x v="1"/>
    <x v="0"/>
  </r>
  <r>
    <n v="4867"/>
    <s v="CA-2019-122490"/>
    <x v="38"/>
    <x v="551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x v="3623"/>
    <n v="11"/>
    <n v="0.2"/>
    <n v="190.02059999999997"/>
    <x v="1"/>
    <x v="0"/>
  </r>
  <r>
    <n v="4868"/>
    <s v="CA-2019-122490"/>
    <x v="38"/>
    <x v="551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x v="3216"/>
    <n v="3"/>
    <n v="0"/>
    <n v="10.347300000000004"/>
    <x v="1"/>
    <x v="0"/>
  </r>
  <r>
    <n v="4869"/>
    <s v="CA-2019-122490"/>
    <x v="38"/>
    <x v="551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x v="880"/>
    <n v="3"/>
    <n v="0"/>
    <n v="4.2336"/>
    <x v="1"/>
    <x v="0"/>
  </r>
  <r>
    <n v="4870"/>
    <s v="CA-2019-131366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x v="3624"/>
    <n v="2"/>
    <n v="0.4"/>
    <n v="-14.998000000000012"/>
    <x v="3"/>
    <x v="0"/>
  </r>
  <r>
    <n v="4871"/>
    <s v="CA-2019-131366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s v="Xerox 1919"/>
    <x v="2343"/>
    <n v="7"/>
    <n v="0.2"/>
    <n v="83.209699999999998"/>
    <x v="3"/>
    <x v="0"/>
  </r>
  <r>
    <n v="4872"/>
    <s v="CA-2019-16404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s v="OIC Thumb-Tacks"/>
    <x v="3625"/>
    <n v="2"/>
    <n v="0.2"/>
    <n v="0.61559999999999993"/>
    <x v="2"/>
    <x v="0"/>
  </r>
  <r>
    <n v="4873"/>
    <s v="CA-2019-16404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x v="3626"/>
    <n v="5"/>
    <n v="0.8"/>
    <n v="-46.716000000000008"/>
    <x v="2"/>
    <x v="0"/>
  </r>
  <r>
    <n v="4874"/>
    <s v="CA-2019-16404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x v="3627"/>
    <n v="3"/>
    <n v="0.2"/>
    <n v="-11.593800000000005"/>
    <x v="2"/>
    <x v="0"/>
  </r>
  <r>
    <n v="4875"/>
    <s v="CA-2019-16404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x v="3628"/>
    <n v="1"/>
    <n v="0.8"/>
    <n v="-1.9602000000000008"/>
    <x v="2"/>
    <x v="0"/>
  </r>
  <r>
    <n v="4876"/>
    <s v="CA-2016-132864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x v="600"/>
    <n v="5"/>
    <n v="0.2"/>
    <n v="29.950000000000003"/>
    <x v="3"/>
    <x v="0"/>
  </r>
  <r>
    <n v="4877"/>
    <s v="US-2016-155817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x v="3629"/>
    <n v="2"/>
    <n v="0.2"/>
    <n v="4.6175999999999995"/>
    <x v="0"/>
    <x v="0"/>
  </r>
  <r>
    <n v="4878"/>
    <s v="US-2016-155817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s v="DIXON Oriole Pencils"/>
    <x v="3630"/>
    <n v="3"/>
    <n v="0.2"/>
    <n v="0.46440000000000037"/>
    <x v="0"/>
    <x v="0"/>
  </r>
  <r>
    <n v="4879"/>
    <s v="US-2018-131891"/>
    <x v="875"/>
    <x v="203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x v="3631"/>
    <n v="3"/>
    <n v="0.7"/>
    <n v="-1.4760000000000004"/>
    <x v="0"/>
    <x v="0"/>
  </r>
  <r>
    <n v="4880"/>
    <s v="CA-2019-143567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x v="3632"/>
    <n v="2"/>
    <n v="0"/>
    <n v="2.6068000000000002"/>
    <x v="0"/>
    <x v="0"/>
  </r>
  <r>
    <n v="4881"/>
    <s v="CA-2019-143567"/>
    <x v="808"/>
    <x v="133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x v="3615"/>
    <n v="4"/>
    <n v="0"/>
    <n v="292.77599999999995"/>
    <x v="0"/>
    <x v="0"/>
  </r>
  <r>
    <n v="4882"/>
    <s v="CA-2019-143567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x v="3633"/>
    <n v="9"/>
    <n v="0"/>
    <n v="517.47930000000008"/>
    <x v="0"/>
    <x v="0"/>
  </r>
  <r>
    <n v="4883"/>
    <s v="CA-2019-143567"/>
    <x v="808"/>
    <x v="133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x v="3634"/>
    <n v="4"/>
    <n v="0"/>
    <n v="16.7776"/>
    <x v="0"/>
    <x v="0"/>
  </r>
  <r>
    <n v="4884"/>
    <s v="CA-2019-104080"/>
    <x v="144"/>
    <x v="1097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x v="3635"/>
    <n v="5"/>
    <n v="0.2"/>
    <n v="64.199999999999989"/>
    <x v="1"/>
    <x v="0"/>
  </r>
  <r>
    <n v="4885"/>
    <s v="CA-2019-104080"/>
    <x v="144"/>
    <x v="1097"/>
    <s v="Standard Class"/>
    <s v="AH-10210"/>
    <s v="Alan Hwang"/>
    <x v="0"/>
    <x v="0"/>
    <s v="Anaheim"/>
    <x v="1"/>
    <n v="92804"/>
    <x v="1"/>
    <s v="OFF-AR-10001972"/>
    <x v="1"/>
    <x v="6"/>
    <s v="Newell 323"/>
    <x v="3636"/>
    <n v="2"/>
    <n v="0"/>
    <n v="0.87360000000000015"/>
    <x v="1"/>
    <x v="0"/>
  </r>
  <r>
    <n v="4886"/>
    <s v="CA-2016-151379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s v="Xerox 1929"/>
    <x v="1159"/>
    <n v="5"/>
    <n v="0"/>
    <n v="52.531999999999996"/>
    <x v="2"/>
    <x v="0"/>
  </r>
  <r>
    <n v="4887"/>
    <s v="CA-2018-163167"/>
    <x v="85"/>
    <x v="417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x v="3637"/>
    <n v="3"/>
    <n v="0"/>
    <n v="52.974299999999992"/>
    <x v="0"/>
    <x v="0"/>
  </r>
  <r>
    <n v="4888"/>
    <s v="CA-2018-163167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x v="3638"/>
    <n v="6"/>
    <n v="0"/>
    <n v="6.1019999999999968"/>
    <x v="0"/>
    <x v="0"/>
  </r>
  <r>
    <n v="4889"/>
    <s v="CA-2018-163167"/>
    <x v="85"/>
    <x v="417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x v="494"/>
    <n v="3"/>
    <n v="0"/>
    <n v="56.300999999999988"/>
    <x v="0"/>
    <x v="0"/>
  </r>
  <r>
    <n v="4890"/>
    <s v="CA-2018-163167"/>
    <x v="85"/>
    <x v="417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x v="3639"/>
    <n v="6"/>
    <n v="0"/>
    <n v="315.82499999999993"/>
    <x v="0"/>
    <x v="0"/>
  </r>
  <r>
    <n v="4891"/>
    <s v="CA-2018-135776"/>
    <x v="443"/>
    <x v="525"/>
    <s v="Standard Class"/>
    <s v="EH-13765"/>
    <s v="Edward Hooks"/>
    <x v="1"/>
    <x v="0"/>
    <s v="Seattle"/>
    <x v="4"/>
    <n v="98103"/>
    <x v="1"/>
    <s v="OFF-AR-10001246"/>
    <x v="1"/>
    <x v="6"/>
    <s v="Newell 317"/>
    <x v="138"/>
    <n v="3"/>
    <n v="0"/>
    <n v="2.5577999999999994"/>
    <x v="1"/>
    <x v="0"/>
  </r>
  <r>
    <n v="4892"/>
    <s v="CA-2018-135776"/>
    <x v="443"/>
    <x v="525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x v="2479"/>
    <n v="2"/>
    <n v="0"/>
    <n v="18.211199999999998"/>
    <x v="1"/>
    <x v="0"/>
  </r>
  <r>
    <n v="4893"/>
    <s v="CA-2018-135776"/>
    <x v="443"/>
    <x v="525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x v="3640"/>
    <n v="2"/>
    <n v="0"/>
    <n v="1.1760000000000002"/>
    <x v="1"/>
    <x v="0"/>
  </r>
  <r>
    <n v="4894"/>
    <s v="CA-2018-135776"/>
    <x v="443"/>
    <x v="525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x v="3641"/>
    <n v="2"/>
    <n v="0"/>
    <n v="2.2727999999999895"/>
    <x v="1"/>
    <x v="0"/>
  </r>
  <r>
    <n v="4895"/>
    <s v="CA-2018-135776"/>
    <x v="443"/>
    <x v="525"/>
    <s v="Standard Class"/>
    <s v="EH-13765"/>
    <s v="Edward Hooks"/>
    <x v="1"/>
    <x v="0"/>
    <s v="Seattle"/>
    <x v="4"/>
    <n v="98103"/>
    <x v="1"/>
    <s v="OFF-PA-10004327"/>
    <x v="1"/>
    <x v="10"/>
    <s v="Xerox 1911"/>
    <x v="3642"/>
    <n v="1"/>
    <n v="0"/>
    <n v="22.991999999999997"/>
    <x v="1"/>
    <x v="0"/>
  </r>
  <r>
    <n v="4896"/>
    <s v="CA-2018-135776"/>
    <x v="443"/>
    <x v="525"/>
    <s v="Standard Class"/>
    <s v="EH-13765"/>
    <s v="Edward Hooks"/>
    <x v="1"/>
    <x v="0"/>
    <s v="Seattle"/>
    <x v="4"/>
    <n v="98103"/>
    <x v="1"/>
    <s v="OFF-EN-10004773"/>
    <x v="1"/>
    <x v="12"/>
    <s v="Staple envelope"/>
    <x v="1168"/>
    <n v="2"/>
    <n v="0"/>
    <n v="30.360399999999998"/>
    <x v="1"/>
    <x v="0"/>
  </r>
  <r>
    <n v="4897"/>
    <s v="CA-2018-135776"/>
    <x v="443"/>
    <x v="525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x v="2105"/>
    <n v="4"/>
    <n v="0"/>
    <n v="55.895999999999958"/>
    <x v="1"/>
    <x v="0"/>
  </r>
  <r>
    <n v="4898"/>
    <s v="US-2016-122021"/>
    <x v="771"/>
    <x v="1098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x v="1727"/>
    <n v="2"/>
    <n v="0.3"/>
    <n v="-7.8588000000000022"/>
    <x v="3"/>
    <x v="0"/>
  </r>
  <r>
    <n v="4899"/>
    <s v="US-2016-122021"/>
    <x v="771"/>
    <x v="1098"/>
    <s v="First Class"/>
    <s v="AC-10660"/>
    <s v="Anna Chung"/>
    <x v="0"/>
    <x v="0"/>
    <s v="Parma"/>
    <x v="24"/>
    <n v="44134"/>
    <x v="3"/>
    <s v="OFF-PA-10002230"/>
    <x v="1"/>
    <x v="10"/>
    <s v="Xerox 1897"/>
    <x v="892"/>
    <n v="2"/>
    <n v="0.2"/>
    <n v="2.8884000000000007"/>
    <x v="3"/>
    <x v="0"/>
  </r>
  <r>
    <n v="4900"/>
    <s v="CA-2018-130484"/>
    <x v="250"/>
    <x v="395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x v="3643"/>
    <n v="8"/>
    <n v="0.7"/>
    <n v="-18.446399999999997"/>
    <x v="1"/>
    <x v="0"/>
  </r>
  <r>
    <n v="4901"/>
    <s v="CA-2019-120936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x v="2289"/>
    <n v="4"/>
    <n v="0"/>
    <n v="125.14319999999998"/>
    <x v="1"/>
    <x v="0"/>
  </r>
  <r>
    <n v="4902"/>
    <s v="CA-2019-120936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x v="62"/>
    <n v="1"/>
    <n v="0"/>
    <n v="3.6348000000000003"/>
    <x v="1"/>
    <x v="0"/>
  </r>
  <r>
    <n v="4903"/>
    <s v="CA-2019-11088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x v="243"/>
    <n v="6"/>
    <n v="0.2"/>
    <n v="9.0719999999999992"/>
    <x v="3"/>
    <x v="0"/>
  </r>
  <r>
    <n v="4904"/>
    <s v="CA-2019-11088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x v="3644"/>
    <n v="3"/>
    <n v="0"/>
    <n v="42.131399999999999"/>
    <x v="3"/>
    <x v="0"/>
  </r>
  <r>
    <n v="4905"/>
    <s v="US-2016-161613"/>
    <x v="588"/>
    <x v="544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x v="3645"/>
    <n v="3"/>
    <n v="0.3"/>
    <n v="-19.258800000000008"/>
    <x v="2"/>
    <x v="0"/>
  </r>
  <r>
    <n v="4906"/>
    <s v="US-2016-146353"/>
    <x v="1005"/>
    <x v="36"/>
    <s v="Second Class"/>
    <s v="JE-15610"/>
    <s v="Jim Epp"/>
    <x v="1"/>
    <x v="0"/>
    <s v="Concord"/>
    <x v="38"/>
    <n v="3301"/>
    <x v="3"/>
    <s v="OFF-BI-10003476"/>
    <x v="1"/>
    <x v="8"/>
    <s v="Avery Metallic Poly Binders"/>
    <x v="3310"/>
    <n v="4"/>
    <n v="0"/>
    <n v="11.0016"/>
    <x v="3"/>
    <x v="0"/>
  </r>
  <r>
    <n v="4907"/>
    <s v="US-2016-146353"/>
    <x v="1005"/>
    <x v="36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x v="3646"/>
    <n v="5"/>
    <n v="0"/>
    <n v="16.193999999999988"/>
    <x v="3"/>
    <x v="0"/>
  </r>
  <r>
    <n v="4908"/>
    <s v="CA-2016-133809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x v="3647"/>
    <n v="8"/>
    <n v="0.7"/>
    <n v="-8.659200000000002"/>
    <x v="3"/>
    <x v="0"/>
  </r>
  <r>
    <n v="4909"/>
    <s v="CA-2016-133809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x v="3648"/>
    <n v="2"/>
    <n v="0.4"/>
    <n v="-2.0773999999999999"/>
    <x v="3"/>
    <x v="0"/>
  </r>
  <r>
    <n v="4910"/>
    <s v="CA-2019-127306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x v="829"/>
    <n v="3"/>
    <n v="0.2"/>
    <n v="6.6467999999999989"/>
    <x v="0"/>
    <x v="1"/>
  </r>
  <r>
    <n v="4911"/>
    <s v="CA-2019-127306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s v="Xerox 1931"/>
    <x v="1590"/>
    <n v="7"/>
    <n v="0.2"/>
    <n v="12.700800000000001"/>
    <x v="0"/>
    <x v="1"/>
  </r>
  <r>
    <n v="4912"/>
    <s v="CA-2019-127306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x v="1781"/>
    <n v="2"/>
    <n v="0.2"/>
    <n v="6.9990000000000059"/>
    <x v="0"/>
    <x v="1"/>
  </r>
  <r>
    <n v="4913"/>
    <s v="CA-2019-127306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x v="3649"/>
    <n v="5"/>
    <n v="0.7"/>
    <n v="-4.577"/>
    <x v="0"/>
    <x v="1"/>
  </r>
  <r>
    <n v="4914"/>
    <s v="CA-2019-127306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x v="3650"/>
    <n v="2"/>
    <n v="0.7"/>
    <n v="-1.8391999999999999"/>
    <x v="0"/>
    <x v="1"/>
  </r>
  <r>
    <n v="4915"/>
    <s v="CA-2017-161830"/>
    <x v="496"/>
    <x v="1068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x v="3651"/>
    <n v="2"/>
    <n v="0"/>
    <n v="10.428399999999996"/>
    <x v="1"/>
    <x v="0"/>
  </r>
  <r>
    <n v="4916"/>
    <s v="CA-2017-161830"/>
    <x v="496"/>
    <x v="1068"/>
    <s v="Second Class"/>
    <s v="ME-17725"/>
    <s v="Max Engle"/>
    <x v="0"/>
    <x v="0"/>
    <s v="Seattle"/>
    <x v="4"/>
    <n v="98105"/>
    <x v="1"/>
    <s v="OFF-BI-10001097"/>
    <x v="1"/>
    <x v="8"/>
    <s v="Avery Hole Reinforcements"/>
    <x v="3652"/>
    <n v="3"/>
    <n v="0.2"/>
    <n v="5.4201000000000006"/>
    <x v="1"/>
    <x v="0"/>
  </r>
  <r>
    <n v="4917"/>
    <s v="CA-2019-163125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x v="3653"/>
    <n v="7"/>
    <n v="0.2"/>
    <n v="5.8750999999999962"/>
    <x v="2"/>
    <x v="0"/>
  </r>
  <r>
    <n v="4918"/>
    <s v="CA-2019-163125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x v="3654"/>
    <n v="3"/>
    <n v="0.3"/>
    <n v="-32.664599999999993"/>
    <x v="2"/>
    <x v="0"/>
  </r>
  <r>
    <n v="4919"/>
    <s v="CA-2018-160304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x v="2131"/>
    <n v="3"/>
    <n v="0"/>
    <n v="38.266800000000003"/>
    <x v="3"/>
    <x v="0"/>
  </r>
  <r>
    <n v="4920"/>
    <s v="CA-2018-160304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s v="GE 30522EE2"/>
    <x v="3655"/>
    <n v="2"/>
    <n v="0"/>
    <n v="67.274199999999979"/>
    <x v="3"/>
    <x v="0"/>
  </r>
  <r>
    <n v="4921"/>
    <s v="CA-2019-101728"/>
    <x v="971"/>
    <x v="176"/>
    <s v="Standard Class"/>
    <s v="SC-20575"/>
    <s v="Sonia Cooley"/>
    <x v="0"/>
    <x v="0"/>
    <s v="Chicago"/>
    <x v="10"/>
    <n v="60653"/>
    <x v="2"/>
    <s v="OFF-BI-10002393"/>
    <x v="1"/>
    <x v="8"/>
    <s v="Binder Posts"/>
    <x v="3424"/>
    <n v="2"/>
    <n v="0.8"/>
    <n v="-3.9032000000000009"/>
    <x v="2"/>
    <x v="0"/>
  </r>
  <r>
    <n v="4922"/>
    <s v="CA-2019-114055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x v="3656"/>
    <n v="2"/>
    <n v="0"/>
    <n v="46.118399999999994"/>
    <x v="0"/>
    <x v="0"/>
  </r>
  <r>
    <n v="4923"/>
    <s v="CA-2019-114055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x v="3657"/>
    <n v="2"/>
    <n v="0"/>
    <n v="1.1945999999999999"/>
    <x v="0"/>
    <x v="0"/>
  </r>
  <r>
    <n v="4924"/>
    <s v="CA-2019-114055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s v="Xerox 1915"/>
    <x v="2713"/>
    <n v="6"/>
    <n v="0"/>
    <n v="301.96799999999996"/>
    <x v="0"/>
    <x v="0"/>
  </r>
  <r>
    <n v="4925"/>
    <s v="CA-2019-114055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x v="3658"/>
    <n v="2"/>
    <n v="0"/>
    <n v="23.524799999999999"/>
    <x v="0"/>
    <x v="0"/>
  </r>
  <r>
    <n v="4926"/>
    <s v="CA-2019-126438"/>
    <x v="18"/>
    <x v="462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x v="3659"/>
    <n v="2"/>
    <n v="0"/>
    <n v="3.7200000000000006"/>
    <x v="3"/>
    <x v="0"/>
  </r>
  <r>
    <n v="4927"/>
    <s v="CA-2019-117653"/>
    <x v="15"/>
    <x v="15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x v="3660"/>
    <n v="1"/>
    <n v="0.5"/>
    <n v="-67.543499999999995"/>
    <x v="2"/>
    <x v="0"/>
  </r>
  <r>
    <n v="4928"/>
    <s v="CA-2019-143245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s v="Xerox 214"/>
    <x v="541"/>
    <n v="3"/>
    <n v="0"/>
    <n v="9.3312000000000008"/>
    <x v="3"/>
    <x v="0"/>
  </r>
  <r>
    <n v="4929"/>
    <s v="CA-2019-143245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x v="3661"/>
    <n v="3"/>
    <n v="0"/>
    <n v="251.20200000000003"/>
    <x v="3"/>
    <x v="0"/>
  </r>
  <r>
    <n v="4930"/>
    <s v="US-2016-138828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s v="Newell 324"/>
    <x v="2495"/>
    <n v="5"/>
    <n v="0"/>
    <n v="16.170000000000002"/>
    <x v="3"/>
    <x v="0"/>
  </r>
  <r>
    <n v="4931"/>
    <s v="US-2016-138828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x v="1830"/>
    <n v="3"/>
    <n v="0"/>
    <n v="7.0218000000000007"/>
    <x v="3"/>
    <x v="0"/>
  </r>
  <r>
    <n v="4932"/>
    <s v="CA-2019-143651"/>
    <x v="613"/>
    <x v="922"/>
    <s v="Standard Class"/>
    <s v="FM-14215"/>
    <s v="Filia McAdams"/>
    <x v="1"/>
    <x v="0"/>
    <s v="Seattle"/>
    <x v="4"/>
    <n v="98103"/>
    <x v="1"/>
    <s v="OFF-AR-10001446"/>
    <x v="1"/>
    <x v="6"/>
    <s v="Newell 309"/>
    <x v="795"/>
    <n v="2"/>
    <n v="0"/>
    <n v="6.93"/>
    <x v="1"/>
    <x v="0"/>
  </r>
  <r>
    <n v="4933"/>
    <s v="CA-2017-106978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x v="3662"/>
    <n v="1"/>
    <n v="0.2"/>
    <n v="4.2308999999999983"/>
    <x v="1"/>
    <x v="0"/>
  </r>
  <r>
    <n v="4934"/>
    <s v="CA-2017-106978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x v="886"/>
    <n v="2"/>
    <n v="0.7"/>
    <n v="-0.79200000000000004"/>
    <x v="1"/>
    <x v="0"/>
  </r>
  <r>
    <n v="4935"/>
    <s v="CA-2017-106978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s v="Staples"/>
    <x v="3663"/>
    <n v="3"/>
    <n v="0.2"/>
    <n v="0.84599999999999964"/>
    <x v="1"/>
    <x v="0"/>
  </r>
  <r>
    <n v="4936"/>
    <s v="CA-2017-155124"/>
    <x v="1007"/>
    <x v="1101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x v="3664"/>
    <n v="3"/>
    <n v="0.2"/>
    <n v="1.6776"/>
    <x v="1"/>
    <x v="0"/>
  </r>
  <r>
    <n v="4937"/>
    <s v="CA-2019-15093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x v="3665"/>
    <n v="7"/>
    <n v="0"/>
    <n v="15.5204"/>
    <x v="0"/>
    <x v="0"/>
  </r>
  <r>
    <n v="4938"/>
    <s v="CA-2016-157147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x v="2225"/>
    <n v="5"/>
    <n v="0"/>
    <n v="238.65299999999991"/>
    <x v="1"/>
    <x v="0"/>
  </r>
  <r>
    <n v="4939"/>
    <s v="CA-2016-157147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x v="3666"/>
    <n v="3"/>
    <n v="0.15"/>
    <n v="3.9294000000000082"/>
    <x v="1"/>
    <x v="0"/>
  </r>
  <r>
    <n v="4940"/>
    <s v="CA-2016-157147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x v="189"/>
    <n v="5"/>
    <n v="0"/>
    <n v="6.5669999999999984"/>
    <x v="1"/>
    <x v="0"/>
  </r>
  <r>
    <n v="4941"/>
    <s v="CA-2017-156482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x v="3667"/>
    <n v="9"/>
    <n v="0"/>
    <n v="266.45219999999989"/>
    <x v="3"/>
    <x v="0"/>
  </r>
  <r>
    <n v="4942"/>
    <s v="CA-2017-156482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x v="514"/>
    <n v="4"/>
    <n v="0"/>
    <n v="82.336799999999982"/>
    <x v="3"/>
    <x v="0"/>
  </r>
  <r>
    <n v="4943"/>
    <s v="CA-2017-156482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x v="1103"/>
    <n v="2"/>
    <n v="0"/>
    <n v="1.7607999999999997"/>
    <x v="3"/>
    <x v="0"/>
  </r>
  <r>
    <n v="4944"/>
    <s v="CA-2019-106782"/>
    <x v="202"/>
    <x v="63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x v="2602"/>
    <n v="1"/>
    <n v="0"/>
    <n v="18.766999999999996"/>
    <x v="2"/>
    <x v="0"/>
  </r>
  <r>
    <n v="4945"/>
    <s v="CA-2018-151372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x v="3656"/>
    <n v="2"/>
    <n v="0"/>
    <n v="46.118399999999994"/>
    <x v="1"/>
    <x v="1"/>
  </r>
  <r>
    <n v="4946"/>
    <s v="CA-2018-151372"/>
    <x v="64"/>
    <x v="479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x v="2643"/>
    <n v="2"/>
    <n v="0.2"/>
    <n v="3.9419999999999993"/>
    <x v="1"/>
    <x v="1"/>
  </r>
  <r>
    <n v="4947"/>
    <s v="CA-2018-151372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s v="Advantus Push Pins"/>
    <x v="1009"/>
    <n v="2"/>
    <n v="0"/>
    <n v="1.7876000000000003"/>
    <x v="1"/>
    <x v="1"/>
  </r>
  <r>
    <n v="4948"/>
    <s v="CA-2016-102085"/>
    <x v="777"/>
    <x v="1096"/>
    <s v="Standard Class"/>
    <s v="JD-16015"/>
    <s v="Joy Daniels"/>
    <x v="0"/>
    <x v="0"/>
    <s v="Seattle"/>
    <x v="4"/>
    <n v="98115"/>
    <x v="1"/>
    <s v="OFF-LA-10002475"/>
    <x v="1"/>
    <x v="2"/>
    <s v="Avery 519"/>
    <x v="3204"/>
    <n v="4"/>
    <n v="0"/>
    <n v="13.742799999999999"/>
    <x v="1"/>
    <x v="0"/>
  </r>
  <r>
    <n v="4949"/>
    <s v="CA-2019-107125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x v="3668"/>
    <n v="7"/>
    <n v="0.2"/>
    <n v="41.120799999999988"/>
    <x v="1"/>
    <x v="0"/>
  </r>
  <r>
    <n v="4950"/>
    <s v="CA-2019-107125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x v="609"/>
    <n v="3"/>
    <n v="0"/>
    <n v="6.0287999999999995"/>
    <x v="1"/>
    <x v="0"/>
  </r>
  <r>
    <n v="4951"/>
    <s v="CA-2018-125815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x v="2162"/>
    <n v="3"/>
    <n v="0"/>
    <n v="5.2164000000000001"/>
    <x v="3"/>
    <x v="0"/>
  </r>
  <r>
    <n v="4952"/>
    <s v="CA-2017-144190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s v="Xerox 1995"/>
    <x v="91"/>
    <n v="2"/>
    <n v="0"/>
    <n v="6.2208000000000006"/>
    <x v="2"/>
    <x v="0"/>
  </r>
  <r>
    <n v="4953"/>
    <s v="CA-2019-117926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x v="3669"/>
    <n v="1"/>
    <n v="0"/>
    <n v="20.843999999999994"/>
    <x v="1"/>
    <x v="1"/>
  </r>
  <r>
    <n v="4954"/>
    <s v="CA-2017-153906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x v="3670"/>
    <n v="2"/>
    <n v="0"/>
    <n v="2.5769999999999982"/>
    <x v="3"/>
    <x v="0"/>
  </r>
  <r>
    <n v="4955"/>
    <s v="CA-2016-16026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x v="3671"/>
    <n v="7"/>
    <n v="0"/>
    <n v="4.6956000000000007"/>
    <x v="1"/>
    <x v="0"/>
  </r>
  <r>
    <n v="4956"/>
    <s v="CA-2016-16026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s v="Xerox 1909"/>
    <x v="1219"/>
    <n v="3"/>
    <n v="0"/>
    <n v="36.404399999999995"/>
    <x v="1"/>
    <x v="0"/>
  </r>
  <r>
    <n v="4957"/>
    <s v="CA-2016-16026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x v="3672"/>
    <n v="2"/>
    <n v="0"/>
    <n v="14.212"/>
    <x v="1"/>
    <x v="0"/>
  </r>
  <r>
    <n v="4958"/>
    <s v="CA-2017-127607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x v="3673"/>
    <n v="2"/>
    <n v="0.8"/>
    <n v="-4.3960000000000026"/>
    <x v="2"/>
    <x v="0"/>
  </r>
  <r>
    <n v="4959"/>
    <s v="CA-2017-127607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s v="Staples"/>
    <x v="3674"/>
    <n v="9"/>
    <n v="0.2"/>
    <n v="6.1307999999999998"/>
    <x v="2"/>
    <x v="0"/>
  </r>
  <r>
    <n v="4960"/>
    <s v="CA-2018-166226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x v="3675"/>
    <n v="1"/>
    <n v="0.2"/>
    <n v="6.1192000000000011"/>
    <x v="1"/>
    <x v="0"/>
  </r>
  <r>
    <n v="4961"/>
    <s v="CA-2018-166226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x v="3676"/>
    <n v="1"/>
    <n v="0"/>
    <n v="18.316800000000001"/>
    <x v="1"/>
    <x v="0"/>
  </r>
  <r>
    <n v="4962"/>
    <s v="CA-2016-156587"/>
    <x v="1009"/>
    <x v="448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x v="3677"/>
    <n v="1"/>
    <n v="0.2"/>
    <n v="5.4800999999999966"/>
    <x v="1"/>
    <x v="0"/>
  </r>
  <r>
    <n v="4963"/>
    <s v="CA-2016-156587"/>
    <x v="1009"/>
    <x v="448"/>
    <s v="First Class"/>
    <s v="AB-10015"/>
    <s v="Aaron Bergman"/>
    <x v="0"/>
    <x v="0"/>
    <s v="Seattle"/>
    <x v="4"/>
    <n v="98103"/>
    <x v="1"/>
    <s v="OFF-AR-10001427"/>
    <x v="1"/>
    <x v="6"/>
    <s v="Newell 330"/>
    <x v="1465"/>
    <n v="3"/>
    <n v="0"/>
    <n v="4.6644000000000005"/>
    <x v="1"/>
    <x v="0"/>
  </r>
  <r>
    <n v="4964"/>
    <s v="CA-2016-156587"/>
    <x v="1009"/>
    <x v="448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x v="423"/>
    <n v="3"/>
    <n v="0"/>
    <n v="4.8588000000000164"/>
    <x v="1"/>
    <x v="0"/>
  </r>
  <r>
    <n v="4965"/>
    <s v="CA-2018-141180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x v="3678"/>
    <n v="4"/>
    <n v="0.7"/>
    <n v="-5.1760000000000002"/>
    <x v="0"/>
    <x v="0"/>
  </r>
  <r>
    <n v="4966"/>
    <s v="CA-2017-109708"/>
    <x v="442"/>
    <x v="311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x v="3679"/>
    <n v="4"/>
    <n v="0.2"/>
    <n v="58.379999999999939"/>
    <x v="0"/>
    <x v="0"/>
  </r>
  <r>
    <n v="4967"/>
    <s v="CA-2017-122406"/>
    <x v="991"/>
    <x v="1103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x v="3680"/>
    <n v="3"/>
    <n v="0"/>
    <n v="3.8654999999999973"/>
    <x v="3"/>
    <x v="0"/>
  </r>
  <r>
    <n v="4968"/>
    <s v="CA-2017-122406"/>
    <x v="991"/>
    <x v="1103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x v="3681"/>
    <n v="2"/>
    <n v="0"/>
    <n v="4.1159999999999997"/>
    <x v="3"/>
    <x v="0"/>
  </r>
  <r>
    <n v="4969"/>
    <s v="CA-2017-122406"/>
    <x v="991"/>
    <x v="1103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x v="1664"/>
    <n v="2"/>
    <n v="0"/>
    <n v="83.991600000000005"/>
    <x v="3"/>
    <x v="0"/>
  </r>
  <r>
    <n v="4970"/>
    <s v="CA-2017-122406"/>
    <x v="991"/>
    <x v="1103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x v="3682"/>
    <n v="1"/>
    <n v="0"/>
    <n v="15.537199999999999"/>
    <x v="3"/>
    <x v="0"/>
  </r>
  <r>
    <n v="4971"/>
    <s v="US-2018-153815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x v="3683"/>
    <n v="2"/>
    <n v="0.2"/>
    <n v="-28.597800000000007"/>
    <x v="0"/>
    <x v="0"/>
  </r>
  <r>
    <n v="4972"/>
    <s v="US-2018-153815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x v="3684"/>
    <n v="2"/>
    <n v="0.2"/>
    <n v="12.639200000000001"/>
    <x v="0"/>
    <x v="0"/>
  </r>
  <r>
    <n v="4973"/>
    <s v="US-2018-153815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x v="3685"/>
    <n v="2"/>
    <n v="0.2"/>
    <n v="5.7797999999999963"/>
    <x v="0"/>
    <x v="0"/>
  </r>
  <r>
    <n v="4974"/>
    <s v="US-2018-153815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x v="1666"/>
    <n v="2"/>
    <n v="0.2"/>
    <n v="31.068799999999996"/>
    <x v="0"/>
    <x v="0"/>
  </r>
  <r>
    <n v="4975"/>
    <s v="CA-2018-164896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x v="3686"/>
    <n v="2"/>
    <n v="0"/>
    <n v="6.3209999999999997"/>
    <x v="1"/>
    <x v="0"/>
  </r>
  <r>
    <n v="4976"/>
    <s v="CA-2017-142202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x v="3687"/>
    <n v="9"/>
    <n v="0.2"/>
    <n v="152.38799999999992"/>
    <x v="0"/>
    <x v="0"/>
  </r>
  <r>
    <n v="4977"/>
    <s v="CA-2017-165050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x v="794"/>
    <n v="5"/>
    <n v="0.2"/>
    <n v="7.2089999999999996"/>
    <x v="3"/>
    <x v="0"/>
  </r>
  <r>
    <n v="4978"/>
    <s v="CA-2017-165050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x v="1314"/>
    <n v="2"/>
    <n v="0.2"/>
    <n v="2.3407999999999998"/>
    <x v="3"/>
    <x v="0"/>
  </r>
  <r>
    <n v="4979"/>
    <s v="CA-2017-165050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x v="3688"/>
    <n v="6"/>
    <n v="0"/>
    <n v="224.4426"/>
    <x v="3"/>
    <x v="0"/>
  </r>
  <r>
    <n v="4980"/>
    <s v="US-2018-131114"/>
    <x v="10"/>
    <x v="1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x v="3689"/>
    <n v="3"/>
    <n v="0.2"/>
    <n v="1.5426000000000002"/>
    <x v="2"/>
    <x v="0"/>
  </r>
  <r>
    <n v="4981"/>
    <s v="US-2018-131114"/>
    <x v="10"/>
    <x v="1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x v="3690"/>
    <n v="2"/>
    <n v="0.8"/>
    <n v="-11.761200000000002"/>
    <x v="2"/>
    <x v="0"/>
  </r>
  <r>
    <n v="4982"/>
    <s v="US-2018-131114"/>
    <x v="10"/>
    <x v="1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x v="3184"/>
    <n v="4"/>
    <n v="0.2"/>
    <n v="-1.4279999999999999"/>
    <x v="2"/>
    <x v="0"/>
  </r>
  <r>
    <n v="4983"/>
    <s v="CA-2016-160066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x v="3691"/>
    <n v="2"/>
    <n v="0"/>
    <n v="2.4011999999999998"/>
    <x v="1"/>
    <x v="0"/>
  </r>
  <r>
    <n v="4984"/>
    <s v="CA-2018-109925"/>
    <x v="61"/>
    <x v="54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x v="3692"/>
    <n v="3"/>
    <n v="0"/>
    <n v="22.9068"/>
    <x v="1"/>
    <x v="0"/>
  </r>
  <r>
    <n v="4985"/>
    <s v="CA-2017-16069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x v="3693"/>
    <n v="5"/>
    <n v="0.2"/>
    <n v="1.1764999999999992"/>
    <x v="0"/>
    <x v="0"/>
  </r>
  <r>
    <n v="4986"/>
    <s v="CA-2016-125171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s v="Avery 514"/>
    <x v="936"/>
    <n v="5"/>
    <n v="0"/>
    <n v="7.056"/>
    <x v="3"/>
    <x v="0"/>
  </r>
  <r>
    <n v="4987"/>
    <s v="CA-2018-149279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s v="Xerox 226"/>
    <x v="12"/>
    <n v="3"/>
    <n v="0.2"/>
    <n v="5.4432"/>
    <x v="1"/>
    <x v="0"/>
  </r>
  <r>
    <n v="4988"/>
    <s v="CA-2018-149279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x v="3694"/>
    <n v="6"/>
    <n v="0.2"/>
    <n v="149.14799999999991"/>
    <x v="1"/>
    <x v="0"/>
  </r>
  <r>
    <n v="4989"/>
    <s v="CA-2018-149279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x v="3695"/>
    <n v="2"/>
    <n v="0.7"/>
    <n v="-2.1755999999999993"/>
    <x v="1"/>
    <x v="0"/>
  </r>
  <r>
    <n v="4990"/>
    <s v="CA-2019-107321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x v="408"/>
    <n v="3"/>
    <n v="0.2"/>
    <n v="2.1683999999999997"/>
    <x v="1"/>
    <x v="0"/>
  </r>
  <r>
    <n v="4991"/>
    <s v="CA-2019-107321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x v="3696"/>
    <n v="4"/>
    <n v="0.2"/>
    <n v="77.558399999999978"/>
    <x v="1"/>
    <x v="0"/>
  </r>
  <r>
    <n v="4992"/>
    <s v="US-2019-122714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x v="3697"/>
    <n v="5"/>
    <n v="0.8"/>
    <n v="-2929.4845000000005"/>
    <x v="2"/>
    <x v="0"/>
  </r>
  <r>
    <n v="4993"/>
    <s v="CA-2017-153038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x v="3698"/>
    <n v="8"/>
    <n v="0.2"/>
    <n v="18.878399999999999"/>
    <x v="0"/>
    <x v="0"/>
  </r>
  <r>
    <n v="4994"/>
    <s v="CA-2017-153038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s v="Avery 507"/>
    <x v="3699"/>
    <n v="8"/>
    <n v="0.2"/>
    <n v="5.9903999999999984"/>
    <x v="0"/>
    <x v="0"/>
  </r>
  <r>
    <n v="4995"/>
    <s v="CA-2017-153038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x v="2352"/>
    <n v="5"/>
    <n v="0.2"/>
    <n v="3.5559999999999992"/>
    <x v="0"/>
    <x v="0"/>
  </r>
  <r>
    <n v="4996"/>
    <s v="CA-2016-132227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x v="3700"/>
    <n v="4"/>
    <n v="0.2"/>
    <n v="18.873199999999997"/>
    <x v="3"/>
    <x v="0"/>
  </r>
  <r>
    <n v="4997"/>
    <s v="CA-2019-155824"/>
    <x v="434"/>
    <x v="1097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x v="3701"/>
    <n v="1"/>
    <n v="0.2"/>
    <n v="3.6587999999999976"/>
    <x v="0"/>
    <x v="0"/>
  </r>
  <r>
    <n v="4998"/>
    <s v="CA-2019-155824"/>
    <x v="434"/>
    <x v="1097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x v="3702"/>
    <n v="4"/>
    <n v="0.7"/>
    <n v="-10.037199999999999"/>
    <x v="0"/>
    <x v="0"/>
  </r>
  <r>
    <n v="4999"/>
    <s v="CA-2018-129238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x v="3703"/>
    <n v="1"/>
    <n v="0.2"/>
    <n v="8.2194000000000003"/>
    <x v="1"/>
    <x v="0"/>
  </r>
  <r>
    <n v="5000"/>
    <s v="CA-2018-129238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x v="3704"/>
    <n v="5"/>
    <n v="0"/>
    <n v="27.782999999999998"/>
    <x v="1"/>
    <x v="0"/>
  </r>
  <r>
    <n v="5001"/>
    <s v="CA-2019-159688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x v="3705"/>
    <n v="1"/>
    <n v="0"/>
    <n v="28.796399999999998"/>
    <x v="1"/>
    <x v="0"/>
  </r>
  <r>
    <n v="5002"/>
    <s v="CA-2018-13612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x v="1695"/>
    <n v="5"/>
    <n v="0"/>
    <n v="20.154999999999994"/>
    <x v="0"/>
    <x v="0"/>
  </r>
  <r>
    <n v="5003"/>
    <s v="CA-2018-13612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s v="Xerox 1911"/>
    <x v="879"/>
    <n v="4"/>
    <n v="0"/>
    <n v="91.967999999999989"/>
    <x v="0"/>
    <x v="0"/>
  </r>
  <r>
    <n v="5004"/>
    <s v="CA-2018-155033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x v="232"/>
    <n v="2"/>
    <n v="0"/>
    <n v="5.0688000000000004"/>
    <x v="1"/>
    <x v="0"/>
  </r>
  <r>
    <n v="5005"/>
    <s v="CA-2016-156006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x v="3706"/>
    <n v="3"/>
    <n v="0"/>
    <n v="16.2486"/>
    <x v="0"/>
    <x v="0"/>
  </r>
  <r>
    <n v="5006"/>
    <s v="CA-2017-15865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s v="Letter Size Cart"/>
    <x v="412"/>
    <n v="5"/>
    <n v="0"/>
    <n v="207.14699999999993"/>
    <x v="2"/>
    <x v="0"/>
  </r>
  <r>
    <n v="5007"/>
    <s v="CA-2017-169796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x v="3707"/>
    <n v="2"/>
    <n v="0"/>
    <n v="1114.5119999999999"/>
    <x v="3"/>
    <x v="0"/>
  </r>
  <r>
    <n v="5008"/>
    <s v="CA-2017-169796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x v="1465"/>
    <n v="3"/>
    <n v="0"/>
    <n v="3.0497999999999985"/>
    <x v="3"/>
    <x v="0"/>
  </r>
  <r>
    <n v="5009"/>
    <s v="CA-2017-102876"/>
    <x v="67"/>
    <x v="24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x v="3708"/>
    <n v="1"/>
    <n v="0.7"/>
    <n v="-6.9827999999999975"/>
    <x v="3"/>
    <x v="0"/>
  </r>
  <r>
    <n v="5010"/>
    <s v="CA-2017-102876"/>
    <x v="67"/>
    <x v="24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x v="3709"/>
    <n v="6"/>
    <n v="0.4"/>
    <n v="-131.9940000000002"/>
    <x v="3"/>
    <x v="0"/>
  </r>
  <r>
    <n v="5011"/>
    <s v="CA-2017-102876"/>
    <x v="67"/>
    <x v="24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x v="3710"/>
    <n v="3"/>
    <n v="0.7"/>
    <n v="-3.9383999999999997"/>
    <x v="3"/>
    <x v="0"/>
  </r>
  <r>
    <n v="5012"/>
    <s v="US-2019-139647"/>
    <x v="943"/>
    <x v="1109"/>
    <s v="First Class"/>
    <s v="TS-21370"/>
    <s v="Todd Sumrall"/>
    <x v="1"/>
    <x v="0"/>
    <s v="Phoenix"/>
    <x v="16"/>
    <n v="85023"/>
    <x v="1"/>
    <s v="FUR-BO-10004467"/>
    <x v="0"/>
    <x v="0"/>
    <s v="Bestar Classic Bookcase"/>
    <x v="3711"/>
    <n v="7"/>
    <n v="0.7"/>
    <n v="-356.96429999999998"/>
    <x v="1"/>
    <x v="0"/>
  </r>
  <r>
    <n v="5013"/>
    <s v="US-2019-160465"/>
    <x v="246"/>
    <x v="239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x v="3712"/>
    <n v="3"/>
    <n v="0.7"/>
    <n v="-22.619999999999997"/>
    <x v="3"/>
    <x v="0"/>
  </r>
  <r>
    <n v="5014"/>
    <s v="US-2019-160465"/>
    <x v="246"/>
    <x v="239"/>
    <s v="Standard Class"/>
    <s v="SW-20350"/>
    <s v="Sean Wendt"/>
    <x v="2"/>
    <x v="0"/>
    <s v="Cleveland"/>
    <x v="24"/>
    <n v="44105"/>
    <x v="3"/>
    <s v="OFF-ST-10000136"/>
    <x v="1"/>
    <x v="4"/>
    <s v="Letter Size File"/>
    <x v="3713"/>
    <n v="7"/>
    <n v="0.2"/>
    <n v="25.010999999999967"/>
    <x v="3"/>
    <x v="0"/>
  </r>
  <r>
    <n v="5015"/>
    <s v="US-2019-160465"/>
    <x v="246"/>
    <x v="239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x v="3714"/>
    <n v="6"/>
    <n v="0.4"/>
    <n v="-52.640999999999991"/>
    <x v="3"/>
    <x v="0"/>
  </r>
  <r>
    <n v="5016"/>
    <s v="CA-2016-153850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x v="200"/>
    <n v="7"/>
    <n v="0.2"/>
    <n v="9.6712000000000025"/>
    <x v="3"/>
    <x v="0"/>
  </r>
  <r>
    <n v="5017"/>
    <s v="CA-2016-153850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s v="Samsung Galaxy S4"/>
    <x v="3715"/>
    <n v="4"/>
    <n v="0.4"/>
    <n v="-250.39600000000019"/>
    <x v="3"/>
    <x v="0"/>
  </r>
  <r>
    <n v="5018"/>
    <s v="CA-2016-127558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x v="3716"/>
    <n v="3"/>
    <n v="0"/>
    <n v="3.2351999999999994"/>
    <x v="1"/>
    <x v="0"/>
  </r>
  <r>
    <n v="5019"/>
    <s v="CA-2016-127558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x v="3717"/>
    <n v="3"/>
    <n v="0"/>
    <n v="146.76929999999993"/>
    <x v="1"/>
    <x v="0"/>
  </r>
  <r>
    <n v="5020"/>
    <s v="CA-2016-127558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x v="3718"/>
    <n v="2"/>
    <n v="0"/>
    <n v="5.3196000000000012"/>
    <x v="1"/>
    <x v="0"/>
  </r>
  <r>
    <n v="5021"/>
    <s v="CA-2019-136511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x v="3719"/>
    <n v="3"/>
    <n v="0"/>
    <n v="17.378999999999976"/>
    <x v="3"/>
    <x v="0"/>
  </r>
  <r>
    <n v="5022"/>
    <s v="CA-2018-133795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x v="3720"/>
    <n v="2"/>
    <n v="0"/>
    <n v="21.791999999999994"/>
    <x v="1"/>
    <x v="0"/>
  </r>
  <r>
    <n v="5023"/>
    <s v="CA-2018-133795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x v="3717"/>
    <n v="3"/>
    <n v="0"/>
    <n v="146.76929999999993"/>
    <x v="1"/>
    <x v="0"/>
  </r>
  <r>
    <n v="5024"/>
    <s v="CA-2018-133795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x v="3089"/>
    <n v="4"/>
    <n v="0"/>
    <n v="11.177600000000002"/>
    <x v="1"/>
    <x v="0"/>
  </r>
  <r>
    <n v="5025"/>
    <s v="US-2019-130953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x v="3446"/>
    <n v="2"/>
    <n v="0"/>
    <n v="16.405199999999997"/>
    <x v="2"/>
    <x v="0"/>
  </r>
  <r>
    <n v="5026"/>
    <s v="US-2019-130953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x v="3721"/>
    <n v="3"/>
    <n v="0"/>
    <n v="133.97129999999996"/>
    <x v="2"/>
    <x v="0"/>
  </r>
  <r>
    <n v="5027"/>
    <s v="US-2019-130953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x v="1609"/>
    <n v="2"/>
    <n v="0"/>
    <n v="60.552800000000005"/>
    <x v="2"/>
    <x v="0"/>
  </r>
  <r>
    <n v="5028"/>
    <s v="US-2019-130953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x v="3722"/>
    <n v="3"/>
    <n v="0"/>
    <n v="72.640799999999999"/>
    <x v="2"/>
    <x v="0"/>
  </r>
  <r>
    <n v="5029"/>
    <s v="CA-2016-151792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x v="1977"/>
    <n v="3"/>
    <n v="0.2"/>
    <n v="53.994600000000005"/>
    <x v="2"/>
    <x v="0"/>
  </r>
  <r>
    <n v="5030"/>
    <s v="CA-2019-139304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s v="Newell 339"/>
    <x v="484"/>
    <n v="3"/>
    <n v="0"/>
    <n v="2.1683999999999997"/>
    <x v="1"/>
    <x v="0"/>
  </r>
  <r>
    <n v="5031"/>
    <s v="CA-2019-139304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x v="3723"/>
    <n v="1"/>
    <n v="0"/>
    <n v="2.2282000000000002"/>
    <x v="1"/>
    <x v="0"/>
  </r>
  <r>
    <n v="5032"/>
    <s v="CA-2019-139304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x v="473"/>
    <n v="8"/>
    <n v="0.2"/>
    <n v="40.370399999999997"/>
    <x v="1"/>
    <x v="0"/>
  </r>
  <r>
    <n v="5033"/>
    <s v="CA-2018-155166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x v="3724"/>
    <n v="3"/>
    <n v="0"/>
    <n v="25.552800000000005"/>
    <x v="3"/>
    <x v="0"/>
  </r>
  <r>
    <n v="5034"/>
    <s v="CA-2018-155166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x v="3725"/>
    <n v="1"/>
    <n v="0"/>
    <n v="7.4172000000000011"/>
    <x v="3"/>
    <x v="0"/>
  </r>
  <r>
    <n v="5035"/>
    <s v="CA-2017-103954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x v="3726"/>
    <n v="5"/>
    <n v="0"/>
    <n v="48.117999999999981"/>
    <x v="2"/>
    <x v="0"/>
  </r>
  <r>
    <n v="5036"/>
    <s v="CA-2016-169803"/>
    <x v="322"/>
    <x v="1021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x v="2327"/>
    <n v="3"/>
    <n v="0"/>
    <n v="111.10349999999994"/>
    <x v="1"/>
    <x v="0"/>
  </r>
  <r>
    <n v="5037"/>
    <s v="CA-2016-16980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x v="1284"/>
    <n v="2"/>
    <n v="0"/>
    <n v="2.0339999999999989"/>
    <x v="1"/>
    <x v="0"/>
  </r>
  <r>
    <n v="5038"/>
    <s v="CA-2019-141719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x v="3727"/>
    <n v="5"/>
    <n v="0.2"/>
    <n v="83.98599999999999"/>
    <x v="2"/>
    <x v="0"/>
  </r>
  <r>
    <n v="5039"/>
    <s v="CA-2017-136469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x v="3728"/>
    <n v="4"/>
    <n v="0.3"/>
    <n v="-37.112400000000036"/>
    <x v="3"/>
    <x v="0"/>
  </r>
  <r>
    <n v="5040"/>
    <s v="CA-2017-136469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x v="3729"/>
    <n v="2"/>
    <n v="0"/>
    <n v="193.32000000000005"/>
    <x v="3"/>
    <x v="0"/>
  </r>
  <r>
    <n v="5041"/>
    <s v="CA-2017-136469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s v="Tuf-Vin Binders"/>
    <x v="3730"/>
    <n v="7"/>
    <n v="0"/>
    <n v="103.89819999999997"/>
    <x v="3"/>
    <x v="0"/>
  </r>
  <r>
    <n v="5042"/>
    <s v="CA-2018-158694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x v="3731"/>
    <n v="3"/>
    <n v="0"/>
    <n v="32.500799999999998"/>
    <x v="1"/>
    <x v="0"/>
  </r>
  <r>
    <n v="5043"/>
    <s v="CA-2018-158694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x v="681"/>
    <n v="4"/>
    <n v="0"/>
    <n v="38.975999999999985"/>
    <x v="1"/>
    <x v="0"/>
  </r>
  <r>
    <n v="5044"/>
    <s v="CA-2018-158694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x v="3732"/>
    <n v="9"/>
    <n v="0"/>
    <n v="191.65860000000001"/>
    <x v="1"/>
    <x v="0"/>
  </r>
  <r>
    <n v="5045"/>
    <s v="CA-2018-158694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s v="Xerox 1933"/>
    <x v="3733"/>
    <n v="5"/>
    <n v="0"/>
    <n v="28.857999999999997"/>
    <x v="1"/>
    <x v="0"/>
  </r>
  <r>
    <n v="5046"/>
    <s v="CA-2018-158694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x v="3734"/>
    <n v="4"/>
    <n v="0"/>
    <n v="187.39760000000001"/>
    <x v="1"/>
    <x v="0"/>
  </r>
  <r>
    <n v="5047"/>
    <s v="CA-2018-158694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x v="1182"/>
    <n v="3"/>
    <n v="0.2"/>
    <n v="1.8143999999999996"/>
    <x v="1"/>
    <x v="0"/>
  </r>
  <r>
    <n v="5048"/>
    <s v="CA-2018-158694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s v="Newell 338"/>
    <x v="456"/>
    <n v="5"/>
    <n v="0"/>
    <n v="3.9690000000000003"/>
    <x v="1"/>
    <x v="0"/>
  </r>
  <r>
    <n v="5049"/>
    <s v="US-2016-104759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x v="3735"/>
    <n v="7"/>
    <n v="0.8"/>
    <n v="-13.827800000000003"/>
    <x v="2"/>
    <x v="0"/>
  </r>
  <r>
    <n v="5050"/>
    <s v="US-2016-104759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x v="1566"/>
    <n v="2"/>
    <n v="0.2"/>
    <n v="13.997199999999999"/>
    <x v="2"/>
    <x v="0"/>
  </r>
  <r>
    <n v="5051"/>
    <s v="CA-2017-150511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x v="1909"/>
    <n v="2"/>
    <n v="0"/>
    <n v="8.7137999999999991"/>
    <x v="1"/>
    <x v="0"/>
  </r>
  <r>
    <n v="5052"/>
    <s v="CA-2017-134922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x v="3736"/>
    <n v="2"/>
    <n v="0.2"/>
    <n v="7.9299999999999971"/>
    <x v="3"/>
    <x v="0"/>
  </r>
  <r>
    <n v="5053"/>
    <s v="US-2019-120607"/>
    <x v="240"/>
    <x v="1049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x v="3589"/>
    <n v="4"/>
    <n v="0"/>
    <n v="91.950799999999987"/>
    <x v="0"/>
    <x v="0"/>
  </r>
  <r>
    <n v="5054"/>
    <s v="CA-2017-141243"/>
    <x v="928"/>
    <x v="987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x v="3737"/>
    <n v="5"/>
    <n v="0.2"/>
    <n v="84.659999999999982"/>
    <x v="2"/>
    <x v="0"/>
  </r>
  <r>
    <n v="5055"/>
    <s v="CA-2017-141243"/>
    <x v="928"/>
    <x v="987"/>
    <s v="Second Class"/>
    <s v="AH-10465"/>
    <s v="Amy Hunt"/>
    <x v="0"/>
    <x v="0"/>
    <s v="Dallas"/>
    <x v="5"/>
    <n v="75217"/>
    <x v="2"/>
    <s v="OFF-AR-10001246"/>
    <x v="1"/>
    <x v="6"/>
    <s v="Newell 317"/>
    <x v="2617"/>
    <n v="3"/>
    <n v="0.2"/>
    <n v="0.79379999999999962"/>
    <x v="2"/>
    <x v="0"/>
  </r>
  <r>
    <n v="5056"/>
    <s v="CA-2017-141243"/>
    <x v="928"/>
    <x v="987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x v="3738"/>
    <n v="9"/>
    <n v="0.32"/>
    <n v="-437.5404000000002"/>
    <x v="2"/>
    <x v="0"/>
  </r>
  <r>
    <n v="5057"/>
    <s v="CA-2017-162166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s v="Xerox 1928"/>
    <x v="1603"/>
    <n v="5"/>
    <n v="0"/>
    <n v="11.879999999999999"/>
    <x v="1"/>
    <x v="1"/>
  </r>
  <r>
    <n v="5058"/>
    <s v="CA-2017-162166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x v="3739"/>
    <n v="6"/>
    <n v="0"/>
    <n v="0.83759999999999835"/>
    <x v="1"/>
    <x v="1"/>
  </r>
  <r>
    <n v="5059"/>
    <s v="CA-2018-120796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x v="3740"/>
    <n v="9"/>
    <n v="0.7"/>
    <n v="-83.204999999999984"/>
    <x v="3"/>
    <x v="0"/>
  </r>
  <r>
    <n v="5060"/>
    <s v="CA-2018-109722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x v="1551"/>
    <n v="2"/>
    <n v="0"/>
    <n v="195.99440000000004"/>
    <x v="0"/>
    <x v="0"/>
  </r>
  <r>
    <n v="5061"/>
    <s v="CA-2018-109722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x v="3741"/>
    <n v="9"/>
    <n v="0"/>
    <n v="70.178400000000025"/>
    <x v="0"/>
    <x v="0"/>
  </r>
  <r>
    <n v="5062"/>
    <s v="CA-2017-136798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x v="3742"/>
    <n v="2"/>
    <n v="0"/>
    <n v="21.99"/>
    <x v="2"/>
    <x v="0"/>
  </r>
  <r>
    <n v="5063"/>
    <s v="CA-2017-136798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s v="VTech DS6151"/>
    <x v="2258"/>
    <n v="3"/>
    <n v="0"/>
    <n v="105.83160000000002"/>
    <x v="2"/>
    <x v="0"/>
  </r>
  <r>
    <n v="5064"/>
    <s v="CA-2017-136798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x v="3484"/>
    <n v="3"/>
    <n v="0"/>
    <n v="11.156400000000005"/>
    <x v="2"/>
    <x v="0"/>
  </r>
  <r>
    <n v="5065"/>
    <s v="CA-2019-12219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s v="GE 30524EE4"/>
    <x v="3743"/>
    <n v="2"/>
    <n v="0"/>
    <n v="113.67419999999998"/>
    <x v="3"/>
    <x v="0"/>
  </r>
  <r>
    <n v="5066"/>
    <s v="CA-2019-142090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x v="2961"/>
    <n v="3"/>
    <n v="0.2"/>
    <n v="81.59490000000001"/>
    <x v="0"/>
    <x v="0"/>
  </r>
  <r>
    <n v="5067"/>
    <s v="CA-2019-142090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x v="3744"/>
    <n v="7"/>
    <n v="0.4"/>
    <n v="-653.28340000000003"/>
    <x v="0"/>
    <x v="0"/>
  </r>
  <r>
    <n v="5068"/>
    <s v="CA-2019-160934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s v="Newell 347"/>
    <x v="1591"/>
    <n v="5"/>
    <n v="0"/>
    <n v="6.2059999999999977"/>
    <x v="1"/>
    <x v="0"/>
  </r>
  <r>
    <n v="5069"/>
    <s v="CA-2016-124478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x v="3745"/>
    <n v="1"/>
    <n v="0"/>
    <n v="274.995"/>
    <x v="2"/>
    <x v="0"/>
  </r>
  <r>
    <n v="5070"/>
    <s v="CA-2016-124478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x v="3746"/>
    <n v="3"/>
    <n v="0.1"/>
    <n v="37.229999999999983"/>
    <x v="2"/>
    <x v="0"/>
  </r>
  <r>
    <n v="5071"/>
    <s v="CA-2016-124478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x v="3747"/>
    <n v="3"/>
    <n v="0"/>
    <n v="17.253"/>
    <x v="2"/>
    <x v="0"/>
  </r>
  <r>
    <n v="5072"/>
    <s v="CA-2016-124478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x v="3748"/>
    <n v="6"/>
    <n v="0"/>
    <n v="22.629600000000003"/>
    <x v="2"/>
    <x v="0"/>
  </r>
  <r>
    <n v="5073"/>
    <s v="CA-2016-124478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s v="Motorola Droid Maxx"/>
    <x v="3749"/>
    <n v="2"/>
    <n v="0"/>
    <n v="83.994400000000013"/>
    <x v="2"/>
    <x v="0"/>
  </r>
  <r>
    <n v="5074"/>
    <s v="CA-2017-145485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x v="3750"/>
    <n v="4"/>
    <n v="0"/>
    <n v="15.700000000000003"/>
    <x v="1"/>
    <x v="0"/>
  </r>
  <r>
    <n v="5075"/>
    <s v="CA-2019-15107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x v="1162"/>
    <n v="2"/>
    <n v="0.2"/>
    <n v="4.5187999999999997"/>
    <x v="1"/>
    <x v="0"/>
  </r>
  <r>
    <n v="5076"/>
    <s v="CA-2016-134572"/>
    <x v="1017"/>
    <x v="1117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x v="3751"/>
    <n v="5"/>
    <n v="0.3"/>
    <n v="-95.670000000000044"/>
    <x v="2"/>
    <x v="0"/>
  </r>
  <r>
    <n v="5077"/>
    <s v="CA-2016-134572"/>
    <x v="1017"/>
    <x v="1117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x v="3752"/>
    <n v="5"/>
    <n v="0.2"/>
    <n v="5.6049999999999951"/>
    <x v="2"/>
    <x v="0"/>
  </r>
  <r>
    <n v="5078"/>
    <s v="CA-2016-134572"/>
    <x v="1017"/>
    <x v="1117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x v="3753"/>
    <n v="2"/>
    <n v="0.3"/>
    <n v="-131.95100000000002"/>
    <x v="2"/>
    <x v="0"/>
  </r>
  <r>
    <n v="5079"/>
    <s v="CA-2019-143217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x v="2614"/>
    <n v="3"/>
    <n v="0"/>
    <n v="8.5727999999999991"/>
    <x v="2"/>
    <x v="0"/>
  </r>
  <r>
    <n v="5080"/>
    <s v="US-2019-133312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x v="3754"/>
    <n v="3"/>
    <n v="0.15"/>
    <n v="-29.605799999999981"/>
    <x v="1"/>
    <x v="0"/>
  </r>
  <r>
    <n v="5081"/>
    <s v="US-2019-133312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x v="3755"/>
    <n v="1"/>
    <n v="0"/>
    <n v="2.8296000000000001"/>
    <x v="1"/>
    <x v="0"/>
  </r>
  <r>
    <n v="5082"/>
    <s v="US-2017-137533"/>
    <x v="217"/>
    <x v="735"/>
    <s v="Same Day"/>
    <s v="JK-15640"/>
    <s v="Jim Kriz"/>
    <x v="2"/>
    <x v="0"/>
    <s v="Cleveland"/>
    <x v="24"/>
    <n v="44105"/>
    <x v="3"/>
    <s v="OFF-PA-10003441"/>
    <x v="1"/>
    <x v="10"/>
    <s v="Xerox 226"/>
    <x v="561"/>
    <n v="4"/>
    <n v="0.2"/>
    <n v="7.2576000000000001"/>
    <x v="3"/>
    <x v="0"/>
  </r>
  <r>
    <n v="5083"/>
    <s v="CA-2018-155138"/>
    <x v="162"/>
    <x v="72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x v="2083"/>
    <n v="4"/>
    <n v="0.2"/>
    <n v="8.3524000000000012"/>
    <x v="0"/>
    <x v="0"/>
  </r>
  <r>
    <n v="5084"/>
    <s v="CA-2018-155138"/>
    <x v="162"/>
    <x v="720"/>
    <s v="Standard Class"/>
    <s v="JM-15580"/>
    <s v="Jill Matthias"/>
    <x v="0"/>
    <x v="0"/>
    <s v="Monroe"/>
    <x v="3"/>
    <n v="28110"/>
    <x v="0"/>
    <s v="OFF-PA-10000501"/>
    <x v="1"/>
    <x v="10"/>
    <s v="Petty Cash Envelope"/>
    <x v="2851"/>
    <n v="3"/>
    <n v="0.2"/>
    <n v="23.455199999999998"/>
    <x v="0"/>
    <x v="0"/>
  </r>
  <r>
    <n v="5085"/>
    <s v="CA-2018-108350"/>
    <x v="112"/>
    <x v="103"/>
    <s v="Second Class"/>
    <s v="SC-20230"/>
    <s v="Scot Coram"/>
    <x v="1"/>
    <x v="0"/>
    <s v="Lowell"/>
    <x v="31"/>
    <n v="1852"/>
    <x v="3"/>
    <s v="OFF-PA-10003656"/>
    <x v="1"/>
    <x v="10"/>
    <s v="Xerox 1935"/>
    <x v="151"/>
    <n v="4"/>
    <n v="0"/>
    <n v="48.539199999999994"/>
    <x v="3"/>
    <x v="0"/>
  </r>
  <r>
    <n v="5086"/>
    <s v="CA-2017-144302"/>
    <x v="974"/>
    <x v="687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x v="3756"/>
    <n v="2"/>
    <n v="0.8"/>
    <n v="-9.5568000000000026"/>
    <x v="2"/>
    <x v="0"/>
  </r>
  <r>
    <n v="5087"/>
    <s v="CA-2017-109001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x v="3757"/>
    <n v="7"/>
    <n v="0.4"/>
    <n v="-93.231599999999958"/>
    <x v="3"/>
    <x v="0"/>
  </r>
  <r>
    <n v="5088"/>
    <s v="CA-2017-109001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x v="3758"/>
    <n v="1"/>
    <n v="0.2"/>
    <n v="-1.2890000000000006"/>
    <x v="3"/>
    <x v="0"/>
  </r>
  <r>
    <n v="5089"/>
    <s v="CA-2017-109001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x v="3759"/>
    <n v="3"/>
    <n v="0.7"/>
    <n v="-1.7892000000000001"/>
    <x v="3"/>
    <x v="0"/>
  </r>
  <r>
    <n v="5090"/>
    <s v="CA-2019-132738"/>
    <x v="1018"/>
    <x v="636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x v="892"/>
    <n v="2"/>
    <n v="0.2"/>
    <n v="2.8884000000000007"/>
    <x v="1"/>
    <x v="0"/>
  </r>
  <r>
    <n v="5091"/>
    <s v="CA-2019-132738"/>
    <x v="1018"/>
    <x v="636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x v="3760"/>
    <n v="1"/>
    <n v="0.2"/>
    <n v="3.1842000000000001"/>
    <x v="1"/>
    <x v="0"/>
  </r>
  <r>
    <n v="5092"/>
    <s v="CA-2019-156720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x v="3761"/>
    <n v="3"/>
    <n v="0.2"/>
    <n v="-0.6048"/>
    <x v="1"/>
    <x v="0"/>
  </r>
  <r>
    <n v="5093"/>
    <s v="CA-2017-11910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x v="492"/>
    <n v="3"/>
    <n v="0"/>
    <n v="13.891499999999999"/>
    <x v="3"/>
    <x v="0"/>
  </r>
  <r>
    <n v="5094"/>
    <s v="US-2016-140452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x v="3762"/>
    <n v="4"/>
    <n v="0.8"/>
    <n v="-31.536000000000001"/>
    <x v="2"/>
    <x v="1"/>
  </r>
  <r>
    <n v="5095"/>
    <s v="US-2016-140452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x v="2490"/>
    <n v="5"/>
    <n v="0.5"/>
    <n v="-120.37200000000003"/>
    <x v="2"/>
    <x v="1"/>
  </r>
  <r>
    <n v="5096"/>
    <s v="US-2016-140452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x v="1927"/>
    <n v="4"/>
    <n v="0.2"/>
    <n v="-7.0080000000000044"/>
    <x v="2"/>
    <x v="1"/>
  </r>
  <r>
    <n v="5097"/>
    <s v="US-2016-140452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x v="2209"/>
    <n v="3"/>
    <n v="0.6"/>
    <n v="-4.8491999999999997"/>
    <x v="2"/>
    <x v="1"/>
  </r>
  <r>
    <n v="5098"/>
    <s v="US-2016-140452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x v="3763"/>
    <n v="2"/>
    <n v="0.8"/>
    <n v="-8.0500000000000025"/>
    <x v="2"/>
    <x v="1"/>
  </r>
  <r>
    <n v="5099"/>
    <s v="US-2016-140452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x v="2083"/>
    <n v="2"/>
    <n v="0.2"/>
    <n v="-8.3524000000000012"/>
    <x v="2"/>
    <x v="1"/>
  </r>
  <r>
    <n v="5100"/>
    <s v="CA-2017-141936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x v="3764"/>
    <n v="3"/>
    <n v="0.2"/>
    <n v="6.4638000000000009"/>
    <x v="1"/>
    <x v="0"/>
  </r>
  <r>
    <n v="5101"/>
    <s v="CA-2016-158442"/>
    <x v="461"/>
    <x v="700"/>
    <s v="Same Day"/>
    <s v="AZ-10750"/>
    <s v="Annie Zypern"/>
    <x v="0"/>
    <x v="0"/>
    <s v="Dallas"/>
    <x v="5"/>
    <n v="75217"/>
    <x v="2"/>
    <s v="OFF-AR-10003732"/>
    <x v="1"/>
    <x v="6"/>
    <s v="Newell 333"/>
    <x v="3079"/>
    <n v="2"/>
    <n v="0.2"/>
    <n v="0.3335999999999999"/>
    <x v="2"/>
    <x v="0"/>
  </r>
  <r>
    <n v="5102"/>
    <s v="CA-2016-158442"/>
    <x v="461"/>
    <x v="700"/>
    <s v="Same Day"/>
    <s v="AZ-10750"/>
    <s v="Annie Zypern"/>
    <x v="0"/>
    <x v="0"/>
    <s v="Dallas"/>
    <x v="5"/>
    <n v="75217"/>
    <x v="2"/>
    <s v="OFF-PA-10002195"/>
    <x v="1"/>
    <x v="10"/>
    <s v="Xerox 1966"/>
    <x v="1182"/>
    <n v="1"/>
    <n v="0.2"/>
    <n v="1.8792"/>
    <x v="2"/>
    <x v="0"/>
  </r>
  <r>
    <n v="5103"/>
    <s v="CA-2016-158442"/>
    <x v="461"/>
    <x v="700"/>
    <s v="Same Day"/>
    <s v="AZ-10750"/>
    <s v="Annie Zypern"/>
    <x v="0"/>
    <x v="0"/>
    <s v="Dallas"/>
    <x v="5"/>
    <n v="75217"/>
    <x v="2"/>
    <s v="OFF-PA-10002365"/>
    <x v="1"/>
    <x v="10"/>
    <s v="Xerox 1967"/>
    <x v="12"/>
    <n v="3"/>
    <n v="0.2"/>
    <n v="5.4432"/>
    <x v="2"/>
    <x v="0"/>
  </r>
  <r>
    <n v="5104"/>
    <s v="CA-2017-167374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x v="2710"/>
    <n v="6"/>
    <n v="0.2"/>
    <n v="12.509999999999993"/>
    <x v="3"/>
    <x v="0"/>
  </r>
  <r>
    <n v="5105"/>
    <s v="CA-2017-167374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x v="3664"/>
    <n v="3"/>
    <n v="0.2"/>
    <n v="5.0327999999999999"/>
    <x v="3"/>
    <x v="0"/>
  </r>
  <r>
    <n v="5106"/>
    <s v="CA-2016-116568"/>
    <x v="637"/>
    <x v="966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x v="3765"/>
    <n v="4"/>
    <n v="0.2"/>
    <n v="13.972799999999999"/>
    <x v="0"/>
    <x v="0"/>
  </r>
  <r>
    <n v="5107"/>
    <s v="CA-2017-147102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x v="3766"/>
    <n v="4"/>
    <n v="0"/>
    <n v="23.225999999999999"/>
    <x v="0"/>
    <x v="0"/>
  </r>
  <r>
    <n v="5108"/>
    <s v="CA-2019-132213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s v="Newell 312"/>
    <x v="2115"/>
    <n v="9"/>
    <n v="0.2"/>
    <n v="5.2559999999999985"/>
    <x v="0"/>
    <x v="0"/>
  </r>
  <r>
    <n v="5109"/>
    <s v="CA-2019-132213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x v="3767"/>
    <n v="5"/>
    <n v="0.2"/>
    <n v="6.7920000000000016"/>
    <x v="0"/>
    <x v="0"/>
  </r>
  <r>
    <n v="5110"/>
    <s v="CA-2016-13845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n v="0.2"/>
    <n v="19.692"/>
    <x v="3"/>
    <x v="0"/>
  </r>
  <r>
    <n v="5111"/>
    <s v="CA-2016-13845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x v="3768"/>
    <n v="6"/>
    <n v="0.2"/>
    <n v="-35.046000000000028"/>
    <x v="3"/>
    <x v="0"/>
  </r>
  <r>
    <n v="5112"/>
    <s v="CA-2016-13845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x v="3769"/>
    <n v="4"/>
    <n v="0.2"/>
    <n v="3.1399999999999988"/>
    <x v="3"/>
    <x v="0"/>
  </r>
  <r>
    <n v="5113"/>
    <s v="CA-2017-153073"/>
    <x v="50"/>
    <x v="681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x v="3770"/>
    <n v="9"/>
    <n v="0.6"/>
    <n v="-7.4357999999999969"/>
    <x v="2"/>
    <x v="0"/>
  </r>
  <r>
    <n v="5114"/>
    <s v="CA-2018-147970"/>
    <x v="1011"/>
    <x v="1118"/>
    <s v="Second Class"/>
    <s v="AB-10150"/>
    <s v="Aimee Bixby"/>
    <x v="0"/>
    <x v="0"/>
    <s v="Dallas"/>
    <x v="5"/>
    <n v="75220"/>
    <x v="2"/>
    <s v="OFF-PA-10003936"/>
    <x v="1"/>
    <x v="10"/>
    <s v="Xerox 1994"/>
    <x v="12"/>
    <n v="3"/>
    <n v="0.2"/>
    <n v="5.4432"/>
    <x v="2"/>
    <x v="0"/>
  </r>
  <r>
    <n v="5115"/>
    <s v="CA-2018-150658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x v="2209"/>
    <n v="3"/>
    <n v="0.2"/>
    <n v="3.3674999999999984"/>
    <x v="1"/>
    <x v="0"/>
  </r>
  <r>
    <n v="5116"/>
    <s v="CA-2019-125640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s v="Avery 491"/>
    <x v="106"/>
    <n v="1"/>
    <n v="0.2"/>
    <n v="1.0737999999999999"/>
    <x v="3"/>
    <x v="0"/>
  </r>
  <r>
    <n v="5117"/>
    <s v="CA-2019-154137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x v="3771"/>
    <n v="1"/>
    <n v="0"/>
    <n v="0"/>
    <x v="3"/>
    <x v="0"/>
  </r>
  <r>
    <n v="5118"/>
    <s v="CA-2017-127173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x v="805"/>
    <n v="3"/>
    <n v="0"/>
    <n v="16.186799999999998"/>
    <x v="3"/>
    <x v="0"/>
  </r>
  <r>
    <n v="5119"/>
    <s v="CA-2017-127173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x v="3772"/>
    <n v="7"/>
    <n v="0"/>
    <n v="296.06709999999998"/>
    <x v="3"/>
    <x v="0"/>
  </r>
  <r>
    <n v="5120"/>
    <s v="CA-2017-127173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x v="3773"/>
    <n v="9"/>
    <n v="0.2"/>
    <n v="28.657800000000002"/>
    <x v="3"/>
    <x v="0"/>
  </r>
  <r>
    <n v="5121"/>
    <s v="CA-2016-149538"/>
    <x v="527"/>
    <x v="521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x v="3774"/>
    <n v="5"/>
    <n v="0"/>
    <n v="9.3019999999999925"/>
    <x v="0"/>
    <x v="0"/>
  </r>
  <r>
    <n v="5122"/>
    <s v="CA-2016-149538"/>
    <x v="527"/>
    <x v="521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x v="2622"/>
    <n v="2"/>
    <n v="0"/>
    <n v="42.991400000000006"/>
    <x v="0"/>
    <x v="0"/>
  </r>
  <r>
    <n v="5123"/>
    <s v="CA-2016-149538"/>
    <x v="527"/>
    <x v="521"/>
    <s v="Standard Class"/>
    <s v="KB-16585"/>
    <s v="Ken Black"/>
    <x v="1"/>
    <x v="0"/>
    <s v="Lafayette"/>
    <x v="28"/>
    <n v="70506"/>
    <x v="0"/>
    <s v="OFF-PA-10003797"/>
    <x v="1"/>
    <x v="10"/>
    <s v="Xerox 209"/>
    <x v="541"/>
    <n v="3"/>
    <n v="0"/>
    <n v="9.3312000000000008"/>
    <x v="0"/>
    <x v="0"/>
  </r>
  <r>
    <n v="5124"/>
    <s v="CA-2016-149538"/>
    <x v="527"/>
    <x v="521"/>
    <s v="Standard Class"/>
    <s v="KB-16585"/>
    <s v="Ken Black"/>
    <x v="1"/>
    <x v="0"/>
    <s v="Lafayette"/>
    <x v="28"/>
    <n v="70506"/>
    <x v="0"/>
    <s v="OFF-PA-10002195"/>
    <x v="1"/>
    <x v="10"/>
    <s v="Xerox 1966"/>
    <x v="91"/>
    <n v="2"/>
    <n v="0"/>
    <n v="6.3504000000000005"/>
    <x v="0"/>
    <x v="0"/>
  </r>
  <r>
    <n v="5125"/>
    <s v="CA-2016-160766"/>
    <x v="80"/>
    <x v="931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x v="3775"/>
    <n v="9"/>
    <n v="0.4"/>
    <n v="-108.33479999999997"/>
    <x v="3"/>
    <x v="1"/>
  </r>
  <r>
    <n v="5126"/>
    <s v="CA-2016-160766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s v="Staple envelope"/>
    <x v="3776"/>
    <n v="7"/>
    <n v="0"/>
    <n v="31.491599999999995"/>
    <x v="3"/>
    <x v="1"/>
  </r>
  <r>
    <n v="5127"/>
    <s v="CA-2016-160766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x v="3777"/>
    <n v="4"/>
    <n v="0"/>
    <n v="1371.9803999999999"/>
    <x v="3"/>
    <x v="1"/>
  </r>
  <r>
    <n v="5128"/>
    <s v="CA-2016-160766"/>
    <x v="80"/>
    <x v="931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x v="3778"/>
    <n v="2"/>
    <n v="0"/>
    <n v="198.42899999999997"/>
    <x v="3"/>
    <x v="1"/>
  </r>
  <r>
    <n v="5129"/>
    <s v="CA-2016-160766"/>
    <x v="80"/>
    <x v="931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x v="2181"/>
    <n v="1"/>
    <n v="0"/>
    <n v="4.4173999999999989"/>
    <x v="3"/>
    <x v="1"/>
  </r>
  <r>
    <n v="5130"/>
    <s v="CA-2016-160766"/>
    <x v="80"/>
    <x v="931"/>
    <s v="Same Day"/>
    <s v="DM-13015"/>
    <s v="Darrin Martin"/>
    <x v="0"/>
    <x v="0"/>
    <s v="New York City"/>
    <x v="15"/>
    <n v="10009"/>
    <x v="3"/>
    <s v="TEC-PH-10000526"/>
    <x v="2"/>
    <x v="7"/>
    <s v="Vtech CS6719"/>
    <x v="1170"/>
    <n v="3"/>
    <n v="0"/>
    <n v="80.631600000000006"/>
    <x v="3"/>
    <x v="1"/>
  </r>
  <r>
    <n v="5131"/>
    <s v="CA-2016-160766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s v="Xerox 198"/>
    <x v="3779"/>
    <n v="9"/>
    <n v="0"/>
    <n v="21.065400000000004"/>
    <x v="3"/>
    <x v="1"/>
  </r>
  <r>
    <n v="5132"/>
    <s v="CA-2019-146626"/>
    <x v="614"/>
    <x v="263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x v="3780"/>
    <n v="8"/>
    <n v="0"/>
    <n v="37.414400000000001"/>
    <x v="1"/>
    <x v="0"/>
  </r>
  <r>
    <n v="5133"/>
    <s v="CA-2017-123330"/>
    <x v="1020"/>
    <x v="1121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x v="3781"/>
    <n v="3"/>
    <n v="0.2"/>
    <n v="37.791599999999988"/>
    <x v="0"/>
    <x v="0"/>
  </r>
  <r>
    <n v="5134"/>
    <s v="CA-2019-155607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x v="3782"/>
    <n v="7"/>
    <n v="0"/>
    <n v="14.682500000000001"/>
    <x v="3"/>
    <x v="0"/>
  </r>
  <r>
    <n v="5135"/>
    <s v="CA-2019-155607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x v="3783"/>
    <n v="4"/>
    <n v="0.2"/>
    <n v="32.670400000000001"/>
    <x v="3"/>
    <x v="0"/>
  </r>
  <r>
    <n v="5136"/>
    <s v="CA-2018-151323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x v="3784"/>
    <n v="5"/>
    <n v="0"/>
    <n v="8.1840000000000011"/>
    <x v="1"/>
    <x v="1"/>
  </r>
  <r>
    <n v="5137"/>
    <s v="CA-2017-146696"/>
    <x v="639"/>
    <x v="79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x v="3785"/>
    <n v="2"/>
    <n v="0.2"/>
    <n v="2.7323999999999993"/>
    <x v="1"/>
    <x v="0"/>
  </r>
  <r>
    <n v="5138"/>
    <s v="CA-2018-128972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x v="635"/>
    <n v="4"/>
    <n v="0"/>
    <n v="13.0548"/>
    <x v="2"/>
    <x v="0"/>
  </r>
  <r>
    <n v="5139"/>
    <s v="CA-2019-12833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x v="1013"/>
    <n v="3"/>
    <n v="0"/>
    <n v="10.969799999999999"/>
    <x v="3"/>
    <x v="0"/>
  </r>
  <r>
    <n v="5140"/>
    <s v="CA-2019-12833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x v="3786"/>
    <n v="5"/>
    <n v="0"/>
    <n v="24.2285"/>
    <x v="3"/>
    <x v="0"/>
  </r>
  <r>
    <n v="5141"/>
    <s v="CA-2017-15488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x v="3787"/>
    <n v="2"/>
    <n v="0"/>
    <n v="43.164000000000001"/>
    <x v="1"/>
    <x v="0"/>
  </r>
  <r>
    <n v="5142"/>
    <s v="CA-2018-111213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x v="3788"/>
    <n v="6"/>
    <n v="0.1"/>
    <n v="292.77599999999995"/>
    <x v="3"/>
    <x v="0"/>
  </r>
  <r>
    <n v="5143"/>
    <s v="CA-2018-111213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s v="Staple remover"/>
    <x v="1558"/>
    <n v="8"/>
    <n v="0"/>
    <n v="18.513599999999997"/>
    <x v="3"/>
    <x v="0"/>
  </r>
  <r>
    <n v="5144"/>
    <s v="CA-2018-111213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x v="3273"/>
    <n v="1"/>
    <n v="0.2"/>
    <n v="1.1224999999999996"/>
    <x v="3"/>
    <x v="0"/>
  </r>
  <r>
    <n v="5145"/>
    <s v="CA-2019-161333"/>
    <x v="62"/>
    <x v="1123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x v="3789"/>
    <n v="2"/>
    <n v="0"/>
    <n v="29.328400000000002"/>
    <x v="1"/>
    <x v="0"/>
  </r>
  <r>
    <n v="5146"/>
    <s v="CA-2019-161333"/>
    <x v="62"/>
    <x v="1123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x v="3790"/>
    <n v="4"/>
    <n v="0"/>
    <n v="38.931200000000004"/>
    <x v="1"/>
    <x v="0"/>
  </r>
  <r>
    <n v="5147"/>
    <s v="CA-2019-161333"/>
    <x v="62"/>
    <x v="1123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x v="1047"/>
    <n v="4"/>
    <n v="0"/>
    <n v="16.38"/>
    <x v="1"/>
    <x v="0"/>
  </r>
  <r>
    <n v="5148"/>
    <s v="CA-2019-128734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x v="1086"/>
    <n v="4"/>
    <n v="0.2"/>
    <n v="1.9223999999999997"/>
    <x v="1"/>
    <x v="0"/>
  </r>
  <r>
    <n v="5149"/>
    <s v="CA-2019-128734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x v="3791"/>
    <n v="3"/>
    <n v="0.2"/>
    <n v="105.29699999999988"/>
    <x v="1"/>
    <x v="0"/>
  </r>
  <r>
    <n v="5150"/>
    <s v="CA-2016-141796"/>
    <x v="261"/>
    <x v="365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x v="3792"/>
    <n v="3"/>
    <n v="0"/>
    <n v="352.30649999999997"/>
    <x v="3"/>
    <x v="0"/>
  </r>
  <r>
    <n v="5151"/>
    <s v="CA-2019-12510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x v="3793"/>
    <n v="2"/>
    <n v="0"/>
    <n v="16.945"/>
    <x v="1"/>
    <x v="0"/>
  </r>
  <r>
    <n v="5152"/>
    <s v="CA-2019-169929"/>
    <x v="145"/>
    <x v="938"/>
    <s v="First Class"/>
    <s v="LS-17200"/>
    <s v="Luke Schmidt"/>
    <x v="1"/>
    <x v="0"/>
    <s v="Helena"/>
    <x v="37"/>
    <n v="59601"/>
    <x v="1"/>
    <s v="OFF-ST-10002352"/>
    <x v="1"/>
    <x v="4"/>
    <s v="Iris Project Case"/>
    <x v="1778"/>
    <n v="5"/>
    <n v="0"/>
    <n v="10.373999999999999"/>
    <x v="1"/>
    <x v="0"/>
  </r>
  <r>
    <n v="5153"/>
    <s v="US-2016-121566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x v="3794"/>
    <n v="1"/>
    <n v="0.2"/>
    <n v="0.83999999999999975"/>
    <x v="3"/>
    <x v="0"/>
  </r>
  <r>
    <n v="5154"/>
    <s v="US-2016-121566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x v="3795"/>
    <n v="3"/>
    <n v="0"/>
    <n v="2.9040000000000008"/>
    <x v="3"/>
    <x v="0"/>
  </r>
  <r>
    <n v="5155"/>
    <s v="US-2017-124219"/>
    <x v="976"/>
    <x v="747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x v="158"/>
    <n v="4"/>
    <n v="0"/>
    <n v="13.063999999999998"/>
    <x v="2"/>
    <x v="0"/>
  </r>
  <r>
    <n v="5156"/>
    <s v="US-2017-124219"/>
    <x v="976"/>
    <x v="747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x v="3724"/>
    <n v="3"/>
    <n v="0"/>
    <n v="34.070399999999999"/>
    <x v="2"/>
    <x v="0"/>
  </r>
  <r>
    <n v="5157"/>
    <s v="CA-2019-163006"/>
    <x v="160"/>
    <x v="446"/>
    <s v="Second Class"/>
    <s v="GH-14410"/>
    <s v="Gary Hansen"/>
    <x v="2"/>
    <x v="0"/>
    <s v="Chicago"/>
    <x v="10"/>
    <n v="60653"/>
    <x v="2"/>
    <s v="TEC-PH-10002584"/>
    <x v="2"/>
    <x v="7"/>
    <s v="Samsung Galaxy S4"/>
    <x v="3796"/>
    <n v="2"/>
    <n v="0.2"/>
    <n v="125.19799999999992"/>
    <x v="2"/>
    <x v="0"/>
  </r>
  <r>
    <n v="5158"/>
    <s v="CA-2019-163006"/>
    <x v="160"/>
    <x v="446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x v="3797"/>
    <n v="3"/>
    <n v="0.3"/>
    <n v="-178.84680000000006"/>
    <x v="2"/>
    <x v="0"/>
  </r>
  <r>
    <n v="5159"/>
    <s v="CA-2019-163006"/>
    <x v="160"/>
    <x v="446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x v="3798"/>
    <n v="2"/>
    <n v="0.6"/>
    <n v="-10.312400000000004"/>
    <x v="2"/>
    <x v="0"/>
  </r>
  <r>
    <n v="5160"/>
    <s v="CA-2017-15614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x v="554"/>
    <n v="2"/>
    <n v="0.2"/>
    <n v="9.2386000000000053"/>
    <x v="1"/>
    <x v="0"/>
  </r>
  <r>
    <n v="5161"/>
    <s v="CA-2017-15614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x v="3799"/>
    <n v="2"/>
    <n v="0.2"/>
    <n v="-14.603000000000005"/>
    <x v="1"/>
    <x v="0"/>
  </r>
  <r>
    <n v="5162"/>
    <s v="CA-2016-111192"/>
    <x v="1021"/>
    <x v="9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x v="3800"/>
    <n v="8"/>
    <n v="0"/>
    <n v="259.88959999999997"/>
    <x v="1"/>
    <x v="0"/>
  </r>
  <r>
    <n v="5163"/>
    <s v="CA-2018-115378"/>
    <x v="741"/>
    <x v="791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x v="85"/>
    <n v="2"/>
    <n v="0"/>
    <n v="33.215599999999995"/>
    <x v="2"/>
    <x v="0"/>
  </r>
  <r>
    <n v="5164"/>
    <s v="CA-2017-161627"/>
    <x v="380"/>
    <x v="772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x v="3011"/>
    <n v="3"/>
    <n v="0.2"/>
    <n v="-17.035200000000003"/>
    <x v="1"/>
    <x v="1"/>
  </r>
  <r>
    <n v="5165"/>
    <s v="CA-2016-121006"/>
    <x v="849"/>
    <x v="723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x v="2841"/>
    <n v="2"/>
    <n v="0"/>
    <n v="1.5209999999999999"/>
    <x v="2"/>
    <x v="0"/>
  </r>
  <r>
    <n v="5166"/>
    <s v="CA-2016-121006"/>
    <x v="849"/>
    <x v="723"/>
    <s v="Standard Class"/>
    <s v="SC-20020"/>
    <s v="Sam Craven"/>
    <x v="0"/>
    <x v="0"/>
    <s v="Midland"/>
    <x v="12"/>
    <n v="48640"/>
    <x v="2"/>
    <s v="OFF-PA-10000130"/>
    <x v="1"/>
    <x v="10"/>
    <s v="Xerox 199"/>
    <x v="1387"/>
    <n v="3"/>
    <n v="0"/>
    <n v="5.7779999999999987"/>
    <x v="2"/>
    <x v="0"/>
  </r>
  <r>
    <n v="5167"/>
    <s v="CA-2016-121006"/>
    <x v="849"/>
    <x v="723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x v="3426"/>
    <n v="3"/>
    <n v="0"/>
    <n v="7.1280000000000001"/>
    <x v="2"/>
    <x v="0"/>
  </r>
  <r>
    <n v="5168"/>
    <s v="CA-2016-121006"/>
    <x v="849"/>
    <x v="723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x v="3801"/>
    <n v="3"/>
    <n v="0"/>
    <n v="112.78800000000001"/>
    <x v="2"/>
    <x v="0"/>
  </r>
  <r>
    <n v="5169"/>
    <s v="CA-2016-121006"/>
    <x v="849"/>
    <x v="723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x v="2780"/>
    <n v="3"/>
    <n v="0"/>
    <n v="11.958600000000001"/>
    <x v="2"/>
    <x v="0"/>
  </r>
  <r>
    <n v="5170"/>
    <s v="CA-2016-121006"/>
    <x v="849"/>
    <x v="723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x v="3469"/>
    <n v="3"/>
    <n v="0"/>
    <n v="160.62299999999993"/>
    <x v="2"/>
    <x v="0"/>
  </r>
  <r>
    <n v="5171"/>
    <s v="CA-2018-122903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x v="3802"/>
    <n v="5"/>
    <n v="0"/>
    <n v="700.98000000000013"/>
    <x v="2"/>
    <x v="0"/>
  </r>
  <r>
    <n v="5172"/>
    <s v="CA-2018-122903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s v="Xerox 1910"/>
    <x v="3803"/>
    <n v="3"/>
    <n v="0"/>
    <n v="69.177599999999984"/>
    <x v="2"/>
    <x v="0"/>
  </r>
  <r>
    <n v="5173"/>
    <s v="CA-2018-122903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s v="Xerox 1915"/>
    <x v="1836"/>
    <n v="3"/>
    <n v="0"/>
    <n v="150.98399999999998"/>
    <x v="2"/>
    <x v="0"/>
  </r>
  <r>
    <n v="5174"/>
    <s v="CA-2017-107741"/>
    <x v="936"/>
    <x v="392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x v="3804"/>
    <n v="1"/>
    <n v="0.2"/>
    <n v="0.89459999999999995"/>
    <x v="1"/>
    <x v="0"/>
  </r>
  <r>
    <n v="5175"/>
    <s v="CA-2019-106432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x v="3805"/>
    <n v="2"/>
    <n v="0.8"/>
    <n v="-3.5224000000000011"/>
    <x v="2"/>
    <x v="0"/>
  </r>
  <r>
    <n v="5176"/>
    <s v="CA-2019-106432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x v="3806"/>
    <n v="3"/>
    <n v="0.32"/>
    <n v="-91.758599999999973"/>
    <x v="2"/>
    <x v="0"/>
  </r>
  <r>
    <n v="5177"/>
    <s v="CA-2018-148908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x v="3807"/>
    <n v="2"/>
    <n v="0.2"/>
    <n v="19.968"/>
    <x v="1"/>
    <x v="0"/>
  </r>
  <r>
    <n v="5178"/>
    <s v="CA-2018-12301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x v="3808"/>
    <n v="3"/>
    <n v="0.2"/>
    <n v="1.6848000000000001"/>
    <x v="3"/>
    <x v="0"/>
  </r>
  <r>
    <n v="5179"/>
    <s v="US-2017-120502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x v="1023"/>
    <n v="2"/>
    <n v="0"/>
    <n v="15.825600000000001"/>
    <x v="1"/>
    <x v="0"/>
  </r>
  <r>
    <n v="5180"/>
    <s v="US-2017-120502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x v="3809"/>
    <n v="2"/>
    <n v="0.2"/>
    <n v="19.393200000000007"/>
    <x v="1"/>
    <x v="0"/>
  </r>
  <r>
    <n v="5181"/>
    <s v="US-2017-120502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x v="3810"/>
    <n v="2"/>
    <n v="0"/>
    <n v="29.577600000000004"/>
    <x v="1"/>
    <x v="0"/>
  </r>
  <r>
    <n v="5182"/>
    <s v="CA-2019-108749"/>
    <x v="510"/>
    <x v="17"/>
    <s v="First Class"/>
    <s v="DJ-13510"/>
    <s v="Don Jones"/>
    <x v="1"/>
    <x v="0"/>
    <s v="Woonsocket"/>
    <x v="34"/>
    <n v="2895"/>
    <x v="3"/>
    <s v="OFF-PA-10003797"/>
    <x v="1"/>
    <x v="10"/>
    <s v="Xerox 209"/>
    <x v="1568"/>
    <n v="7"/>
    <n v="0"/>
    <n v="21.772800000000004"/>
    <x v="3"/>
    <x v="0"/>
  </r>
  <r>
    <n v="5183"/>
    <s v="CA-2019-108749"/>
    <x v="510"/>
    <x v="17"/>
    <s v="First Class"/>
    <s v="DJ-13510"/>
    <s v="Don Jones"/>
    <x v="1"/>
    <x v="0"/>
    <s v="Woonsocket"/>
    <x v="34"/>
    <n v="2895"/>
    <x v="3"/>
    <s v="OFF-BI-10003707"/>
    <x v="1"/>
    <x v="8"/>
    <s v="Aluminum Screw Posts"/>
    <x v="3811"/>
    <n v="3"/>
    <n v="0"/>
    <n v="22.89"/>
    <x v="3"/>
    <x v="0"/>
  </r>
  <r>
    <n v="5184"/>
    <s v="CA-2019-163335"/>
    <x v="241"/>
    <x v="474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x v="2353"/>
    <n v="3"/>
    <n v="0"/>
    <n v="10.0725"/>
    <x v="0"/>
    <x v="0"/>
  </r>
  <r>
    <n v="5185"/>
    <s v="CA-2019-163335"/>
    <x v="241"/>
    <x v="474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x v="3812"/>
    <n v="7"/>
    <n v="0"/>
    <n v="17.8066"/>
    <x v="0"/>
    <x v="0"/>
  </r>
  <r>
    <n v="5186"/>
    <s v="CA-2017-13471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x v="2122"/>
    <n v="6"/>
    <n v="0.2"/>
    <n v="-337.80600000000004"/>
    <x v="0"/>
    <x v="0"/>
  </r>
  <r>
    <n v="5187"/>
    <s v="US-2017-154389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s v="LG Exalt"/>
    <x v="3813"/>
    <n v="8"/>
    <n v="0.4"/>
    <n v="-162.22960000000006"/>
    <x v="3"/>
    <x v="0"/>
  </r>
  <r>
    <n v="5188"/>
    <s v="CA-2017-115567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x v="1772"/>
    <n v="4"/>
    <n v="0"/>
    <n v="15.996799999999979"/>
    <x v="2"/>
    <x v="0"/>
  </r>
  <r>
    <n v="5189"/>
    <s v="CA-2017-115567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x v="3814"/>
    <n v="7"/>
    <n v="0"/>
    <n v="394.21199999999999"/>
    <x v="2"/>
    <x v="0"/>
  </r>
  <r>
    <n v="5190"/>
    <s v="US-2019-136679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x v="3815"/>
    <n v="6"/>
    <n v="0.2"/>
    <n v="-27.292200000000001"/>
    <x v="2"/>
    <x v="1"/>
  </r>
  <r>
    <n v="5191"/>
    <s v="US-2019-136679"/>
    <x v="237"/>
    <x v="551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x v="3816"/>
    <n v="2"/>
    <n v="0.2"/>
    <n v="4.5040000000000031"/>
    <x v="2"/>
    <x v="1"/>
  </r>
  <r>
    <n v="5192"/>
    <s v="US-2019-14194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x v="3817"/>
    <n v="2"/>
    <n v="0"/>
    <n v="11.58"/>
    <x v="1"/>
    <x v="0"/>
  </r>
  <r>
    <n v="5193"/>
    <s v="CA-2016-101560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x v="3818"/>
    <n v="5"/>
    <n v="0"/>
    <n v="43.735999999999962"/>
    <x v="0"/>
    <x v="0"/>
  </r>
  <r>
    <n v="5194"/>
    <s v="CA-2016-101560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s v="Xerox 1933"/>
    <x v="3016"/>
    <n v="7"/>
    <n v="0"/>
    <n v="40.401199999999996"/>
    <x v="0"/>
    <x v="0"/>
  </r>
  <r>
    <n v="5195"/>
    <s v="CA-2016-101560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x v="2805"/>
    <n v="4"/>
    <n v="0"/>
    <n v="4.3295999999999992"/>
    <x v="0"/>
    <x v="0"/>
  </r>
  <r>
    <n v="5196"/>
    <s v="CA-2016-101560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x v="3819"/>
    <n v="3"/>
    <n v="0"/>
    <n v="22.3734"/>
    <x v="0"/>
    <x v="0"/>
  </r>
  <r>
    <n v="5197"/>
    <s v="CA-2016-159709"/>
    <x v="1025"/>
    <x v="8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x v="3820"/>
    <n v="3"/>
    <n v="0"/>
    <n v="77.483699999999999"/>
    <x v="1"/>
    <x v="0"/>
  </r>
  <r>
    <n v="5198"/>
    <s v="CA-2016-159709"/>
    <x v="1025"/>
    <x v="8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x v="3582"/>
    <n v="5"/>
    <n v="0.2"/>
    <n v="4.3600000000000012"/>
    <x v="1"/>
    <x v="0"/>
  </r>
  <r>
    <n v="5199"/>
    <s v="CA-2018-103982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x v="3821"/>
    <n v="3"/>
    <n v="0.2"/>
    <n v="-786.01440000000025"/>
    <x v="2"/>
    <x v="0"/>
  </r>
  <r>
    <n v="5200"/>
    <s v="CA-2018-103982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x v="2134"/>
    <n v="1"/>
    <n v="0.2"/>
    <n v="0.77759999999999996"/>
    <x v="2"/>
    <x v="0"/>
  </r>
  <r>
    <n v="5201"/>
    <s v="CA-2018-103982"/>
    <x v="840"/>
    <x v="599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x v="2404"/>
    <n v="3"/>
    <n v="0.2"/>
    <n v="32.398200000000017"/>
    <x v="2"/>
    <x v="0"/>
  </r>
  <r>
    <n v="5202"/>
    <s v="CA-2018-103982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x v="3822"/>
    <n v="7"/>
    <n v="0.2"/>
    <n v="5.7364999999999977"/>
    <x v="2"/>
    <x v="0"/>
  </r>
  <r>
    <n v="5203"/>
    <s v="CA-2017-142454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x v="3823"/>
    <n v="7"/>
    <n v="0"/>
    <n v="28.142100000000006"/>
    <x v="1"/>
    <x v="0"/>
  </r>
  <r>
    <n v="5204"/>
    <s v="CA-2017-142454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x v="3824"/>
    <n v="3"/>
    <n v="0"/>
    <n v="18.970199999999998"/>
    <x v="1"/>
    <x v="0"/>
  </r>
  <r>
    <n v="5205"/>
    <s v="CA-2017-102016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x v="1577"/>
    <n v="2"/>
    <n v="0"/>
    <n v="3.0557999999999996"/>
    <x v="3"/>
    <x v="0"/>
  </r>
  <r>
    <n v="5206"/>
    <s v="CA-2017-102016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x v="2815"/>
    <n v="2"/>
    <n v="0"/>
    <n v="4.2391999999999967"/>
    <x v="3"/>
    <x v="0"/>
  </r>
  <r>
    <n v="5207"/>
    <s v="CA-2017-102016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x v="3825"/>
    <n v="1"/>
    <n v="0"/>
    <n v="0.58279999999999998"/>
    <x v="3"/>
    <x v="0"/>
  </r>
  <r>
    <n v="5208"/>
    <s v="CA-2017-102016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s v="Avery 489"/>
    <x v="346"/>
    <n v="2"/>
    <n v="0"/>
    <n v="9.9359999999999999"/>
    <x v="3"/>
    <x v="0"/>
  </r>
  <r>
    <n v="5209"/>
    <s v="CA-2017-102016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x v="986"/>
    <n v="5"/>
    <n v="0"/>
    <n v="14.161000000000001"/>
    <x v="3"/>
    <x v="0"/>
  </r>
  <r>
    <n v="5210"/>
    <s v="CA-2017-102016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x v="3370"/>
    <n v="1"/>
    <n v="0"/>
    <n v="12.7746"/>
    <x v="3"/>
    <x v="0"/>
  </r>
  <r>
    <n v="5211"/>
    <s v="CA-2017-156755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x v="2848"/>
    <n v="3"/>
    <n v="0"/>
    <n v="120.94680000000001"/>
    <x v="3"/>
    <x v="0"/>
  </r>
  <r>
    <n v="5212"/>
    <s v="CA-2017-130876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x v="905"/>
    <n v="3"/>
    <n v="0"/>
    <n v="9.8901000000000039"/>
    <x v="3"/>
    <x v="0"/>
  </r>
  <r>
    <n v="5213"/>
    <s v="CA-2018-145898"/>
    <x v="182"/>
    <x v="75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x v="492"/>
    <n v="3"/>
    <n v="0"/>
    <n v="13.891499999999999"/>
    <x v="1"/>
    <x v="0"/>
  </r>
  <r>
    <n v="5214"/>
    <s v="CA-2018-145898"/>
    <x v="182"/>
    <x v="750"/>
    <s v="Same Day"/>
    <s v="CM-12445"/>
    <s v="Chuck Magee"/>
    <x v="0"/>
    <x v="0"/>
    <s v="Redlands"/>
    <x v="1"/>
    <n v="92374"/>
    <x v="1"/>
    <s v="OFF-LA-10000262"/>
    <x v="1"/>
    <x v="2"/>
    <s v="Avery 494"/>
    <x v="1507"/>
    <n v="3"/>
    <n v="0"/>
    <n v="3.6017999999999999"/>
    <x v="1"/>
    <x v="0"/>
  </r>
  <r>
    <n v="5215"/>
    <s v="CA-2018-145898"/>
    <x v="182"/>
    <x v="75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x v="3826"/>
    <n v="5"/>
    <n v="0"/>
    <n v="13.452000000000002"/>
    <x v="1"/>
    <x v="0"/>
  </r>
  <r>
    <n v="5216"/>
    <s v="CA-2018-145898"/>
    <x v="182"/>
    <x v="75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x v="2744"/>
    <n v="5"/>
    <n v="0"/>
    <n v="13.454999999999998"/>
    <x v="1"/>
    <x v="0"/>
  </r>
  <r>
    <n v="5217"/>
    <s v="US-2019-159562"/>
    <x v="428"/>
    <x v="17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x v="2053"/>
    <n v="2"/>
    <n v="0"/>
    <n v="8.2156000000000002"/>
    <x v="2"/>
    <x v="0"/>
  </r>
  <r>
    <n v="5218"/>
    <s v="CA-2019-134635"/>
    <x v="4"/>
    <x v="125"/>
    <s v="Second Class"/>
    <s v="NS-18640"/>
    <s v="Noel Staavos"/>
    <x v="1"/>
    <x v="0"/>
    <s v="Los Angeles"/>
    <x v="1"/>
    <n v="90049"/>
    <x v="1"/>
    <s v="OFF-PA-10002254"/>
    <x v="1"/>
    <x v="10"/>
    <s v="Xerox 1883"/>
    <x v="1219"/>
    <n v="3"/>
    <n v="0"/>
    <n v="36.404399999999995"/>
    <x v="1"/>
    <x v="0"/>
  </r>
  <r>
    <n v="5219"/>
    <s v="CA-2019-167080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x v="3681"/>
    <n v="5"/>
    <n v="0"/>
    <n v="4.2"/>
    <x v="3"/>
    <x v="0"/>
  </r>
  <r>
    <n v="5220"/>
    <s v="CA-2019-145653"/>
    <x v="853"/>
    <x v="153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x v="3827"/>
    <n v="7"/>
    <n v="0"/>
    <n v="134.53020000000001"/>
    <x v="2"/>
    <x v="0"/>
  </r>
  <r>
    <n v="5221"/>
    <s v="CA-2016-140487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x v="3724"/>
    <n v="3"/>
    <n v="0"/>
    <n v="57.4938"/>
    <x v="2"/>
    <x v="0"/>
  </r>
  <r>
    <n v="5222"/>
    <s v="CA-2019-117401"/>
    <x v="796"/>
    <x v="843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x v="3828"/>
    <n v="7"/>
    <n v="0"/>
    <n v="197.92079999999999"/>
    <x v="2"/>
    <x v="0"/>
  </r>
  <r>
    <n v="5223"/>
    <s v="CA-2019-117401"/>
    <x v="796"/>
    <x v="843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x v="1164"/>
    <n v="5"/>
    <n v="0"/>
    <n v="2.2990000000000066"/>
    <x v="2"/>
    <x v="0"/>
  </r>
  <r>
    <n v="5224"/>
    <s v="CA-2019-117401"/>
    <x v="796"/>
    <x v="843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x v="3829"/>
    <n v="7"/>
    <n v="0"/>
    <n v="20.731199999999998"/>
    <x v="2"/>
    <x v="0"/>
  </r>
  <r>
    <n v="5225"/>
    <s v="US-2019-109582"/>
    <x v="510"/>
    <x v="31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x v="1696"/>
    <n v="3"/>
    <n v="0"/>
    <n v="79.891199999999998"/>
    <x v="1"/>
    <x v="0"/>
  </r>
  <r>
    <n v="5226"/>
    <s v="CA-2018-119865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x v="3830"/>
    <n v="5"/>
    <n v="0.2"/>
    <n v="12.795999999999999"/>
    <x v="3"/>
    <x v="0"/>
  </r>
  <r>
    <n v="5227"/>
    <s v="CA-2018-119865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x v="3831"/>
    <n v="6"/>
    <n v="0.2"/>
    <n v="60.496799999999993"/>
    <x v="3"/>
    <x v="0"/>
  </r>
  <r>
    <n v="5228"/>
    <s v="CA-2018-119865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x v="3832"/>
    <n v="2"/>
    <n v="0.2"/>
    <n v="-44.196000000000026"/>
    <x v="3"/>
    <x v="0"/>
  </r>
  <r>
    <n v="5229"/>
    <s v="US-2016-147648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s v="Xerox 1893"/>
    <x v="2658"/>
    <n v="2"/>
    <n v="0"/>
    <n v="40.170200000000001"/>
    <x v="1"/>
    <x v="0"/>
  </r>
  <r>
    <n v="5230"/>
    <s v="CA-2019-124436"/>
    <x v="498"/>
    <x v="782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x v="899"/>
    <n v="2"/>
    <n v="0.2"/>
    <n v="5.1183999999999994"/>
    <x v="1"/>
    <x v="0"/>
  </r>
  <r>
    <n v="5231"/>
    <s v="CA-2019-124436"/>
    <x v="498"/>
    <x v="782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x v="944"/>
    <n v="5"/>
    <n v="0.2"/>
    <n v="8.7144999999999868"/>
    <x v="1"/>
    <x v="0"/>
  </r>
  <r>
    <n v="5232"/>
    <s v="CA-2019-124436"/>
    <x v="498"/>
    <x v="782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x v="3833"/>
    <n v="1"/>
    <n v="0"/>
    <n v="12.6813"/>
    <x v="1"/>
    <x v="0"/>
  </r>
  <r>
    <n v="5233"/>
    <s v="CA-2019-124436"/>
    <x v="498"/>
    <x v="782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x v="3834"/>
    <n v="7"/>
    <n v="0.2"/>
    <n v="9.2798999999999996"/>
    <x v="1"/>
    <x v="0"/>
  </r>
  <r>
    <n v="5234"/>
    <s v="CA-2016-115084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x v="3835"/>
    <n v="6"/>
    <n v="0"/>
    <n v="145.2816"/>
    <x v="0"/>
    <x v="0"/>
  </r>
  <r>
    <n v="5235"/>
    <s v="CA-2019-131037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x v="3836"/>
    <n v="1"/>
    <n v="0.2"/>
    <n v="2.625099999999982"/>
    <x v="1"/>
    <x v="0"/>
  </r>
  <r>
    <n v="5236"/>
    <s v="CA-2018-111143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x v="3837"/>
    <n v="3"/>
    <n v="0"/>
    <n v="15.938399999999998"/>
    <x v="2"/>
    <x v="0"/>
  </r>
  <r>
    <n v="5237"/>
    <s v="CA-2016-166744"/>
    <x v="59"/>
    <x v="131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x v="3838"/>
    <n v="3"/>
    <n v="0"/>
    <n v="50.908200000000001"/>
    <x v="3"/>
    <x v="1"/>
  </r>
  <r>
    <n v="5238"/>
    <s v="CA-2016-166744"/>
    <x v="59"/>
    <x v="131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x v="1041"/>
    <n v="3"/>
    <n v="0"/>
    <n v="36.293999999999997"/>
    <x v="3"/>
    <x v="1"/>
  </r>
  <r>
    <n v="5239"/>
    <s v="CA-2016-166744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x v="2830"/>
    <n v="2"/>
    <n v="0"/>
    <n v="26.391200000000005"/>
    <x v="3"/>
    <x v="1"/>
  </r>
  <r>
    <n v="5240"/>
    <s v="CA-2018-116561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x v="743"/>
    <n v="3"/>
    <n v="0"/>
    <n v="6.6587999999999994"/>
    <x v="1"/>
    <x v="0"/>
  </r>
  <r>
    <n v="5241"/>
    <s v="CA-2018-116561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x v="3839"/>
    <n v="2"/>
    <n v="0.2"/>
    <n v="12.958399999999999"/>
    <x v="1"/>
    <x v="0"/>
  </r>
  <r>
    <n v="5242"/>
    <s v="CA-2018-110730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x v="3840"/>
    <n v="2"/>
    <n v="0"/>
    <n v="3.6936"/>
    <x v="1"/>
    <x v="0"/>
  </r>
  <r>
    <n v="5243"/>
    <s v="CA-2019-146367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x v="3841"/>
    <n v="3"/>
    <n v="0.8"/>
    <n v="-5.6406000000000018"/>
    <x v="2"/>
    <x v="0"/>
  </r>
  <r>
    <n v="5244"/>
    <s v="CA-2018-149454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x v="3842"/>
    <n v="1"/>
    <n v="0"/>
    <n v="4.8023999999999996"/>
    <x v="0"/>
    <x v="0"/>
  </r>
  <r>
    <n v="5245"/>
    <s v="CA-2018-156265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x v="3843"/>
    <n v="2"/>
    <n v="0.2"/>
    <n v="15.352199999999989"/>
    <x v="1"/>
    <x v="0"/>
  </r>
  <r>
    <n v="5246"/>
    <s v="CA-2018-156265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x v="3844"/>
    <n v="3"/>
    <n v="0.2"/>
    <n v="33.357600000000019"/>
    <x v="1"/>
    <x v="0"/>
  </r>
  <r>
    <n v="5247"/>
    <s v="CA-2018-156265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x v="3845"/>
    <n v="2"/>
    <n v="0.2"/>
    <n v="4.7039999999999997"/>
    <x v="1"/>
    <x v="0"/>
  </r>
  <r>
    <n v="5248"/>
    <s v="US-2017-168914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x v="3846"/>
    <n v="8"/>
    <n v="0.8"/>
    <n v="-52.958400000000012"/>
    <x v="2"/>
    <x v="0"/>
  </r>
  <r>
    <n v="5249"/>
    <s v="US-2019-110989"/>
    <x v="132"/>
    <x v="133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x v="3847"/>
    <n v="3"/>
    <n v="0"/>
    <n v="10.875"/>
    <x v="1"/>
    <x v="0"/>
  </r>
  <r>
    <n v="5250"/>
    <s v="CA-2017-106215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s v="Staples"/>
    <x v="3848"/>
    <n v="4"/>
    <n v="0.2"/>
    <n v="4.0871999999999993"/>
    <x v="3"/>
    <x v="0"/>
  </r>
  <r>
    <n v="5251"/>
    <s v="US-2018-169369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x v="2932"/>
    <n v="5"/>
    <n v="0"/>
    <n v="19.995999999999974"/>
    <x v="0"/>
    <x v="0"/>
  </r>
  <r>
    <n v="5252"/>
    <s v="US-2018-169369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s v="Xerox 1907"/>
    <x v="338"/>
    <n v="4"/>
    <n v="0"/>
    <n v="23.086399999999998"/>
    <x v="0"/>
    <x v="0"/>
  </r>
  <r>
    <n v="5253"/>
    <s v="CA-2017-132318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x v="3849"/>
    <n v="3"/>
    <n v="0"/>
    <n v="53.043899999999979"/>
    <x v="0"/>
    <x v="0"/>
  </r>
  <r>
    <n v="5254"/>
    <s v="US-2016-131982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x v="3850"/>
    <n v="2"/>
    <n v="0.2"/>
    <n v="33.639999999999986"/>
    <x v="1"/>
    <x v="0"/>
  </r>
  <r>
    <n v="5255"/>
    <s v="CA-2017-125185"/>
    <x v="616"/>
    <x v="437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x v="2811"/>
    <n v="2"/>
    <n v="0.3"/>
    <n v="-7.0979999999999919"/>
    <x v="3"/>
    <x v="0"/>
  </r>
  <r>
    <n v="5256"/>
    <s v="CA-2017-125185"/>
    <x v="616"/>
    <x v="437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x v="3295"/>
    <n v="2"/>
    <n v="0.2"/>
    <n v="-5.4548000000000041"/>
    <x v="3"/>
    <x v="0"/>
  </r>
  <r>
    <n v="5257"/>
    <s v="CA-2018-13007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x v="232"/>
    <n v="2"/>
    <n v="0"/>
    <n v="4.7519999999999998"/>
    <x v="2"/>
    <x v="0"/>
  </r>
  <r>
    <n v="5258"/>
    <s v="US-2019-114034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x v="789"/>
    <n v="6"/>
    <n v="0"/>
    <n v="18.662400000000002"/>
    <x v="1"/>
    <x v="0"/>
  </r>
  <r>
    <n v="5259"/>
    <s v="US-2019-115595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x v="3851"/>
    <n v="5"/>
    <n v="0"/>
    <n v="16.543999999999997"/>
    <x v="1"/>
    <x v="0"/>
  </r>
  <r>
    <n v="5260"/>
    <s v="CA-2019-158722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s v="Xerox 1887"/>
    <x v="2817"/>
    <n v="3"/>
    <n v="0.2"/>
    <n v="15.934799999999997"/>
    <x v="3"/>
    <x v="0"/>
  </r>
  <r>
    <n v="5261"/>
    <s v="CA-2016-105165"/>
    <x v="557"/>
    <x v="793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x v="2103"/>
    <n v="3"/>
    <n v="0.2"/>
    <n v="14.758199999999995"/>
    <x v="2"/>
    <x v="0"/>
  </r>
  <r>
    <n v="5262"/>
    <s v="CA-2016-105165"/>
    <x v="557"/>
    <x v="793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x v="3852"/>
    <n v="2"/>
    <n v="0.8"/>
    <n v="-4.8180000000000005"/>
    <x v="2"/>
    <x v="0"/>
  </r>
  <r>
    <n v="5263"/>
    <s v="CA-2016-105165"/>
    <x v="557"/>
    <x v="793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x v="3853"/>
    <n v="1"/>
    <n v="0.3"/>
    <n v="-22.948000000000008"/>
    <x v="2"/>
    <x v="0"/>
  </r>
  <r>
    <n v="5264"/>
    <s v="CA-2016-105165"/>
    <x v="557"/>
    <x v="793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x v="3854"/>
    <n v="4"/>
    <n v="0.2"/>
    <n v="-2.9180000000000028"/>
    <x v="2"/>
    <x v="0"/>
  </r>
  <r>
    <n v="5265"/>
    <s v="CA-2016-105165"/>
    <x v="557"/>
    <x v="793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x v="3855"/>
    <n v="3"/>
    <n v="0.2"/>
    <n v="3.5528999999999984"/>
    <x v="2"/>
    <x v="0"/>
  </r>
  <r>
    <n v="5266"/>
    <s v="CA-2019-147452"/>
    <x v="1033"/>
    <x v="914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x v="1"/>
    <x v="1"/>
  </r>
  <r>
    <n v="5267"/>
    <s v="CA-2019-147452"/>
    <x v="1033"/>
    <x v="914"/>
    <s v="First Class"/>
    <s v="CS-11845"/>
    <s v="Cari Sayre"/>
    <x v="1"/>
    <x v="0"/>
    <s v="Seattle"/>
    <x v="4"/>
    <n v="98103"/>
    <x v="1"/>
    <s v="OFF-PA-10004039"/>
    <x v="1"/>
    <x v="10"/>
    <s v="Xerox 1882"/>
    <x v="3856"/>
    <n v="3"/>
    <n v="0"/>
    <n v="82.290599999999998"/>
    <x v="1"/>
    <x v="1"/>
  </r>
  <r>
    <n v="5268"/>
    <s v="CA-2019-147452"/>
    <x v="1033"/>
    <x v="914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x v="3857"/>
    <n v="1"/>
    <n v="0"/>
    <n v="1.0114000000000001"/>
    <x v="1"/>
    <x v="1"/>
  </r>
  <r>
    <n v="5269"/>
    <s v="US-2019-114657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x v="3858"/>
    <n v="4"/>
    <n v="0"/>
    <n v="24.122399999999995"/>
    <x v="3"/>
    <x v="0"/>
  </r>
  <r>
    <n v="5270"/>
    <s v="CA-2019-144484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x v="3859"/>
    <n v="4"/>
    <n v="0"/>
    <n v="11.6496"/>
    <x v="1"/>
    <x v="0"/>
  </r>
  <r>
    <n v="5271"/>
    <s v="CA-2019-144484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x v="846"/>
    <n v="5"/>
    <n v="0"/>
    <n v="113.84799999999998"/>
    <x v="1"/>
    <x v="0"/>
  </r>
  <r>
    <n v="5272"/>
    <s v="CA-2019-125913"/>
    <x v="1034"/>
    <x v="1019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x v="3386"/>
    <n v="4"/>
    <n v="0"/>
    <n v="8.0967999999999982"/>
    <x v="1"/>
    <x v="0"/>
  </r>
  <r>
    <n v="5273"/>
    <s v="CA-2019-125913"/>
    <x v="1034"/>
    <x v="1019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x v="3860"/>
    <n v="7"/>
    <n v="0.2"/>
    <n v="-14.987700000000061"/>
    <x v="1"/>
    <x v="0"/>
  </r>
  <r>
    <n v="5274"/>
    <s v="US-2018-158309"/>
    <x v="491"/>
    <x v="533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x v="3861"/>
    <n v="4"/>
    <n v="0.7"/>
    <n v="-2.6207999999999991"/>
    <x v="0"/>
    <x v="0"/>
  </r>
  <r>
    <n v="5275"/>
    <s v="CA-2017-162887"/>
    <x v="209"/>
    <x v="217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x v="3862"/>
    <n v="3"/>
    <n v="0"/>
    <n v="178.79999999999998"/>
    <x v="3"/>
    <x v="0"/>
  </r>
  <r>
    <n v="5276"/>
    <s v="CA-2019-147333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x v="3863"/>
    <n v="4"/>
    <n v="0"/>
    <n v="70.312000000000012"/>
    <x v="0"/>
    <x v="0"/>
  </r>
  <r>
    <n v="5277"/>
    <s v="CA-2019-147333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x v="915"/>
    <n v="5"/>
    <n v="0"/>
    <n v="8.5024999999999942"/>
    <x v="0"/>
    <x v="0"/>
  </r>
  <r>
    <n v="5278"/>
    <s v="CA-2016-113859"/>
    <x v="103"/>
    <x v="101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x v="3864"/>
    <n v="6"/>
    <n v="0.3"/>
    <n v="-9.717599999999976"/>
    <x v="2"/>
    <x v="0"/>
  </r>
  <r>
    <n v="5279"/>
    <s v="CA-2016-15968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x v="151"/>
    <n v="4"/>
    <n v="0"/>
    <n v="48.539199999999994"/>
    <x v="0"/>
    <x v="0"/>
  </r>
  <r>
    <n v="5280"/>
    <s v="US-2019-104094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x v="814"/>
    <n v="1"/>
    <n v="0"/>
    <n v="1.8872"/>
    <x v="2"/>
    <x v="0"/>
  </r>
  <r>
    <n v="5281"/>
    <s v="CA-2019-152709"/>
    <x v="566"/>
    <x v="737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x v="2086"/>
    <n v="2"/>
    <n v="0"/>
    <n v="22.235199999999999"/>
    <x v="2"/>
    <x v="0"/>
  </r>
  <r>
    <n v="5282"/>
    <s v="CA-2017-105158"/>
    <x v="577"/>
    <x v="1104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x v="51"/>
    <n v="2"/>
    <n v="0"/>
    <n v="2.9567999999999999"/>
    <x v="2"/>
    <x v="1"/>
  </r>
  <r>
    <n v="5283"/>
    <s v="CA-2017-105158"/>
    <x v="577"/>
    <x v="1104"/>
    <s v="Standard Class"/>
    <s v="SP-20860"/>
    <s v="Sung Pak"/>
    <x v="1"/>
    <x v="0"/>
    <s v="Rochester"/>
    <x v="11"/>
    <n v="55901"/>
    <x v="2"/>
    <s v="OFF-PA-10001970"/>
    <x v="1"/>
    <x v="10"/>
    <s v="Xerox 1881"/>
    <x v="655"/>
    <n v="3"/>
    <n v="0"/>
    <n v="17.314799999999998"/>
    <x v="2"/>
    <x v="1"/>
  </r>
  <r>
    <n v="5284"/>
    <s v="CA-2016-133424"/>
    <x v="809"/>
    <x v="1114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x v="3426"/>
    <n v="3"/>
    <n v="0"/>
    <n v="0"/>
    <x v="1"/>
    <x v="0"/>
  </r>
  <r>
    <n v="5285"/>
    <s v="CA-2016-133424"/>
    <x v="809"/>
    <x v="1114"/>
    <s v="Standard Class"/>
    <s v="Dl-13600"/>
    <s v="Dorris liebe"/>
    <x v="1"/>
    <x v="0"/>
    <s v="Seattle"/>
    <x v="4"/>
    <n v="98105"/>
    <x v="1"/>
    <s v="OFF-LA-10002312"/>
    <x v="1"/>
    <x v="2"/>
    <s v="Avery 490"/>
    <x v="1851"/>
    <n v="3"/>
    <n v="0"/>
    <n v="22.200000000000003"/>
    <x v="1"/>
    <x v="0"/>
  </r>
  <r>
    <n v="5286"/>
    <s v="CA-2019-105991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x v="3355"/>
    <n v="9"/>
    <n v="0.2"/>
    <n v="7.4339999999999993"/>
    <x v="1"/>
    <x v="0"/>
  </r>
  <r>
    <n v="5287"/>
    <s v="CA-2019-105991"/>
    <x v="1024"/>
    <x v="593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x v="3865"/>
    <n v="8"/>
    <n v="0.7"/>
    <n v="-7.3231999999999999"/>
    <x v="1"/>
    <x v="0"/>
  </r>
  <r>
    <n v="5288"/>
    <s v="CA-2019-105991"/>
    <x v="1024"/>
    <x v="593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x v="3866"/>
    <n v="3"/>
    <n v="0.7"/>
    <n v="-152.9847"/>
    <x v="1"/>
    <x v="0"/>
  </r>
  <r>
    <n v="5289"/>
    <s v="US-2019-136784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s v="Xerox 1919"/>
    <x v="2919"/>
    <n v="4"/>
    <n v="0"/>
    <n v="80.340400000000002"/>
    <x v="1"/>
    <x v="0"/>
  </r>
  <r>
    <n v="5290"/>
    <s v="CA-2016-146283"/>
    <x v="78"/>
    <x v="359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x v="3867"/>
    <n v="2"/>
    <n v="0.2"/>
    <n v="6.2664"/>
    <x v="2"/>
    <x v="0"/>
  </r>
  <r>
    <n v="5291"/>
    <s v="CA-2016-146283"/>
    <x v="78"/>
    <x v="359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x v="3868"/>
    <n v="5"/>
    <n v="0.3"/>
    <n v="-13.810000000000116"/>
    <x v="2"/>
    <x v="0"/>
  </r>
  <r>
    <n v="5292"/>
    <s v="CA-2016-146283"/>
    <x v="78"/>
    <x v="359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x v="3869"/>
    <n v="6"/>
    <n v="0.2"/>
    <n v="61.46279999999998"/>
    <x v="2"/>
    <x v="0"/>
  </r>
  <r>
    <n v="5293"/>
    <s v="CA-2019-151218"/>
    <x v="308"/>
    <x v="266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x v="3870"/>
    <n v="1"/>
    <n v="0.2"/>
    <n v="0.33479999999999999"/>
    <x v="0"/>
    <x v="0"/>
  </r>
  <r>
    <n v="5294"/>
    <s v="CA-2017-111073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x v="3871"/>
    <n v="1"/>
    <n v="0.4"/>
    <n v="-15.476400000000005"/>
    <x v="3"/>
    <x v="0"/>
  </r>
  <r>
    <n v="5295"/>
    <s v="CA-2019-144883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s v="Avery 495"/>
    <x v="3872"/>
    <n v="8"/>
    <n v="0"/>
    <n v="23.183999999999997"/>
    <x v="2"/>
    <x v="0"/>
  </r>
  <r>
    <n v="5296"/>
    <s v="CA-2019-142174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s v="Xerox 1934"/>
    <x v="2879"/>
    <n v="2"/>
    <n v="0.2"/>
    <n v="32.468400000000003"/>
    <x v="2"/>
    <x v="0"/>
  </r>
  <r>
    <n v="5297"/>
    <s v="CA-2019-108791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x v="3873"/>
    <n v="1"/>
    <n v="0"/>
    <n v="4.0203000000000007"/>
    <x v="3"/>
    <x v="0"/>
  </r>
  <r>
    <n v="5298"/>
    <s v="CA-2019-108791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x v="821"/>
    <n v="8"/>
    <n v="0"/>
    <n v="135.98000000000002"/>
    <x v="3"/>
    <x v="0"/>
  </r>
  <r>
    <n v="5299"/>
    <s v="CA-2018-106656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x v="3874"/>
    <n v="2"/>
    <n v="0"/>
    <n v="1.9175999999999997"/>
    <x v="1"/>
    <x v="0"/>
  </r>
  <r>
    <n v="5300"/>
    <s v="CA-2018-106656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s v="Avery 51"/>
    <x v="1381"/>
    <n v="3"/>
    <n v="0"/>
    <n v="8.6939999999999991"/>
    <x v="1"/>
    <x v="0"/>
  </r>
  <r>
    <n v="5301"/>
    <s v="CA-2018-113831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x v="3875"/>
    <n v="10"/>
    <n v="0"/>
    <n v="386.83499999999981"/>
    <x v="0"/>
    <x v="0"/>
  </r>
  <r>
    <n v="5302"/>
    <s v="CA-2018-113831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x v="3876"/>
    <n v="6"/>
    <n v="0"/>
    <n v="653.30099999999982"/>
    <x v="0"/>
    <x v="0"/>
  </r>
  <r>
    <n v="5303"/>
    <s v="CA-2018-113831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s v="Avery 473"/>
    <x v="3877"/>
    <n v="6"/>
    <n v="0"/>
    <n v="29.808"/>
    <x v="0"/>
    <x v="0"/>
  </r>
  <r>
    <n v="5304"/>
    <s v="US-2016-139500"/>
    <x v="912"/>
    <x v="779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x v="3878"/>
    <n v="2"/>
    <n v="0.3"/>
    <n v="-1.0656000000000017"/>
    <x v="2"/>
    <x v="0"/>
  </r>
  <r>
    <n v="5305"/>
    <s v="US-2016-166310"/>
    <x v="158"/>
    <x v="160"/>
    <s v="First Class"/>
    <s v="JS-15940"/>
    <s v="Joni Sundaresam"/>
    <x v="2"/>
    <x v="0"/>
    <s v="Garland"/>
    <x v="5"/>
    <n v="75043"/>
    <x v="2"/>
    <s v="FUR-FU-10001546"/>
    <x v="0"/>
    <x v="5"/>
    <s v="Dana Swing-Arm Lamps"/>
    <x v="1086"/>
    <n v="2"/>
    <n v="0.6"/>
    <n v="-7.4759999999999991"/>
    <x v="2"/>
    <x v="0"/>
  </r>
  <r>
    <n v="5306"/>
    <s v="US-2018-168410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x v="3879"/>
    <n v="5"/>
    <n v="0"/>
    <n v="28.959000000000003"/>
    <x v="3"/>
    <x v="0"/>
  </r>
  <r>
    <n v="5307"/>
    <s v="US-2018-168410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x v="680"/>
    <n v="3"/>
    <n v="0"/>
    <n v="80.019899999999993"/>
    <x v="3"/>
    <x v="0"/>
  </r>
  <r>
    <n v="5308"/>
    <s v="US-2018-168410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x v="372"/>
    <n v="2"/>
    <n v="0"/>
    <n v="1.9989999999999952"/>
    <x v="3"/>
    <x v="0"/>
  </r>
  <r>
    <n v="5309"/>
    <s v="CA-2019-131254"/>
    <x v="123"/>
    <x v="41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x v="3880"/>
    <n v="3"/>
    <n v="0.3"/>
    <n v="-46.399800000000013"/>
    <x v="2"/>
    <x v="0"/>
  </r>
  <r>
    <n v="5310"/>
    <s v="CA-2019-131254"/>
    <x v="123"/>
    <x v="41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x v="3881"/>
    <n v="5"/>
    <n v="0.2"/>
    <n v="3.9120000000000004"/>
    <x v="2"/>
    <x v="0"/>
  </r>
  <r>
    <n v="5311"/>
    <s v="CA-2019-131254"/>
    <x v="123"/>
    <x v="41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x v="3882"/>
    <n v="6"/>
    <n v="0.8"/>
    <n v="-2287.7820000000002"/>
    <x v="2"/>
    <x v="0"/>
  </r>
  <r>
    <n v="5312"/>
    <s v="CA-2018-123414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s v="Avery 49"/>
    <x v="2145"/>
    <n v="4"/>
    <n v="0.2"/>
    <n v="3.3408000000000002"/>
    <x v="0"/>
    <x v="0"/>
  </r>
  <r>
    <n v="5313"/>
    <s v="CA-2018-123414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x v="3883"/>
    <n v="2"/>
    <n v="0.2"/>
    <n v="3.5059999999999967"/>
    <x v="0"/>
    <x v="0"/>
  </r>
  <r>
    <n v="5314"/>
    <s v="CA-2019-137876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x v="647"/>
    <n v="2"/>
    <n v="0"/>
    <n v="21.436799999999998"/>
    <x v="1"/>
    <x v="0"/>
  </r>
  <r>
    <n v="5315"/>
    <s v="CA-2019-137876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x v="2484"/>
    <n v="4"/>
    <n v="0"/>
    <n v="14.974399999999999"/>
    <x v="1"/>
    <x v="0"/>
  </r>
  <r>
    <n v="5316"/>
    <s v="CA-2018-154060"/>
    <x v="440"/>
    <x v="588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x v="3884"/>
    <n v="9"/>
    <n v="0.2"/>
    <n v="11.69100000000001"/>
    <x v="0"/>
    <x v="0"/>
  </r>
  <r>
    <n v="5317"/>
    <s v="US-2019-162558"/>
    <x v="280"/>
    <x v="391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x v="929"/>
    <n v="2"/>
    <n v="0.2"/>
    <n v="1.3283999999999985"/>
    <x v="0"/>
    <x v="0"/>
  </r>
  <r>
    <n v="5318"/>
    <s v="US-2019-162558"/>
    <x v="280"/>
    <x v="391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x v="3885"/>
    <n v="1"/>
    <n v="0.2"/>
    <n v="1.5691000000000002"/>
    <x v="0"/>
    <x v="0"/>
  </r>
  <r>
    <n v="5319"/>
    <s v="US-2019-162558"/>
    <x v="280"/>
    <x v="391"/>
    <s v="First Class"/>
    <s v="Dp-13240"/>
    <s v="Dean percer"/>
    <x v="2"/>
    <x v="0"/>
    <s v="Knoxville"/>
    <x v="18"/>
    <n v="37918"/>
    <x v="0"/>
    <s v="OFF-PA-10003172"/>
    <x v="1"/>
    <x v="10"/>
    <s v="Xerox 1996"/>
    <x v="561"/>
    <n v="4"/>
    <n v="0.2"/>
    <n v="7.2576000000000001"/>
    <x v="0"/>
    <x v="0"/>
  </r>
  <r>
    <n v="5320"/>
    <s v="US-2019-162558"/>
    <x v="280"/>
    <x v="391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x v="3347"/>
    <n v="3"/>
    <n v="0.7"/>
    <n v="-21.887999999999991"/>
    <x v="0"/>
    <x v="0"/>
  </r>
  <r>
    <n v="5321"/>
    <s v="US-2019-162558"/>
    <x v="280"/>
    <x v="391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x v="3886"/>
    <n v="7"/>
    <n v="0.4"/>
    <n v="-1002.7836000000001"/>
    <x v="0"/>
    <x v="0"/>
  </r>
  <r>
    <n v="5322"/>
    <s v="US-2019-162558"/>
    <x v="280"/>
    <x v="391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x v="3887"/>
    <n v="4"/>
    <n v="0.7"/>
    <n v="-26.247599999999998"/>
    <x v="0"/>
    <x v="0"/>
  </r>
  <r>
    <n v="5323"/>
    <s v="US-2019-162558"/>
    <x v="280"/>
    <x v="391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x v="2401"/>
    <n v="2"/>
    <n v="0.2"/>
    <n v="5.9279999999999999"/>
    <x v="0"/>
    <x v="0"/>
  </r>
  <r>
    <n v="5324"/>
    <s v="CA-2019-134439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x v="3888"/>
    <n v="2"/>
    <n v="0"/>
    <n v="7.98"/>
    <x v="2"/>
    <x v="0"/>
  </r>
  <r>
    <n v="5325"/>
    <s v="CA-2017-119508"/>
    <x v="784"/>
    <x v="234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x v="2952"/>
    <n v="5"/>
    <n v="0"/>
    <n v="6.2530000000000001"/>
    <x v="1"/>
    <x v="0"/>
  </r>
  <r>
    <n v="5326"/>
    <s v="CA-2017-119508"/>
    <x v="784"/>
    <x v="234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x v="3889"/>
    <n v="6"/>
    <n v="0"/>
    <n v="9.0288000000000004"/>
    <x v="1"/>
    <x v="0"/>
  </r>
  <r>
    <n v="5327"/>
    <s v="CA-2017-152681"/>
    <x v="184"/>
    <x v="113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x v="3890"/>
    <n v="2"/>
    <n v="0"/>
    <n v="2.0039999999999996"/>
    <x v="3"/>
    <x v="0"/>
  </r>
  <r>
    <n v="5328"/>
    <s v="CA-2016-130813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s v="Xerox 225"/>
    <x v="541"/>
    <n v="3"/>
    <n v="0"/>
    <n v="9.3312000000000008"/>
    <x v="1"/>
    <x v="0"/>
  </r>
  <r>
    <n v="5329"/>
    <s v="CA-2017-120320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x v="1051"/>
    <n v="2"/>
    <n v="0.2"/>
    <n v="2.3939999999999984"/>
    <x v="2"/>
    <x v="0"/>
  </r>
  <r>
    <n v="5330"/>
    <s v="CA-2018-111941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x v="3295"/>
    <n v="2"/>
    <n v="0.2"/>
    <n v="11.748799999999997"/>
    <x v="3"/>
    <x v="0"/>
  </r>
  <r>
    <n v="5331"/>
    <s v="CA-2018-12312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x v="3891"/>
    <n v="1"/>
    <n v="0"/>
    <n v="24.936599999999999"/>
    <x v="3"/>
    <x v="0"/>
  </r>
  <r>
    <n v="5332"/>
    <s v="CA-2018-12312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x v="3892"/>
    <n v="5"/>
    <n v="0.2"/>
    <n v="20.452499999999997"/>
    <x v="3"/>
    <x v="0"/>
  </r>
  <r>
    <n v="5333"/>
    <s v="CA-2018-12312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x v="20"/>
    <n v="4"/>
    <n v="0"/>
    <n v="6.5887999999999991"/>
    <x v="3"/>
    <x v="0"/>
  </r>
  <r>
    <n v="5334"/>
    <s v="CA-2016-103331"/>
    <x v="86"/>
    <x v="9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x v="3893"/>
    <n v="4"/>
    <n v="0"/>
    <n v="4.0583999999999998"/>
    <x v="3"/>
    <x v="0"/>
  </r>
  <r>
    <n v="5335"/>
    <s v="CA-2016-103331"/>
    <x v="86"/>
    <x v="9"/>
    <s v="Standard Class"/>
    <s v="KB-16315"/>
    <s v="Karl Braun"/>
    <x v="0"/>
    <x v="0"/>
    <s v="Newark"/>
    <x v="13"/>
    <n v="19711"/>
    <x v="3"/>
    <s v="OFF-PA-10002160"/>
    <x v="1"/>
    <x v="10"/>
    <s v="Xerox 1978"/>
    <x v="1714"/>
    <n v="3"/>
    <n v="0"/>
    <n v="8.4966000000000008"/>
    <x v="3"/>
    <x v="0"/>
  </r>
  <r>
    <n v="5336"/>
    <s v="CA-2016-103331"/>
    <x v="86"/>
    <x v="9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x v="1634"/>
    <n v="1"/>
    <n v="0"/>
    <n v="1.5547999999999997"/>
    <x v="3"/>
    <x v="0"/>
  </r>
  <r>
    <n v="5337"/>
    <s v="CA-2017-169278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x v="783"/>
    <n v="4"/>
    <n v="0.2"/>
    <n v="8.767199999999999"/>
    <x v="1"/>
    <x v="0"/>
  </r>
  <r>
    <n v="5338"/>
    <s v="CA-2019-111577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x v="3894"/>
    <n v="7"/>
    <n v="0.2"/>
    <n v="111.5688"/>
    <x v="1"/>
    <x v="0"/>
  </r>
  <r>
    <n v="5339"/>
    <s v="CA-2017-146486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x v="1672"/>
    <n v="5"/>
    <n v="0"/>
    <n v="4.8910000000000053"/>
    <x v="3"/>
    <x v="1"/>
  </r>
  <r>
    <n v="5340"/>
    <s v="CA-2017-146486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x v="3895"/>
    <n v="6"/>
    <n v="0"/>
    <n v="5.7527999999999988"/>
    <x v="3"/>
    <x v="1"/>
  </r>
  <r>
    <n v="5341"/>
    <s v="CA-2017-146486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x v="62"/>
    <n v="2"/>
    <n v="0"/>
    <n v="6.011400000000001"/>
    <x v="3"/>
    <x v="1"/>
  </r>
  <r>
    <n v="5342"/>
    <s v="CA-2017-146486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x v="3896"/>
    <n v="5"/>
    <n v="0"/>
    <n v="53.996999999999957"/>
    <x v="3"/>
    <x v="1"/>
  </r>
  <r>
    <n v="5343"/>
    <s v="US-2016-168501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x v="3897"/>
    <n v="1"/>
    <n v="0.2"/>
    <n v="0.55079999999999985"/>
    <x v="2"/>
    <x v="0"/>
  </r>
  <r>
    <n v="5344"/>
    <s v="US-2016-168501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x v="3898"/>
    <n v="5"/>
    <n v="0.2"/>
    <n v="16.747500000000016"/>
    <x v="2"/>
    <x v="0"/>
  </r>
  <r>
    <n v="5345"/>
    <s v="CA-2017-112053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x v="3899"/>
    <n v="1"/>
    <n v="0"/>
    <n v="2.2364999999999995"/>
    <x v="3"/>
    <x v="0"/>
  </r>
  <r>
    <n v="5346"/>
    <s v="CA-2019-108539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x v="265"/>
    <n v="4"/>
    <n v="0"/>
    <n v="210.4935999999999"/>
    <x v="1"/>
    <x v="0"/>
  </r>
  <r>
    <n v="5347"/>
    <s v="CA-2019-108539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x v="3023"/>
    <n v="3"/>
    <n v="0.2"/>
    <n v="3.9497999999999998"/>
    <x v="1"/>
    <x v="0"/>
  </r>
  <r>
    <n v="5348"/>
    <s v="CA-2019-108539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x v="1086"/>
    <n v="2"/>
    <n v="0.2"/>
    <n v="2.8835999999999995"/>
    <x v="1"/>
    <x v="0"/>
  </r>
  <r>
    <n v="5349"/>
    <s v="CA-2017-149811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x v="3900"/>
    <n v="3"/>
    <n v="0"/>
    <n v="15.523199999999999"/>
    <x v="2"/>
    <x v="0"/>
  </r>
  <r>
    <n v="5350"/>
    <s v="CA-2017-149811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x v="1778"/>
    <n v="5"/>
    <n v="0"/>
    <n v="19.950000000000003"/>
    <x v="2"/>
    <x v="0"/>
  </r>
  <r>
    <n v="5351"/>
    <s v="US-2019-103814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s v="Xerox 1884"/>
    <x v="3901"/>
    <n v="9"/>
    <n v="0.2"/>
    <n v="48.551399999999994"/>
    <x v="2"/>
    <x v="0"/>
  </r>
  <r>
    <n v="5352"/>
    <s v="CA-2018-123932"/>
    <x v="47"/>
    <x v="72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x v="1454"/>
    <n v="4"/>
    <n v="0.2"/>
    <n v="15.195999999999998"/>
    <x v="2"/>
    <x v="0"/>
  </r>
  <r>
    <n v="5353"/>
    <s v="CA-2018-123932"/>
    <x v="47"/>
    <x v="72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x v="3902"/>
    <n v="2"/>
    <n v="0.2"/>
    <n v="37.078199999999981"/>
    <x v="2"/>
    <x v="0"/>
  </r>
  <r>
    <n v="5354"/>
    <s v="US-2018-101616"/>
    <x v="323"/>
    <x v="479"/>
    <s v="First Class"/>
    <s v="CY-12745"/>
    <s v="Craig Yedwab"/>
    <x v="1"/>
    <x v="0"/>
    <s v="Monroe"/>
    <x v="28"/>
    <n v="71203"/>
    <x v="0"/>
    <s v="OFF-BI-10000014"/>
    <x v="1"/>
    <x v="8"/>
    <s v="Heavy-Duty E-Z-D Binders"/>
    <x v="3903"/>
    <n v="8"/>
    <n v="0"/>
    <n v="41.021599999999999"/>
    <x v="0"/>
    <x v="0"/>
  </r>
  <r>
    <n v="5355"/>
    <s v="CA-2016-113768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x v="3904"/>
    <n v="6"/>
    <n v="0.2"/>
    <n v="20.959199999999996"/>
    <x v="1"/>
    <x v="0"/>
  </r>
  <r>
    <n v="5356"/>
    <s v="CA-2016-113768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x v="3905"/>
    <n v="2"/>
    <n v="0"/>
    <n v="3.84"/>
    <x v="1"/>
    <x v="0"/>
  </r>
  <r>
    <n v="5357"/>
    <s v="CA-2018-138037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x v="77"/>
    <n v="5"/>
    <n v="0.2"/>
    <n v="9.5339999999999971"/>
    <x v="1"/>
    <x v="0"/>
  </r>
  <r>
    <n v="5358"/>
    <s v="CA-2016-150490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x v="3906"/>
    <n v="1"/>
    <n v="0"/>
    <n v="1.6359999999999992"/>
    <x v="1"/>
    <x v="0"/>
  </r>
  <r>
    <n v="5359"/>
    <s v="CA-2016-150490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x v="3907"/>
    <n v="2"/>
    <n v="0"/>
    <n v="0.63119999999999798"/>
    <x v="1"/>
    <x v="0"/>
  </r>
  <r>
    <n v="5360"/>
    <s v="CA-2016-150490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x v="44"/>
    <n v="2"/>
    <n v="0"/>
    <n v="12.874400000000001"/>
    <x v="1"/>
    <x v="0"/>
  </r>
  <r>
    <n v="5361"/>
    <s v="US-2019-126060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x v="658"/>
    <n v="8"/>
    <n v="0.2"/>
    <n v="-32.219200000000022"/>
    <x v="0"/>
    <x v="0"/>
  </r>
  <r>
    <n v="5362"/>
    <s v="CA-2019-100951"/>
    <x v="255"/>
    <x v="272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x v="3908"/>
    <n v="5"/>
    <n v="0.2"/>
    <n v="54.056999999999988"/>
    <x v="2"/>
    <x v="0"/>
  </r>
  <r>
    <n v="5363"/>
    <s v="CA-2018-122017"/>
    <x v="723"/>
    <x v="771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x v="3134"/>
    <n v="6"/>
    <n v="0"/>
    <n v="23.990399999999994"/>
    <x v="2"/>
    <x v="0"/>
  </r>
  <r>
    <n v="5364"/>
    <s v="CA-2018-122017"/>
    <x v="723"/>
    <x v="771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x v="3411"/>
    <n v="2"/>
    <n v="0"/>
    <n v="22.948799999999999"/>
    <x v="2"/>
    <x v="0"/>
  </r>
  <r>
    <n v="5365"/>
    <s v="CA-2016-123477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x v="2074"/>
    <n v="4"/>
    <n v="0.2"/>
    <n v="6.4864000000000033"/>
    <x v="1"/>
    <x v="0"/>
  </r>
  <r>
    <n v="5366"/>
    <s v="CA-2018-107790"/>
    <x v="73"/>
    <x v="71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x v="3909"/>
    <n v="1"/>
    <n v="0.2"/>
    <n v="13.229299999999995"/>
    <x v="2"/>
    <x v="0"/>
  </r>
  <r>
    <n v="5367"/>
    <s v="CA-2019-158071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x v="2550"/>
    <n v="3"/>
    <n v="0.2"/>
    <n v="7.7679000000000009"/>
    <x v="1"/>
    <x v="0"/>
  </r>
  <r>
    <n v="5368"/>
    <s v="CA-2019-158071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s v="Avery 512"/>
    <x v="1057"/>
    <n v="4"/>
    <n v="0"/>
    <n v="5.4332000000000003"/>
    <x v="1"/>
    <x v="0"/>
  </r>
  <r>
    <n v="5369"/>
    <s v="CA-2019-158071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x v="3910"/>
    <n v="1"/>
    <n v="0"/>
    <n v="3.8949999999999996"/>
    <x v="1"/>
    <x v="0"/>
  </r>
  <r>
    <n v="5370"/>
    <s v="CA-2019-147403"/>
    <x v="18"/>
    <x v="462"/>
    <s v="First Class"/>
    <s v="KH-16630"/>
    <s v="Ken Heidel"/>
    <x v="1"/>
    <x v="0"/>
    <s v="Akron"/>
    <x v="24"/>
    <n v="44312"/>
    <x v="3"/>
    <s v="OFF-PA-10003302"/>
    <x v="1"/>
    <x v="10"/>
    <s v="Xerox 1906"/>
    <x v="633"/>
    <n v="3"/>
    <n v="0.2"/>
    <n v="28.706399999999991"/>
    <x v="3"/>
    <x v="0"/>
  </r>
  <r>
    <n v="5371"/>
    <s v="US-2019-136721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x v="2963"/>
    <n v="2"/>
    <n v="0"/>
    <n v="71.229600000000005"/>
    <x v="2"/>
    <x v="0"/>
  </r>
  <r>
    <n v="5372"/>
    <s v="US-2019-136721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x v="3911"/>
    <n v="3"/>
    <n v="0"/>
    <n v="79.793999999999997"/>
    <x v="2"/>
    <x v="0"/>
  </r>
  <r>
    <n v="5373"/>
    <s v="CA-2017-118738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s v="Xerox 1999"/>
    <x v="12"/>
    <n v="3"/>
    <n v="0.2"/>
    <n v="5.4432"/>
    <x v="2"/>
    <x v="0"/>
  </r>
  <r>
    <n v="5374"/>
    <s v="CA-2017-118738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x v="3912"/>
    <n v="7"/>
    <n v="0.3"/>
    <n v="-69.472199999999958"/>
    <x v="2"/>
    <x v="0"/>
  </r>
  <r>
    <n v="5375"/>
    <s v="CA-2017-118738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s v="Xerox 2"/>
    <x v="563"/>
    <n v="2"/>
    <n v="0.2"/>
    <n v="3.6288"/>
    <x v="2"/>
    <x v="0"/>
  </r>
  <r>
    <n v="5376"/>
    <s v="CA-2019-134152"/>
    <x v="837"/>
    <x v="1135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x v="1548"/>
    <n v="6"/>
    <n v="0"/>
    <n v="9.8159999999999954"/>
    <x v="1"/>
    <x v="0"/>
  </r>
  <r>
    <n v="5377"/>
    <s v="CA-2019-134152"/>
    <x v="837"/>
    <x v="1135"/>
    <s v="Standard Class"/>
    <s v="RP-19855"/>
    <s v="Roy Phan"/>
    <x v="1"/>
    <x v="0"/>
    <s v="Seattle"/>
    <x v="4"/>
    <n v="98103"/>
    <x v="1"/>
    <s v="OFF-AR-10004062"/>
    <x v="1"/>
    <x v="6"/>
    <s v="Staples in misc. colors"/>
    <x v="974"/>
    <n v="3"/>
    <n v="0"/>
    <n v="7.86"/>
    <x v="1"/>
    <x v="0"/>
  </r>
  <r>
    <n v="5378"/>
    <s v="CA-2016-125542"/>
    <x v="29"/>
    <x v="899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x v="3913"/>
    <n v="7"/>
    <n v="0.2"/>
    <n v="117.61469999999996"/>
    <x v="3"/>
    <x v="0"/>
  </r>
  <r>
    <n v="5379"/>
    <s v="CA-2016-125542"/>
    <x v="29"/>
    <x v="899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x v="3914"/>
    <n v="4"/>
    <n v="0.2"/>
    <n v="-30.228800000000007"/>
    <x v="3"/>
    <x v="0"/>
  </r>
  <r>
    <n v="5380"/>
    <s v="CA-2018-136021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x v="3915"/>
    <n v="3"/>
    <n v="0"/>
    <n v="7.6145999999999994"/>
    <x v="1"/>
    <x v="0"/>
  </r>
  <r>
    <n v="5381"/>
    <s v="CA-2018-136021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x v="3916"/>
    <n v="6"/>
    <n v="0.2"/>
    <n v="35.623799999999996"/>
    <x v="1"/>
    <x v="0"/>
  </r>
  <r>
    <n v="5382"/>
    <s v="CA-2018-149195"/>
    <x v="64"/>
    <x v="62"/>
    <s v="Second Class"/>
    <s v="DM-13525"/>
    <s v="Don Miller"/>
    <x v="1"/>
    <x v="0"/>
    <s v="Houston"/>
    <x v="5"/>
    <n v="77070"/>
    <x v="2"/>
    <s v="OFF-PA-10001870"/>
    <x v="1"/>
    <x v="10"/>
    <s v="Xerox 202"/>
    <x v="233"/>
    <n v="5"/>
    <n v="0.2"/>
    <n v="9.0719999999999992"/>
    <x v="2"/>
    <x v="0"/>
  </r>
  <r>
    <n v="5383"/>
    <s v="CA-2018-149195"/>
    <x v="64"/>
    <x v="62"/>
    <s v="Second Class"/>
    <s v="DM-13525"/>
    <s v="Don Miller"/>
    <x v="1"/>
    <x v="0"/>
    <s v="Houston"/>
    <x v="5"/>
    <n v="77070"/>
    <x v="2"/>
    <s v="OFF-FA-10001843"/>
    <x v="1"/>
    <x v="13"/>
    <s v="Staples"/>
    <x v="3917"/>
    <n v="8"/>
    <n v="0.2"/>
    <n v="5.3352000000000004"/>
    <x v="2"/>
    <x v="0"/>
  </r>
  <r>
    <n v="5384"/>
    <s v="CA-2018-149195"/>
    <x v="64"/>
    <x v="62"/>
    <s v="Second Class"/>
    <s v="DM-13525"/>
    <s v="Don Miller"/>
    <x v="1"/>
    <x v="0"/>
    <s v="Houston"/>
    <x v="5"/>
    <n v="77070"/>
    <x v="2"/>
    <s v="OFF-PA-10002036"/>
    <x v="1"/>
    <x v="10"/>
    <s v="Xerox 1930"/>
    <x v="563"/>
    <n v="2"/>
    <n v="0.2"/>
    <n v="3.7584"/>
    <x v="2"/>
    <x v="0"/>
  </r>
  <r>
    <n v="5385"/>
    <s v="CA-2019-161410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x v="3918"/>
    <n v="3"/>
    <n v="0.4"/>
    <n v="41.79000000000002"/>
    <x v="3"/>
    <x v="0"/>
  </r>
  <r>
    <n v="5386"/>
    <s v="CA-2019-161410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x v="3919"/>
    <n v="14"/>
    <n v="0.4"/>
    <n v="72.788800000000037"/>
    <x v="3"/>
    <x v="0"/>
  </r>
  <r>
    <n v="5387"/>
    <s v="CA-2019-152786"/>
    <x v="846"/>
    <x v="875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x v="3920"/>
    <n v="9"/>
    <n v="0"/>
    <n v="18.5886"/>
    <x v="0"/>
    <x v="0"/>
  </r>
  <r>
    <n v="5388"/>
    <s v="CA-2019-164707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x v="3921"/>
    <n v="3"/>
    <n v="0.2"/>
    <n v="10.498500000000007"/>
    <x v="1"/>
    <x v="0"/>
  </r>
  <r>
    <n v="5389"/>
    <s v="CA-2019-164707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x v="3922"/>
    <n v="3"/>
    <n v="0"/>
    <n v="47.097900000000003"/>
    <x v="1"/>
    <x v="0"/>
  </r>
  <r>
    <n v="5390"/>
    <s v="CA-2019-164707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s v="Avery 493"/>
    <x v="765"/>
    <n v="2"/>
    <n v="0"/>
    <n v="4.8117999999999999"/>
    <x v="1"/>
    <x v="0"/>
  </r>
  <r>
    <n v="5391"/>
    <s v="CA-2019-163874"/>
    <x v="468"/>
    <x v="44"/>
    <s v="Second Class"/>
    <s v="NC-18535"/>
    <s v="Nick Crebassa"/>
    <x v="1"/>
    <x v="0"/>
    <s v="Seattle"/>
    <x v="4"/>
    <n v="98105"/>
    <x v="1"/>
    <s v="OFF-BI-10000088"/>
    <x v="1"/>
    <x v="8"/>
    <s v="GBC Imprintable Covers"/>
    <x v="3643"/>
    <n v="3"/>
    <n v="0.2"/>
    <n v="9.5525999999999982"/>
    <x v="1"/>
    <x v="0"/>
  </r>
  <r>
    <n v="5392"/>
    <s v="US-2016-123183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s v="Avery 480"/>
    <x v="3923"/>
    <n v="6"/>
    <n v="0"/>
    <n v="10.799999999999999"/>
    <x v="3"/>
    <x v="0"/>
  </r>
  <r>
    <n v="5393"/>
    <s v="US-2016-123183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s v="Avery 499"/>
    <x v="745"/>
    <n v="2"/>
    <n v="0"/>
    <n v="4.5815999999999999"/>
    <x v="3"/>
    <x v="0"/>
  </r>
  <r>
    <n v="5394"/>
    <s v="US-2016-123183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x v="3924"/>
    <n v="7"/>
    <n v="0"/>
    <n v="102.2784"/>
    <x v="3"/>
    <x v="0"/>
  </r>
  <r>
    <n v="5395"/>
    <s v="US-2016-123183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x v="3925"/>
    <n v="6"/>
    <n v="0"/>
    <n v="235.95240000000001"/>
    <x v="3"/>
    <x v="0"/>
  </r>
  <r>
    <n v="5396"/>
    <s v="CA-2016-104829"/>
    <x v="728"/>
    <x v="683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x v="223"/>
    <n v="7"/>
    <n v="0"/>
    <n v="9.8909999999999982"/>
    <x v="1"/>
    <x v="1"/>
  </r>
  <r>
    <n v="5397"/>
    <s v="US-2018-147340"/>
    <x v="446"/>
    <x v="926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x v="1964"/>
    <n v="5"/>
    <n v="0"/>
    <n v="23.384"/>
    <x v="1"/>
    <x v="0"/>
  </r>
  <r>
    <n v="5398"/>
    <s v="CA-2018-145492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x v="3926"/>
    <n v="12"/>
    <n v="0"/>
    <n v="11.309999999999999"/>
    <x v="1"/>
    <x v="1"/>
  </r>
  <r>
    <n v="5399"/>
    <s v="CA-2018-163202"/>
    <x v="720"/>
    <x v="342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x v="3927"/>
    <n v="3"/>
    <n v="0.7"/>
    <n v="-2.0348999999999995"/>
    <x v="3"/>
    <x v="0"/>
  </r>
  <r>
    <n v="5400"/>
    <s v="CA-2018-117681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x v="3123"/>
    <n v="5"/>
    <n v="0.15"/>
    <n v="6.5490000000000208"/>
    <x v="1"/>
    <x v="0"/>
  </r>
  <r>
    <n v="5401"/>
    <s v="CA-2019-132262"/>
    <x v="296"/>
    <x v="19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x v="2257"/>
    <n v="2"/>
    <n v="0"/>
    <n v="15.1158"/>
    <x v="1"/>
    <x v="0"/>
  </r>
  <r>
    <n v="5402"/>
    <s v="CA-2019-132262"/>
    <x v="296"/>
    <x v="19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x v="3928"/>
    <n v="2"/>
    <n v="0"/>
    <n v="26.3934"/>
    <x v="1"/>
    <x v="0"/>
  </r>
  <r>
    <n v="5403"/>
    <s v="CA-2019-123043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x v="1072"/>
    <n v="4"/>
    <n v="0.2"/>
    <n v="7.71"/>
    <x v="3"/>
    <x v="0"/>
  </r>
  <r>
    <n v="5404"/>
    <s v="CA-2019-123043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x v="3929"/>
    <n v="1"/>
    <n v="0.2"/>
    <n v="1.3104"/>
    <x v="3"/>
    <x v="0"/>
  </r>
  <r>
    <n v="5405"/>
    <s v="US-2018-14328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x v="567"/>
    <n v="5"/>
    <n v="0.2"/>
    <n v="55.744999999999948"/>
    <x v="1"/>
    <x v="0"/>
  </r>
  <r>
    <n v="5406"/>
    <s v="US-2018-14328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x v="2642"/>
    <n v="1"/>
    <n v="0"/>
    <n v="15.220800000000001"/>
    <x v="1"/>
    <x v="0"/>
  </r>
  <r>
    <n v="5407"/>
    <s v="US-2018-14328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x v="1397"/>
    <n v="3"/>
    <n v="0"/>
    <n v="5.0054999999999996"/>
    <x v="1"/>
    <x v="0"/>
  </r>
  <r>
    <n v="5408"/>
    <s v="CA-2019-108854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x v="1190"/>
    <n v="4"/>
    <n v="0"/>
    <n v="40.443199999999997"/>
    <x v="1"/>
    <x v="0"/>
  </r>
  <r>
    <n v="5409"/>
    <s v="CA-2019-108854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x v="3930"/>
    <n v="1"/>
    <n v="0.2"/>
    <n v="8.4089999999999989"/>
    <x v="1"/>
    <x v="0"/>
  </r>
  <r>
    <n v="5410"/>
    <s v="CA-2019-108854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x v="3476"/>
    <n v="3"/>
    <n v="0.2"/>
    <n v="33.93"/>
    <x v="1"/>
    <x v="0"/>
  </r>
  <r>
    <n v="5411"/>
    <s v="CA-2019-108854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x v="3931"/>
    <n v="1"/>
    <n v="0"/>
    <n v="11.117599999999999"/>
    <x v="1"/>
    <x v="0"/>
  </r>
  <r>
    <n v="5412"/>
    <s v="CA-2019-166856"/>
    <x v="65"/>
    <x v="304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x v="3932"/>
    <n v="7"/>
    <n v="0.2"/>
    <n v="3.5279999999999996"/>
    <x v="1"/>
    <x v="0"/>
  </r>
  <r>
    <n v="5413"/>
    <s v="CA-2019-166856"/>
    <x v="65"/>
    <x v="304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x v="3933"/>
    <n v="3"/>
    <n v="0"/>
    <n v="8.1071999999999917"/>
    <x v="1"/>
    <x v="0"/>
  </r>
  <r>
    <n v="5414"/>
    <s v="CA-2018-153157"/>
    <x v="108"/>
    <x v="126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x v="3934"/>
    <n v="5"/>
    <n v="0"/>
    <n v="62.929999999999993"/>
    <x v="2"/>
    <x v="0"/>
  </r>
  <r>
    <n v="5415"/>
    <s v="US-2019-125647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x v="3935"/>
    <n v="6"/>
    <n v="0.8"/>
    <n v="-197.57520000000002"/>
    <x v="2"/>
    <x v="0"/>
  </r>
  <r>
    <n v="5416"/>
    <s v="US-2019-125647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s v="Xerox 217"/>
    <x v="561"/>
    <n v="4"/>
    <n v="0.2"/>
    <n v="7.2576000000000001"/>
    <x v="2"/>
    <x v="0"/>
  </r>
  <r>
    <n v="5417"/>
    <s v="US-2019-125647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x v="3936"/>
    <n v="2"/>
    <n v="0.2"/>
    <n v="-8.9963999999999995"/>
    <x v="2"/>
    <x v="0"/>
  </r>
  <r>
    <n v="5418"/>
    <s v="CA-2016-132542"/>
    <x v="191"/>
    <x v="508"/>
    <s v="Second Class"/>
    <s v="AM-10360"/>
    <s v="Alice McCarthy"/>
    <x v="1"/>
    <x v="0"/>
    <s v="Omaha"/>
    <x v="8"/>
    <n v="68104"/>
    <x v="2"/>
    <s v="OFF-BI-10004099"/>
    <x v="1"/>
    <x v="8"/>
    <s v="GBC VeloBinder Strips"/>
    <x v="2601"/>
    <n v="2"/>
    <n v="0"/>
    <n v="7.68"/>
    <x v="2"/>
    <x v="0"/>
  </r>
  <r>
    <n v="5419"/>
    <s v="CA-2017-110877"/>
    <x v="924"/>
    <x v="453"/>
    <s v="First Class"/>
    <s v="JE-15715"/>
    <s v="Joe Elijah"/>
    <x v="0"/>
    <x v="0"/>
    <s v="Houston"/>
    <x v="5"/>
    <n v="77041"/>
    <x v="2"/>
    <s v="OFF-PA-10004621"/>
    <x v="1"/>
    <x v="10"/>
    <s v="Xerox 212"/>
    <x v="1590"/>
    <n v="7"/>
    <n v="0.2"/>
    <n v="12.700800000000001"/>
    <x v="2"/>
    <x v="0"/>
  </r>
  <r>
    <n v="5420"/>
    <s v="CA-2017-110877"/>
    <x v="924"/>
    <x v="453"/>
    <s v="First Class"/>
    <s v="JE-15715"/>
    <s v="Joe Elijah"/>
    <x v="0"/>
    <x v="0"/>
    <s v="Houston"/>
    <x v="5"/>
    <n v="77041"/>
    <x v="2"/>
    <s v="TEC-PH-10002103"/>
    <x v="2"/>
    <x v="7"/>
    <s v="Jabra SPEAK 410"/>
    <x v="3937"/>
    <n v="2"/>
    <n v="0.2"/>
    <n v="15.038400000000003"/>
    <x v="2"/>
    <x v="0"/>
  </r>
  <r>
    <n v="5421"/>
    <s v="US-2018-15182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s v="LG Exalt"/>
    <x v="804"/>
    <n v="3"/>
    <n v="0.4"/>
    <n v="-60.836100000000016"/>
    <x v="3"/>
    <x v="1"/>
  </r>
  <r>
    <n v="5422"/>
    <s v="US-2018-15182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x v="236"/>
    <n v="2"/>
    <n v="0.2"/>
    <n v="1.1993999999999998"/>
    <x v="3"/>
    <x v="1"/>
  </r>
  <r>
    <n v="5423"/>
    <s v="US-2018-16325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x v="3938"/>
    <n v="3"/>
    <n v="0.2"/>
    <n v="3.9312000000000005"/>
    <x v="1"/>
    <x v="0"/>
  </r>
  <r>
    <n v="5424"/>
    <s v="CA-2019-10300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s v="Xerox 1963"/>
    <x v="1603"/>
    <n v="5"/>
    <n v="0"/>
    <n v="11.879999999999999"/>
    <x v="0"/>
    <x v="0"/>
  </r>
  <r>
    <n v="5425"/>
    <s v="US-2019-120649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s v="Newell 326"/>
    <x v="2872"/>
    <n v="2"/>
    <n v="0"/>
    <n v="1.0207999999999999"/>
    <x v="3"/>
    <x v="0"/>
  </r>
  <r>
    <n v="5426"/>
    <s v="CA-2018-153598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x v="3939"/>
    <n v="5"/>
    <n v="0"/>
    <n v="659.98"/>
    <x v="1"/>
    <x v="0"/>
  </r>
  <r>
    <n v="5427"/>
    <s v="CA-2018-153598"/>
    <x v="275"/>
    <x v="296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x v="3940"/>
    <n v="6"/>
    <n v="0"/>
    <n v="51.47399999999999"/>
    <x v="1"/>
    <x v="0"/>
  </r>
  <r>
    <n v="5428"/>
    <s v="US-2018-108497"/>
    <x v="403"/>
    <x v="183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x v="3941"/>
    <n v="5"/>
    <n v="0.15"/>
    <n v="35.245000000000005"/>
    <x v="1"/>
    <x v="0"/>
  </r>
  <r>
    <n v="5429"/>
    <s v="CA-2018-113096"/>
    <x v="476"/>
    <x v="383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x v="2063"/>
    <n v="3"/>
    <n v="0"/>
    <n v="12.097800000000001"/>
    <x v="1"/>
    <x v="0"/>
  </r>
  <r>
    <n v="5430"/>
    <s v="CA-2016-136861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x v="236"/>
    <n v="2"/>
    <n v="0.2"/>
    <n v="1.9989999999999979"/>
    <x v="0"/>
    <x v="0"/>
  </r>
  <r>
    <n v="5431"/>
    <s v="CA-2019-117422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x v="224"/>
    <n v="2"/>
    <n v="0.2"/>
    <n v="16.156799999999997"/>
    <x v="3"/>
    <x v="0"/>
  </r>
  <r>
    <n v="5432"/>
    <s v="CA-2019-117422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x v="3942"/>
    <n v="1"/>
    <n v="0.2"/>
    <n v="1.3715999999999999"/>
    <x v="3"/>
    <x v="0"/>
  </r>
  <r>
    <n v="5433"/>
    <s v="CA-2019-117422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x v="3943"/>
    <n v="4"/>
    <n v="0.7"/>
    <n v="-4.9727999999999994"/>
    <x v="3"/>
    <x v="0"/>
  </r>
  <r>
    <n v="5434"/>
    <s v="CA-2019-129707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s v="Newell 318"/>
    <x v="3944"/>
    <n v="4"/>
    <n v="0.2"/>
    <n v="0.66719999999999979"/>
    <x v="1"/>
    <x v="1"/>
  </r>
  <r>
    <n v="5435"/>
    <s v="CA-2017-160171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x v="3945"/>
    <n v="5"/>
    <n v="0"/>
    <n v="459.39599999999996"/>
    <x v="1"/>
    <x v="0"/>
  </r>
  <r>
    <n v="5436"/>
    <s v="CA-2017-160171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x v="3946"/>
    <n v="3"/>
    <n v="0"/>
    <n v="97.199999999999989"/>
    <x v="1"/>
    <x v="0"/>
  </r>
  <r>
    <n v="5437"/>
    <s v="CA-2016-103317"/>
    <x v="260"/>
    <x v="277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x v="3947"/>
    <n v="2"/>
    <n v="0.2"/>
    <n v="5.3680000000000012"/>
    <x v="0"/>
    <x v="0"/>
  </r>
  <r>
    <n v="5438"/>
    <s v="CA-2016-103317"/>
    <x v="260"/>
    <x v="277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x v="3948"/>
    <n v="5"/>
    <n v="0.7"/>
    <n v="-6.8669999999999973"/>
    <x v="0"/>
    <x v="0"/>
  </r>
  <r>
    <n v="5439"/>
    <s v="CA-2016-103317"/>
    <x v="260"/>
    <x v="277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x v="3949"/>
    <n v="3"/>
    <n v="0.2"/>
    <n v="15.991199999999992"/>
    <x v="0"/>
    <x v="0"/>
  </r>
  <r>
    <n v="5440"/>
    <s v="CA-2018-167115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x v="3950"/>
    <n v="2"/>
    <n v="0.2"/>
    <n v="183.99499999999998"/>
    <x v="3"/>
    <x v="0"/>
  </r>
  <r>
    <n v="5441"/>
    <s v="US-2019-153633"/>
    <x v="38"/>
    <x v="551"/>
    <s v="Second Class"/>
    <s v="TC-21295"/>
    <s v="Toby Carlisle"/>
    <x v="0"/>
    <x v="0"/>
    <s v="Jupiter"/>
    <x v="2"/>
    <n v="33458"/>
    <x v="0"/>
    <s v="OFF-AR-10002335"/>
    <x v="1"/>
    <x v="6"/>
    <s v="DIXON Oriole Pencils"/>
    <x v="3951"/>
    <n v="1"/>
    <n v="0.2"/>
    <n v="0.15480000000000005"/>
    <x v="0"/>
    <x v="0"/>
  </r>
  <r>
    <n v="5442"/>
    <s v="CA-2019-155929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x v="2925"/>
    <n v="2"/>
    <n v="0.2"/>
    <n v="2.3879999999999999"/>
    <x v="1"/>
    <x v="0"/>
  </r>
  <r>
    <n v="5443"/>
    <s v="CA-2017-148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x v="921"/>
    <n v="1"/>
    <n v="0"/>
    <n v="36.851999999999997"/>
    <x v="3"/>
    <x v="0"/>
  </r>
  <r>
    <n v="5444"/>
    <s v="CA-2017-148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x v="3952"/>
    <n v="13"/>
    <n v="0.2"/>
    <n v="21.024899999999999"/>
    <x v="3"/>
    <x v="0"/>
  </r>
  <r>
    <n v="5445"/>
    <s v="CA-2017-148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x v="3953"/>
    <n v="3"/>
    <n v="0"/>
    <n v="2.7845999999999997"/>
    <x v="3"/>
    <x v="0"/>
  </r>
  <r>
    <n v="5446"/>
    <s v="CA-2018-128307"/>
    <x v="197"/>
    <x v="879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x v="3954"/>
    <n v="1"/>
    <n v="0.2"/>
    <n v="7.0659000000000001"/>
    <x v="2"/>
    <x v="0"/>
  </r>
  <r>
    <n v="5447"/>
    <s v="US-2018-127425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x v="3955"/>
    <n v="6"/>
    <n v="0"/>
    <n v="8.25"/>
    <x v="3"/>
    <x v="1"/>
  </r>
  <r>
    <n v="5448"/>
    <s v="US-2018-127425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x v="2932"/>
    <n v="5"/>
    <n v="0"/>
    <n v="87.482499999999987"/>
    <x v="3"/>
    <x v="1"/>
  </r>
  <r>
    <n v="5449"/>
    <s v="US-2016-119081"/>
    <x v="171"/>
    <x v="76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x v="3956"/>
    <n v="3"/>
    <n v="0"/>
    <n v="7.158600000000007"/>
    <x v="2"/>
    <x v="0"/>
  </r>
  <r>
    <n v="5450"/>
    <s v="US-2016-119081"/>
    <x v="171"/>
    <x v="76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x v="3957"/>
    <n v="5"/>
    <n v="0"/>
    <n v="10.905999999999993"/>
    <x v="2"/>
    <x v="0"/>
  </r>
  <r>
    <n v="5451"/>
    <s v="US-2016-119081"/>
    <x v="171"/>
    <x v="76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x v="3958"/>
    <n v="2"/>
    <n v="0"/>
    <n v="149.38199999999998"/>
    <x v="2"/>
    <x v="0"/>
  </r>
  <r>
    <n v="5452"/>
    <s v="US-2016-119081"/>
    <x v="171"/>
    <x v="76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x v="1100"/>
    <n v="2"/>
    <n v="0"/>
    <n v="12.979199999999999"/>
    <x v="2"/>
    <x v="0"/>
  </r>
  <r>
    <n v="5453"/>
    <s v="CA-2018-140613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x v="3959"/>
    <n v="5"/>
    <n v="0"/>
    <n v="24.997999999999987"/>
    <x v="1"/>
    <x v="0"/>
  </r>
  <r>
    <n v="5454"/>
    <s v="US-2019-108700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x v="3960"/>
    <n v="6"/>
    <n v="0.2"/>
    <n v="13.780799999999996"/>
    <x v="2"/>
    <x v="0"/>
  </r>
  <r>
    <n v="5455"/>
    <s v="CA-2019-160962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x v="3961"/>
    <n v="1"/>
    <n v="0.2"/>
    <n v="0.73360000000000003"/>
    <x v="3"/>
    <x v="0"/>
  </r>
  <r>
    <n v="5456"/>
    <s v="CA-2019-160962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s v="Newell 341"/>
    <x v="1312"/>
    <n v="2"/>
    <n v="0.2"/>
    <n v="0.77039999999999909"/>
    <x v="3"/>
    <x v="0"/>
  </r>
  <r>
    <n v="5457"/>
    <s v="CA-2019-130631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s v="Acco Glide Clips"/>
    <x v="3962"/>
    <n v="5"/>
    <n v="0"/>
    <n v="9.6039999999999992"/>
    <x v="1"/>
    <x v="1"/>
  </r>
  <r>
    <n v="5458"/>
    <s v="CA-2019-130631"/>
    <x v="614"/>
    <x v="115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x v="3776"/>
    <n v="2"/>
    <n v="0"/>
    <n v="20.537999999999997"/>
    <x v="1"/>
    <x v="1"/>
  </r>
  <r>
    <n v="5459"/>
    <s v="CA-2019-11668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x v="3963"/>
    <n v="6"/>
    <n v="0.2"/>
    <n v="4.3367999999999993"/>
    <x v="1"/>
    <x v="0"/>
  </r>
  <r>
    <n v="5460"/>
    <s v="CA-2019-11668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x v="3964"/>
    <n v="8"/>
    <n v="0.2"/>
    <n v="92.392000000000053"/>
    <x v="1"/>
    <x v="0"/>
  </r>
  <r>
    <n v="5461"/>
    <s v="US-2016-107405"/>
    <x v="90"/>
    <x v="86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x v="3965"/>
    <n v="1"/>
    <n v="0.2"/>
    <n v="-3.864600000000002"/>
    <x v="0"/>
    <x v="0"/>
  </r>
  <r>
    <n v="5462"/>
    <s v="CA-2019-101574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x v="357"/>
    <n v="3"/>
    <n v="0"/>
    <n v="4.4352"/>
    <x v="1"/>
    <x v="1"/>
  </r>
  <r>
    <n v="5463"/>
    <s v="CA-2016-146591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x v="3966"/>
    <n v="10"/>
    <n v="0.7"/>
    <n v="-23.716000000000001"/>
    <x v="1"/>
    <x v="0"/>
  </r>
  <r>
    <n v="5464"/>
    <s v="CA-2016-146591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x v="3967"/>
    <n v="4"/>
    <n v="0.2"/>
    <n v="19.622399999999999"/>
    <x v="1"/>
    <x v="0"/>
  </r>
  <r>
    <n v="5465"/>
    <s v="CA-2016-146591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x v="3968"/>
    <n v="5"/>
    <n v="0.2"/>
    <n v="36.692999999999998"/>
    <x v="1"/>
    <x v="0"/>
  </r>
  <r>
    <n v="5466"/>
    <s v="CA-2016-146591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x v="3969"/>
    <n v="5"/>
    <n v="0.7"/>
    <n v="-320.59699999999998"/>
    <x v="1"/>
    <x v="0"/>
  </r>
  <r>
    <n v="5467"/>
    <s v="CA-2016-107706"/>
    <x v="1047"/>
    <x v="1137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x v="3970"/>
    <n v="3"/>
    <n v="0.2"/>
    <n v="6.0659999999999989"/>
    <x v="2"/>
    <x v="0"/>
  </r>
  <r>
    <n v="5468"/>
    <s v="CA-2018-122448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x v="1919"/>
    <n v="3"/>
    <n v="0.2"/>
    <n v="13.764599999999994"/>
    <x v="1"/>
    <x v="0"/>
  </r>
  <r>
    <n v="5469"/>
    <s v="CA-2016-132451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x v="2282"/>
    <n v="3"/>
    <n v="0.2"/>
    <n v="73.19399999999996"/>
    <x v="1"/>
    <x v="0"/>
  </r>
  <r>
    <n v="5470"/>
    <s v="CA-2016-132451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s v="Xerox 217"/>
    <x v="541"/>
    <n v="3"/>
    <n v="0"/>
    <n v="9.3312000000000008"/>
    <x v="1"/>
    <x v="0"/>
  </r>
  <r>
    <n v="5471"/>
    <s v="CA-2018-15854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x v="3971"/>
    <n v="5"/>
    <n v="0.2"/>
    <n v="9.2939999999999969"/>
    <x v="3"/>
    <x v="0"/>
  </r>
  <r>
    <n v="5472"/>
    <s v="CA-2019-116946"/>
    <x v="484"/>
    <x v="350"/>
    <s v="Standard Class"/>
    <s v="TS-21505"/>
    <s v="Tony Sayre"/>
    <x v="0"/>
    <x v="0"/>
    <s v="Parker"/>
    <x v="22"/>
    <n v="80134"/>
    <x v="1"/>
    <s v="FUR-FU-10000320"/>
    <x v="0"/>
    <x v="5"/>
    <s v="OIC Stacking Trays"/>
    <x v="3972"/>
    <n v="5"/>
    <n v="0.2"/>
    <n v="4.0080000000000009"/>
    <x v="1"/>
    <x v="0"/>
  </r>
  <r>
    <n v="5473"/>
    <s v="CA-2019-116946"/>
    <x v="484"/>
    <x v="35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x v="1617"/>
    <n v="2"/>
    <n v="0.2"/>
    <n v="-17.607599999999998"/>
    <x v="1"/>
    <x v="0"/>
  </r>
  <r>
    <n v="5474"/>
    <s v="CA-2019-116946"/>
    <x v="484"/>
    <x v="35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x v="3973"/>
    <n v="7"/>
    <n v="0.7"/>
    <n v="-183.6323999999999"/>
    <x v="1"/>
    <x v="0"/>
  </r>
  <r>
    <n v="5475"/>
    <s v="CA-2019-121741"/>
    <x v="377"/>
    <x v="738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x v="3974"/>
    <n v="2"/>
    <n v="0"/>
    <n v="37.533999999999992"/>
    <x v="2"/>
    <x v="0"/>
  </r>
  <r>
    <n v="5476"/>
    <s v="CA-2019-169691"/>
    <x v="140"/>
    <x v="812"/>
    <s v="First Class"/>
    <s v="Dp-13240"/>
    <s v="Dean percer"/>
    <x v="2"/>
    <x v="0"/>
    <s v="Maple Grove"/>
    <x v="11"/>
    <n v="55369"/>
    <x v="2"/>
    <s v="OFF-LA-10002312"/>
    <x v="1"/>
    <x v="2"/>
    <s v="Avery 490"/>
    <x v="1851"/>
    <n v="3"/>
    <n v="0"/>
    <n v="22.200000000000003"/>
    <x v="2"/>
    <x v="0"/>
  </r>
  <r>
    <n v="5477"/>
    <s v="CA-2019-169691"/>
    <x v="140"/>
    <x v="812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x v="3975"/>
    <n v="5"/>
    <n v="0"/>
    <n v="22.828499999999998"/>
    <x v="2"/>
    <x v="0"/>
  </r>
  <r>
    <n v="5478"/>
    <s v="CA-2019-169691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s v="Xerox 1992"/>
    <x v="1465"/>
    <n v="3"/>
    <n v="0"/>
    <n v="8.7906000000000013"/>
    <x v="2"/>
    <x v="0"/>
  </r>
  <r>
    <n v="5479"/>
    <s v="CA-2018-121356"/>
    <x v="73"/>
    <x v="71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x v="3233"/>
    <n v="3"/>
    <n v="0"/>
    <n v="62.915999999999997"/>
    <x v="3"/>
    <x v="0"/>
  </r>
  <r>
    <n v="5480"/>
    <s v="CA-2016-101770"/>
    <x v="691"/>
    <x v="1114"/>
    <s v="Standard Class"/>
    <s v="KB-16240"/>
    <s v="Karen Bern"/>
    <x v="1"/>
    <x v="0"/>
    <s v="Miami"/>
    <x v="2"/>
    <n v="33180"/>
    <x v="0"/>
    <s v="OFF-BI-10001097"/>
    <x v="1"/>
    <x v="8"/>
    <s v="Avery Hole Reinforcements"/>
    <x v="3976"/>
    <n v="1"/>
    <n v="0.7"/>
    <n v="-1.3082999999999996"/>
    <x v="0"/>
    <x v="0"/>
  </r>
  <r>
    <n v="5481"/>
    <s v="CA-2019-105487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x v="3977"/>
    <n v="1"/>
    <n v="0.2"/>
    <n v="11.609099999999998"/>
    <x v="1"/>
    <x v="0"/>
  </r>
  <r>
    <n v="5482"/>
    <s v="CA-2019-105487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x v="3978"/>
    <n v="2"/>
    <n v="0"/>
    <n v="6.4799999999999969"/>
    <x v="1"/>
    <x v="0"/>
  </r>
  <r>
    <n v="5483"/>
    <s v="CA-2019-105487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x v="3979"/>
    <n v="4"/>
    <n v="0"/>
    <n v="115.1808"/>
    <x v="1"/>
    <x v="0"/>
  </r>
  <r>
    <n v="5484"/>
    <s v="CA-2019-105487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x v="1390"/>
    <n v="2"/>
    <n v="0"/>
    <n v="0.40679999999999694"/>
    <x v="1"/>
    <x v="0"/>
  </r>
  <r>
    <n v="5485"/>
    <s v="CA-2019-148999"/>
    <x v="289"/>
    <x v="1139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x v="3442"/>
    <n v="4"/>
    <n v="0.2"/>
    <n v="-68.1096"/>
    <x v="0"/>
    <x v="0"/>
  </r>
  <r>
    <n v="5486"/>
    <s v="CA-2016-107573"/>
    <x v="432"/>
    <x v="709"/>
    <s v="Standard Class"/>
    <s v="PB-19150"/>
    <s v="Philip Brown"/>
    <x v="0"/>
    <x v="0"/>
    <s v="Miami"/>
    <x v="2"/>
    <n v="33178"/>
    <x v="0"/>
    <s v="OFF-EN-10001099"/>
    <x v="1"/>
    <x v="12"/>
    <s v="Staple envelope"/>
    <x v="3032"/>
    <n v="3"/>
    <n v="0.2"/>
    <n v="7.6283999999999974"/>
    <x v="0"/>
    <x v="0"/>
  </r>
  <r>
    <n v="5487"/>
    <s v="CA-2017-156608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x v="3980"/>
    <n v="4"/>
    <n v="0.8"/>
    <n v="-6.2860000000000031"/>
    <x v="2"/>
    <x v="0"/>
  </r>
  <r>
    <n v="5488"/>
    <s v="CA-2019-134495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x v="112"/>
    <n v="3"/>
    <n v="0.2"/>
    <n v="-5.694300000000001"/>
    <x v="0"/>
    <x v="0"/>
  </r>
  <r>
    <n v="5489"/>
    <s v="CA-2019-134495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s v="Avery 494"/>
    <x v="303"/>
    <n v="3"/>
    <n v="0.2"/>
    <n v="2.0358000000000001"/>
    <x v="0"/>
    <x v="0"/>
  </r>
  <r>
    <n v="5490"/>
    <s v="CA-2019-134495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x v="3981"/>
    <n v="3"/>
    <n v="0.2"/>
    <n v="1.8207000000000013"/>
    <x v="0"/>
    <x v="0"/>
  </r>
  <r>
    <n v="5491"/>
    <s v="CA-2019-134495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x v="287"/>
    <n v="3"/>
    <n v="0.2"/>
    <n v="-19.105800000000016"/>
    <x v="0"/>
    <x v="0"/>
  </r>
  <r>
    <n v="5492"/>
    <s v="CA-2019-164098"/>
    <x v="795"/>
    <x v="21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x v="1333"/>
    <n v="2"/>
    <n v="0.2"/>
    <n v="1.8160000000000016"/>
    <x v="2"/>
    <x v="0"/>
  </r>
  <r>
    <n v="5493"/>
    <s v="CA-2016-10524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s v="Staple remover"/>
    <x v="351"/>
    <n v="2"/>
    <n v="0"/>
    <n v="0.14719999999999978"/>
    <x v="1"/>
    <x v="0"/>
  </r>
  <r>
    <n v="5494"/>
    <s v="CA-2016-10524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s v="Avery 489"/>
    <x v="1417"/>
    <n v="4"/>
    <n v="0"/>
    <n v="19.872"/>
    <x v="1"/>
    <x v="0"/>
  </r>
  <r>
    <n v="5495"/>
    <s v="CA-2016-10524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x v="1527"/>
    <n v="4"/>
    <n v="0.15"/>
    <n v="-4.8391999999999769"/>
    <x v="1"/>
    <x v="0"/>
  </r>
  <r>
    <n v="5496"/>
    <s v="CA-2017-113523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x v="3056"/>
    <n v="4"/>
    <n v="0.7"/>
    <n v="-6.1247999999999987"/>
    <x v="3"/>
    <x v="0"/>
  </r>
  <r>
    <n v="5497"/>
    <s v="CA-2019-11782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x v="3982"/>
    <n v="2"/>
    <n v="0.2"/>
    <n v="19.176000000000002"/>
    <x v="3"/>
    <x v="0"/>
  </r>
  <r>
    <n v="5498"/>
    <s v="CA-2019-164378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s v="Newell 349"/>
    <x v="2637"/>
    <n v="2"/>
    <n v="0"/>
    <n v="1.9023999999999992"/>
    <x v="3"/>
    <x v="0"/>
  </r>
  <r>
    <n v="5499"/>
    <s v="CA-2019-164378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s v="Avery 509"/>
    <x v="1507"/>
    <n v="3"/>
    <n v="0"/>
    <n v="3.6017999999999999"/>
    <x v="3"/>
    <x v="0"/>
  </r>
  <r>
    <n v="5500"/>
    <s v="CA-2019-164378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x v="365"/>
    <n v="2"/>
    <n v="0"/>
    <n v="8.7989999999999995"/>
    <x v="3"/>
    <x v="0"/>
  </r>
  <r>
    <n v="5501"/>
    <s v="CA-2019-164378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x v="3983"/>
    <n v="6"/>
    <n v="0.1"/>
    <n v="88.552800000000005"/>
    <x v="3"/>
    <x v="0"/>
  </r>
  <r>
    <n v="5502"/>
    <s v="CA-2019-164378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x v="2482"/>
    <n v="2"/>
    <n v="0"/>
    <n v="4.3904000000000005"/>
    <x v="3"/>
    <x v="0"/>
  </r>
  <r>
    <n v="5503"/>
    <s v="CA-2019-127782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x v="3984"/>
    <n v="1"/>
    <n v="0.2"/>
    <n v="0.66239999999999977"/>
    <x v="3"/>
    <x v="0"/>
  </r>
  <r>
    <n v="5504"/>
    <s v="CA-2019-127782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x v="3985"/>
    <n v="3"/>
    <n v="0.2"/>
    <n v="1.2584999999999997"/>
    <x v="3"/>
    <x v="0"/>
  </r>
  <r>
    <n v="5505"/>
    <s v="CA-2019-127782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x v="3179"/>
    <n v="3"/>
    <n v="0.2"/>
    <n v="2.8781999999999992"/>
    <x v="3"/>
    <x v="0"/>
  </r>
  <r>
    <n v="5506"/>
    <s v="CA-2019-127782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x v="3986"/>
    <n v="4"/>
    <n v="0.4"/>
    <n v="-186.15999999999997"/>
    <x v="3"/>
    <x v="0"/>
  </r>
  <r>
    <n v="5507"/>
    <s v="US-2018-162026"/>
    <x v="750"/>
    <x v="389"/>
    <s v="Same Day"/>
    <s v="JE-15745"/>
    <s v="Joel Eaton"/>
    <x v="0"/>
    <x v="0"/>
    <s v="Los Angeles"/>
    <x v="1"/>
    <n v="90036"/>
    <x v="1"/>
    <s v="OFF-PA-10000167"/>
    <x v="1"/>
    <x v="10"/>
    <s v="Xerox 1925"/>
    <x v="1168"/>
    <n v="2"/>
    <n v="0"/>
    <n v="27.881999999999998"/>
    <x v="1"/>
    <x v="0"/>
  </r>
  <r>
    <n v="5508"/>
    <s v="CA-2018-150000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x v="1429"/>
    <n v="4"/>
    <n v="0"/>
    <n v="8.6016000000000012"/>
    <x v="0"/>
    <x v="0"/>
  </r>
  <r>
    <n v="5509"/>
    <s v="CA-2017-168529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x v="1228"/>
    <n v="5"/>
    <n v="0"/>
    <n v="62.736999999999995"/>
    <x v="1"/>
    <x v="0"/>
  </r>
  <r>
    <n v="5510"/>
    <s v="US-2019-152569"/>
    <x v="356"/>
    <x v="775"/>
    <s v="Standard Class"/>
    <s v="JD-16015"/>
    <s v="Joy Daniels"/>
    <x v="0"/>
    <x v="0"/>
    <s v="Chicago"/>
    <x v="10"/>
    <n v="60653"/>
    <x v="2"/>
    <s v="OFF-PA-10001736"/>
    <x v="1"/>
    <x v="10"/>
    <s v="Xerox 1880"/>
    <x v="3987"/>
    <n v="2"/>
    <n v="0.2"/>
    <n v="19.137599999999992"/>
    <x v="2"/>
    <x v="0"/>
  </r>
  <r>
    <n v="5511"/>
    <s v="US-2019-152569"/>
    <x v="356"/>
    <x v="775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n v="0.2"/>
    <n v="3.4749999999999996"/>
    <x v="2"/>
    <x v="0"/>
  </r>
  <r>
    <n v="5512"/>
    <s v="US-2016-137680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x v="2731"/>
    <n v="4"/>
    <n v="0.2"/>
    <n v="11.102399999999996"/>
    <x v="1"/>
    <x v="0"/>
  </r>
  <r>
    <n v="5513"/>
    <s v="US-2016-137680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x v="3989"/>
    <n v="3"/>
    <n v="0.2"/>
    <n v="7.6868999999999996"/>
    <x v="1"/>
    <x v="0"/>
  </r>
  <r>
    <n v="5514"/>
    <s v="CA-2017-103177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x v="764"/>
    <n v="3"/>
    <n v="0"/>
    <n v="2.3996999999999815"/>
    <x v="3"/>
    <x v="0"/>
  </r>
  <r>
    <n v="5515"/>
    <s v="CA-2017-103177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x v="1985"/>
    <n v="2"/>
    <n v="0"/>
    <n v="44.889600000000002"/>
    <x v="3"/>
    <x v="0"/>
  </r>
  <r>
    <n v="5516"/>
    <s v="CA-2017-103177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x v="3680"/>
    <n v="3"/>
    <n v="0"/>
    <n v="3.8654999999999973"/>
    <x v="3"/>
    <x v="0"/>
  </r>
  <r>
    <n v="5517"/>
    <s v="US-2018-138408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x v="3990"/>
    <n v="4"/>
    <n v="0"/>
    <n v="527.98400000000004"/>
    <x v="0"/>
    <x v="0"/>
  </r>
  <r>
    <n v="5518"/>
    <s v="CA-2019-117667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x v="3991"/>
    <n v="10"/>
    <n v="0.3"/>
    <n v="-10.283999999999992"/>
    <x v="3"/>
    <x v="0"/>
  </r>
  <r>
    <n v="5519"/>
    <s v="CA-2019-117667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x v="3992"/>
    <n v="2"/>
    <n v="0.2"/>
    <n v="6.8459999999999965"/>
    <x v="3"/>
    <x v="0"/>
  </r>
  <r>
    <n v="5520"/>
    <s v="CA-2019-117667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x v="2569"/>
    <n v="3"/>
    <n v="0.2"/>
    <n v="3.1806000000000005"/>
    <x v="3"/>
    <x v="0"/>
  </r>
  <r>
    <n v="5521"/>
    <s v="CA-2019-117667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s v="Xerox 1956"/>
    <x v="100"/>
    <n v="5"/>
    <n v="0.2"/>
    <n v="8.6709999999999994"/>
    <x v="3"/>
    <x v="0"/>
  </r>
  <r>
    <n v="5522"/>
    <s v="CA-2019-117667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x v="1309"/>
    <n v="4"/>
    <n v="0.2"/>
    <n v="-28.796399999999984"/>
    <x v="3"/>
    <x v="0"/>
  </r>
  <r>
    <n v="5523"/>
    <s v="CA-2018-11098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x v="3993"/>
    <n v="6"/>
    <n v="0.2"/>
    <n v="7.0043999999999977"/>
    <x v="1"/>
    <x v="0"/>
  </r>
  <r>
    <n v="5524"/>
    <s v="CA-2018-11098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x v="3994"/>
    <n v="4"/>
    <n v="0"/>
    <n v="15.724800000000002"/>
    <x v="1"/>
    <x v="0"/>
  </r>
  <r>
    <n v="5525"/>
    <s v="CA-2018-14712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x v="3995"/>
    <n v="12"/>
    <n v="0"/>
    <n v="36.928799999999995"/>
    <x v="1"/>
    <x v="0"/>
  </r>
  <r>
    <n v="5526"/>
    <s v="CA-2019-154501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x v="3996"/>
    <n v="2"/>
    <n v="0"/>
    <n v="4.0098000000000003"/>
    <x v="1"/>
    <x v="0"/>
  </r>
  <r>
    <n v="5527"/>
    <s v="CA-2019-166933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x v="2725"/>
    <n v="1"/>
    <n v="0"/>
    <n v="0.65159999999999996"/>
    <x v="1"/>
    <x v="0"/>
  </r>
  <r>
    <n v="5528"/>
    <s v="CA-2017-142055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x v="2479"/>
    <n v="2"/>
    <n v="0"/>
    <n v="18.211199999999998"/>
    <x v="3"/>
    <x v="0"/>
  </r>
  <r>
    <n v="5529"/>
    <s v="CA-2017-137106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x v="1105"/>
    <n v="5"/>
    <n v="0.2"/>
    <n v="27.985999999999994"/>
    <x v="0"/>
    <x v="0"/>
  </r>
  <r>
    <n v="5530"/>
    <s v="CA-2019-136609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x v="912"/>
    <n v="3"/>
    <n v="0.2"/>
    <n v="40.353599999999986"/>
    <x v="2"/>
    <x v="0"/>
  </r>
  <r>
    <n v="5531"/>
    <s v="CA-2019-160885"/>
    <x v="574"/>
    <x v="792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x v="3997"/>
    <n v="4"/>
    <n v="0"/>
    <n v="743.98799999999983"/>
    <x v="2"/>
    <x v="0"/>
  </r>
  <r>
    <n v="5532"/>
    <s v="US-2018-167472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x v="3998"/>
    <n v="6"/>
    <n v="0"/>
    <n v="75.57480000000001"/>
    <x v="0"/>
    <x v="0"/>
  </r>
  <r>
    <n v="5533"/>
    <s v="US-2018-167472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x v="3999"/>
    <n v="3"/>
    <n v="0"/>
    <n v="5.101499999999997"/>
    <x v="0"/>
    <x v="0"/>
  </r>
  <r>
    <n v="5534"/>
    <s v="US-2018-167472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x v="2285"/>
    <n v="3"/>
    <n v="0"/>
    <n v="129.34800000000001"/>
    <x v="0"/>
    <x v="0"/>
  </r>
  <r>
    <n v="5535"/>
    <s v="US-2018-167472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s v="Xerox 191"/>
    <x v="731"/>
    <n v="3"/>
    <n v="0"/>
    <n v="28.171799999999998"/>
    <x v="0"/>
    <x v="0"/>
  </r>
  <r>
    <n v="5536"/>
    <s v="US-2018-167472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x v="2202"/>
    <n v="3"/>
    <n v="0"/>
    <n v="30.787199999999999"/>
    <x v="0"/>
    <x v="0"/>
  </r>
  <r>
    <n v="5537"/>
    <s v="US-2018-167472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s v="Avery Binder Labels"/>
    <x v="1361"/>
    <n v="3"/>
    <n v="0"/>
    <n v="5.6015999999999995"/>
    <x v="0"/>
    <x v="0"/>
  </r>
  <r>
    <n v="5538"/>
    <s v="US-2018-167472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s v="Xerox 230"/>
    <x v="91"/>
    <n v="2"/>
    <n v="0"/>
    <n v="6.2208000000000006"/>
    <x v="0"/>
    <x v="0"/>
  </r>
  <r>
    <n v="5539"/>
    <s v="CA-2017-12055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x v="4000"/>
    <n v="3"/>
    <n v="0"/>
    <n v="8.0177999999999994"/>
    <x v="2"/>
    <x v="0"/>
  </r>
  <r>
    <n v="5540"/>
    <s v="US-2019-150595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x v="2124"/>
    <n v="2"/>
    <n v="0.3"/>
    <n v="-54.595799999999997"/>
    <x v="2"/>
    <x v="0"/>
  </r>
  <r>
    <n v="5541"/>
    <s v="US-2019-150595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x v="4001"/>
    <n v="2"/>
    <n v="0.8"/>
    <n v="-2.6268000000000002"/>
    <x v="2"/>
    <x v="0"/>
  </r>
  <r>
    <n v="5542"/>
    <s v="US-2019-150595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x v="4002"/>
    <n v="3"/>
    <n v="0.2"/>
    <n v="2.5136999999999983"/>
    <x v="2"/>
    <x v="0"/>
  </r>
  <r>
    <n v="5543"/>
    <s v="CA-2018-134936"/>
    <x v="1054"/>
    <x v="487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x v="4003"/>
    <n v="6"/>
    <n v="0.5"/>
    <n v="-218.86559999999997"/>
    <x v="1"/>
    <x v="0"/>
  </r>
  <r>
    <n v="5544"/>
    <s v="CA-2018-134936"/>
    <x v="1054"/>
    <x v="487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x v="828"/>
    <n v="6"/>
    <n v="0.7"/>
    <n v="-7.6559999999999988"/>
    <x v="1"/>
    <x v="0"/>
  </r>
  <r>
    <n v="5545"/>
    <s v="CA-2018-134936"/>
    <x v="1054"/>
    <x v="487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x v="4004"/>
    <n v="2"/>
    <n v="0.7"/>
    <n v="-4.1711999999999989"/>
    <x v="1"/>
    <x v="0"/>
  </r>
  <r>
    <n v="5546"/>
    <s v="CA-2019-102967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x v="4005"/>
    <n v="5"/>
    <n v="0"/>
    <n v="17.523999999999997"/>
    <x v="3"/>
    <x v="0"/>
  </r>
  <r>
    <n v="5547"/>
    <s v="CA-2019-151008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x v="2855"/>
    <n v="2"/>
    <n v="0"/>
    <n v="10.567200000000001"/>
    <x v="1"/>
    <x v="0"/>
  </r>
  <r>
    <n v="5548"/>
    <s v="CA-2019-151008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x v="4006"/>
    <n v="4"/>
    <n v="0.2"/>
    <n v="47.459999999999994"/>
    <x v="1"/>
    <x v="0"/>
  </r>
  <r>
    <n v="5549"/>
    <s v="CA-2016-159800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x v="2908"/>
    <n v="3"/>
    <n v="0"/>
    <n v="11.793600000000001"/>
    <x v="1"/>
    <x v="0"/>
  </r>
  <r>
    <n v="5550"/>
    <s v="CA-2016-159800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x v="4007"/>
    <n v="7"/>
    <n v="0"/>
    <n v="34.982499999999987"/>
    <x v="1"/>
    <x v="0"/>
  </r>
  <r>
    <n v="5551"/>
    <s v="US-2016-159618"/>
    <x v="607"/>
    <x v="723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x v="2812"/>
    <n v="1"/>
    <n v="0.2"/>
    <n v="0.33399999999999974"/>
    <x v="2"/>
    <x v="0"/>
  </r>
  <r>
    <n v="5552"/>
    <s v="US-2016-159618"/>
    <x v="607"/>
    <x v="723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x v="4008"/>
    <n v="6"/>
    <n v="0.2"/>
    <n v="-3.123000000000002"/>
    <x v="2"/>
    <x v="0"/>
  </r>
  <r>
    <n v="5553"/>
    <s v="US-2016-159618"/>
    <x v="607"/>
    <x v="723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x v="2220"/>
    <n v="3"/>
    <n v="0.2"/>
    <n v="20.8719"/>
    <x v="2"/>
    <x v="0"/>
  </r>
  <r>
    <n v="5554"/>
    <s v="US-2016-159618"/>
    <x v="607"/>
    <x v="723"/>
    <s v="Standard Class"/>
    <s v="DB-12970"/>
    <s v="Darren Budd"/>
    <x v="1"/>
    <x v="0"/>
    <s v="Houston"/>
    <x v="5"/>
    <n v="77036"/>
    <x v="2"/>
    <s v="OFF-PA-10004100"/>
    <x v="1"/>
    <x v="10"/>
    <s v="Xerox 216"/>
    <x v="1590"/>
    <n v="7"/>
    <n v="0.2"/>
    <n v="12.700800000000001"/>
    <x v="2"/>
    <x v="0"/>
  </r>
  <r>
    <n v="5555"/>
    <s v="US-2016-159618"/>
    <x v="607"/>
    <x v="723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x v="4009"/>
    <n v="1"/>
    <n v="0.32"/>
    <n v="-12.998700000000007"/>
    <x v="2"/>
    <x v="0"/>
  </r>
  <r>
    <n v="5556"/>
    <s v="CA-2019-116113"/>
    <x v="280"/>
    <x v="299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x v="1015"/>
    <n v="2"/>
    <n v="0"/>
    <n v="3.4543999999999997"/>
    <x v="0"/>
    <x v="0"/>
  </r>
  <r>
    <n v="5557"/>
    <s v="CA-2017-125066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s v="Stackable Trays"/>
    <x v="51"/>
    <n v="2"/>
    <n v="0"/>
    <n v="1.9711999999999996"/>
    <x v="0"/>
    <x v="0"/>
  </r>
  <r>
    <n v="5558"/>
    <s v="CA-2017-125066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x v="2471"/>
    <n v="2"/>
    <n v="0"/>
    <n v="15.764000000000003"/>
    <x v="0"/>
    <x v="0"/>
  </r>
  <r>
    <n v="5559"/>
    <s v="US-2017-114741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s v="Xerox 20"/>
    <x v="90"/>
    <n v="1"/>
    <n v="0"/>
    <n v="3.1104000000000003"/>
    <x v="1"/>
    <x v="0"/>
  </r>
  <r>
    <n v="5560"/>
    <s v="US-2017-114741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x v="2225"/>
    <n v="5"/>
    <n v="0"/>
    <n v="238.65299999999991"/>
    <x v="1"/>
    <x v="0"/>
  </r>
  <r>
    <n v="5561"/>
    <s v="US-2017-114741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s v="Avery 483"/>
    <x v="1830"/>
    <n v="3"/>
    <n v="0"/>
    <n v="6.8723999999999998"/>
    <x v="1"/>
    <x v="0"/>
  </r>
  <r>
    <n v="5562"/>
    <s v="CA-2019-133263"/>
    <x v="185"/>
    <x v="504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x v="4010"/>
    <n v="1"/>
    <n v="0"/>
    <n v="17.27"/>
    <x v="0"/>
    <x v="0"/>
  </r>
  <r>
    <n v="5563"/>
    <s v="CA-2019-133263"/>
    <x v="185"/>
    <x v="504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x v="491"/>
    <n v="5"/>
    <n v="0"/>
    <n v="1439.9760000000001"/>
    <x v="0"/>
    <x v="0"/>
  </r>
  <r>
    <n v="5564"/>
    <s v="CA-2019-133263"/>
    <x v="185"/>
    <x v="504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x v="4011"/>
    <n v="4"/>
    <n v="0"/>
    <n v="30.7776"/>
    <x v="0"/>
    <x v="0"/>
  </r>
  <r>
    <n v="5565"/>
    <s v="CA-2019-157966"/>
    <x v="677"/>
    <x v="669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x v="530"/>
    <n v="4"/>
    <n v="0.2"/>
    <n v="2.188799999999997"/>
    <x v="2"/>
    <x v="0"/>
  </r>
  <r>
    <n v="5566"/>
    <s v="CA-2019-157966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x v="4012"/>
    <n v="2"/>
    <n v="0.3"/>
    <n v="8.9993999999999801"/>
    <x v="2"/>
    <x v="0"/>
  </r>
  <r>
    <n v="5567"/>
    <s v="CA-2019-157966"/>
    <x v="677"/>
    <x v="669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x v="4013"/>
    <n v="5"/>
    <n v="0.2"/>
    <n v="1.8599999999999994"/>
    <x v="2"/>
    <x v="0"/>
  </r>
  <r>
    <n v="5568"/>
    <s v="CA-2019-157966"/>
    <x v="677"/>
    <x v="669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x v="4014"/>
    <n v="1"/>
    <n v="0.3"/>
    <n v="-2.5647999999999982"/>
    <x v="2"/>
    <x v="0"/>
  </r>
  <r>
    <n v="5569"/>
    <s v="CA-2019-157966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x v="324"/>
    <n v="2"/>
    <n v="0.2"/>
    <n v="335.99440000000004"/>
    <x v="2"/>
    <x v="0"/>
  </r>
  <r>
    <n v="5570"/>
    <s v="CA-2019-157966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s v="Xerox 1993"/>
    <x v="12"/>
    <n v="3"/>
    <n v="0.2"/>
    <n v="5.6375999999999999"/>
    <x v="2"/>
    <x v="0"/>
  </r>
  <r>
    <n v="5571"/>
    <s v="CA-2019-157966"/>
    <x v="677"/>
    <x v="669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x v="4015"/>
    <n v="1"/>
    <n v="0.2"/>
    <n v="-7.3015000000000025"/>
    <x v="2"/>
    <x v="0"/>
  </r>
  <r>
    <n v="5572"/>
    <s v="CA-2016-151162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s v="Xerox 1893"/>
    <x v="4016"/>
    <n v="3"/>
    <n v="0.2"/>
    <n v="35.661300000000004"/>
    <x v="3"/>
    <x v="1"/>
  </r>
  <r>
    <n v="5573"/>
    <s v="CA-2016-151162"/>
    <x v="29"/>
    <x v="8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x v="4017"/>
    <n v="4"/>
    <n v="0.7"/>
    <n v="-23.952000000000005"/>
    <x v="3"/>
    <x v="1"/>
  </r>
  <r>
    <n v="5574"/>
    <s v="CA-2016-151162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x v="1133"/>
    <n v="3"/>
    <n v="0.2"/>
    <n v="5.6783999999999981"/>
    <x v="3"/>
    <x v="1"/>
  </r>
  <r>
    <n v="5575"/>
    <s v="CA-2016-151162"/>
    <x v="29"/>
    <x v="8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x v="4018"/>
    <n v="1"/>
    <n v="0.4"/>
    <n v="-9.1845000000000034"/>
    <x v="3"/>
    <x v="1"/>
  </r>
  <r>
    <n v="5576"/>
    <s v="CA-2016-151162"/>
    <x v="29"/>
    <x v="8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x v="4019"/>
    <n v="2"/>
    <n v="0.4"/>
    <n v="-44.984999999999999"/>
    <x v="3"/>
    <x v="1"/>
  </r>
  <r>
    <n v="5577"/>
    <s v="CA-2018-136686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x v="4020"/>
    <n v="6"/>
    <n v="0"/>
    <n v="122.76479999999999"/>
    <x v="1"/>
    <x v="0"/>
  </r>
  <r>
    <n v="5578"/>
    <s v="CA-2018-136686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x v="3092"/>
    <n v="3"/>
    <n v="0"/>
    <n v="15.8256"/>
    <x v="1"/>
    <x v="0"/>
  </r>
  <r>
    <n v="5579"/>
    <s v="CA-2019-137498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s v="Newell 35"/>
    <x v="2637"/>
    <n v="2"/>
    <n v="0"/>
    <n v="1.9023999999999992"/>
    <x v="1"/>
    <x v="0"/>
  </r>
  <r>
    <n v="5580"/>
    <s v="CA-2019-137498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x v="3611"/>
    <n v="5"/>
    <n v="0.2"/>
    <n v="-15.245000000000005"/>
    <x v="1"/>
    <x v="0"/>
  </r>
  <r>
    <n v="5581"/>
    <s v="CA-2019-137498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x v="4021"/>
    <n v="9"/>
    <n v="0"/>
    <n v="22.809600000000003"/>
    <x v="1"/>
    <x v="0"/>
  </r>
  <r>
    <n v="5582"/>
    <s v="CA-2019-163818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x v="1024"/>
    <n v="1"/>
    <n v="0"/>
    <n v="8.5914000000000019"/>
    <x v="3"/>
    <x v="0"/>
  </r>
  <r>
    <n v="5583"/>
    <s v="CA-2018-161158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x v="3905"/>
    <n v="5"/>
    <n v="0"/>
    <n v="3.4400000000000008"/>
    <x v="3"/>
    <x v="0"/>
  </r>
  <r>
    <n v="5584"/>
    <s v="CA-2016-116673"/>
    <x v="534"/>
    <x v="549"/>
    <s v="Second Class"/>
    <s v="JO-15280"/>
    <s v="Jas O'Carroll"/>
    <x v="0"/>
    <x v="0"/>
    <s v="San Diego"/>
    <x v="1"/>
    <n v="92037"/>
    <x v="1"/>
    <s v="FUR-FU-10003829"/>
    <x v="0"/>
    <x v="5"/>
    <s v="Stackable Trays"/>
    <x v="51"/>
    <n v="2"/>
    <n v="0"/>
    <n v="1.9711999999999996"/>
    <x v="1"/>
    <x v="0"/>
  </r>
  <r>
    <n v="5585"/>
    <s v="CA-2019-105333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x v="4022"/>
    <n v="4"/>
    <n v="0"/>
    <n v="1.6711999999999989"/>
    <x v="3"/>
    <x v="0"/>
  </r>
  <r>
    <n v="5586"/>
    <s v="CA-2019-105333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x v="4023"/>
    <n v="3"/>
    <n v="0"/>
    <n v="163.81799999999998"/>
    <x v="3"/>
    <x v="0"/>
  </r>
  <r>
    <n v="5587"/>
    <s v="CA-2019-105333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x v="2055"/>
    <n v="3"/>
    <n v="0"/>
    <n v="5.3897999999999939"/>
    <x v="3"/>
    <x v="0"/>
  </r>
  <r>
    <n v="5588"/>
    <s v="CA-2017-149993"/>
    <x v="531"/>
    <x v="590"/>
    <s v="First Class"/>
    <s v="GA-14725"/>
    <s v="Guy Armstrong"/>
    <x v="0"/>
    <x v="0"/>
    <s v="Lancaster"/>
    <x v="1"/>
    <n v="93534"/>
    <x v="1"/>
    <s v="OFF-FA-10001561"/>
    <x v="1"/>
    <x v="13"/>
    <s v="Stockwell Push Pins"/>
    <x v="2943"/>
    <n v="5"/>
    <n v="0"/>
    <n v="3.5970000000000004"/>
    <x v="1"/>
    <x v="0"/>
  </r>
  <r>
    <n v="5589"/>
    <s v="CA-2016-168158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x v="861"/>
    <n v="2"/>
    <n v="0.2"/>
    <n v="2.2098"/>
    <x v="1"/>
    <x v="0"/>
  </r>
  <r>
    <n v="5590"/>
    <s v="CA-2018-115224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x v="4024"/>
    <n v="3"/>
    <n v="0"/>
    <n v="9.5340000000000025"/>
    <x v="1"/>
    <x v="0"/>
  </r>
  <r>
    <n v="5591"/>
    <s v="CA-2018-115224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x v="836"/>
    <n v="2"/>
    <n v="0"/>
    <n v="81.047399999999982"/>
    <x v="1"/>
    <x v="0"/>
  </r>
  <r>
    <n v="5592"/>
    <s v="CA-2016-164742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x v="4025"/>
    <n v="2"/>
    <n v="0"/>
    <n v="27.057799999999986"/>
    <x v="3"/>
    <x v="0"/>
  </r>
  <r>
    <n v="5593"/>
    <s v="CA-2016-164742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x v="4026"/>
    <n v="1"/>
    <n v="0"/>
    <n v="9.4700000000000006"/>
    <x v="3"/>
    <x v="0"/>
  </r>
  <r>
    <n v="5594"/>
    <s v="US-2019-10801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x v="4027"/>
    <n v="7"/>
    <n v="0.7"/>
    <n v="-45.933299999999988"/>
    <x v="3"/>
    <x v="0"/>
  </r>
  <r>
    <n v="5595"/>
    <s v="CA-2019-160325"/>
    <x v="241"/>
    <x v="706"/>
    <s v="Same Day"/>
    <s v="BP-11095"/>
    <s v="Bart Pistole"/>
    <x v="1"/>
    <x v="0"/>
    <s v="Lawrence"/>
    <x v="31"/>
    <n v="1841"/>
    <x v="3"/>
    <s v="TEC-PH-10000984"/>
    <x v="2"/>
    <x v="7"/>
    <s v="Panasonic KX-TG9471B"/>
    <x v="3743"/>
    <n v="2"/>
    <n v="0"/>
    <n v="109.75440000000003"/>
    <x v="3"/>
    <x v="0"/>
  </r>
  <r>
    <n v="5596"/>
    <s v="CA-2019-160325"/>
    <x v="241"/>
    <x v="706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x v="1907"/>
    <n v="3"/>
    <n v="0"/>
    <n v="131.35499999999996"/>
    <x v="3"/>
    <x v="0"/>
  </r>
  <r>
    <n v="5597"/>
    <s v="CA-2017-159779"/>
    <x v="12"/>
    <x v="591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x v="4028"/>
    <n v="2"/>
    <n v="0"/>
    <n v="32.251400000000004"/>
    <x v="3"/>
    <x v="0"/>
  </r>
  <r>
    <n v="5598"/>
    <s v="CA-2019-151176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x v="3456"/>
    <n v="3"/>
    <n v="0"/>
    <n v="6.5052000000000003"/>
    <x v="3"/>
    <x v="0"/>
  </r>
  <r>
    <n v="5599"/>
    <s v="CA-2019-151176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x v="3953"/>
    <n v="3"/>
    <n v="0"/>
    <n v="2.7845999999999997"/>
    <x v="3"/>
    <x v="0"/>
  </r>
  <r>
    <n v="5600"/>
    <s v="CA-2016-108903"/>
    <x v="462"/>
    <x v="127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x v="4029"/>
    <n v="2"/>
    <n v="0.2"/>
    <n v="4.1987999999999985"/>
    <x v="3"/>
    <x v="0"/>
  </r>
  <r>
    <n v="5601"/>
    <s v="CA-2016-108903"/>
    <x v="462"/>
    <x v="127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x v="4030"/>
    <n v="5"/>
    <n v="0.2"/>
    <n v="4.8869999999999987"/>
    <x v="3"/>
    <x v="0"/>
  </r>
  <r>
    <n v="5602"/>
    <s v="CA-2016-108903"/>
    <x v="462"/>
    <x v="127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x v="4031"/>
    <n v="3"/>
    <n v="0.2"/>
    <n v="-3.5622000000000043"/>
    <x v="3"/>
    <x v="0"/>
  </r>
  <r>
    <n v="5603"/>
    <s v="CA-2018-117919"/>
    <x v="278"/>
    <x v="652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x v="1831"/>
    <n v="1"/>
    <n v="0.2"/>
    <n v="1.0620000000000003"/>
    <x v="2"/>
    <x v="0"/>
  </r>
  <r>
    <n v="5604"/>
    <s v="CA-2018-117919"/>
    <x v="278"/>
    <x v="652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x v="2020"/>
    <n v="5"/>
    <n v="0.2"/>
    <n v="27.972000000000001"/>
    <x v="2"/>
    <x v="0"/>
  </r>
  <r>
    <n v="5605"/>
    <s v="CA-2017-142475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x v="3455"/>
    <n v="6"/>
    <n v="0.2"/>
    <n v="206.62319999999997"/>
    <x v="3"/>
    <x v="0"/>
  </r>
  <r>
    <n v="5606"/>
    <s v="CA-2018-134516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x v="1232"/>
    <n v="2"/>
    <n v="0.2"/>
    <n v="1.0679999999999996"/>
    <x v="0"/>
    <x v="0"/>
  </r>
  <r>
    <n v="5607"/>
    <s v="CA-2018-134516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x v="4032"/>
    <n v="1"/>
    <n v="0.2"/>
    <n v="-11.069100000000006"/>
    <x v="0"/>
    <x v="0"/>
  </r>
  <r>
    <n v="5608"/>
    <s v="CA-2019-105193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s v="Newell 311"/>
    <x v="4033"/>
    <n v="5"/>
    <n v="0"/>
    <n v="2.9835000000000003"/>
    <x v="3"/>
    <x v="0"/>
  </r>
  <r>
    <n v="5609"/>
    <s v="CA-2017-168634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x v="4034"/>
    <n v="2"/>
    <n v="0"/>
    <n v="2.0228000000000002"/>
    <x v="1"/>
    <x v="0"/>
  </r>
  <r>
    <n v="5610"/>
    <s v="CA-2019-117198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x v="3042"/>
    <n v="2"/>
    <n v="0"/>
    <n v="217.76699999999994"/>
    <x v="0"/>
    <x v="0"/>
  </r>
  <r>
    <n v="5611"/>
    <s v="CA-2017-145828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x v="4035"/>
    <n v="3"/>
    <n v="0.2"/>
    <n v="-4.6409999999999982"/>
    <x v="3"/>
    <x v="0"/>
  </r>
  <r>
    <n v="5612"/>
    <s v="CA-2019-121027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x v="4036"/>
    <n v="2"/>
    <n v="0"/>
    <n v="371.31600000000003"/>
    <x v="1"/>
    <x v="0"/>
  </r>
  <r>
    <n v="5613"/>
    <s v="CA-2019-121027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x v="4037"/>
    <n v="9"/>
    <n v="0"/>
    <n v="224.42400000000006"/>
    <x v="1"/>
    <x v="0"/>
  </r>
  <r>
    <n v="5614"/>
    <s v="CA-2018-147431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x v="4038"/>
    <n v="2"/>
    <n v="0"/>
    <n v="5.8979999999999961"/>
    <x v="3"/>
    <x v="0"/>
  </r>
  <r>
    <n v="5615"/>
    <s v="CA-2018-158001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x v="4039"/>
    <n v="5"/>
    <n v="0"/>
    <n v="8.7330000000000005"/>
    <x v="3"/>
    <x v="0"/>
  </r>
  <r>
    <n v="5616"/>
    <s v="CA-2018-158001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x v="4040"/>
    <n v="5"/>
    <n v="0"/>
    <n v="281.01600000000008"/>
    <x v="3"/>
    <x v="0"/>
  </r>
  <r>
    <n v="5617"/>
    <s v="CA-2018-158001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s v="Newell 331"/>
    <x v="1624"/>
    <n v="6"/>
    <n v="0"/>
    <n v="7.9218000000000002"/>
    <x v="3"/>
    <x v="0"/>
  </r>
  <r>
    <n v="5618"/>
    <s v="CA-2019-125745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x v="3947"/>
    <n v="2"/>
    <n v="0.2"/>
    <n v="5.3680000000000012"/>
    <x v="0"/>
    <x v="0"/>
  </r>
  <r>
    <n v="5619"/>
    <s v="CA-2017-101154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x v="2337"/>
    <n v="4"/>
    <n v="0"/>
    <n v="8.8783999999999992"/>
    <x v="1"/>
    <x v="0"/>
  </r>
  <r>
    <n v="5620"/>
    <s v="US-2018-124163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x v="4041"/>
    <n v="5"/>
    <n v="0"/>
    <n v="174.98249999999999"/>
    <x v="2"/>
    <x v="0"/>
  </r>
  <r>
    <n v="5621"/>
    <s v="US-2018-124163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x v="4042"/>
    <n v="1"/>
    <n v="0"/>
    <n v="1.0335999999999999"/>
    <x v="2"/>
    <x v="0"/>
  </r>
  <r>
    <n v="5622"/>
    <s v="US-2018-124163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x v="4043"/>
    <n v="2"/>
    <n v="0"/>
    <n v="50.490000000000009"/>
    <x v="2"/>
    <x v="0"/>
  </r>
  <r>
    <n v="5623"/>
    <s v="US-2018-124163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x v="4044"/>
    <n v="11"/>
    <n v="0"/>
    <n v="17.160000000000004"/>
    <x v="2"/>
    <x v="0"/>
  </r>
  <r>
    <n v="5624"/>
    <s v="CA-2018-121748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x v="1506"/>
    <n v="4"/>
    <n v="0"/>
    <n v="21"/>
    <x v="1"/>
    <x v="0"/>
  </r>
  <r>
    <n v="5625"/>
    <s v="CA-2018-121748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x v="2684"/>
    <n v="2"/>
    <n v="0"/>
    <n v="21.598799999999983"/>
    <x v="1"/>
    <x v="0"/>
  </r>
  <r>
    <n v="5626"/>
    <s v="CA-2016-126683"/>
    <x v="411"/>
    <x v="511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x v="51"/>
    <n v="2"/>
    <n v="0"/>
    <n v="2.9567999999999999"/>
    <x v="1"/>
    <x v="0"/>
  </r>
  <r>
    <n v="5627"/>
    <s v="CA-2016-126683"/>
    <x v="411"/>
    <x v="511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x v="4045"/>
    <n v="9"/>
    <n v="0"/>
    <n v="399.29939999999976"/>
    <x v="1"/>
    <x v="0"/>
  </r>
  <r>
    <n v="5628"/>
    <s v="CA-2019-148810"/>
    <x v="335"/>
    <x v="553"/>
    <s v="Standard Class"/>
    <s v="DR-12880"/>
    <s v="Dan Reichenbach"/>
    <x v="1"/>
    <x v="0"/>
    <s v="Miami"/>
    <x v="2"/>
    <n v="33180"/>
    <x v="0"/>
    <s v="OFF-LA-10004689"/>
    <x v="1"/>
    <x v="2"/>
    <s v="Avery 512"/>
    <x v="853"/>
    <n v="6"/>
    <n v="0.2"/>
    <n v="4.6818000000000008"/>
    <x v="0"/>
    <x v="0"/>
  </r>
  <r>
    <n v="5629"/>
    <s v="CA-2019-148810"/>
    <x v="335"/>
    <x v="553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x v="4046"/>
    <n v="3"/>
    <n v="0.2"/>
    <n v="-13.677599999999998"/>
    <x v="0"/>
    <x v="0"/>
  </r>
  <r>
    <n v="5630"/>
    <s v="US-2018-146066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x v="4047"/>
    <n v="9"/>
    <n v="0.4"/>
    <n v="-339.7050000000001"/>
    <x v="3"/>
    <x v="0"/>
  </r>
  <r>
    <n v="5631"/>
    <s v="CA-2016-127614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x v="4048"/>
    <n v="3"/>
    <n v="0"/>
    <n v="103.15800000000003"/>
    <x v="0"/>
    <x v="0"/>
  </r>
  <r>
    <n v="5632"/>
    <s v="CA-2016-127614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x v="4049"/>
    <n v="6"/>
    <n v="0"/>
    <n v="75.37319999999994"/>
    <x v="0"/>
    <x v="0"/>
  </r>
  <r>
    <n v="5633"/>
    <s v="CA-2016-127614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x v="45"/>
    <n v="2"/>
    <n v="0"/>
    <n v="8.2061999999999991"/>
    <x v="0"/>
    <x v="0"/>
  </r>
  <r>
    <n v="5634"/>
    <s v="CA-2018-101742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x v="3330"/>
    <n v="7"/>
    <n v="0.2"/>
    <n v="3.6847999999999987"/>
    <x v="3"/>
    <x v="0"/>
  </r>
  <r>
    <n v="5635"/>
    <s v="CA-2017-134943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x v="4050"/>
    <n v="5"/>
    <n v="0"/>
    <n v="76.399999999999991"/>
    <x v="2"/>
    <x v="0"/>
  </r>
  <r>
    <n v="5636"/>
    <s v="CA-2019-123022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x v="4051"/>
    <n v="5"/>
    <n v="0.2"/>
    <n v="28.896000000000001"/>
    <x v="1"/>
    <x v="0"/>
  </r>
  <r>
    <n v="5637"/>
    <s v="CA-2019-123022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x v="4052"/>
    <n v="3"/>
    <n v="0"/>
    <n v="85.490999999999957"/>
    <x v="1"/>
    <x v="0"/>
  </r>
  <r>
    <n v="5638"/>
    <s v="CA-2019-113208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x v="4053"/>
    <n v="3"/>
    <n v="0"/>
    <n v="23.119199999999999"/>
    <x v="2"/>
    <x v="0"/>
  </r>
  <r>
    <n v="5639"/>
    <s v="CA-2016-154893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x v="3694"/>
    <n v="6"/>
    <n v="0.2"/>
    <n v="149.14799999999991"/>
    <x v="1"/>
    <x v="0"/>
  </r>
  <r>
    <n v="5640"/>
    <s v="CA-2016-154893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x v="3146"/>
    <n v="3"/>
    <n v="0.2"/>
    <n v="35.759999999999962"/>
    <x v="1"/>
    <x v="0"/>
  </r>
  <r>
    <n v="5641"/>
    <s v="CA-2016-147900"/>
    <x v="865"/>
    <x v="919"/>
    <s v="Standard Class"/>
    <s v="JK-15640"/>
    <s v="Jim Kriz"/>
    <x v="2"/>
    <x v="0"/>
    <s v="Lakewood"/>
    <x v="24"/>
    <n v="44107"/>
    <x v="3"/>
    <s v="OFF-PA-10003063"/>
    <x v="1"/>
    <x v="10"/>
    <s v="EcoTones Memo Sheets"/>
    <x v="4054"/>
    <n v="9"/>
    <n v="0.2"/>
    <n v="10.080000000000002"/>
    <x v="3"/>
    <x v="0"/>
  </r>
  <r>
    <n v="5642"/>
    <s v="CA-2019-106355"/>
    <x v="459"/>
    <x v="710"/>
    <s v="First Class"/>
    <s v="AT-10435"/>
    <s v="Alyssa Tate"/>
    <x v="2"/>
    <x v="0"/>
    <s v="Meriden"/>
    <x v="29"/>
    <n v="6450"/>
    <x v="3"/>
    <s v="OFF-AR-10000246"/>
    <x v="1"/>
    <x v="6"/>
    <s v="Newell 318"/>
    <x v="1760"/>
    <n v="4"/>
    <n v="0"/>
    <n v="2.8911999999999995"/>
    <x v="3"/>
    <x v="0"/>
  </r>
  <r>
    <n v="5643"/>
    <s v="CA-2018-127985"/>
    <x v="178"/>
    <x v="1012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x v="991"/>
    <n v="4"/>
    <n v="0"/>
    <n v="3.0976000000000004"/>
    <x v="0"/>
    <x v="0"/>
  </r>
  <r>
    <n v="5644"/>
    <s v="CA-2017-166604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x v="1465"/>
    <n v="3"/>
    <n v="0"/>
    <n v="8.7906000000000013"/>
    <x v="0"/>
    <x v="0"/>
  </r>
  <r>
    <n v="5645"/>
    <s v="CA-2019-120719"/>
    <x v="721"/>
    <x v="762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x v="1601"/>
    <n v="5"/>
    <n v="0.2"/>
    <n v="11.296999999999999"/>
    <x v="1"/>
    <x v="0"/>
  </r>
  <r>
    <n v="5646"/>
    <s v="CA-2019-1271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x v="4055"/>
    <n v="5"/>
    <n v="0"/>
    <n v="20.101500000000001"/>
    <x v="3"/>
    <x v="0"/>
  </r>
  <r>
    <n v="5647"/>
    <s v="CA-2017-104241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x v="4056"/>
    <n v="14"/>
    <n v="0"/>
    <n v="69.199200000000005"/>
    <x v="0"/>
    <x v="0"/>
  </r>
  <r>
    <n v="5648"/>
    <s v="CA-2019-16817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s v="Xerox 220"/>
    <x v="541"/>
    <n v="3"/>
    <n v="0"/>
    <n v="9.3312000000000008"/>
    <x v="1"/>
    <x v="0"/>
  </r>
  <r>
    <n v="5649"/>
    <s v="CA-2019-142342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s v="Xerox 221"/>
    <x v="56"/>
    <n v="5"/>
    <n v="0"/>
    <n v="15.552000000000001"/>
    <x v="1"/>
    <x v="1"/>
  </r>
  <r>
    <n v="5650"/>
    <s v="CA-2019-142342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x v="4057"/>
    <n v="5"/>
    <n v="0"/>
    <n v="28.95"/>
    <x v="1"/>
    <x v="1"/>
  </r>
  <r>
    <n v="5651"/>
    <s v="CA-2019-142342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x v="232"/>
    <n v="2"/>
    <n v="0"/>
    <n v="0"/>
    <x v="1"/>
    <x v="1"/>
  </r>
  <r>
    <n v="5652"/>
    <s v="CA-2019-142342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x v="4058"/>
    <n v="5"/>
    <n v="0.15"/>
    <n v="210.73499999999993"/>
    <x v="1"/>
    <x v="1"/>
  </r>
  <r>
    <n v="5653"/>
    <s v="CA-2019-109099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x v="1018"/>
    <n v="1"/>
    <n v="0"/>
    <n v="20.085100000000001"/>
    <x v="3"/>
    <x v="0"/>
  </r>
  <r>
    <n v="5654"/>
    <s v="US-2016-134187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s v="Newell 343"/>
    <x v="4059"/>
    <n v="1"/>
    <n v="0"/>
    <n v="0.79380000000000006"/>
    <x v="1"/>
    <x v="0"/>
  </r>
  <r>
    <n v="5655"/>
    <s v="CA-2018-145261"/>
    <x v="122"/>
    <x v="967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x v="4060"/>
    <n v="4"/>
    <n v="0.7"/>
    <n v="-30.159999999999997"/>
    <x v="1"/>
    <x v="1"/>
  </r>
  <r>
    <n v="5656"/>
    <s v="CA-2018-145261"/>
    <x v="122"/>
    <x v="967"/>
    <s v="First Class"/>
    <s v="AH-10120"/>
    <s v="Adrian Hane"/>
    <x v="2"/>
    <x v="0"/>
    <s v="Salem"/>
    <x v="21"/>
    <n v="97301"/>
    <x v="1"/>
    <s v="OFF-AR-10004078"/>
    <x v="1"/>
    <x v="6"/>
    <s v="Newell 312"/>
    <x v="4061"/>
    <n v="4"/>
    <n v="0.2"/>
    <n v="2.3359999999999994"/>
    <x v="1"/>
    <x v="1"/>
  </r>
  <r>
    <n v="5657"/>
    <s v="CA-2018-145261"/>
    <x v="122"/>
    <x v="967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x v="25"/>
    <n v="2"/>
    <n v="0.2"/>
    <n v="3.7855999999999992"/>
    <x v="1"/>
    <x v="1"/>
  </r>
  <r>
    <n v="5658"/>
    <s v="CA-2018-145261"/>
    <x v="122"/>
    <x v="967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x v="4062"/>
    <n v="3"/>
    <n v="0.2"/>
    <n v="-8.4581999999999979"/>
    <x v="1"/>
    <x v="1"/>
  </r>
  <r>
    <n v="5659"/>
    <s v="CA-2018-145261"/>
    <x v="122"/>
    <x v="967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x v="4063"/>
    <n v="5"/>
    <n v="0.5"/>
    <n v="-264.21500000000003"/>
    <x v="1"/>
    <x v="1"/>
  </r>
  <r>
    <n v="5660"/>
    <s v="CA-2018-145261"/>
    <x v="122"/>
    <x v="967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x v="801"/>
    <n v="4"/>
    <n v="0.2"/>
    <n v="5.1791999999999998"/>
    <x v="1"/>
    <x v="1"/>
  </r>
  <r>
    <n v="5661"/>
    <s v="CA-2018-145261"/>
    <x v="122"/>
    <x v="967"/>
    <s v="First Class"/>
    <s v="AH-10120"/>
    <s v="Adrian Hane"/>
    <x v="2"/>
    <x v="0"/>
    <s v="Salem"/>
    <x v="21"/>
    <n v="97301"/>
    <x v="1"/>
    <s v="TEC-PH-10004833"/>
    <x v="2"/>
    <x v="7"/>
    <s v="Macally Suction Cup Mount"/>
    <x v="4064"/>
    <n v="3"/>
    <n v="0.2"/>
    <n v="-7.17"/>
    <x v="1"/>
    <x v="1"/>
  </r>
  <r>
    <n v="5662"/>
    <s v="CA-2018-108875"/>
    <x v="446"/>
    <x v="152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x v="4065"/>
    <n v="2"/>
    <n v="0.2"/>
    <n v="7.5039999999999987"/>
    <x v="1"/>
    <x v="0"/>
  </r>
  <r>
    <n v="5663"/>
    <s v="CA-2018-108875"/>
    <x v="446"/>
    <x v="152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x v="4066"/>
    <n v="9"/>
    <n v="0.2"/>
    <n v="-95.823000000000079"/>
    <x v="1"/>
    <x v="0"/>
  </r>
  <r>
    <n v="5664"/>
    <s v="CA-2018-141957"/>
    <x v="658"/>
    <x v="246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x v="4067"/>
    <n v="2"/>
    <n v="0.2"/>
    <n v="1.3992000000000013"/>
    <x v="3"/>
    <x v="0"/>
  </r>
  <r>
    <n v="5665"/>
    <s v="CA-2018-141957"/>
    <x v="658"/>
    <x v="246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x v="2227"/>
    <n v="7"/>
    <n v="0.7"/>
    <n v="-8.1311999999999998"/>
    <x v="3"/>
    <x v="0"/>
  </r>
  <r>
    <n v="5666"/>
    <s v="CA-2018-141957"/>
    <x v="658"/>
    <x v="246"/>
    <s v="Same Day"/>
    <s v="JG-15310"/>
    <s v="Jason Gross"/>
    <x v="1"/>
    <x v="0"/>
    <s v="Newark"/>
    <x v="24"/>
    <n v="43055"/>
    <x v="3"/>
    <s v="OFF-ST-10002276"/>
    <x v="1"/>
    <x v="4"/>
    <s v="Safco Steel Mobile File Cart"/>
    <x v="4068"/>
    <n v="1"/>
    <n v="0.2"/>
    <n v="4.1680000000000028"/>
    <x v="3"/>
    <x v="0"/>
  </r>
  <r>
    <n v="5667"/>
    <s v="CA-2018-141957"/>
    <x v="658"/>
    <x v="246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x v="4069"/>
    <n v="2"/>
    <n v="0.2"/>
    <n v="8.7052000000000049"/>
    <x v="3"/>
    <x v="0"/>
  </r>
  <r>
    <n v="5668"/>
    <s v="CA-2018-142405"/>
    <x v="725"/>
    <x v="35"/>
    <s v="Standard Class"/>
    <s v="SE-20110"/>
    <s v="Sanjit Engle"/>
    <x v="0"/>
    <x v="0"/>
    <s v="Seattle"/>
    <x v="4"/>
    <n v="98103"/>
    <x v="1"/>
    <s v="OFF-LA-10004093"/>
    <x v="1"/>
    <x v="2"/>
    <s v="Avery 486"/>
    <x v="2"/>
    <n v="2"/>
    <n v="0"/>
    <n v="6.8713999999999995"/>
    <x v="1"/>
    <x v="0"/>
  </r>
  <r>
    <n v="5669"/>
    <s v="CA-2018-142405"/>
    <x v="725"/>
    <x v="35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x v="4070"/>
    <n v="14"/>
    <n v="0.2"/>
    <n v="17.544800000000002"/>
    <x v="1"/>
    <x v="0"/>
  </r>
  <r>
    <n v="5670"/>
    <s v="CA-2018-142405"/>
    <x v="725"/>
    <x v="35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x v="1948"/>
    <n v="3"/>
    <n v="0"/>
    <n v="132.58980000000003"/>
    <x v="1"/>
    <x v="0"/>
  </r>
  <r>
    <n v="5671"/>
    <s v="CA-2017-141012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x v="4071"/>
    <n v="4"/>
    <n v="0"/>
    <n v="92.393599999999992"/>
    <x v="1"/>
    <x v="0"/>
  </r>
  <r>
    <n v="5672"/>
    <s v="CA-2017-141012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x v="4072"/>
    <n v="3"/>
    <n v="0.2"/>
    <n v="8.7735000000000056"/>
    <x v="1"/>
    <x v="0"/>
  </r>
  <r>
    <n v="5673"/>
    <s v="CA-2019-127922"/>
    <x v="855"/>
    <x v="548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x v="4073"/>
    <n v="2"/>
    <n v="0.2"/>
    <n v="5.5439999999999987"/>
    <x v="2"/>
    <x v="0"/>
  </r>
  <r>
    <n v="5674"/>
    <s v="CA-2019-127922"/>
    <x v="855"/>
    <x v="548"/>
    <s v="Standard Class"/>
    <s v="SH-19975"/>
    <s v="Sally Hughsby"/>
    <x v="1"/>
    <x v="0"/>
    <s v="Dallas"/>
    <x v="5"/>
    <n v="75081"/>
    <x v="2"/>
    <s v="OFF-PA-10001204"/>
    <x v="1"/>
    <x v="10"/>
    <s v="Xerox 1972"/>
    <x v="582"/>
    <n v="2"/>
    <n v="0.2"/>
    <n v="2.6399999999999997"/>
    <x v="2"/>
    <x v="0"/>
  </r>
  <r>
    <n v="5675"/>
    <s v="CA-2018-146318"/>
    <x v="115"/>
    <x v="1040"/>
    <s v="Standard Class"/>
    <s v="MC-17275"/>
    <s v="Marc Crier"/>
    <x v="0"/>
    <x v="0"/>
    <s v="Seattle"/>
    <x v="4"/>
    <n v="98105"/>
    <x v="1"/>
    <s v="OFF-PA-10003953"/>
    <x v="1"/>
    <x v="10"/>
    <s v="Xerox 218"/>
    <x v="91"/>
    <n v="2"/>
    <n v="0"/>
    <n v="6.2208000000000006"/>
    <x v="1"/>
    <x v="0"/>
  </r>
  <r>
    <n v="5676"/>
    <s v="CA-2016-135993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x v="4074"/>
    <n v="6"/>
    <n v="0.2"/>
    <n v="5.7408000000000019"/>
    <x v="1"/>
    <x v="0"/>
  </r>
  <r>
    <n v="5677"/>
    <s v="CA-2016-135993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x v="4075"/>
    <n v="4"/>
    <n v="0"/>
    <n v="2.2079999999999984"/>
    <x v="1"/>
    <x v="0"/>
  </r>
  <r>
    <n v="5678"/>
    <s v="CA-2016-126802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x v="2360"/>
    <n v="3"/>
    <n v="0.6"/>
    <n v="-50.66879999999999"/>
    <x v="2"/>
    <x v="0"/>
  </r>
  <r>
    <n v="5679"/>
    <s v="CA-2018-143924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s v="Staples"/>
    <x v="4076"/>
    <n v="7"/>
    <n v="0"/>
    <n v="9.1979999999999986"/>
    <x v="2"/>
    <x v="0"/>
  </r>
  <r>
    <n v="5680"/>
    <s v="CA-2018-143924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s v="Xerox 1889"/>
    <x v="1446"/>
    <n v="2"/>
    <n v="0"/>
    <n v="53.860799999999998"/>
    <x v="2"/>
    <x v="0"/>
  </r>
  <r>
    <n v="5681"/>
    <s v="CA-2018-141551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x v="4077"/>
    <n v="1"/>
    <n v="0"/>
    <n v="2.9347999999999996"/>
    <x v="2"/>
    <x v="0"/>
  </r>
  <r>
    <n v="5682"/>
    <s v="CA-2018-141551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x v="90"/>
    <n v="1"/>
    <n v="0"/>
    <n v="3.1104000000000003"/>
    <x v="2"/>
    <x v="0"/>
  </r>
  <r>
    <n v="5683"/>
    <s v="CA-2016-164315"/>
    <x v="1063"/>
    <x v="521"/>
    <s v="Standard Class"/>
    <s v="RD-19585"/>
    <s v="Rob Dowd"/>
    <x v="0"/>
    <x v="0"/>
    <s v="Athens"/>
    <x v="32"/>
    <n v="30605"/>
    <x v="0"/>
    <s v="OFF-PA-10004248"/>
    <x v="1"/>
    <x v="10"/>
    <s v="Xerox 1990"/>
    <x v="3426"/>
    <n v="3"/>
    <n v="0"/>
    <n v="7.1280000000000001"/>
    <x v="0"/>
    <x v="0"/>
  </r>
  <r>
    <n v="5684"/>
    <s v="CA-2016-164315"/>
    <x v="1063"/>
    <x v="521"/>
    <s v="Standard Class"/>
    <s v="RD-19585"/>
    <s v="Rob Dowd"/>
    <x v="0"/>
    <x v="0"/>
    <s v="Athens"/>
    <x v="32"/>
    <n v="30605"/>
    <x v="0"/>
    <s v="TEC-PH-10001128"/>
    <x v="2"/>
    <x v="7"/>
    <s v="Motorola Droid Maxx"/>
    <x v="4078"/>
    <n v="7"/>
    <n v="0"/>
    <n v="293.98040000000003"/>
    <x v="0"/>
    <x v="0"/>
  </r>
  <r>
    <n v="5685"/>
    <s v="CA-2016-164315"/>
    <x v="1063"/>
    <x v="521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x v="901"/>
    <n v="5"/>
    <n v="0"/>
    <n v="40.274000000000001"/>
    <x v="0"/>
    <x v="0"/>
  </r>
  <r>
    <n v="5686"/>
    <s v="CA-2017-131072"/>
    <x v="599"/>
    <x v="745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x v="2066"/>
    <n v="3"/>
    <n v="0.2"/>
    <n v="35.652599999999993"/>
    <x v="1"/>
    <x v="0"/>
  </r>
  <r>
    <n v="5687"/>
    <s v="CA-2016-131541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x v="4079"/>
    <n v="5"/>
    <n v="0.2"/>
    <n v="5.1910000000000007"/>
    <x v="0"/>
    <x v="0"/>
  </r>
  <r>
    <n v="5688"/>
    <s v="CA-2016-131541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x v="4080"/>
    <n v="6"/>
    <n v="0.2"/>
    <n v="12.988799999999991"/>
    <x v="0"/>
    <x v="0"/>
  </r>
  <r>
    <n v="5689"/>
    <s v="CA-2016-131541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x v="4081"/>
    <n v="7"/>
    <n v="0.2"/>
    <n v="16.518599999999999"/>
    <x v="0"/>
    <x v="0"/>
  </r>
  <r>
    <n v="5690"/>
    <s v="CA-2017-119550"/>
    <x v="207"/>
    <x v="16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x v="4082"/>
    <n v="3"/>
    <n v="0.3"/>
    <n v="-90.376199999999997"/>
    <x v="2"/>
    <x v="0"/>
  </r>
  <r>
    <n v="5691"/>
    <s v="US-2017-138093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x v="4083"/>
    <n v="9"/>
    <n v="0"/>
    <n v="9.3023999999999987"/>
    <x v="3"/>
    <x v="0"/>
  </r>
  <r>
    <n v="5692"/>
    <s v="US-2017-138093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x v="915"/>
    <n v="5"/>
    <n v="0"/>
    <n v="20.584999999999994"/>
    <x v="3"/>
    <x v="0"/>
  </r>
  <r>
    <n v="5693"/>
    <s v="US-2017-138093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x v="4084"/>
    <n v="1"/>
    <n v="0"/>
    <n v="36.447299999999998"/>
    <x v="3"/>
    <x v="0"/>
  </r>
  <r>
    <n v="5694"/>
    <s v="US-2017-138093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x v="1603"/>
    <n v="5"/>
    <n v="0"/>
    <n v="12.672000000000001"/>
    <x v="3"/>
    <x v="0"/>
  </r>
  <r>
    <n v="5695"/>
    <s v="US-2017-138093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x v="3116"/>
    <n v="3"/>
    <n v="0"/>
    <n v="141.1644"/>
    <x v="3"/>
    <x v="0"/>
  </r>
  <r>
    <n v="5696"/>
    <s v="CA-2018-126165"/>
    <x v="465"/>
    <x v="477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x v="4085"/>
    <n v="2"/>
    <n v="0.2"/>
    <n v="-1.7772000000000041"/>
    <x v="1"/>
    <x v="0"/>
  </r>
  <r>
    <n v="5697"/>
    <s v="CA-2019-126123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x v="4086"/>
    <n v="9"/>
    <n v="0.8"/>
    <n v="-42.46380000000002"/>
    <x v="2"/>
    <x v="0"/>
  </r>
  <r>
    <n v="5698"/>
    <s v="CA-2019-126123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x v="4087"/>
    <n v="1"/>
    <n v="0.8"/>
    <n v="-23.548000000000009"/>
    <x v="2"/>
    <x v="0"/>
  </r>
  <r>
    <n v="5699"/>
    <s v="CA-2018-143441"/>
    <x v="732"/>
    <x v="519"/>
    <s v="Same Day"/>
    <s v="EB-14170"/>
    <s v="Evan Bailliet"/>
    <x v="0"/>
    <x v="0"/>
    <s v="Laredo"/>
    <x v="5"/>
    <n v="78041"/>
    <x v="2"/>
    <s v="OFF-LA-10002312"/>
    <x v="1"/>
    <x v="2"/>
    <s v="Avery 490"/>
    <x v="1583"/>
    <n v="1"/>
    <n v="0.2"/>
    <n v="4.4399999999999995"/>
    <x v="2"/>
    <x v="0"/>
  </r>
  <r>
    <n v="5700"/>
    <s v="CA-2019-148320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s v="Xerox 1992"/>
    <x v="1211"/>
    <n v="6"/>
    <n v="0"/>
    <n v="17.581200000000003"/>
    <x v="1"/>
    <x v="0"/>
  </r>
  <r>
    <n v="5701"/>
    <s v="CA-2018-125661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x v="4088"/>
    <n v="3"/>
    <n v="0.2"/>
    <n v="15.281999999999998"/>
    <x v="3"/>
    <x v="0"/>
  </r>
  <r>
    <n v="5702"/>
    <s v="CA-2018-125661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x v="4089"/>
    <n v="5"/>
    <n v="0.2"/>
    <n v="-22.743500000000004"/>
    <x v="3"/>
    <x v="0"/>
  </r>
  <r>
    <n v="5703"/>
    <s v="US-2016-123519"/>
    <x v="637"/>
    <x v="444"/>
    <s v="Standard Class"/>
    <s v="SS-20875"/>
    <s v="Sung Shariari"/>
    <x v="0"/>
    <x v="0"/>
    <s v="Marion"/>
    <x v="24"/>
    <n v="43302"/>
    <x v="3"/>
    <s v="OFF-AR-10003829"/>
    <x v="1"/>
    <x v="6"/>
    <s v="Newell 35"/>
    <x v="370"/>
    <n v="1"/>
    <n v="0.2"/>
    <n v="0.29519999999999957"/>
    <x v="3"/>
    <x v="0"/>
  </r>
  <r>
    <n v="5704"/>
    <s v="US-2016-123519"/>
    <x v="637"/>
    <x v="444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x v="4090"/>
    <n v="1"/>
    <n v="0.4"/>
    <n v="-52.336500000000029"/>
    <x v="3"/>
    <x v="0"/>
  </r>
  <r>
    <n v="5705"/>
    <s v="US-2016-123519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x v="2392"/>
    <n v="1"/>
    <n v="0.2"/>
    <n v="42.893499999999975"/>
    <x v="3"/>
    <x v="0"/>
  </r>
  <r>
    <n v="5706"/>
    <s v="CA-2016-155593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x v="4091"/>
    <n v="3"/>
    <n v="0"/>
    <n v="3.3755999999999986"/>
    <x v="3"/>
    <x v="0"/>
  </r>
  <r>
    <n v="5707"/>
    <s v="CA-2019-136000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x v="3022"/>
    <n v="3"/>
    <n v="0.2"/>
    <n v="14.563799999999997"/>
    <x v="3"/>
    <x v="0"/>
  </r>
  <r>
    <n v="5708"/>
    <s v="US-2017-16085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x v="4092"/>
    <n v="3"/>
    <n v="0"/>
    <n v="30.187200000000001"/>
    <x v="3"/>
    <x v="1"/>
  </r>
  <r>
    <n v="5709"/>
    <s v="US-2017-16085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x v="3956"/>
    <n v="3"/>
    <n v="0"/>
    <n v="7.158600000000007"/>
    <x v="3"/>
    <x v="1"/>
  </r>
  <r>
    <n v="5710"/>
    <s v="US-2017-16085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x v="4093"/>
    <n v="2"/>
    <n v="0.1"/>
    <n v="21.294000000000008"/>
    <x v="3"/>
    <x v="1"/>
  </r>
  <r>
    <n v="5711"/>
    <s v="US-2017-16085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x v="4094"/>
    <n v="7"/>
    <n v="0.2"/>
    <n v="1014.9797"/>
    <x v="3"/>
    <x v="1"/>
  </r>
  <r>
    <n v="5712"/>
    <s v="US-2017-16085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s v="Xerox 204"/>
    <x v="541"/>
    <n v="3"/>
    <n v="0"/>
    <n v="9.3312000000000008"/>
    <x v="3"/>
    <x v="1"/>
  </r>
  <r>
    <n v="5713"/>
    <s v="CA-2019-115805"/>
    <x v="689"/>
    <x v="849"/>
    <s v="Same Day"/>
    <s v="KW-16435"/>
    <s v="Katrina Willman"/>
    <x v="0"/>
    <x v="0"/>
    <s v="Chicago"/>
    <x v="10"/>
    <n v="60653"/>
    <x v="2"/>
    <s v="TEC-PH-10003092"/>
    <x v="2"/>
    <x v="7"/>
    <s v="Motorola L804"/>
    <x v="2204"/>
    <n v="1"/>
    <n v="0.2"/>
    <n v="4.1390999999999991"/>
    <x v="2"/>
    <x v="0"/>
  </r>
  <r>
    <n v="5714"/>
    <s v="US-2016-143707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x v="4095"/>
    <n v="3"/>
    <n v="0"/>
    <n v="1.6037999999999999"/>
    <x v="3"/>
    <x v="0"/>
  </r>
  <r>
    <n v="5715"/>
    <s v="CA-2019-116939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x v="4096"/>
    <n v="5"/>
    <n v="0"/>
    <n v="47.938500000000005"/>
    <x v="0"/>
    <x v="0"/>
  </r>
  <r>
    <n v="5716"/>
    <s v="CA-2017-124107"/>
    <x v="330"/>
    <x v="1141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x v="1008"/>
    <n v="5"/>
    <n v="0"/>
    <n v="111.59099999999995"/>
    <x v="2"/>
    <x v="0"/>
  </r>
  <r>
    <n v="5717"/>
    <s v="CA-2017-124107"/>
    <x v="330"/>
    <x v="1141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x v="3325"/>
    <n v="3"/>
    <n v="0"/>
    <n v="8.4563999999999986"/>
    <x v="2"/>
    <x v="0"/>
  </r>
  <r>
    <n v="5718"/>
    <s v="CA-2017-124107"/>
    <x v="330"/>
    <x v="1141"/>
    <s v="Second Class"/>
    <s v="BM-11650"/>
    <s v="Brian Moss"/>
    <x v="1"/>
    <x v="0"/>
    <s v="Ann Arbor"/>
    <x v="12"/>
    <n v="48104"/>
    <x v="2"/>
    <s v="OFF-EN-10003286"/>
    <x v="1"/>
    <x v="12"/>
    <s v="Staple envelope"/>
    <x v="4097"/>
    <n v="7"/>
    <n v="0"/>
    <n v="27.241199999999996"/>
    <x v="2"/>
    <x v="0"/>
  </r>
  <r>
    <n v="5719"/>
    <s v="CA-2017-124107"/>
    <x v="330"/>
    <x v="1141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x v="4098"/>
    <n v="3"/>
    <n v="0.1"/>
    <n v="5.2272000000000007"/>
    <x v="2"/>
    <x v="0"/>
  </r>
  <r>
    <n v="5720"/>
    <s v="CA-2019-126550"/>
    <x v="1065"/>
    <x v="504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x v="4099"/>
    <n v="5"/>
    <n v="0"/>
    <n v="21.164000000000005"/>
    <x v="2"/>
    <x v="0"/>
  </r>
  <r>
    <n v="5721"/>
    <s v="CA-2017-138674"/>
    <x v="717"/>
    <x v="50"/>
    <s v="First Class"/>
    <s v="KB-16585"/>
    <s v="Ken Black"/>
    <x v="1"/>
    <x v="0"/>
    <s v="Springfield"/>
    <x v="21"/>
    <n v="97477"/>
    <x v="1"/>
    <s v="OFF-FA-10000304"/>
    <x v="1"/>
    <x v="13"/>
    <s v="Advantus Push Pins"/>
    <x v="525"/>
    <n v="5"/>
    <n v="0.2"/>
    <n v="2.289000000000001"/>
    <x v="1"/>
    <x v="1"/>
  </r>
  <r>
    <n v="5722"/>
    <s v="CA-2017-138674"/>
    <x v="717"/>
    <x v="5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x v="4100"/>
    <n v="3"/>
    <n v="0.2"/>
    <n v="4.5587999999999944"/>
    <x v="1"/>
    <x v="1"/>
  </r>
  <r>
    <n v="5723"/>
    <s v="CA-2017-138674"/>
    <x v="717"/>
    <x v="5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x v="4101"/>
    <n v="4"/>
    <n v="0.2"/>
    <n v="29.993999999999986"/>
    <x v="1"/>
    <x v="1"/>
  </r>
  <r>
    <n v="5724"/>
    <s v="CA-2018-165820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s v="Xerox 1905"/>
    <x v="91"/>
    <n v="2"/>
    <n v="0"/>
    <n v="6.2208000000000006"/>
    <x v="1"/>
    <x v="0"/>
  </r>
  <r>
    <n v="5725"/>
    <s v="CA-2016-103191"/>
    <x v="358"/>
    <x v="1138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x v="4102"/>
    <n v="3"/>
    <n v="0.2"/>
    <n v="-82.884"/>
    <x v="2"/>
    <x v="0"/>
  </r>
  <r>
    <n v="5726"/>
    <s v="CA-2017-103933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x v="438"/>
    <n v="9"/>
    <n v="0"/>
    <n v="395.96040000000005"/>
    <x v="3"/>
    <x v="0"/>
  </r>
  <r>
    <n v="5727"/>
    <s v="CA-2017-110548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x v="1266"/>
    <n v="7"/>
    <n v="0.2"/>
    <n v="118.29299999999989"/>
    <x v="2"/>
    <x v="0"/>
  </r>
  <r>
    <n v="5728"/>
    <s v="CA-2019-117324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x v="4103"/>
    <n v="3"/>
    <n v="0"/>
    <n v="32.059799999999996"/>
    <x v="2"/>
    <x v="0"/>
  </r>
  <r>
    <n v="5729"/>
    <s v="CA-2019-117324"/>
    <x v="166"/>
    <x v="114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x v="1234"/>
    <n v="3"/>
    <n v="0"/>
    <n v="305.13000000000011"/>
    <x v="2"/>
    <x v="0"/>
  </r>
  <r>
    <n v="5730"/>
    <s v="CA-2019-117324"/>
    <x v="166"/>
    <x v="114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x v="3550"/>
    <n v="2"/>
    <n v="0"/>
    <n v="28.087600000000002"/>
    <x v="2"/>
    <x v="0"/>
  </r>
  <r>
    <n v="5731"/>
    <s v="CA-2019-117324"/>
    <x v="166"/>
    <x v="114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x v="4104"/>
    <n v="4"/>
    <n v="0"/>
    <n v="41.392799999999966"/>
    <x v="2"/>
    <x v="0"/>
  </r>
  <r>
    <n v="5732"/>
    <s v="CA-2019-117324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x v="4105"/>
    <n v="4"/>
    <n v="0"/>
    <n v="12.659199999999998"/>
    <x v="2"/>
    <x v="0"/>
  </r>
  <r>
    <n v="5733"/>
    <s v="CA-2019-143574"/>
    <x v="222"/>
    <x v="354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x v="3166"/>
    <n v="9"/>
    <n v="0"/>
    <n v="185.25779999999997"/>
    <x v="3"/>
    <x v="0"/>
  </r>
  <r>
    <n v="5734"/>
    <s v="CA-2019-143574"/>
    <x v="222"/>
    <x v="354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x v="4106"/>
    <n v="3"/>
    <n v="0"/>
    <n v="7.9794000000000018"/>
    <x v="3"/>
    <x v="0"/>
  </r>
  <r>
    <n v="5735"/>
    <s v="CA-2019-143574"/>
    <x v="222"/>
    <x v="354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x v="2855"/>
    <n v="2"/>
    <n v="0"/>
    <n v="8.5543999999999976"/>
    <x v="3"/>
    <x v="0"/>
  </r>
  <r>
    <n v="5736"/>
    <s v="CA-2016-111773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x v="4107"/>
    <n v="3"/>
    <n v="0.2"/>
    <n v="4.8720000000000008"/>
    <x v="3"/>
    <x v="0"/>
  </r>
  <r>
    <n v="5737"/>
    <s v="CA-2016-148614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x v="2439"/>
    <n v="2"/>
    <n v="0"/>
    <n v="9.2927999999999997"/>
    <x v="1"/>
    <x v="1"/>
  </r>
  <r>
    <n v="5738"/>
    <s v="CA-2016-148614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x v="78"/>
    <n v="2"/>
    <n v="0"/>
    <n v="5.7899999999999991"/>
    <x v="1"/>
    <x v="1"/>
  </r>
  <r>
    <n v="5739"/>
    <s v="CA-2018-156139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x v="4108"/>
    <n v="3"/>
    <n v="0.2"/>
    <n v="13.4316"/>
    <x v="1"/>
    <x v="0"/>
  </r>
  <r>
    <n v="5740"/>
    <s v="US-2019-147886"/>
    <x v="615"/>
    <x v="866"/>
    <s v="First Class"/>
    <s v="DH-13075"/>
    <s v="Dave Hallsten"/>
    <x v="1"/>
    <x v="0"/>
    <s v="Fairfield"/>
    <x v="1"/>
    <n v="94533"/>
    <x v="1"/>
    <s v="OFF-PA-10000232"/>
    <x v="1"/>
    <x v="10"/>
    <s v="Xerox 1975"/>
    <x v="91"/>
    <n v="2"/>
    <n v="0"/>
    <n v="6.3504000000000005"/>
    <x v="1"/>
    <x v="1"/>
  </r>
  <r>
    <n v="5741"/>
    <s v="US-2019-147886"/>
    <x v="615"/>
    <x v="866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x v="4109"/>
    <n v="1"/>
    <n v="0"/>
    <n v="10.0624"/>
    <x v="1"/>
    <x v="1"/>
  </r>
  <r>
    <n v="5742"/>
    <s v="US-2019-147886"/>
    <x v="615"/>
    <x v="866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x v="4110"/>
    <n v="2"/>
    <n v="0.2"/>
    <n v="53.271999999999991"/>
    <x v="1"/>
    <x v="1"/>
  </r>
  <r>
    <n v="5743"/>
    <s v="US-2019-147886"/>
    <x v="615"/>
    <x v="866"/>
    <s v="First Class"/>
    <s v="DH-13075"/>
    <s v="Dave Hallsten"/>
    <x v="1"/>
    <x v="0"/>
    <s v="Fairfield"/>
    <x v="1"/>
    <n v="94533"/>
    <x v="1"/>
    <s v="OFF-PA-10003651"/>
    <x v="1"/>
    <x v="10"/>
    <s v="Xerox 1968"/>
    <x v="4111"/>
    <n v="4"/>
    <n v="0"/>
    <n v="12.8256"/>
    <x v="1"/>
    <x v="1"/>
  </r>
  <r>
    <n v="5744"/>
    <s v="US-2019-147886"/>
    <x v="615"/>
    <x v="866"/>
    <s v="First Class"/>
    <s v="DH-13075"/>
    <s v="Dave Hallsten"/>
    <x v="1"/>
    <x v="0"/>
    <s v="Fairfield"/>
    <x v="1"/>
    <n v="94533"/>
    <x v="1"/>
    <s v="OFF-PA-10000743"/>
    <x v="1"/>
    <x v="10"/>
    <s v="Xerox 1977"/>
    <x v="130"/>
    <n v="3"/>
    <n v="0"/>
    <n v="9.6191999999999993"/>
    <x v="1"/>
    <x v="1"/>
  </r>
  <r>
    <n v="5745"/>
    <s v="US-2019-147886"/>
    <x v="615"/>
    <x v="866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x v="4112"/>
    <n v="7"/>
    <n v="0"/>
    <n v="7.9547999999999632"/>
    <x v="1"/>
    <x v="1"/>
  </r>
  <r>
    <n v="5746"/>
    <s v="US-2019-147886"/>
    <x v="615"/>
    <x v="866"/>
    <s v="First Class"/>
    <s v="DH-13075"/>
    <s v="Dave Hallsten"/>
    <x v="1"/>
    <x v="0"/>
    <s v="Fairfield"/>
    <x v="1"/>
    <n v="94533"/>
    <x v="1"/>
    <s v="FUR-FU-10003829"/>
    <x v="0"/>
    <x v="5"/>
    <s v="Stackable Trays"/>
    <x v="748"/>
    <n v="7"/>
    <n v="0"/>
    <n v="6.8991999999999987"/>
    <x v="1"/>
    <x v="1"/>
  </r>
  <r>
    <n v="5747"/>
    <s v="CA-2018-113733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s v="Cisco SPA301"/>
    <x v="2528"/>
    <n v="2"/>
    <n v="0.2"/>
    <n v="31.197999999999986"/>
    <x v="0"/>
    <x v="0"/>
  </r>
  <r>
    <n v="5748"/>
    <s v="CA-2018-113733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x v="3147"/>
    <n v="3"/>
    <n v="0.2"/>
    <n v="17.879399999999997"/>
    <x v="0"/>
    <x v="0"/>
  </r>
  <r>
    <n v="5749"/>
    <s v="CA-2018-113733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x v="4113"/>
    <n v="3"/>
    <n v="0.2"/>
    <n v="-2.4840000000000018"/>
    <x v="0"/>
    <x v="0"/>
  </r>
  <r>
    <n v="5750"/>
    <s v="CA-2019-104913"/>
    <x v="551"/>
    <x v="228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x v="4114"/>
    <n v="5"/>
    <n v="0"/>
    <n v="36.725500000000004"/>
    <x v="3"/>
    <x v="0"/>
  </r>
  <r>
    <n v="5751"/>
    <s v="CA-2016-145800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x v="4115"/>
    <n v="3"/>
    <n v="0.5"/>
    <n v="-184.83660000000003"/>
    <x v="2"/>
    <x v="0"/>
  </r>
  <r>
    <n v="5752"/>
    <s v="CA-2018-125850"/>
    <x v="115"/>
    <x v="113"/>
    <s v="Standard Class"/>
    <s v="FP-14320"/>
    <s v="Frank Preis"/>
    <x v="0"/>
    <x v="0"/>
    <s v="San Diego"/>
    <x v="1"/>
    <n v="92037"/>
    <x v="1"/>
    <s v="OFF-LA-10003498"/>
    <x v="1"/>
    <x v="2"/>
    <s v="Avery 475"/>
    <x v="1851"/>
    <n v="3"/>
    <n v="0"/>
    <n v="22.200000000000003"/>
    <x v="1"/>
    <x v="0"/>
  </r>
  <r>
    <n v="5753"/>
    <s v="CA-2018-125850"/>
    <x v="115"/>
    <x v="113"/>
    <s v="Standard Class"/>
    <s v="FP-14320"/>
    <s v="Frank Preis"/>
    <x v="0"/>
    <x v="0"/>
    <s v="San Diego"/>
    <x v="1"/>
    <n v="92037"/>
    <x v="1"/>
    <s v="OFF-LA-10004484"/>
    <x v="1"/>
    <x v="2"/>
    <s v="Avery 476"/>
    <x v="2809"/>
    <n v="5"/>
    <n v="0"/>
    <n v="9.4989999999999988"/>
    <x v="1"/>
    <x v="0"/>
  </r>
  <r>
    <n v="5754"/>
    <s v="CA-2018-118514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x v="405"/>
    <n v="4"/>
    <n v="0"/>
    <n v="225.26400000000001"/>
    <x v="0"/>
    <x v="0"/>
  </r>
  <r>
    <n v="5755"/>
    <s v="CA-2017-15074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s v="Newell 333"/>
    <x v="348"/>
    <n v="2"/>
    <n v="0"/>
    <n v="1.4455999999999998"/>
    <x v="0"/>
    <x v="0"/>
  </r>
  <r>
    <n v="5756"/>
    <s v="CA-2016-163748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x v="4116"/>
    <n v="4"/>
    <n v="0.8"/>
    <n v="-8.532"/>
    <x v="2"/>
    <x v="0"/>
  </r>
  <r>
    <n v="5757"/>
    <s v="CA-2016-163748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x v="4117"/>
    <n v="5"/>
    <n v="0.2"/>
    <n v="624.98749999999995"/>
    <x v="2"/>
    <x v="0"/>
  </r>
  <r>
    <n v="5758"/>
    <s v="CA-2017-119634"/>
    <x v="1067"/>
    <x v="99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x v="4118"/>
    <n v="3"/>
    <n v="0.2"/>
    <n v="12.114900000000002"/>
    <x v="0"/>
    <x v="0"/>
  </r>
  <r>
    <n v="5759"/>
    <s v="CA-2017-149300"/>
    <x v="6"/>
    <x v="78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x v="4119"/>
    <n v="3"/>
    <n v="0.5"/>
    <n v="-1.9791000000000025"/>
    <x v="0"/>
    <x v="0"/>
  </r>
  <r>
    <n v="5760"/>
    <s v="US-2018-111528"/>
    <x v="945"/>
    <x v="525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x v="2289"/>
    <n v="4"/>
    <n v="0"/>
    <n v="125.14319999999998"/>
    <x v="1"/>
    <x v="1"/>
  </r>
  <r>
    <n v="5761"/>
    <s v="US-2018-111528"/>
    <x v="945"/>
    <x v="525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x v="4120"/>
    <n v="1"/>
    <n v="0.2"/>
    <n v="2.1546000000000003"/>
    <x v="1"/>
    <x v="1"/>
  </r>
  <r>
    <n v="5762"/>
    <s v="CA-2019-158169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x v="3116"/>
    <n v="3"/>
    <n v="0"/>
    <n v="152.02319999999997"/>
    <x v="1"/>
    <x v="0"/>
  </r>
  <r>
    <n v="5763"/>
    <s v="CA-2019-158169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x v="4121"/>
    <n v="4"/>
    <n v="0"/>
    <n v="19.7712"/>
    <x v="1"/>
    <x v="0"/>
  </r>
  <r>
    <n v="5764"/>
    <s v="CA-2017-162047"/>
    <x v="502"/>
    <x v="745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x v="4122"/>
    <n v="10"/>
    <n v="0.1"/>
    <n v="209.27399999999992"/>
    <x v="3"/>
    <x v="0"/>
  </r>
  <r>
    <n v="5765"/>
    <s v="CA-2017-117772"/>
    <x v="229"/>
    <x v="64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x v="4123"/>
    <n v="6"/>
    <n v="0"/>
    <n v="17.693999999999988"/>
    <x v="1"/>
    <x v="0"/>
  </r>
  <r>
    <n v="5766"/>
    <s v="US-2016-126340"/>
    <x v="1068"/>
    <x v="39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x v="3844"/>
    <n v="3"/>
    <n v="0.2"/>
    <n v="25.018199999999993"/>
    <x v="1"/>
    <x v="0"/>
  </r>
  <r>
    <n v="5767"/>
    <s v="CA-2018-149685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s v="Avery 50"/>
    <x v="4124"/>
    <n v="6"/>
    <n v="0.2"/>
    <n v="20.298599999999993"/>
    <x v="2"/>
    <x v="0"/>
  </r>
  <r>
    <n v="5768"/>
    <s v="CA-2019-126396"/>
    <x v="565"/>
    <x v="23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x v="4125"/>
    <n v="6"/>
    <n v="0.2"/>
    <n v="20.234999999999996"/>
    <x v="2"/>
    <x v="0"/>
  </r>
  <r>
    <n v="5769"/>
    <s v="CA-2017-15490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s v="Avery 518"/>
    <x v="982"/>
    <n v="1"/>
    <n v="0"/>
    <n v="1.512"/>
    <x v="3"/>
    <x v="0"/>
  </r>
  <r>
    <n v="5770"/>
    <s v="CA-2017-15490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x v="20"/>
    <n v="4"/>
    <n v="0"/>
    <n v="10.223999999999998"/>
    <x v="3"/>
    <x v="0"/>
  </r>
  <r>
    <n v="5771"/>
    <s v="CA-2017-103835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x v="4126"/>
    <n v="3"/>
    <n v="0"/>
    <n v="4.6220999999999997"/>
    <x v="1"/>
    <x v="0"/>
  </r>
  <r>
    <n v="5772"/>
    <s v="CA-2017-103835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x v="4127"/>
    <n v="4"/>
    <n v="0"/>
    <n v="335.85479999999984"/>
    <x v="1"/>
    <x v="0"/>
  </r>
  <r>
    <n v="5773"/>
    <s v="CA-2017-158939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x v="4128"/>
    <n v="1"/>
    <n v="0"/>
    <n v="233.99610000000001"/>
    <x v="2"/>
    <x v="0"/>
  </r>
  <r>
    <n v="5774"/>
    <s v="CA-2018-117408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x v="942"/>
    <n v="2"/>
    <n v="0.2"/>
    <n v="2.3967999999999989"/>
    <x v="2"/>
    <x v="0"/>
  </r>
  <r>
    <n v="5775"/>
    <s v="CA-2018-142398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x v="4129"/>
    <n v="7"/>
    <n v="0.2"/>
    <n v="-31.914400000000015"/>
    <x v="1"/>
    <x v="1"/>
  </r>
  <r>
    <n v="5776"/>
    <s v="CA-2018-142398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s v="JM Magazine Binder"/>
    <x v="4130"/>
    <n v="1"/>
    <n v="0.2"/>
    <n v="4.6228000000000007"/>
    <x v="1"/>
    <x v="1"/>
  </r>
  <r>
    <n v="5777"/>
    <s v="CA-2018-105277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x v="1654"/>
    <n v="3"/>
    <n v="0.2"/>
    <n v="5.8230000000000004"/>
    <x v="3"/>
    <x v="0"/>
  </r>
  <r>
    <n v="5778"/>
    <s v="CA-2018-112060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s v="Xerox 1915"/>
    <x v="2840"/>
    <n v="1"/>
    <n v="0"/>
    <n v="50.327999999999996"/>
    <x v="1"/>
    <x v="0"/>
  </r>
  <r>
    <n v="5779"/>
    <s v="CA-2016-105270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x v="429"/>
    <n v="3"/>
    <n v="0"/>
    <n v="7.9248000000000012"/>
    <x v="1"/>
    <x v="1"/>
  </r>
  <r>
    <n v="5780"/>
    <s v="CA-2016-105270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x v="4131"/>
    <n v="1"/>
    <n v="0.2"/>
    <n v="11.264799999999997"/>
    <x v="1"/>
    <x v="1"/>
  </r>
  <r>
    <n v="5781"/>
    <s v="US-2017-159513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x v="981"/>
    <n v="3"/>
    <n v="0.2"/>
    <n v="24.291899999999998"/>
    <x v="1"/>
    <x v="0"/>
  </r>
  <r>
    <n v="5782"/>
    <s v="CA-2017-155586"/>
    <x v="295"/>
    <x v="313"/>
    <s v="Second Class"/>
    <s v="XP-21865"/>
    <s v="Xylona Preis"/>
    <x v="0"/>
    <x v="0"/>
    <s v="Chico"/>
    <x v="1"/>
    <n v="95928"/>
    <x v="1"/>
    <s v="OFF-AR-10001547"/>
    <x v="1"/>
    <x v="6"/>
    <s v="Newell 311"/>
    <x v="4132"/>
    <n v="1"/>
    <n v="0"/>
    <n v="0.59670000000000001"/>
    <x v="1"/>
    <x v="0"/>
  </r>
  <r>
    <n v="5783"/>
    <s v="CA-2017-155586"/>
    <x v="295"/>
    <x v="313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x v="2887"/>
    <n v="4"/>
    <n v="0"/>
    <n v="7.4496000000000002"/>
    <x v="1"/>
    <x v="0"/>
  </r>
  <r>
    <n v="5784"/>
    <s v="CA-2017-155586"/>
    <x v="295"/>
    <x v="313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x v="2978"/>
    <n v="4"/>
    <n v="0"/>
    <n v="16.397999999999996"/>
    <x v="1"/>
    <x v="0"/>
  </r>
  <r>
    <n v="5785"/>
    <s v="CA-2019-141117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x v="4133"/>
    <n v="6"/>
    <n v="0.7"/>
    <n v="-384.71640000000002"/>
    <x v="1"/>
    <x v="0"/>
  </r>
  <r>
    <n v="5786"/>
    <s v="CA-2019-141117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x v="384"/>
    <n v="6"/>
    <n v="0.2"/>
    <n v="4.3955999999999982"/>
    <x v="1"/>
    <x v="0"/>
  </r>
  <r>
    <n v="5787"/>
    <s v="CA-2019-141117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x v="4134"/>
    <n v="7"/>
    <n v="0.7"/>
    <n v="-16.601199999999999"/>
    <x v="1"/>
    <x v="0"/>
  </r>
  <r>
    <n v="5788"/>
    <s v="CA-2019-141117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x v="4135"/>
    <n v="7"/>
    <n v="0.2"/>
    <n v="10.703699999999987"/>
    <x v="1"/>
    <x v="0"/>
  </r>
  <r>
    <n v="5789"/>
    <s v="CA-2019-115070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s v="Stackable Trays"/>
    <x v="4136"/>
    <n v="5"/>
    <n v="0.2"/>
    <n v="1.8479999999999985"/>
    <x v="0"/>
    <x v="0"/>
  </r>
  <r>
    <n v="5790"/>
    <s v="CA-2019-115070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x v="2974"/>
    <n v="3"/>
    <n v="0.7"/>
    <n v="-3.0933000000000002"/>
    <x v="0"/>
    <x v="0"/>
  </r>
  <r>
    <n v="5791"/>
    <s v="CA-2019-140186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x v="768"/>
    <n v="7"/>
    <n v="0"/>
    <n v="16.8"/>
    <x v="1"/>
    <x v="1"/>
  </r>
  <r>
    <n v="5792"/>
    <s v="CA-2019-140186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x v="74"/>
    <n v="1"/>
    <n v="0.2"/>
    <n v="0"/>
    <x v="1"/>
    <x v="1"/>
  </r>
  <r>
    <n v="5793"/>
    <s v="CA-2019-140186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x v="2064"/>
    <n v="2"/>
    <n v="0"/>
    <n v="25.438400000000001"/>
    <x v="1"/>
    <x v="1"/>
  </r>
  <r>
    <n v="5794"/>
    <s v="CA-2019-140186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x v="2678"/>
    <n v="1"/>
    <n v="0"/>
    <n v="15.524999999999999"/>
    <x v="1"/>
    <x v="1"/>
  </r>
  <r>
    <n v="5795"/>
    <s v="CA-2019-140186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x v="1004"/>
    <n v="2"/>
    <n v="0.2"/>
    <n v="16.3352"/>
    <x v="1"/>
    <x v="1"/>
  </r>
  <r>
    <n v="5796"/>
    <s v="CA-2016-124856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x v="4137"/>
    <n v="9"/>
    <n v="0"/>
    <n v="362.84040000000005"/>
    <x v="3"/>
    <x v="0"/>
  </r>
  <r>
    <n v="5797"/>
    <s v="CA-2016-124856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x v="4138"/>
    <n v="4"/>
    <n v="0"/>
    <n v="36.381599999999992"/>
    <x v="3"/>
    <x v="0"/>
  </r>
  <r>
    <n v="5798"/>
    <s v="CA-2016-124856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s v="Avery 48"/>
    <x v="1381"/>
    <n v="3"/>
    <n v="0"/>
    <n v="8.6939999999999991"/>
    <x v="3"/>
    <x v="0"/>
  </r>
  <r>
    <n v="5799"/>
    <s v="CA-2016-124856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x v="2723"/>
    <n v="2"/>
    <n v="0"/>
    <n v="37.9848"/>
    <x v="3"/>
    <x v="0"/>
  </r>
  <r>
    <n v="5800"/>
    <s v="CA-2016-166716"/>
    <x v="1071"/>
    <x v="1036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x v="4139"/>
    <n v="2"/>
    <n v="0.3"/>
    <n v="-6.0196000000000538"/>
    <x v="2"/>
    <x v="0"/>
  </r>
  <r>
    <n v="5801"/>
    <s v="CA-2016-123225"/>
    <x v="384"/>
    <x v="116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x v="4140"/>
    <n v="4"/>
    <n v="0.2"/>
    <n v="43.197600000000023"/>
    <x v="2"/>
    <x v="1"/>
  </r>
  <r>
    <n v="5802"/>
    <s v="CA-2016-12322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s v="Xerox 200"/>
    <x v="563"/>
    <n v="2"/>
    <n v="0.2"/>
    <n v="3.6288"/>
    <x v="2"/>
    <x v="1"/>
  </r>
  <r>
    <n v="5803"/>
    <s v="CA-2017-163440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x v="2992"/>
    <n v="2"/>
    <n v="0.2"/>
    <n v="1.1988000000000003"/>
    <x v="1"/>
    <x v="0"/>
  </r>
  <r>
    <n v="5804"/>
    <s v="US-2019-106796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s v="Newell 347"/>
    <x v="1518"/>
    <n v="3"/>
    <n v="0.2"/>
    <n v="1.1555999999999984"/>
    <x v="3"/>
    <x v="0"/>
  </r>
  <r>
    <n v="5805"/>
    <s v="CA-2019-113873"/>
    <x v="38"/>
    <x v="381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x v="1845"/>
    <n v="4"/>
    <n v="0.2"/>
    <n v="6.1792000000000016"/>
    <x v="2"/>
    <x v="0"/>
  </r>
  <r>
    <n v="5806"/>
    <s v="CA-2019-113873"/>
    <x v="38"/>
    <x v="381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x v="4141"/>
    <n v="3"/>
    <n v="0.32"/>
    <n v="-27.264600000000016"/>
    <x v="2"/>
    <x v="0"/>
  </r>
  <r>
    <n v="5807"/>
    <s v="CA-2018-149783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x v="854"/>
    <n v="3"/>
    <n v="0.2"/>
    <n v="4.1147999999999998"/>
    <x v="0"/>
    <x v="0"/>
  </r>
  <r>
    <n v="5808"/>
    <s v="CA-2018-149783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x v="2802"/>
    <n v="2"/>
    <n v="0.2"/>
    <n v="8.7168000000000063"/>
    <x v="0"/>
    <x v="0"/>
  </r>
  <r>
    <n v="5809"/>
    <s v="CA-2018-149783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x v="4142"/>
    <n v="2"/>
    <n v="0.2"/>
    <n v="8.3328000000000024"/>
    <x v="0"/>
    <x v="0"/>
  </r>
  <r>
    <n v="5810"/>
    <s v="CA-2018-125017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x v="4143"/>
    <n v="4"/>
    <n v="0.2"/>
    <n v="-18.180799999999998"/>
    <x v="0"/>
    <x v="0"/>
  </r>
  <r>
    <n v="5811"/>
    <s v="US-2017-163279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x v="151"/>
    <n v="4"/>
    <n v="0"/>
    <n v="48.539199999999994"/>
    <x v="1"/>
    <x v="0"/>
  </r>
  <r>
    <n v="5812"/>
    <s v="US-2017-163279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x v="1377"/>
    <n v="2"/>
    <n v="0"/>
    <n v="15.633199999999988"/>
    <x v="1"/>
    <x v="0"/>
  </r>
  <r>
    <n v="5813"/>
    <s v="US-2017-163279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x v="4144"/>
    <n v="3"/>
    <n v="0.2"/>
    <n v="185.99699999999984"/>
    <x v="1"/>
    <x v="0"/>
  </r>
  <r>
    <n v="5814"/>
    <s v="CA-2017-150196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s v="Xerox 209"/>
    <x v="541"/>
    <n v="3"/>
    <n v="0"/>
    <n v="9.3312000000000008"/>
    <x v="3"/>
    <x v="0"/>
  </r>
  <r>
    <n v="5815"/>
    <s v="US-2017-106495"/>
    <x v="925"/>
    <x v="871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x v="4145"/>
    <n v="1"/>
    <n v="0.2"/>
    <n v="-0.7295000000000007"/>
    <x v="0"/>
    <x v="0"/>
  </r>
  <r>
    <n v="5816"/>
    <s v="CA-2016-124730"/>
    <x v="35"/>
    <x v="158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x v="463"/>
    <n v="4"/>
    <n v="0"/>
    <n v="78.388800000000003"/>
    <x v="3"/>
    <x v="0"/>
  </r>
  <r>
    <n v="5817"/>
    <s v="CA-2016-124730"/>
    <x v="35"/>
    <x v="158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x v="4146"/>
    <n v="3"/>
    <n v="0.2"/>
    <n v="4.6806000000000001"/>
    <x v="3"/>
    <x v="0"/>
  </r>
  <r>
    <n v="5818"/>
    <s v="CA-2016-124730"/>
    <x v="35"/>
    <x v="158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x v="1232"/>
    <n v="4"/>
    <n v="0.2"/>
    <n v="5.767199999999999"/>
    <x v="3"/>
    <x v="0"/>
  </r>
  <r>
    <n v="5819"/>
    <s v="CA-2016-124730"/>
    <x v="35"/>
    <x v="158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x v="4147"/>
    <n v="9"/>
    <n v="0"/>
    <n v="44.712000000000003"/>
    <x v="3"/>
    <x v="0"/>
  </r>
  <r>
    <n v="5820"/>
    <s v="CA-2016-124730"/>
    <x v="35"/>
    <x v="158"/>
    <s v="Same Day"/>
    <s v="LS-17245"/>
    <s v="Lynn Smith"/>
    <x v="0"/>
    <x v="0"/>
    <s v="Utica"/>
    <x v="15"/>
    <n v="13501"/>
    <x v="3"/>
    <s v="OFF-LA-10001613"/>
    <x v="1"/>
    <x v="2"/>
    <s v="Avery File Folder Labels"/>
    <x v="132"/>
    <n v="4"/>
    <n v="0"/>
    <n v="5.6448"/>
    <x v="3"/>
    <x v="0"/>
  </r>
  <r>
    <n v="5821"/>
    <s v="CA-2019-117632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x v="4148"/>
    <n v="2"/>
    <n v="0"/>
    <n v="4.7724000000000046"/>
    <x v="1"/>
    <x v="0"/>
  </r>
  <r>
    <n v="5822"/>
    <s v="CA-2019-117632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x v="4149"/>
    <n v="1"/>
    <n v="0"/>
    <n v="2.0979000000000001"/>
    <x v="1"/>
    <x v="0"/>
  </r>
  <r>
    <n v="5823"/>
    <s v="CA-2019-117632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x v="4150"/>
    <n v="5"/>
    <n v="0.2"/>
    <n v="-10.705500000000043"/>
    <x v="1"/>
    <x v="0"/>
  </r>
  <r>
    <n v="5824"/>
    <s v="CA-2019-117632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x v="4151"/>
    <n v="4"/>
    <n v="0.2"/>
    <n v="6.4691999999999998"/>
    <x v="1"/>
    <x v="0"/>
  </r>
  <r>
    <n v="5825"/>
    <s v="CA-2016-115056"/>
    <x v="1073"/>
    <x v="1108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x v="4152"/>
    <n v="3"/>
    <n v="0.2"/>
    <n v="1.9602000000000004"/>
    <x v="3"/>
    <x v="0"/>
  </r>
  <r>
    <n v="5826"/>
    <s v="CA-2019-16106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s v="Xerox 189"/>
    <x v="1257"/>
    <n v="4"/>
    <n v="0"/>
    <n v="201.31199999999998"/>
    <x v="3"/>
    <x v="0"/>
  </r>
  <r>
    <n v="5827"/>
    <s v="CA-2019-16106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x v="4153"/>
    <n v="1"/>
    <n v="0.1"/>
    <n v="14.124599999999999"/>
    <x v="3"/>
    <x v="0"/>
  </r>
  <r>
    <n v="5828"/>
    <s v="CA-2019-16106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x v="4154"/>
    <n v="2"/>
    <n v="0.1"/>
    <n v="-8.0784000000000198"/>
    <x v="3"/>
    <x v="0"/>
  </r>
  <r>
    <n v="5829"/>
    <s v="CA-2019-16106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x v="348"/>
    <n v="2"/>
    <n v="0"/>
    <n v="2.2239999999999998"/>
    <x v="3"/>
    <x v="0"/>
  </r>
  <r>
    <n v="5830"/>
    <s v="CA-2018-122063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x v="4155"/>
    <n v="2"/>
    <n v="0"/>
    <n v="104.75279999999998"/>
    <x v="2"/>
    <x v="0"/>
  </r>
  <r>
    <n v="5831"/>
    <s v="CA-2018-122063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x v="4156"/>
    <n v="1"/>
    <n v="0"/>
    <n v="8.0945999999999998"/>
    <x v="2"/>
    <x v="0"/>
  </r>
  <r>
    <n v="5832"/>
    <s v="CA-2017-111206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x v="4157"/>
    <n v="4"/>
    <n v="0"/>
    <n v="176.78640000000001"/>
    <x v="1"/>
    <x v="0"/>
  </r>
  <r>
    <n v="5833"/>
    <s v="CA-2018-142895"/>
    <x v="658"/>
    <x v="1050"/>
    <s v="Standard Class"/>
    <s v="BP-11290"/>
    <s v="Beth Paige"/>
    <x v="0"/>
    <x v="0"/>
    <s v="Concord"/>
    <x v="3"/>
    <n v="28027"/>
    <x v="0"/>
    <s v="OFF-LA-10000262"/>
    <x v="1"/>
    <x v="2"/>
    <s v="Avery 494"/>
    <x v="303"/>
    <n v="3"/>
    <n v="0.2"/>
    <n v="2.0358000000000001"/>
    <x v="0"/>
    <x v="0"/>
  </r>
  <r>
    <n v="5834"/>
    <s v="CA-2018-142895"/>
    <x v="658"/>
    <x v="105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x v="4158"/>
    <n v="5"/>
    <n v="0.2"/>
    <n v="0"/>
    <x v="0"/>
    <x v="0"/>
  </r>
  <r>
    <n v="5835"/>
    <s v="CA-2017-101868"/>
    <x v="988"/>
    <x v="883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x v="4159"/>
    <n v="5"/>
    <n v="0.7"/>
    <n v="-42.799999999999983"/>
    <x v="0"/>
    <x v="0"/>
  </r>
  <r>
    <n v="5836"/>
    <s v="CA-2017-101868"/>
    <x v="988"/>
    <x v="883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x v="1811"/>
    <n v="3"/>
    <n v="0.7"/>
    <n v="-26.963999999999999"/>
    <x v="0"/>
    <x v="0"/>
  </r>
  <r>
    <n v="5837"/>
    <s v="CA-2017-101868"/>
    <x v="988"/>
    <x v="883"/>
    <s v="Standard Class"/>
    <s v="MJ-17740"/>
    <s v="Max Jones"/>
    <x v="0"/>
    <x v="0"/>
    <s v="Miami"/>
    <x v="2"/>
    <n v="33178"/>
    <x v="0"/>
    <s v="TEC-AC-10004396"/>
    <x v="2"/>
    <x v="11"/>
    <s v="Logitech Keyboard K120"/>
    <x v="4160"/>
    <n v="5"/>
    <n v="0.2"/>
    <n v="-8.1674999999999933"/>
    <x v="0"/>
    <x v="0"/>
  </r>
  <r>
    <n v="5838"/>
    <s v="CA-2019-133207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x v="4161"/>
    <n v="4"/>
    <n v="0.2"/>
    <n v="5.7568000000000019"/>
    <x v="1"/>
    <x v="0"/>
  </r>
  <r>
    <n v="5839"/>
    <s v="CA-2017-132948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x v="4162"/>
    <n v="5"/>
    <n v="0"/>
    <n v="3.3479999999999954"/>
    <x v="1"/>
    <x v="0"/>
  </r>
  <r>
    <n v="5840"/>
    <s v="CA-2017-134992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s v="Xerox 214"/>
    <x v="56"/>
    <n v="5"/>
    <n v="0"/>
    <n v="15.552000000000001"/>
    <x v="0"/>
    <x v="0"/>
  </r>
  <r>
    <n v="5841"/>
    <s v="CA-2017-134992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x v="3264"/>
    <n v="2"/>
    <n v="0"/>
    <n v="11.035399999999996"/>
    <x v="0"/>
    <x v="0"/>
  </r>
  <r>
    <n v="5842"/>
    <s v="CA-2017-12672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x v="4163"/>
    <n v="4"/>
    <n v="0.2"/>
    <n v="51.995999999999981"/>
    <x v="1"/>
    <x v="0"/>
  </r>
  <r>
    <n v="5843"/>
    <s v="CA-2017-12672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x v="4164"/>
    <n v="5"/>
    <n v="0"/>
    <n v="6.097999999999999"/>
    <x v="1"/>
    <x v="0"/>
  </r>
  <r>
    <n v="5844"/>
    <s v="CA-2017-12672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x v="4165"/>
    <n v="4"/>
    <n v="0"/>
    <n v="29.145599999999995"/>
    <x v="1"/>
    <x v="0"/>
  </r>
  <r>
    <n v="5845"/>
    <s v="CA-2017-12672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x v="4166"/>
    <n v="7"/>
    <n v="0"/>
    <n v="54.404699999999963"/>
    <x v="1"/>
    <x v="0"/>
  </r>
  <r>
    <n v="5846"/>
    <s v="CA-2017-12672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s v="Xerox 203"/>
    <x v="56"/>
    <n v="5"/>
    <n v="0"/>
    <n v="15.552000000000001"/>
    <x v="1"/>
    <x v="0"/>
  </r>
  <r>
    <n v="5847"/>
    <s v="CA-2017-12672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x v="4167"/>
    <n v="2"/>
    <n v="0.2"/>
    <n v="2.8195999999999799"/>
    <x v="1"/>
    <x v="0"/>
  </r>
  <r>
    <n v="5848"/>
    <s v="CA-2017-12672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x v="4168"/>
    <n v="3"/>
    <n v="0"/>
    <n v="15.372000000000002"/>
    <x v="1"/>
    <x v="0"/>
  </r>
  <r>
    <n v="5849"/>
    <s v="CA-2017-121783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x v="4169"/>
    <n v="2"/>
    <n v="0"/>
    <n v="178.90999999999997"/>
    <x v="2"/>
    <x v="0"/>
  </r>
  <r>
    <n v="5850"/>
    <s v="CA-2017-121783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x v="4170"/>
    <n v="3"/>
    <n v="0"/>
    <n v="143.19179999999994"/>
    <x v="2"/>
    <x v="0"/>
  </r>
  <r>
    <n v="5851"/>
    <s v="CA-2017-121783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x v="3745"/>
    <n v="1"/>
    <n v="0"/>
    <n v="274.995"/>
    <x v="2"/>
    <x v="0"/>
  </r>
  <r>
    <n v="5852"/>
    <s v="CA-2017-121783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x v="4171"/>
    <n v="3"/>
    <n v="0"/>
    <n v="34.389600000000002"/>
    <x v="2"/>
    <x v="0"/>
  </r>
  <r>
    <n v="5853"/>
    <s v="CA-2017-121783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x v="4172"/>
    <n v="3"/>
    <n v="0"/>
    <n v="12.856800000000002"/>
    <x v="2"/>
    <x v="0"/>
  </r>
  <r>
    <n v="5854"/>
    <s v="US-2016-138835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x v="1328"/>
    <n v="2"/>
    <n v="0"/>
    <n v="4.7236000000000002"/>
    <x v="0"/>
    <x v="0"/>
  </r>
  <r>
    <n v="5855"/>
    <s v="CA-2017-112214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x v="1399"/>
    <n v="7"/>
    <n v="0.2"/>
    <n v="-1.2558000000000051"/>
    <x v="2"/>
    <x v="0"/>
  </r>
  <r>
    <n v="5856"/>
    <s v="CA-2017-112214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x v="4173"/>
    <n v="3"/>
    <n v="0.2"/>
    <n v="-4.895999999999999"/>
    <x v="2"/>
    <x v="0"/>
  </r>
  <r>
    <n v="5857"/>
    <s v="CA-2017-112214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x v="4174"/>
    <n v="1"/>
    <n v="0.8"/>
    <n v="-2.1792000000000007"/>
    <x v="2"/>
    <x v="0"/>
  </r>
  <r>
    <n v="5858"/>
    <s v="CA-2017-112214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x v="1816"/>
    <n v="5"/>
    <n v="0.6"/>
    <n v="-11.439000000000004"/>
    <x v="2"/>
    <x v="0"/>
  </r>
  <r>
    <n v="5859"/>
    <s v="US-2019-153255"/>
    <x v="213"/>
    <x v="285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x v="4175"/>
    <n v="2"/>
    <n v="0.15"/>
    <n v="14.097999999999999"/>
    <x v="1"/>
    <x v="0"/>
  </r>
  <r>
    <n v="5860"/>
    <s v="CA-2017-108119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x v="85"/>
    <n v="2"/>
    <n v="0"/>
    <n v="45.293999999999983"/>
    <x v="0"/>
    <x v="0"/>
  </r>
  <r>
    <n v="5861"/>
    <s v="CA-2017-157434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s v="Xerox 1949"/>
    <x v="892"/>
    <n v="2"/>
    <n v="0.2"/>
    <n v="2.8884000000000007"/>
    <x v="3"/>
    <x v="0"/>
  </r>
  <r>
    <n v="5862"/>
    <s v="CA-2018-101525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s v="Xerox 1914"/>
    <x v="1446"/>
    <n v="2"/>
    <n v="0"/>
    <n v="53.860799999999998"/>
    <x v="0"/>
    <x v="0"/>
  </r>
  <r>
    <n v="5863"/>
    <s v="CA-2018-101525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s v="Xerox 1994"/>
    <x v="541"/>
    <n v="3"/>
    <n v="0"/>
    <n v="9.3312000000000008"/>
    <x v="0"/>
    <x v="0"/>
  </r>
  <r>
    <n v="5864"/>
    <s v="CA-2018-101525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x v="954"/>
    <n v="2"/>
    <n v="0"/>
    <n v="4.3524000000000003"/>
    <x v="0"/>
    <x v="0"/>
  </r>
  <r>
    <n v="5865"/>
    <s v="US-2016-117968"/>
    <x v="79"/>
    <x v="1165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x v="1972"/>
    <n v="3"/>
    <n v="0"/>
    <n v="22.251600000000003"/>
    <x v="3"/>
    <x v="0"/>
  </r>
  <r>
    <n v="5866"/>
    <s v="US-2016-117968"/>
    <x v="79"/>
    <x v="1165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x v="4176"/>
    <n v="2"/>
    <n v="0"/>
    <n v="2.0064000000000002"/>
    <x v="3"/>
    <x v="0"/>
  </r>
  <r>
    <n v="5867"/>
    <s v="US-2016-117968"/>
    <x v="79"/>
    <x v="1165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x v="4177"/>
    <n v="5"/>
    <n v="0"/>
    <n v="294.67100000000005"/>
    <x v="3"/>
    <x v="0"/>
  </r>
  <r>
    <n v="5868"/>
    <s v="CA-2018-158211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s v="Newell 312"/>
    <x v="1091"/>
    <n v="1"/>
    <n v="0.2"/>
    <n v="0.58399999999999985"/>
    <x v="3"/>
    <x v="0"/>
  </r>
  <r>
    <n v="5869"/>
    <s v="CA-2018-158211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x v="4178"/>
    <n v="6"/>
    <n v="0.7"/>
    <n v="-80.178000000000026"/>
    <x v="3"/>
    <x v="0"/>
  </r>
  <r>
    <n v="5870"/>
    <s v="CA-2018-152247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x v="2355"/>
    <n v="4"/>
    <n v="0.2"/>
    <n v="100.19599999999997"/>
    <x v="1"/>
    <x v="0"/>
  </r>
  <r>
    <n v="5871"/>
    <s v="CA-2018-128223"/>
    <x v="403"/>
    <x v="183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x v="4179"/>
    <n v="7"/>
    <n v="0.2"/>
    <n v="80.843000000000075"/>
    <x v="1"/>
    <x v="0"/>
  </r>
  <r>
    <n v="5872"/>
    <s v="CA-2018-154235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x v="4180"/>
    <n v="3"/>
    <n v="0"/>
    <n v="21.751499999999986"/>
    <x v="2"/>
    <x v="0"/>
  </r>
  <r>
    <n v="5873"/>
    <s v="CA-2019-129910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x v="4181"/>
    <n v="1"/>
    <n v="0"/>
    <n v="16.732800000000005"/>
    <x v="0"/>
    <x v="0"/>
  </r>
  <r>
    <n v="5874"/>
    <s v="CA-2019-133095"/>
    <x v="400"/>
    <x v="15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x v="4182"/>
    <n v="7"/>
    <n v="0"/>
    <n v="54.04"/>
    <x v="0"/>
    <x v="0"/>
  </r>
  <r>
    <n v="5875"/>
    <s v="CA-2019-133095"/>
    <x v="400"/>
    <x v="15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x v="4183"/>
    <n v="3"/>
    <n v="0"/>
    <n v="4.3883999999999999"/>
    <x v="0"/>
    <x v="0"/>
  </r>
  <r>
    <n v="5876"/>
    <s v="CA-2017-130554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s v="Newell 331"/>
    <x v="4184"/>
    <n v="3"/>
    <n v="0.2"/>
    <n v="1.0268999999999999"/>
    <x v="3"/>
    <x v="0"/>
  </r>
  <r>
    <n v="5877"/>
    <s v="CA-2016-152443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x v="2509"/>
    <n v="7"/>
    <n v="0"/>
    <n v="219.45140000000001"/>
    <x v="3"/>
    <x v="0"/>
  </r>
  <r>
    <n v="5878"/>
    <s v="CA-2016-152443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s v="Xerox 1992"/>
    <x v="1465"/>
    <n v="3"/>
    <n v="0"/>
    <n v="8.7906000000000013"/>
    <x v="3"/>
    <x v="0"/>
  </r>
  <r>
    <n v="5879"/>
    <s v="CA-2016-152443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x v="3605"/>
    <n v="6"/>
    <n v="0"/>
    <n v="68.846399999999988"/>
    <x v="3"/>
    <x v="0"/>
  </r>
  <r>
    <n v="5880"/>
    <s v="CA-2018-133319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s v="Xerox 1885"/>
    <x v="2250"/>
    <n v="4"/>
    <n v="0"/>
    <n v="92.236799999999988"/>
    <x v="3"/>
    <x v="1"/>
  </r>
  <r>
    <n v="5881"/>
    <s v="CA-2018-133935"/>
    <x v="31"/>
    <x v="42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x v="479"/>
    <n v="2"/>
    <n v="0.2"/>
    <n v="50.097999999999985"/>
    <x v="1"/>
    <x v="0"/>
  </r>
  <r>
    <n v="5882"/>
    <s v="CA-2018-133935"/>
    <x v="31"/>
    <x v="42"/>
    <s v="Standard Class"/>
    <s v="JW-15220"/>
    <s v="Jane Waco"/>
    <x v="1"/>
    <x v="0"/>
    <s v="San Diego"/>
    <x v="1"/>
    <n v="92105"/>
    <x v="1"/>
    <s v="OFF-PA-10000100"/>
    <x v="1"/>
    <x v="10"/>
    <s v="Xerox 1945"/>
    <x v="1542"/>
    <n v="9"/>
    <n v="0"/>
    <n v="180.76590000000002"/>
    <x v="1"/>
    <x v="0"/>
  </r>
  <r>
    <n v="5883"/>
    <s v="CA-2018-133935"/>
    <x v="31"/>
    <x v="42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x v="4185"/>
    <n v="9"/>
    <n v="0.2"/>
    <n v="-99.621900000000068"/>
    <x v="1"/>
    <x v="0"/>
  </r>
  <r>
    <n v="5884"/>
    <s v="CA-2018-136301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x v="4186"/>
    <n v="2"/>
    <n v="0"/>
    <n v="7.352800000000002"/>
    <x v="1"/>
    <x v="0"/>
  </r>
  <r>
    <n v="5885"/>
    <s v="CA-2018-136301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x v="4187"/>
    <n v="3"/>
    <n v="0"/>
    <n v="196.50359999999978"/>
    <x v="1"/>
    <x v="0"/>
  </r>
  <r>
    <n v="5886"/>
    <s v="US-2016-109456"/>
    <x v="1079"/>
    <x v="1098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x v="646"/>
    <n v="3"/>
    <n v="0.2"/>
    <n v="5.0231999999999992"/>
    <x v="1"/>
    <x v="0"/>
  </r>
  <r>
    <n v="5887"/>
    <s v="US-2016-109456"/>
    <x v="1079"/>
    <x v="1098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x v="690"/>
    <n v="3"/>
    <n v="0"/>
    <n v="86.385600000000011"/>
    <x v="1"/>
    <x v="0"/>
  </r>
  <r>
    <n v="5888"/>
    <s v="CA-2019-151596"/>
    <x v="1048"/>
    <x v="768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x v="3931"/>
    <n v="1"/>
    <n v="0"/>
    <n v="11.117599999999999"/>
    <x v="3"/>
    <x v="0"/>
  </r>
  <r>
    <n v="5889"/>
    <s v="CA-2017-147879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s v="Xerox 1902"/>
    <x v="1846"/>
    <n v="2"/>
    <n v="0"/>
    <n v="21.012799999999999"/>
    <x v="0"/>
    <x v="0"/>
  </r>
  <r>
    <n v="5890"/>
    <s v="CA-2018-166625"/>
    <x v="167"/>
    <x v="229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x v="2989"/>
    <n v="2"/>
    <n v="0"/>
    <n v="11.778199999999998"/>
    <x v="3"/>
    <x v="0"/>
  </r>
  <r>
    <n v="5891"/>
    <s v="CA-2018-146157"/>
    <x v="831"/>
    <x v="482"/>
    <s v="Standard Class"/>
    <s v="RD-19720"/>
    <s v="Roger Demir"/>
    <x v="0"/>
    <x v="0"/>
    <s v="Chicago"/>
    <x v="10"/>
    <n v="60610"/>
    <x v="2"/>
    <s v="OFF-PA-10001790"/>
    <x v="1"/>
    <x v="10"/>
    <s v="Xerox 1910"/>
    <x v="4188"/>
    <n v="1"/>
    <n v="0.2"/>
    <n v="13.451199999999996"/>
    <x v="2"/>
    <x v="0"/>
  </r>
  <r>
    <n v="5892"/>
    <s v="CA-2018-146157"/>
    <x v="831"/>
    <x v="482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x v="4189"/>
    <n v="2"/>
    <n v="0.2"/>
    <n v="1.6175999999999986"/>
    <x v="2"/>
    <x v="0"/>
  </r>
  <r>
    <n v="5893"/>
    <s v="CA-2018-146157"/>
    <x v="831"/>
    <x v="482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x v="4190"/>
    <n v="3"/>
    <n v="0.2"/>
    <n v="2.0393999999999934"/>
    <x v="2"/>
    <x v="0"/>
  </r>
  <r>
    <n v="5894"/>
    <s v="CA-2019-159954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x v="1104"/>
    <n v="1"/>
    <n v="0"/>
    <n v="1.3621999999999999"/>
    <x v="0"/>
    <x v="1"/>
  </r>
  <r>
    <n v="5895"/>
    <s v="CA-2019-100825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x v="4191"/>
    <n v="3"/>
    <n v="0"/>
    <n v="23.968799999999998"/>
    <x v="1"/>
    <x v="0"/>
  </r>
  <r>
    <n v="5896"/>
    <s v="CA-2016-168305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s v="Avery 475"/>
    <x v="1851"/>
    <n v="3"/>
    <n v="0"/>
    <n v="22.200000000000003"/>
    <x v="1"/>
    <x v="0"/>
  </r>
  <r>
    <n v="5897"/>
    <s v="CA-2016-168305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s v="Easy-staple paper"/>
    <x v="1591"/>
    <n v="5"/>
    <n v="0"/>
    <n v="9.629999999999999"/>
    <x v="1"/>
    <x v="0"/>
  </r>
  <r>
    <n v="5898"/>
    <s v="CA-2018-167682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x v="4192"/>
    <n v="4"/>
    <n v="0"/>
    <n v="22.047199999999997"/>
    <x v="2"/>
    <x v="0"/>
  </r>
  <r>
    <n v="5899"/>
    <s v="CA-2018-167682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x v="4193"/>
    <n v="4"/>
    <n v="0"/>
    <n v="124.7808"/>
    <x v="2"/>
    <x v="0"/>
  </r>
  <r>
    <n v="5900"/>
    <s v="CA-2019-108000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x v="3996"/>
    <n v="1"/>
    <n v="0"/>
    <n v="4.8899999999999997"/>
    <x v="1"/>
    <x v="0"/>
  </r>
  <r>
    <n v="5901"/>
    <s v="CA-2017-14646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x v="4194"/>
    <n v="9"/>
    <n v="0.2"/>
    <n v="7.5599999999999987"/>
    <x v="1"/>
    <x v="0"/>
  </r>
  <r>
    <n v="5902"/>
    <s v="CA-2018-159639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x v="1629"/>
    <n v="3"/>
    <n v="0"/>
    <n v="10.4148"/>
    <x v="3"/>
    <x v="0"/>
  </r>
  <r>
    <n v="5903"/>
    <s v="US-2019-153948"/>
    <x v="44"/>
    <x v="373"/>
    <s v="Same Day"/>
    <s v="FM-14290"/>
    <s v="Frank Merwin"/>
    <x v="2"/>
    <x v="0"/>
    <s v="San Francisco"/>
    <x v="1"/>
    <n v="94122"/>
    <x v="1"/>
    <s v="OFF-PA-10000157"/>
    <x v="1"/>
    <x v="10"/>
    <s v="Xerox 191"/>
    <x v="731"/>
    <n v="3"/>
    <n v="0"/>
    <n v="28.171799999999998"/>
    <x v="1"/>
    <x v="0"/>
  </r>
  <r>
    <n v="5904"/>
    <s v="US-2019-153948"/>
    <x v="44"/>
    <x v="373"/>
    <s v="Same Day"/>
    <s v="FM-14290"/>
    <s v="Frank Merwin"/>
    <x v="2"/>
    <x v="0"/>
    <s v="San Francisco"/>
    <x v="1"/>
    <n v="94122"/>
    <x v="1"/>
    <s v="OFF-PA-10002764"/>
    <x v="1"/>
    <x v="10"/>
    <s v="Easy-staple paper"/>
    <x v="1568"/>
    <n v="4"/>
    <n v="0"/>
    <n v="22.226399999999998"/>
    <x v="1"/>
    <x v="0"/>
  </r>
  <r>
    <n v="5905"/>
    <s v="US-2019-153948"/>
    <x v="44"/>
    <x v="373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x v="1603"/>
    <n v="5"/>
    <n v="0"/>
    <n v="12.672000000000001"/>
    <x v="1"/>
    <x v="0"/>
  </r>
  <r>
    <n v="5906"/>
    <s v="US-2019-153948"/>
    <x v="44"/>
    <x v="373"/>
    <s v="Same Day"/>
    <s v="FM-14290"/>
    <s v="Frank Merwin"/>
    <x v="2"/>
    <x v="0"/>
    <s v="San Francisco"/>
    <x v="1"/>
    <n v="94122"/>
    <x v="1"/>
    <s v="OFF-LA-10000414"/>
    <x v="1"/>
    <x v="2"/>
    <s v="Avery 503"/>
    <x v="1417"/>
    <n v="4"/>
    <n v="0"/>
    <n v="19.872"/>
    <x v="1"/>
    <x v="0"/>
  </r>
  <r>
    <n v="5907"/>
    <s v="US-2019-153948"/>
    <x v="44"/>
    <x v="373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x v="4195"/>
    <n v="1"/>
    <n v="0"/>
    <n v="1.0169999999999995"/>
    <x v="1"/>
    <x v="0"/>
  </r>
  <r>
    <n v="5908"/>
    <s v="US-2018-113985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x v="4196"/>
    <n v="2"/>
    <n v="0.2"/>
    <n v="9.2639999999999993"/>
    <x v="1"/>
    <x v="0"/>
  </r>
  <r>
    <n v="5909"/>
    <s v="US-2018-113985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x v="3359"/>
    <n v="3"/>
    <n v="0"/>
    <n v="26.864999999999995"/>
    <x v="1"/>
    <x v="0"/>
  </r>
  <r>
    <n v="5910"/>
    <s v="US-2018-113985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x v="1606"/>
    <n v="3"/>
    <n v="0"/>
    <n v="5.6627999999999998"/>
    <x v="1"/>
    <x v="0"/>
  </r>
  <r>
    <n v="5911"/>
    <s v="US-2018-113985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x v="4197"/>
    <n v="3"/>
    <n v="0.2"/>
    <n v="33.8598"/>
    <x v="1"/>
    <x v="0"/>
  </r>
  <r>
    <n v="5912"/>
    <s v="CA-2018-155383"/>
    <x v="907"/>
    <x v="259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x v="2063"/>
    <n v="3"/>
    <n v="0"/>
    <n v="13.028400000000001"/>
    <x v="1"/>
    <x v="0"/>
  </r>
  <r>
    <n v="5913"/>
    <s v="CA-2016-120432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x v="4198"/>
    <n v="3"/>
    <n v="0"/>
    <n v="6.63"/>
    <x v="0"/>
    <x v="0"/>
  </r>
  <r>
    <n v="5914"/>
    <s v="US-2017-126977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x v="81"/>
    <n v="5"/>
    <n v="0"/>
    <n v="1.0429999999999984"/>
    <x v="3"/>
    <x v="0"/>
  </r>
  <r>
    <n v="5915"/>
    <s v="US-2017-126977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s v="Avery 485"/>
    <x v="2077"/>
    <n v="7"/>
    <n v="0"/>
    <n v="41.223699999999994"/>
    <x v="3"/>
    <x v="0"/>
  </r>
  <r>
    <n v="5916"/>
    <s v="US-2017-126977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x v="4199"/>
    <n v="2"/>
    <n v="0.1"/>
    <n v="8.8783999999999956"/>
    <x v="3"/>
    <x v="0"/>
  </r>
  <r>
    <n v="5917"/>
    <s v="US-2017-126977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x v="4200"/>
    <n v="4"/>
    <n v="0"/>
    <n v="27.433999999999997"/>
    <x v="3"/>
    <x v="0"/>
  </r>
  <r>
    <n v="5918"/>
    <s v="US-2017-126977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x v="4201"/>
    <n v="6"/>
    <n v="0.2"/>
    <n v="158.57639999999992"/>
    <x v="3"/>
    <x v="0"/>
  </r>
  <r>
    <n v="5919"/>
    <s v="US-2017-126977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x v="4202"/>
    <n v="5"/>
    <n v="0.2"/>
    <n v="-25.049000000000149"/>
    <x v="3"/>
    <x v="0"/>
  </r>
  <r>
    <n v="5920"/>
    <s v="US-2017-126977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x v="2779"/>
    <n v="3"/>
    <n v="0"/>
    <n v="58.791600000000003"/>
    <x v="3"/>
    <x v="0"/>
  </r>
  <r>
    <n v="5921"/>
    <s v="US-2017-126977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x v="3042"/>
    <n v="2"/>
    <n v="0"/>
    <n v="217.76699999999994"/>
    <x v="3"/>
    <x v="0"/>
  </r>
  <r>
    <n v="5922"/>
    <s v="US-2017-126977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x v="168"/>
    <n v="2"/>
    <n v="0"/>
    <n v="53.260799999999996"/>
    <x v="3"/>
    <x v="0"/>
  </r>
  <r>
    <n v="5923"/>
    <s v="US-2017-126977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x v="766"/>
    <n v="4"/>
    <n v="0"/>
    <n v="1.3559999999999945"/>
    <x v="3"/>
    <x v="0"/>
  </r>
  <r>
    <n v="5924"/>
    <s v="CA-2018-130288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x v="4203"/>
    <n v="2"/>
    <n v="0.4"/>
    <n v="-120.05080000000007"/>
    <x v="3"/>
    <x v="0"/>
  </r>
  <r>
    <n v="5925"/>
    <s v="CA-2019-146458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s v="Newell 349"/>
    <x v="1011"/>
    <n v="7"/>
    <n v="0"/>
    <n v="6.6583999999999968"/>
    <x v="0"/>
    <x v="0"/>
  </r>
  <r>
    <n v="5926"/>
    <s v="CA-2019-150420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x v="4204"/>
    <n v="10"/>
    <n v="0"/>
    <n v="362.83500000000004"/>
    <x v="1"/>
    <x v="0"/>
  </r>
  <r>
    <n v="5927"/>
    <s v="US-2016-118997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x v="4205"/>
    <n v="8"/>
    <n v="0"/>
    <n v="316.13920000000007"/>
    <x v="0"/>
    <x v="0"/>
  </r>
  <r>
    <n v="5928"/>
    <s v="CA-2016-114314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x v="2061"/>
    <n v="1"/>
    <n v="0"/>
    <n v="3.4356999999999998"/>
    <x v="0"/>
    <x v="0"/>
  </r>
  <r>
    <n v="5929"/>
    <s v="CA-2016-114314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x v="4206"/>
    <n v="4"/>
    <n v="0"/>
    <n v="3.9248000000000003"/>
    <x v="0"/>
    <x v="0"/>
  </r>
  <r>
    <n v="5930"/>
    <s v="US-2019-169551"/>
    <x v="437"/>
    <x v="472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x v="4207"/>
    <n v="3"/>
    <n v="0.5"/>
    <n v="-45.349200000000003"/>
    <x v="3"/>
    <x v="0"/>
  </r>
  <r>
    <n v="5931"/>
    <s v="US-2019-169551"/>
    <x v="437"/>
    <x v="472"/>
    <s v="First Class"/>
    <s v="RL-19615"/>
    <s v="Rob Lucas"/>
    <x v="0"/>
    <x v="0"/>
    <s v="Philadelphia"/>
    <x v="9"/>
    <n v="19120"/>
    <x v="3"/>
    <s v="OFF-PA-10004100"/>
    <x v="1"/>
    <x v="10"/>
    <s v="Xerox 216"/>
    <x v="12"/>
    <n v="3"/>
    <n v="0.2"/>
    <n v="5.4432"/>
    <x v="3"/>
    <x v="0"/>
  </r>
  <r>
    <n v="5932"/>
    <s v="US-2019-169551"/>
    <x v="437"/>
    <x v="472"/>
    <s v="First Class"/>
    <s v="RL-19615"/>
    <s v="Rob Lucas"/>
    <x v="0"/>
    <x v="0"/>
    <s v="Philadelphia"/>
    <x v="9"/>
    <n v="19120"/>
    <x v="3"/>
    <s v="TEC-PH-10001363"/>
    <x v="2"/>
    <x v="7"/>
    <s v="Apple iPhone 5S"/>
    <x v="4208"/>
    <n v="2"/>
    <n v="0.4"/>
    <n v="-113.9980000000001"/>
    <x v="3"/>
    <x v="0"/>
  </r>
  <r>
    <n v="5933"/>
    <s v="US-2019-169551"/>
    <x v="437"/>
    <x v="472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x v="2569"/>
    <n v="3"/>
    <n v="0.2"/>
    <n v="1.0044"/>
    <x v="3"/>
    <x v="0"/>
  </r>
  <r>
    <n v="5934"/>
    <s v="US-2019-169551"/>
    <x v="437"/>
    <x v="472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x v="3664"/>
    <n v="3"/>
    <n v="0.2"/>
    <n v="4.8231000000000002"/>
    <x v="3"/>
    <x v="0"/>
  </r>
  <r>
    <n v="5935"/>
    <s v="US-2019-169551"/>
    <x v="437"/>
    <x v="472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x v="4209"/>
    <n v="2"/>
    <n v="0.2"/>
    <n v="85.786999999999949"/>
    <x v="3"/>
    <x v="0"/>
  </r>
  <r>
    <n v="5936"/>
    <s v="CA-2018-103107"/>
    <x v="975"/>
    <x v="1168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x v="3383"/>
    <n v="5"/>
    <n v="0"/>
    <n v="8.6359999999999992"/>
    <x v="1"/>
    <x v="0"/>
  </r>
  <r>
    <n v="5937"/>
    <s v="CA-2018-103107"/>
    <x v="975"/>
    <x v="1168"/>
    <s v="Same Day"/>
    <s v="RB-19465"/>
    <s v="Rick Bensley"/>
    <x v="2"/>
    <x v="0"/>
    <s v="Seattle"/>
    <x v="4"/>
    <n v="98103"/>
    <x v="1"/>
    <s v="TEC-PH-10001198"/>
    <x v="2"/>
    <x v="7"/>
    <s v="Avaya 4621SW VoIP phone"/>
    <x v="1665"/>
    <n v="3"/>
    <n v="0.2"/>
    <n v="19.966499999999982"/>
    <x v="1"/>
    <x v="0"/>
  </r>
  <r>
    <n v="5938"/>
    <s v="CA-2018-103107"/>
    <x v="975"/>
    <x v="1168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x v="981"/>
    <n v="3"/>
    <n v="0.2"/>
    <n v="8.9969999999999892"/>
    <x v="1"/>
    <x v="0"/>
  </r>
  <r>
    <n v="5939"/>
    <s v="CA-2019-122077"/>
    <x v="240"/>
    <x v="1169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x v="4210"/>
    <n v="1"/>
    <n v="0.2"/>
    <n v="9.5991999999999997"/>
    <x v="2"/>
    <x v="0"/>
  </r>
  <r>
    <n v="5940"/>
    <s v="CA-2019-122077"/>
    <x v="240"/>
    <x v="1169"/>
    <s v="Standard Class"/>
    <s v="JF-15295"/>
    <s v="Jason Fortune-"/>
    <x v="0"/>
    <x v="0"/>
    <s v="Plano"/>
    <x v="5"/>
    <n v="75023"/>
    <x v="2"/>
    <s v="OFF-LA-10004178"/>
    <x v="1"/>
    <x v="2"/>
    <s v="Avery 491"/>
    <x v="1157"/>
    <n v="4"/>
    <n v="0.2"/>
    <n v="4.2951999999999995"/>
    <x v="2"/>
    <x v="0"/>
  </r>
  <r>
    <n v="5941"/>
    <s v="CA-2019-112431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x v="4211"/>
    <n v="12"/>
    <n v="0"/>
    <n v="130.75199999999995"/>
    <x v="1"/>
    <x v="0"/>
  </r>
  <r>
    <n v="5942"/>
    <s v="CA-2019-112431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s v="Newell 343"/>
    <x v="490"/>
    <n v="2"/>
    <n v="0"/>
    <n v="1.5876000000000001"/>
    <x v="1"/>
    <x v="0"/>
  </r>
  <r>
    <n v="5943"/>
    <s v="CA-2018-151092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x v="2005"/>
    <n v="4"/>
    <n v="0.2"/>
    <n v="18.477200000000011"/>
    <x v="1"/>
    <x v="0"/>
  </r>
  <r>
    <n v="5944"/>
    <s v="CA-2016-104178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x v="3012"/>
    <n v="1"/>
    <n v="0"/>
    <n v="2.6376000000000004"/>
    <x v="1"/>
    <x v="0"/>
  </r>
  <r>
    <n v="5945"/>
    <s v="CA-2016-104178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x v="2050"/>
    <n v="5"/>
    <n v="0"/>
    <n v="30.431999999999995"/>
    <x v="1"/>
    <x v="0"/>
  </r>
  <r>
    <n v="5946"/>
    <s v="CA-2016-104178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s v="Xerox 23"/>
    <x v="243"/>
    <n v="4"/>
    <n v="0"/>
    <n v="12.441600000000001"/>
    <x v="1"/>
    <x v="0"/>
  </r>
  <r>
    <n v="5947"/>
    <s v="CA-2016-104178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x v="4212"/>
    <n v="4"/>
    <n v="0"/>
    <n v="13.186800000000005"/>
    <x v="1"/>
    <x v="0"/>
  </r>
  <r>
    <n v="5948"/>
    <s v="CA-2017-115924"/>
    <x v="471"/>
    <x v="629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x v="4213"/>
    <n v="5"/>
    <n v="0"/>
    <n v="12.690999999999999"/>
    <x v="2"/>
    <x v="0"/>
  </r>
  <r>
    <n v="5949"/>
    <s v="CA-2019-161046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x v="4214"/>
    <n v="4"/>
    <n v="0"/>
    <n v="19.6328"/>
    <x v="0"/>
    <x v="0"/>
  </r>
  <r>
    <n v="5950"/>
    <s v="CA-2019-161046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x v="674"/>
    <n v="3"/>
    <n v="0"/>
    <n v="125.98740000000001"/>
    <x v="0"/>
    <x v="0"/>
  </r>
  <r>
    <n v="5951"/>
    <s v="CA-2019-161046"/>
    <x v="916"/>
    <x v="974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x v="2727"/>
    <n v="2"/>
    <n v="0"/>
    <n v="78.671999999999997"/>
    <x v="0"/>
    <x v="0"/>
  </r>
  <r>
    <n v="5952"/>
    <s v="CA-2019-161046"/>
    <x v="916"/>
    <x v="974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x v="4215"/>
    <n v="6"/>
    <n v="0"/>
    <n v="112.49279999999999"/>
    <x v="0"/>
    <x v="0"/>
  </r>
  <r>
    <n v="5953"/>
    <s v="US-2019-141698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s v="Xerox 207"/>
    <x v="561"/>
    <n v="4"/>
    <n v="0.2"/>
    <n v="7.2576000000000001"/>
    <x v="2"/>
    <x v="0"/>
  </r>
  <r>
    <n v="5954"/>
    <s v="US-2016-105151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x v="4216"/>
    <n v="5"/>
    <n v="0"/>
    <n v="2.9400000000000004"/>
    <x v="3"/>
    <x v="0"/>
  </r>
  <r>
    <n v="5955"/>
    <s v="CA-2016-155796"/>
    <x v="7"/>
    <x v="907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x v="942"/>
    <n v="2"/>
    <n v="0.2"/>
    <n v="7.7896000000000001"/>
    <x v="3"/>
    <x v="0"/>
  </r>
  <r>
    <n v="5956"/>
    <s v="CA-2016-155796"/>
    <x v="7"/>
    <x v="907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x v="3533"/>
    <n v="4"/>
    <n v="0.5"/>
    <n v="-250.54079999999999"/>
    <x v="3"/>
    <x v="0"/>
  </r>
  <r>
    <n v="5957"/>
    <s v="CA-2018-12713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x v="4217"/>
    <n v="5"/>
    <n v="0"/>
    <n v="6.7655000000000598"/>
    <x v="1"/>
    <x v="0"/>
  </r>
  <r>
    <n v="5958"/>
    <s v="CA-2018-12713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x v="901"/>
    <n v="5"/>
    <n v="0"/>
    <n v="40.274000000000001"/>
    <x v="1"/>
    <x v="0"/>
  </r>
  <r>
    <n v="5959"/>
    <s v="CA-2018-12713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x v="2484"/>
    <n v="4"/>
    <n v="0"/>
    <n v="14.974399999999999"/>
    <x v="1"/>
    <x v="0"/>
  </r>
  <r>
    <n v="5960"/>
    <s v="CA-2018-12713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x v="4218"/>
    <n v="3"/>
    <n v="0.2"/>
    <n v="77.035199999999975"/>
    <x v="1"/>
    <x v="0"/>
  </r>
  <r>
    <n v="5961"/>
    <s v="CA-2019-150602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x v="3131"/>
    <n v="4"/>
    <n v="0"/>
    <n v="6.5471999999999984"/>
    <x v="1"/>
    <x v="0"/>
  </r>
  <r>
    <n v="5962"/>
    <s v="CA-2016-140732"/>
    <x v="7"/>
    <x v="117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x v="4219"/>
    <n v="9"/>
    <n v="0.2"/>
    <n v="57.592799999999983"/>
    <x v="1"/>
    <x v="0"/>
  </r>
  <r>
    <n v="5963"/>
    <s v="CA-2016-140732"/>
    <x v="7"/>
    <x v="117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x v="4034"/>
    <n v="2"/>
    <n v="0"/>
    <n v="2.0228000000000002"/>
    <x v="1"/>
    <x v="0"/>
  </r>
  <r>
    <n v="5964"/>
    <s v="CA-2016-140732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s v="Xerox 1979"/>
    <x v="1862"/>
    <n v="4"/>
    <n v="0"/>
    <n v="55.763999999999996"/>
    <x v="1"/>
    <x v="0"/>
  </r>
  <r>
    <n v="5965"/>
    <s v="CA-2019-11901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x v="1711"/>
    <n v="3"/>
    <n v="0"/>
    <n v="5.1659999999999986"/>
    <x v="1"/>
    <x v="0"/>
  </r>
  <r>
    <n v="5966"/>
    <s v="CA-2019-11901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x v="118"/>
    <n v="6"/>
    <n v="0"/>
    <n v="63.436800000000005"/>
    <x v="1"/>
    <x v="0"/>
  </r>
  <r>
    <n v="5967"/>
    <s v="CA-2019-11901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x v="4220"/>
    <n v="3"/>
    <n v="0.2"/>
    <n v="10.787999999999997"/>
    <x v="1"/>
    <x v="0"/>
  </r>
  <r>
    <n v="5968"/>
    <s v="CA-2018-16691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s v="Xerox 1893"/>
    <x v="2658"/>
    <n v="2"/>
    <n v="0"/>
    <n v="40.170200000000001"/>
    <x v="3"/>
    <x v="0"/>
  </r>
  <r>
    <n v="5969"/>
    <s v="CA-2016-141726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s v="Xerox 189"/>
    <x v="2840"/>
    <n v="1"/>
    <n v="0"/>
    <n v="50.327999999999996"/>
    <x v="1"/>
    <x v="1"/>
  </r>
  <r>
    <n v="5970"/>
    <s v="CA-2016-141726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x v="4221"/>
    <n v="2"/>
    <n v="0.2"/>
    <n v="3.1551999999999998"/>
    <x v="1"/>
    <x v="1"/>
  </r>
  <r>
    <n v="5971"/>
    <s v="CA-2016-141726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s v="Xerox 1897"/>
    <x v="548"/>
    <n v="4"/>
    <n v="0"/>
    <n v="9.7608000000000015"/>
    <x v="1"/>
    <x v="1"/>
  </r>
  <r>
    <n v="5972"/>
    <s v="CA-2016-141726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x v="4222"/>
    <n v="3"/>
    <n v="0"/>
    <n v="15.4872"/>
    <x v="1"/>
    <x v="1"/>
  </r>
  <r>
    <n v="5973"/>
    <s v="CA-2019-115105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x v="3028"/>
    <n v="1"/>
    <n v="0.2"/>
    <n v="30.097999999999978"/>
    <x v="3"/>
    <x v="0"/>
  </r>
  <r>
    <n v="5974"/>
    <s v="CA-2017-143980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x v="4223"/>
    <n v="2"/>
    <n v="0"/>
    <n v="124.48799999999994"/>
    <x v="3"/>
    <x v="0"/>
  </r>
  <r>
    <n v="5975"/>
    <s v="CA-2018-13563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x v="4224"/>
    <n v="5"/>
    <n v="0.2"/>
    <n v="-67.851000000000028"/>
    <x v="0"/>
    <x v="0"/>
  </r>
  <r>
    <n v="5976"/>
    <s v="CA-2019-102155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x v="2936"/>
    <n v="2"/>
    <n v="0"/>
    <n v="93.698800000000006"/>
    <x v="2"/>
    <x v="0"/>
  </r>
  <r>
    <n v="5977"/>
    <s v="CA-2019-102155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x v="4225"/>
    <n v="2"/>
    <n v="0"/>
    <n v="6.2375999999999996"/>
    <x v="2"/>
    <x v="0"/>
  </r>
  <r>
    <n v="5978"/>
    <s v="CA-2019-116953"/>
    <x v="558"/>
    <x v="77"/>
    <s v="First Class"/>
    <s v="SV-20935"/>
    <s v="Susan Vittorini"/>
    <x v="0"/>
    <x v="0"/>
    <s v="Mesa"/>
    <x v="16"/>
    <n v="85204"/>
    <x v="1"/>
    <s v="TEC-PH-10004614"/>
    <x v="2"/>
    <x v="7"/>
    <s v="AT&amp;T 841000 Phone"/>
    <x v="4226"/>
    <n v="10"/>
    <n v="0.2"/>
    <n v="34.5"/>
    <x v="1"/>
    <x v="0"/>
  </r>
  <r>
    <n v="5979"/>
    <s v="CA-2016-117765"/>
    <x v="557"/>
    <x v="178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x v="4227"/>
    <n v="5"/>
    <n v="0"/>
    <n v="111.77400000000003"/>
    <x v="2"/>
    <x v="0"/>
  </r>
  <r>
    <n v="5980"/>
    <s v="CA-2016-117765"/>
    <x v="557"/>
    <x v="178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x v="4228"/>
    <n v="2"/>
    <n v="0"/>
    <n v="15.3888"/>
    <x v="2"/>
    <x v="0"/>
  </r>
  <r>
    <n v="5981"/>
    <s v="CA-2016-117765"/>
    <x v="557"/>
    <x v="178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x v="4229"/>
    <n v="2"/>
    <n v="0"/>
    <n v="45.348800000000011"/>
    <x v="2"/>
    <x v="0"/>
  </r>
  <r>
    <n v="5982"/>
    <s v="CA-2016-117765"/>
    <x v="557"/>
    <x v="178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x v="4230"/>
    <n v="2"/>
    <n v="0"/>
    <n v="5.7593999999999976"/>
    <x v="2"/>
    <x v="0"/>
  </r>
  <r>
    <n v="5983"/>
    <s v="CA-2018-114895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s v="Xerox 1975"/>
    <x v="91"/>
    <n v="2"/>
    <n v="0"/>
    <n v="6.3504000000000005"/>
    <x v="3"/>
    <x v="0"/>
  </r>
  <r>
    <n v="5984"/>
    <s v="CA-2019-112984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s v="Xerox 1927"/>
    <x v="3331"/>
    <n v="6"/>
    <n v="0.2"/>
    <n v="6.4199999999999964"/>
    <x v="3"/>
    <x v="0"/>
  </r>
  <r>
    <n v="5985"/>
    <s v="CA-2018-163776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x v="2324"/>
    <n v="6"/>
    <n v="0"/>
    <n v="76.087800000000001"/>
    <x v="0"/>
    <x v="0"/>
  </r>
  <r>
    <n v="5986"/>
    <s v="CA-2018-163776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x v="4231"/>
    <n v="2"/>
    <n v="0"/>
    <n v="35.677599999999998"/>
    <x v="0"/>
    <x v="0"/>
  </r>
  <r>
    <n v="5987"/>
    <s v="CA-2018-163776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x v="1190"/>
    <n v="4"/>
    <n v="0"/>
    <n v="0.87919999999999732"/>
    <x v="0"/>
    <x v="0"/>
  </r>
  <r>
    <n v="5988"/>
    <s v="CA-2018-163776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s v="Xerox 1893"/>
    <x v="4232"/>
    <n v="6"/>
    <n v="0"/>
    <n v="120.51060000000001"/>
    <x v="0"/>
    <x v="0"/>
  </r>
  <r>
    <n v="5989"/>
    <s v="CA-2018-163776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x v="4233"/>
    <n v="1"/>
    <n v="0"/>
    <n v="4.0419999999999998"/>
    <x v="0"/>
    <x v="0"/>
  </r>
  <r>
    <n v="5990"/>
    <s v="CA-2018-163776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x v="2465"/>
    <n v="5"/>
    <n v="0"/>
    <n v="126.22500000000002"/>
    <x v="0"/>
    <x v="0"/>
  </r>
  <r>
    <n v="5991"/>
    <s v="US-2019-163300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x v="4234"/>
    <n v="7"/>
    <n v="0.2"/>
    <n v="884.05799999999999"/>
    <x v="1"/>
    <x v="0"/>
  </r>
  <r>
    <n v="5992"/>
    <s v="US-2019-163300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x v="4235"/>
    <n v="7"/>
    <n v="0.2"/>
    <n v="32.335100000000025"/>
    <x v="1"/>
    <x v="0"/>
  </r>
  <r>
    <n v="5993"/>
    <s v="US-2019-163300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x v="4236"/>
    <n v="3"/>
    <n v="0.2"/>
    <n v="-20.784600000000012"/>
    <x v="1"/>
    <x v="0"/>
  </r>
  <r>
    <n v="5994"/>
    <s v="CA-2018-162187"/>
    <x v="25"/>
    <x v="44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x v="647"/>
    <n v="5"/>
    <n v="0.2"/>
    <n v="-4.0599999999999987"/>
    <x v="3"/>
    <x v="0"/>
  </r>
  <r>
    <n v="5995"/>
    <s v="CA-2018-162187"/>
    <x v="25"/>
    <x v="440"/>
    <s v="Same Day"/>
    <s v="NS-18640"/>
    <s v="Noel Staavos"/>
    <x v="1"/>
    <x v="0"/>
    <s v="Columbus"/>
    <x v="24"/>
    <n v="43229"/>
    <x v="3"/>
    <s v="OFF-SU-10004782"/>
    <x v="1"/>
    <x v="14"/>
    <s v="Elite 5&quot; Scissors"/>
    <x v="1933"/>
    <n v="2"/>
    <n v="0.2"/>
    <n v="1.6899999999999986"/>
    <x v="3"/>
    <x v="0"/>
  </r>
  <r>
    <n v="5996"/>
    <s v="CA-2018-162187"/>
    <x v="25"/>
    <x v="44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x v="4237"/>
    <n v="5"/>
    <n v="0.3"/>
    <n v="-137.52900000000002"/>
    <x v="3"/>
    <x v="0"/>
  </r>
  <r>
    <n v="5997"/>
    <s v="CA-2018-162187"/>
    <x v="25"/>
    <x v="44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x v="2388"/>
    <n v="4"/>
    <n v="0.2"/>
    <n v="24.196000000000012"/>
    <x v="3"/>
    <x v="0"/>
  </r>
  <r>
    <n v="5998"/>
    <s v="CA-2018-162187"/>
    <x v="25"/>
    <x v="44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x v="4238"/>
    <n v="3"/>
    <n v="0.4"/>
    <n v="-147.8655"/>
    <x v="3"/>
    <x v="0"/>
  </r>
  <r>
    <n v="5999"/>
    <s v="US-2016-112991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x v="4239"/>
    <n v="3"/>
    <n v="0.2"/>
    <n v="4.2293999999999699"/>
    <x v="1"/>
    <x v="0"/>
  </r>
  <r>
    <n v="6000"/>
    <s v="US-2016-112991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s v="Xerox 1931"/>
    <x v="243"/>
    <n v="4"/>
    <n v="0"/>
    <n v="12.441600000000001"/>
    <x v="1"/>
    <x v="0"/>
  </r>
  <r>
    <n v="6001"/>
    <s v="US-2016-112991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x v="422"/>
    <n v="4"/>
    <n v="0"/>
    <n v="42.025599999999997"/>
    <x v="1"/>
    <x v="0"/>
  </r>
  <r>
    <n v="6002"/>
    <s v="CA-2016-124079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x v="4240"/>
    <n v="3"/>
    <n v="0.2"/>
    <n v="7.6965000000000039"/>
    <x v="1"/>
    <x v="0"/>
  </r>
  <r>
    <n v="6003"/>
    <s v="CA-2016-124079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x v="4004"/>
    <n v="2"/>
    <n v="0.7"/>
    <n v="-4.1711999999999989"/>
    <x v="1"/>
    <x v="0"/>
  </r>
  <r>
    <n v="6004"/>
    <s v="US-2019-146878"/>
    <x v="296"/>
    <x v="474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x v="4241"/>
    <n v="1"/>
    <n v="0.7"/>
    <n v="-8.6057999999999986"/>
    <x v="0"/>
    <x v="0"/>
  </r>
  <r>
    <n v="6005"/>
    <s v="CA-2019-107244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x v="2401"/>
    <n v="4"/>
    <n v="0"/>
    <n v="8.2992000000000008"/>
    <x v="1"/>
    <x v="0"/>
  </r>
  <r>
    <n v="6006"/>
    <s v="CA-2017-100657"/>
    <x v="121"/>
    <x v="545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x v="4242"/>
    <n v="2"/>
    <n v="0.1"/>
    <n v="8.5371999999999968"/>
    <x v="3"/>
    <x v="0"/>
  </r>
  <r>
    <n v="6007"/>
    <s v="CA-2019-129581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x v="3680"/>
    <n v="3"/>
    <n v="0"/>
    <n v="3.8654999999999973"/>
    <x v="3"/>
    <x v="0"/>
  </r>
  <r>
    <n v="6008"/>
    <s v="CA-2019-129028"/>
    <x v="719"/>
    <x v="1026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x v="4180"/>
    <n v="3"/>
    <n v="0"/>
    <n v="21.751499999999986"/>
    <x v="0"/>
    <x v="0"/>
  </r>
  <r>
    <n v="6009"/>
    <s v="CA-2017-135580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s v="Xerox 1929"/>
    <x v="4243"/>
    <n v="3"/>
    <n v="0"/>
    <n v="31.519199999999998"/>
    <x v="1"/>
    <x v="1"/>
  </r>
  <r>
    <n v="6010"/>
    <s v="CA-2017-135580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x v="4244"/>
    <n v="3"/>
    <n v="0"/>
    <n v="14.238599999999995"/>
    <x v="1"/>
    <x v="1"/>
  </r>
  <r>
    <n v="6011"/>
    <s v="CA-2017-135580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x v="4245"/>
    <n v="6"/>
    <n v="0.2"/>
    <n v="286.71299999999962"/>
    <x v="1"/>
    <x v="1"/>
  </r>
  <r>
    <n v="6012"/>
    <s v="CA-2017-135580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x v="3439"/>
    <n v="3"/>
    <n v="0"/>
    <n v="122.148"/>
    <x v="1"/>
    <x v="1"/>
  </r>
  <r>
    <n v="6013"/>
    <s v="CA-2017-135580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x v="4246"/>
    <n v="3"/>
    <n v="0.2"/>
    <n v="35.984999999999999"/>
    <x v="1"/>
    <x v="1"/>
  </r>
  <r>
    <n v="6014"/>
    <s v="CA-2018-159016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x v="81"/>
    <n v="5"/>
    <n v="0"/>
    <n v="7.1519999999999992"/>
    <x v="1"/>
    <x v="0"/>
  </r>
  <r>
    <n v="6015"/>
    <s v="CA-2018-159016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s v="Apple iPhone 5"/>
    <x v="4247"/>
    <n v="8"/>
    <n v="0.2"/>
    <n v="363.90480000000025"/>
    <x v="1"/>
    <x v="0"/>
  </r>
  <r>
    <n v="6016"/>
    <s v="CA-2016-102652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x v="1377"/>
    <n v="2"/>
    <n v="0"/>
    <n v="15.633199999999988"/>
    <x v="1"/>
    <x v="1"/>
  </r>
  <r>
    <n v="6017"/>
    <s v="CA-2016-102652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x v="907"/>
    <n v="7"/>
    <n v="0"/>
    <n v="12.912900000000004"/>
    <x v="1"/>
    <x v="1"/>
  </r>
  <r>
    <n v="6018"/>
    <s v="CA-2016-102652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s v="Xerox 211"/>
    <x v="541"/>
    <n v="3"/>
    <n v="0"/>
    <n v="9.3312000000000008"/>
    <x v="1"/>
    <x v="1"/>
  </r>
  <r>
    <n v="6019"/>
    <s v="CA-2016-102652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s v="Xerox 194"/>
    <x v="447"/>
    <n v="1"/>
    <n v="0"/>
    <n v="26.630399999999998"/>
    <x v="1"/>
    <x v="1"/>
  </r>
  <r>
    <n v="6020"/>
    <s v="CA-2016-152422"/>
    <x v="1082"/>
    <x v="197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x v="2856"/>
    <n v="5"/>
    <n v="0.2"/>
    <n v="11.489999999999991"/>
    <x v="3"/>
    <x v="0"/>
  </r>
  <r>
    <n v="6021"/>
    <s v="US-2018-156692"/>
    <x v="572"/>
    <x v="898"/>
    <s v="Same Day"/>
    <s v="HG-15025"/>
    <s v="Hunter Glantz"/>
    <x v="0"/>
    <x v="0"/>
    <s v="Kenner"/>
    <x v="28"/>
    <n v="70065"/>
    <x v="0"/>
    <s v="OFF-AP-10002222"/>
    <x v="1"/>
    <x v="9"/>
    <s v="Staple holder"/>
    <x v="1714"/>
    <n v="2"/>
    <n v="0"/>
    <n v="4.6818000000000008"/>
    <x v="0"/>
    <x v="0"/>
  </r>
  <r>
    <n v="6022"/>
    <s v="US-2018-156692"/>
    <x v="572"/>
    <x v="898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x v="2257"/>
    <n v="2"/>
    <n v="0"/>
    <n v="15.1158"/>
    <x v="0"/>
    <x v="0"/>
  </r>
  <r>
    <n v="6023"/>
    <s v="CA-2016-130869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x v="913"/>
    <n v="3"/>
    <n v="0.2"/>
    <n v="2.4779999999999989"/>
    <x v="2"/>
    <x v="0"/>
  </r>
  <r>
    <n v="6024"/>
    <s v="US-2019-128832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x v="3502"/>
    <n v="2"/>
    <n v="0"/>
    <n v="4.8986000000000018"/>
    <x v="3"/>
    <x v="0"/>
  </r>
  <r>
    <n v="6025"/>
    <s v="CA-2019-139717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x v="4248"/>
    <n v="8"/>
    <n v="0.2"/>
    <n v="64.627199999999988"/>
    <x v="3"/>
    <x v="0"/>
  </r>
  <r>
    <n v="6026"/>
    <s v="CA-2019-139717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s v="Xerox 1966"/>
    <x v="563"/>
    <n v="2"/>
    <n v="0.2"/>
    <n v="3.7584"/>
    <x v="3"/>
    <x v="0"/>
  </r>
  <r>
    <n v="6027"/>
    <s v="CA-2019-136007"/>
    <x v="660"/>
    <x v="965"/>
    <s v="Standard Class"/>
    <s v="AC-10615"/>
    <s v="Ann Chong"/>
    <x v="1"/>
    <x v="0"/>
    <s v="Seattle"/>
    <x v="4"/>
    <n v="98115"/>
    <x v="1"/>
    <s v="OFF-FA-10002701"/>
    <x v="1"/>
    <x v="13"/>
    <s v="Alliance Rubber Bands"/>
    <x v="3681"/>
    <n v="5"/>
    <n v="0"/>
    <n v="0.33599999999999963"/>
    <x v="1"/>
    <x v="0"/>
  </r>
  <r>
    <n v="6028"/>
    <s v="CA-2019-136007"/>
    <x v="660"/>
    <x v="965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x v="1002"/>
    <n v="5"/>
    <n v="0.2"/>
    <n v="25.185999999999996"/>
    <x v="1"/>
    <x v="0"/>
  </r>
  <r>
    <n v="6029"/>
    <s v="CA-2018-157364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x v="4249"/>
    <n v="2"/>
    <n v="0.2"/>
    <n v="6.0059999999999993"/>
    <x v="0"/>
    <x v="0"/>
  </r>
  <r>
    <n v="6030"/>
    <s v="US-2018-112970"/>
    <x v="696"/>
    <x v="441"/>
    <s v="First Class"/>
    <s v="TB-21250"/>
    <s v="Tim Brockman"/>
    <x v="0"/>
    <x v="0"/>
    <s v="Los Angeles"/>
    <x v="1"/>
    <n v="90049"/>
    <x v="1"/>
    <s v="OFF-AR-10003829"/>
    <x v="1"/>
    <x v="6"/>
    <s v="Newell 35"/>
    <x v="296"/>
    <n v="3"/>
    <n v="0"/>
    <n v="2.8535999999999988"/>
    <x v="1"/>
    <x v="0"/>
  </r>
  <r>
    <n v="6031"/>
    <s v="US-2019-152492"/>
    <x v="91"/>
    <x v="663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x v="4250"/>
    <n v="1"/>
    <n v="0.2"/>
    <n v="23.924000000000007"/>
    <x v="0"/>
    <x v="0"/>
  </r>
  <r>
    <n v="6032"/>
    <s v="CA-2018-101168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x v="3131"/>
    <n v="4"/>
    <n v="0"/>
    <n v="6.5471999999999984"/>
    <x v="3"/>
    <x v="0"/>
  </r>
  <r>
    <n v="6033"/>
    <s v="CA-2019-104010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x v="2803"/>
    <n v="5"/>
    <n v="0"/>
    <n v="15.372000000000003"/>
    <x v="3"/>
    <x v="0"/>
  </r>
  <r>
    <n v="6034"/>
    <s v="CA-2017-130253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x v="597"/>
    <n v="3"/>
    <n v="0"/>
    <n v="5.1815999999999995"/>
    <x v="1"/>
    <x v="0"/>
  </r>
  <r>
    <n v="6035"/>
    <s v="US-2017-155369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x v="4251"/>
    <n v="2"/>
    <n v="0.8"/>
    <n v="-52.833600000000004"/>
    <x v="2"/>
    <x v="0"/>
  </r>
  <r>
    <n v="6036"/>
    <s v="US-2017-155369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x v="4252"/>
    <n v="4"/>
    <n v="0.8"/>
    <n v="-512.14680000000021"/>
    <x v="2"/>
    <x v="0"/>
  </r>
  <r>
    <n v="6037"/>
    <s v="CA-2018-131205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x v="532"/>
    <n v="3"/>
    <n v="0"/>
    <n v="16.614000000000001"/>
    <x v="0"/>
    <x v="0"/>
  </r>
  <r>
    <n v="6038"/>
    <s v="CA-2018-131205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x v="3369"/>
    <n v="6"/>
    <n v="0"/>
    <n v="54.691199999999995"/>
    <x v="0"/>
    <x v="0"/>
  </r>
  <r>
    <n v="6039"/>
    <s v="CA-2018-131205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x v="681"/>
    <n v="4"/>
    <n v="0"/>
    <n v="5.1967999999999961"/>
    <x v="0"/>
    <x v="0"/>
  </r>
  <r>
    <n v="6040"/>
    <s v="CA-2018-131205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s v="Nontoxic Chalk"/>
    <x v="267"/>
    <n v="3"/>
    <n v="0"/>
    <n v="2.5343999999999998"/>
    <x v="0"/>
    <x v="0"/>
  </r>
  <r>
    <n v="6041"/>
    <s v="CA-2019-122364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x v="4253"/>
    <n v="3"/>
    <n v="0.2"/>
    <n v="75.180000000000064"/>
    <x v="1"/>
    <x v="0"/>
  </r>
  <r>
    <n v="6042"/>
    <s v="CA-2019-122364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x v="4254"/>
    <n v="3"/>
    <n v="0.2"/>
    <n v="177.19799999999998"/>
    <x v="1"/>
    <x v="0"/>
  </r>
  <r>
    <n v="6043"/>
    <s v="CA-2018-117912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x v="325"/>
    <n v="2"/>
    <n v="0.2"/>
    <n v="3.9512"/>
    <x v="1"/>
    <x v="0"/>
  </r>
  <r>
    <n v="6044"/>
    <s v="CA-2019-145702"/>
    <x v="240"/>
    <x v="286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x v="2361"/>
    <n v="3"/>
    <n v="0.2"/>
    <n v="-35.36460000000001"/>
    <x v="0"/>
    <x v="0"/>
  </r>
  <r>
    <n v="6045"/>
    <s v="CA-2019-145702"/>
    <x v="240"/>
    <x v="286"/>
    <s v="Second Class"/>
    <s v="AH-10075"/>
    <s v="Adam Hart"/>
    <x v="1"/>
    <x v="0"/>
    <s v="Knoxville"/>
    <x v="18"/>
    <n v="37918"/>
    <x v="0"/>
    <s v="OFF-PA-10001526"/>
    <x v="1"/>
    <x v="10"/>
    <s v="Xerox 1949"/>
    <x v="2898"/>
    <n v="7"/>
    <n v="0.2"/>
    <n v="10.109400000000001"/>
    <x v="0"/>
    <x v="0"/>
  </r>
  <r>
    <n v="6046"/>
    <s v="CA-2017-113215"/>
    <x v="37"/>
    <x v="37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x v="4255"/>
    <n v="3"/>
    <n v="0.2"/>
    <n v="89.306999999999988"/>
    <x v="1"/>
    <x v="0"/>
  </r>
  <r>
    <n v="6047"/>
    <s v="CA-2018-154662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x v="4256"/>
    <n v="3"/>
    <n v="0"/>
    <n v="173.23500000000001"/>
    <x v="2"/>
    <x v="0"/>
  </r>
  <r>
    <n v="6048"/>
    <s v="CA-2017-105571"/>
    <x v="209"/>
    <x v="917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x v="4257"/>
    <n v="9"/>
    <n v="0.7"/>
    <n v="-12.916800000000002"/>
    <x v="0"/>
    <x v="0"/>
  </r>
  <r>
    <n v="6049"/>
    <s v="CA-2017-105571"/>
    <x v="209"/>
    <x v="917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x v="4258"/>
    <n v="5"/>
    <n v="0.7"/>
    <n v="-1031.5385000000001"/>
    <x v="0"/>
    <x v="0"/>
  </r>
  <r>
    <n v="6050"/>
    <s v="CA-2018-152765"/>
    <x v="1085"/>
    <x v="25"/>
    <s v="First Class"/>
    <s v="LS-17245"/>
    <s v="Lynn Smith"/>
    <x v="0"/>
    <x v="0"/>
    <s v="Houston"/>
    <x v="5"/>
    <n v="77036"/>
    <x v="2"/>
    <s v="OFF-PA-10000483"/>
    <x v="1"/>
    <x v="10"/>
    <s v="Xerox 19"/>
    <x v="4259"/>
    <n v="7"/>
    <n v="0.2"/>
    <n v="54.214999999999982"/>
    <x v="2"/>
    <x v="0"/>
  </r>
  <r>
    <n v="6051"/>
    <s v="CA-2017-153878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s v="Newell 324"/>
    <x v="2495"/>
    <n v="5"/>
    <n v="0"/>
    <n v="16.170000000000002"/>
    <x v="2"/>
    <x v="0"/>
  </r>
  <r>
    <n v="6052"/>
    <s v="CA-2017-153878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x v="4260"/>
    <n v="5"/>
    <n v="0"/>
    <n v="76.27200000000002"/>
    <x v="2"/>
    <x v="0"/>
  </r>
  <r>
    <n v="6053"/>
    <s v="CA-2018-124016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s v="Xerox 1970"/>
    <x v="1655"/>
    <n v="3"/>
    <n v="0.2"/>
    <n v="4.0338000000000003"/>
    <x v="3"/>
    <x v="0"/>
  </r>
  <r>
    <n v="6054"/>
    <s v="CA-2018-124016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x v="4261"/>
    <n v="4"/>
    <n v="0.2"/>
    <n v="7.7000000000000028"/>
    <x v="3"/>
    <x v="0"/>
  </r>
  <r>
    <n v="6055"/>
    <s v="CA-2018-124016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x v="4262"/>
    <n v="7"/>
    <n v="0.7"/>
    <n v="-9.7607999999999961"/>
    <x v="3"/>
    <x v="0"/>
  </r>
  <r>
    <n v="6056"/>
    <s v="CA-2018-113551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x v="4263"/>
    <n v="1"/>
    <n v="0.8"/>
    <n v="-3.4122000000000003"/>
    <x v="2"/>
    <x v="0"/>
  </r>
  <r>
    <n v="6057"/>
    <s v="CA-2018-113551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x v="1348"/>
    <n v="8"/>
    <n v="0.2"/>
    <n v="30.391999999999996"/>
    <x v="2"/>
    <x v="0"/>
  </r>
  <r>
    <n v="6058"/>
    <s v="CA-2016-107524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x v="716"/>
    <n v="2"/>
    <n v="0"/>
    <n v="5.3391999999999991"/>
    <x v="3"/>
    <x v="0"/>
  </r>
  <r>
    <n v="6059"/>
    <s v="CA-2016-107524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x v="3441"/>
    <n v="5"/>
    <n v="0"/>
    <n v="17.472000000000001"/>
    <x v="3"/>
    <x v="0"/>
  </r>
  <r>
    <n v="6060"/>
    <s v="CA-2016-138072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x v="893"/>
    <n v="2"/>
    <n v="0.2"/>
    <n v="6.9920000000000009"/>
    <x v="3"/>
    <x v="0"/>
  </r>
  <r>
    <n v="6061"/>
    <s v="CA-2017-13420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x v="4264"/>
    <n v="4"/>
    <n v="0"/>
    <n v="38.350800000000007"/>
    <x v="3"/>
    <x v="1"/>
  </r>
  <r>
    <n v="6062"/>
    <s v="CA-2017-13420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x v="1865"/>
    <n v="3"/>
    <n v="0"/>
    <n v="6.0147000000000004"/>
    <x v="3"/>
    <x v="1"/>
  </r>
  <r>
    <n v="6063"/>
    <s v="CA-2017-111780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x v="4265"/>
    <n v="5"/>
    <n v="0.2"/>
    <n v="224.99249999999995"/>
    <x v="1"/>
    <x v="0"/>
  </r>
  <r>
    <n v="6064"/>
    <s v="CA-2017-111780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x v="4266"/>
    <n v="3"/>
    <n v="0"/>
    <n v="6.1739999999999995"/>
    <x v="1"/>
    <x v="0"/>
  </r>
  <r>
    <n v="6065"/>
    <s v="CA-2017-111780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x v="1465"/>
    <n v="3"/>
    <n v="0"/>
    <n v="8.0730000000000004"/>
    <x v="1"/>
    <x v="0"/>
  </r>
  <r>
    <n v="6066"/>
    <s v="CA-2017-119942"/>
    <x v="57"/>
    <x v="828"/>
    <s v="First Class"/>
    <s v="TT-21070"/>
    <s v="Ted Trevino"/>
    <x v="0"/>
    <x v="0"/>
    <s v="Philadelphia"/>
    <x v="9"/>
    <n v="19120"/>
    <x v="3"/>
    <s v="OFF-LA-10001569"/>
    <x v="1"/>
    <x v="2"/>
    <s v="Avery 499"/>
    <x v="4267"/>
    <n v="6"/>
    <n v="0.2"/>
    <n v="7.7687999999999988"/>
    <x v="3"/>
    <x v="0"/>
  </r>
  <r>
    <n v="6067"/>
    <s v="CA-2017-151547"/>
    <x v="184"/>
    <x v="1177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x v="4268"/>
    <n v="8"/>
    <n v="0.2"/>
    <n v="10.007999999999988"/>
    <x v="0"/>
    <x v="1"/>
  </r>
  <r>
    <n v="6068"/>
    <s v="CA-2019-166695"/>
    <x v="968"/>
    <x v="286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x v="4269"/>
    <n v="8"/>
    <n v="0.2"/>
    <n v="-97.176000000000073"/>
    <x v="1"/>
    <x v="0"/>
  </r>
  <r>
    <n v="6069"/>
    <s v="CA-2019-166695"/>
    <x v="968"/>
    <x v="286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x v="4270"/>
    <n v="1"/>
    <n v="0"/>
    <n v="3.3504"/>
    <x v="1"/>
    <x v="0"/>
  </r>
  <r>
    <n v="6070"/>
    <s v="CA-2019-16669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s v="Okidata B400 Printer"/>
    <x v="4271"/>
    <n v="1"/>
    <n v="0.2"/>
    <n v="38.609999999999957"/>
    <x v="1"/>
    <x v="0"/>
  </r>
  <r>
    <n v="6071"/>
    <s v="CA-2019-167542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s v="Avery 486"/>
    <x v="1593"/>
    <n v="3"/>
    <n v="0.2"/>
    <n v="5.9210999999999983"/>
    <x v="3"/>
    <x v="0"/>
  </r>
  <r>
    <n v="6072"/>
    <s v="CA-2017-120901"/>
    <x v="620"/>
    <x v="659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x v="4272"/>
    <n v="2"/>
    <n v="0.2"/>
    <n v="-26.720400000000019"/>
    <x v="2"/>
    <x v="0"/>
  </r>
  <r>
    <n v="6073"/>
    <s v="CA-2017-120901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s v="Stockwell Push Pins"/>
    <x v="4273"/>
    <n v="2"/>
    <n v="0.2"/>
    <n v="0.56679999999999997"/>
    <x v="2"/>
    <x v="0"/>
  </r>
  <r>
    <n v="6074"/>
    <s v="CA-2017-120901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s v="Staple remover"/>
    <x v="4274"/>
    <n v="2"/>
    <n v="0.2"/>
    <n v="-1.3248000000000004"/>
    <x v="2"/>
    <x v="0"/>
  </r>
  <r>
    <n v="6075"/>
    <s v="CA-2019-12139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x v="1860"/>
    <n v="3"/>
    <n v="0.2"/>
    <n v="51.823799999999999"/>
    <x v="1"/>
    <x v="0"/>
  </r>
  <r>
    <n v="6076"/>
    <s v="CA-2019-12139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x v="4275"/>
    <n v="2"/>
    <n v="0"/>
    <n v="2.7062000000000239"/>
    <x v="1"/>
    <x v="0"/>
  </r>
  <r>
    <n v="6077"/>
    <s v="CA-2018-151561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x v="515"/>
    <n v="6"/>
    <n v="0"/>
    <n v="206.31600000000006"/>
    <x v="3"/>
    <x v="0"/>
  </r>
  <r>
    <n v="6078"/>
    <s v="CA-2018-151561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x v="4276"/>
    <n v="2"/>
    <n v="0"/>
    <n v="30.441600000000001"/>
    <x v="3"/>
    <x v="0"/>
  </r>
  <r>
    <n v="6079"/>
    <s v="CA-2018-151561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x v="1031"/>
    <n v="3"/>
    <n v="0"/>
    <n v="3.2849999999999993"/>
    <x v="3"/>
    <x v="0"/>
  </r>
  <r>
    <n v="6080"/>
    <s v="CA-2018-151561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x v="1868"/>
    <n v="3"/>
    <n v="0"/>
    <n v="61.382399999999997"/>
    <x v="3"/>
    <x v="0"/>
  </r>
  <r>
    <n v="6081"/>
    <s v="CA-2019-154676"/>
    <x v="485"/>
    <x v="527"/>
    <s v="First Class"/>
    <s v="NZ-18565"/>
    <s v="Nick Zandusky"/>
    <x v="2"/>
    <x v="0"/>
    <s v="Houston"/>
    <x v="5"/>
    <n v="77070"/>
    <x v="2"/>
    <s v="OFF-ST-10001172"/>
    <x v="1"/>
    <x v="4"/>
    <s v="Tennsco Lockers, Sand"/>
    <x v="4277"/>
    <n v="9"/>
    <n v="0.2"/>
    <n v="7.5527999999999977"/>
    <x v="2"/>
    <x v="0"/>
  </r>
  <r>
    <n v="6082"/>
    <s v="US-2016-165589"/>
    <x v="1087"/>
    <x v="189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x v="2855"/>
    <n v="5"/>
    <n v="0.6"/>
    <n v="-11.321999999999999"/>
    <x v="2"/>
    <x v="0"/>
  </r>
  <r>
    <n v="6083"/>
    <s v="US-2018-132577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x v="4278"/>
    <n v="6"/>
    <n v="0.8"/>
    <n v="-9.634800000000002"/>
    <x v="2"/>
    <x v="0"/>
  </r>
  <r>
    <n v="6084"/>
    <s v="US-2018-132577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s v="Newell 348"/>
    <x v="3452"/>
    <n v="9"/>
    <n v="0.2"/>
    <n v="2.6567999999999969"/>
    <x v="2"/>
    <x v="0"/>
  </r>
  <r>
    <n v="6085"/>
    <s v="US-2018-132577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x v="4279"/>
    <n v="2"/>
    <n v="0.2"/>
    <n v="-0.60080000000000044"/>
    <x v="2"/>
    <x v="0"/>
  </r>
  <r>
    <n v="6086"/>
    <s v="US-2018-132577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s v="Avery 494"/>
    <x v="4280"/>
    <n v="1"/>
    <n v="0.2"/>
    <n v="0.67859999999999987"/>
    <x v="2"/>
    <x v="0"/>
  </r>
  <r>
    <n v="6087"/>
    <s v="US-2018-132577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x v="4281"/>
    <n v="6"/>
    <n v="0.8"/>
    <n v="-6.7320000000000011"/>
    <x v="2"/>
    <x v="0"/>
  </r>
  <r>
    <n v="6088"/>
    <s v="CA-2017-114048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x v="4172"/>
    <n v="3"/>
    <n v="0"/>
    <n v="12.856800000000002"/>
    <x v="1"/>
    <x v="1"/>
  </r>
  <r>
    <n v="6089"/>
    <s v="CA-2017-137281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s v="Xerox 202"/>
    <x v="90"/>
    <n v="1"/>
    <n v="0"/>
    <n v="3.1104000000000003"/>
    <x v="0"/>
    <x v="0"/>
  </r>
  <r>
    <n v="6090"/>
    <s v="US-2019-162068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x v="1473"/>
    <n v="2"/>
    <n v="0.7"/>
    <n v="-0.98999999999999977"/>
    <x v="1"/>
    <x v="0"/>
  </r>
  <r>
    <n v="6091"/>
    <s v="CA-2019-100111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x v="4282"/>
    <n v="3"/>
    <n v="0.1"/>
    <n v="18.176400000000008"/>
    <x v="3"/>
    <x v="1"/>
  </r>
  <r>
    <n v="6092"/>
    <s v="CA-2019-100111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x v="4283"/>
    <n v="2"/>
    <n v="0"/>
    <n v="95.759999999999991"/>
    <x v="3"/>
    <x v="1"/>
  </r>
  <r>
    <n v="6093"/>
    <s v="CA-2019-100111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x v="1811"/>
    <n v="9"/>
    <n v="0"/>
    <n v="18.104400000000002"/>
    <x v="3"/>
    <x v="1"/>
  </r>
  <r>
    <n v="6094"/>
    <s v="CA-2019-100111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x v="3720"/>
    <n v="2"/>
    <n v="0"/>
    <n v="21.791999999999994"/>
    <x v="3"/>
    <x v="1"/>
  </r>
  <r>
    <n v="6095"/>
    <s v="CA-2019-100111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x v="4284"/>
    <n v="4"/>
    <n v="0"/>
    <n v="12.712000000000003"/>
    <x v="3"/>
    <x v="1"/>
  </r>
  <r>
    <n v="6096"/>
    <s v="CA-2019-100111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x v="1288"/>
    <n v="2"/>
    <n v="0"/>
    <n v="6.3295999999999992"/>
    <x v="3"/>
    <x v="1"/>
  </r>
  <r>
    <n v="6097"/>
    <s v="CA-2019-100111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x v="4285"/>
    <n v="1"/>
    <n v="0.1"/>
    <n v="8.0990999999999875"/>
    <x v="3"/>
    <x v="1"/>
  </r>
  <r>
    <n v="6098"/>
    <s v="CA-2019-100111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x v="696"/>
    <n v="3"/>
    <n v="0.2"/>
    <n v="3.9770999999999996"/>
    <x v="3"/>
    <x v="1"/>
  </r>
  <r>
    <n v="6099"/>
    <s v="CA-2019-100111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x v="1009"/>
    <n v="2"/>
    <n v="0"/>
    <n v="1.7876000000000003"/>
    <x v="3"/>
    <x v="1"/>
  </r>
  <r>
    <n v="6100"/>
    <s v="CA-2019-100111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x v="4286"/>
    <n v="11"/>
    <n v="0.1"/>
    <n v="609.71569999999997"/>
    <x v="3"/>
    <x v="1"/>
  </r>
  <r>
    <n v="6101"/>
    <s v="CA-2019-100111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s v="Apple iPhone 5"/>
    <x v="4287"/>
    <n v="2"/>
    <n v="0"/>
    <n v="350.90820000000008"/>
    <x v="3"/>
    <x v="1"/>
  </r>
  <r>
    <n v="6102"/>
    <s v="CA-2019-100111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x v="4288"/>
    <n v="5"/>
    <n v="0.1"/>
    <n v="375.73500000000001"/>
    <x v="3"/>
    <x v="1"/>
  </r>
  <r>
    <n v="6103"/>
    <s v="CA-2019-100111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x v="1245"/>
    <n v="3"/>
    <n v="0"/>
    <n v="28.309500000000007"/>
    <x v="3"/>
    <x v="1"/>
  </r>
  <r>
    <n v="6104"/>
    <s v="CA-2019-100111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x v="1543"/>
    <n v="3"/>
    <n v="0"/>
    <n v="20.389799999999994"/>
    <x v="3"/>
    <x v="1"/>
  </r>
  <r>
    <n v="6105"/>
    <s v="US-2019-132381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x v="4289"/>
    <n v="2"/>
    <n v="0.4"/>
    <n v="-83.875200000000035"/>
    <x v="3"/>
    <x v="0"/>
  </r>
  <r>
    <n v="6106"/>
    <s v="CA-2017-147011"/>
    <x v="652"/>
    <x v="1022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x v="4290"/>
    <n v="4"/>
    <n v="0.2"/>
    <n v="3.5783999999999998"/>
    <x v="0"/>
    <x v="0"/>
  </r>
  <r>
    <n v="6107"/>
    <s v="CA-2016-120852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x v="4291"/>
    <n v="2"/>
    <n v="0.8"/>
    <n v="-49.551600000000022"/>
    <x v="2"/>
    <x v="0"/>
  </r>
  <r>
    <n v="6108"/>
    <s v="CA-2016-120852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x v="4292"/>
    <n v="5"/>
    <n v="0.2"/>
    <n v="-8.1800000000000033"/>
    <x v="2"/>
    <x v="0"/>
  </r>
  <r>
    <n v="6109"/>
    <s v="CA-2018-150007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x v="1628"/>
    <n v="2"/>
    <n v="0.2"/>
    <n v="2.0999999999999996"/>
    <x v="2"/>
    <x v="0"/>
  </r>
  <r>
    <n v="6110"/>
    <s v="CA-2018-150007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x v="4293"/>
    <n v="3"/>
    <n v="0.8"/>
    <n v="-3.2436000000000016"/>
    <x v="2"/>
    <x v="0"/>
  </r>
  <r>
    <n v="6111"/>
    <s v="CA-2018-124590"/>
    <x v="396"/>
    <x v="619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x v="4294"/>
    <n v="7"/>
    <n v="0.3"/>
    <n v="-21.068600000000174"/>
    <x v="3"/>
    <x v="0"/>
  </r>
  <r>
    <n v="6112"/>
    <s v="CA-2018-124590"/>
    <x v="396"/>
    <x v="619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x v="4295"/>
    <n v="2"/>
    <n v="0.2"/>
    <n v="33.028800000000004"/>
    <x v="3"/>
    <x v="0"/>
  </r>
  <r>
    <n v="6113"/>
    <s v="CA-2018-124590"/>
    <x v="396"/>
    <x v="619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x v="4296"/>
    <n v="6"/>
    <n v="0.2"/>
    <n v="5.4443999999999999"/>
    <x v="3"/>
    <x v="0"/>
  </r>
  <r>
    <n v="6114"/>
    <s v="CA-2018-124590"/>
    <x v="396"/>
    <x v="619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x v="4297"/>
    <n v="9"/>
    <n v="0.3"/>
    <n v="0"/>
    <x v="3"/>
    <x v="0"/>
  </r>
  <r>
    <n v="6115"/>
    <s v="CA-2018-124590"/>
    <x v="396"/>
    <x v="619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x v="4298"/>
    <n v="2"/>
    <n v="0.3"/>
    <n v="-12.839199999999977"/>
    <x v="3"/>
    <x v="0"/>
  </r>
  <r>
    <n v="6116"/>
    <s v="CA-2018-13380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x v="4299"/>
    <n v="6"/>
    <n v="0.2"/>
    <n v="14.142599999999996"/>
    <x v="1"/>
    <x v="1"/>
  </r>
  <r>
    <n v="6117"/>
    <s v="US-2018-113677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s v="Xiaomi Mi3"/>
    <x v="4300"/>
    <n v="4"/>
    <n v="0"/>
    <n v="592.78960000000006"/>
    <x v="3"/>
    <x v="0"/>
  </r>
  <r>
    <n v="6118"/>
    <s v="US-2018-113677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s v="Avery 499"/>
    <x v="1830"/>
    <n v="3"/>
    <n v="0"/>
    <n v="6.8723999999999998"/>
    <x v="3"/>
    <x v="0"/>
  </r>
  <r>
    <n v="6119"/>
    <s v="CA-2019-143378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x v="1837"/>
    <n v="3"/>
    <n v="0.2"/>
    <n v="19.197599999999994"/>
    <x v="1"/>
    <x v="0"/>
  </r>
  <r>
    <n v="6120"/>
    <s v="CA-2019-143378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x v="361"/>
    <n v="3"/>
    <n v="0.2"/>
    <n v="6.5538000000000007"/>
    <x v="1"/>
    <x v="0"/>
  </r>
  <r>
    <n v="6121"/>
    <s v="CA-2019-143378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x v="4301"/>
    <n v="8"/>
    <n v="0.2"/>
    <n v="61.38239999999999"/>
    <x v="1"/>
    <x v="0"/>
  </r>
  <r>
    <n v="6122"/>
    <s v="CA-2019-143378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x v="1270"/>
    <n v="2"/>
    <n v="0.7"/>
    <n v="-128.2388"/>
    <x v="1"/>
    <x v="0"/>
  </r>
  <r>
    <n v="6123"/>
    <s v="CA-2019-152660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x v="3629"/>
    <n v="2"/>
    <n v="0.2"/>
    <n v="4.6175999999999995"/>
    <x v="2"/>
    <x v="1"/>
  </r>
  <r>
    <n v="6124"/>
    <s v="CA-2017-142139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x v="3300"/>
    <n v="4"/>
    <n v="0.2"/>
    <n v="6.8119999999999994"/>
    <x v="2"/>
    <x v="0"/>
  </r>
  <r>
    <n v="6125"/>
    <s v="CA-2019-145772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x v="915"/>
    <n v="5"/>
    <n v="0"/>
    <n v="8.5024999999999942"/>
    <x v="1"/>
    <x v="1"/>
  </r>
  <r>
    <n v="6126"/>
    <s v="CA-2019-145772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s v="Xerox 1947"/>
    <x v="493"/>
    <n v="2"/>
    <n v="0"/>
    <n v="5.3819999999999997"/>
    <x v="1"/>
    <x v="1"/>
  </r>
  <r>
    <n v="6127"/>
    <s v="CA-2019-145772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x v="2970"/>
    <n v="1"/>
    <n v="0.2"/>
    <n v="1.2713999999999996"/>
    <x v="1"/>
    <x v="1"/>
  </r>
  <r>
    <n v="6128"/>
    <s v="CA-2018-124100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x v="4302"/>
    <n v="6"/>
    <n v="0.1"/>
    <n v="54.666000000000011"/>
    <x v="3"/>
    <x v="0"/>
  </r>
  <r>
    <n v="6129"/>
    <s v="US-2016-158400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x v="4303"/>
    <n v="4"/>
    <n v="0.2"/>
    <n v="18.527999999999999"/>
    <x v="1"/>
    <x v="0"/>
  </r>
  <r>
    <n v="6130"/>
    <s v="CA-2019-162033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x v="3545"/>
    <n v="3"/>
    <n v="0"/>
    <n v="20.767499999999998"/>
    <x v="0"/>
    <x v="0"/>
  </r>
  <r>
    <n v="6131"/>
    <s v="CA-2019-162033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s v="Staples"/>
    <x v="1061"/>
    <n v="2"/>
    <n v="0"/>
    <n v="1.3159999999999998"/>
    <x v="0"/>
    <x v="0"/>
  </r>
  <r>
    <n v="6132"/>
    <s v="CA-2016-163447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x v="4304"/>
    <n v="14"/>
    <n v="0.1"/>
    <n v="161.96739999999997"/>
    <x v="3"/>
    <x v="0"/>
  </r>
  <r>
    <n v="6133"/>
    <s v="CA-2019-145737"/>
    <x v="175"/>
    <x v="295"/>
    <s v="Standard Class"/>
    <s v="AB-10165"/>
    <s v="Alan Barnes"/>
    <x v="0"/>
    <x v="0"/>
    <s v="Lebanon"/>
    <x v="18"/>
    <n v="37087"/>
    <x v="0"/>
    <s v="OFF-PA-10001033"/>
    <x v="1"/>
    <x v="10"/>
    <s v="Xerox 1893"/>
    <x v="2919"/>
    <n v="5"/>
    <n v="0.2"/>
    <n v="59.435499999999998"/>
    <x v="0"/>
    <x v="0"/>
  </r>
  <r>
    <n v="6134"/>
    <s v="CA-2018-148096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x v="4305"/>
    <n v="2"/>
    <n v="0.2"/>
    <n v="12.095999999999997"/>
    <x v="1"/>
    <x v="0"/>
  </r>
  <r>
    <n v="6135"/>
    <s v="CA-2018-146766"/>
    <x v="254"/>
    <x v="271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x v="4306"/>
    <n v="4"/>
    <n v="0"/>
    <n v="55.911999999999978"/>
    <x v="1"/>
    <x v="0"/>
  </r>
  <r>
    <n v="6136"/>
    <s v="CA-2017-105613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x v="3578"/>
    <n v="3"/>
    <n v="0.2"/>
    <n v="3.4619999999999997"/>
    <x v="2"/>
    <x v="0"/>
  </r>
  <r>
    <n v="6137"/>
    <s v="CA-2017-105613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x v="4307"/>
    <n v="6"/>
    <n v="0.8"/>
    <n v="-186.56820000000005"/>
    <x v="2"/>
    <x v="0"/>
  </r>
  <r>
    <n v="6138"/>
    <s v="US-2018-142251"/>
    <x v="731"/>
    <x v="271"/>
    <s v="Second Class"/>
    <s v="FO-14305"/>
    <s v="Frank Olsen"/>
    <x v="0"/>
    <x v="0"/>
    <s v="Hollywood"/>
    <x v="2"/>
    <n v="33021"/>
    <x v="0"/>
    <s v="OFF-PA-10002986"/>
    <x v="1"/>
    <x v="10"/>
    <s v="Xerox 1898"/>
    <x v="164"/>
    <n v="6"/>
    <n v="0.2"/>
    <n v="11.222399999999999"/>
    <x v="0"/>
    <x v="0"/>
  </r>
  <r>
    <n v="6139"/>
    <s v="CA-2016-13124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x v="4308"/>
    <n v="2"/>
    <n v="0.15"/>
    <n v="-12.097999999999999"/>
    <x v="1"/>
    <x v="0"/>
  </r>
  <r>
    <n v="6140"/>
    <s v="US-2017-113593"/>
    <x v="24"/>
    <x v="1077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x v="4309"/>
    <n v="3"/>
    <n v="0"/>
    <n v="30.014399999999998"/>
    <x v="1"/>
    <x v="0"/>
  </r>
  <r>
    <n v="6141"/>
    <s v="CA-2019-121083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s v="Xerox 1914"/>
    <x v="4310"/>
    <n v="5"/>
    <n v="0"/>
    <n v="134.65199999999999"/>
    <x v="3"/>
    <x v="0"/>
  </r>
  <r>
    <n v="6142"/>
    <s v="CA-2019-121083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x v="3589"/>
    <n v="4"/>
    <n v="0"/>
    <n v="3.9128000000000043"/>
    <x v="3"/>
    <x v="0"/>
  </r>
  <r>
    <n v="6143"/>
    <s v="CA-2019-121083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x v="2052"/>
    <n v="2"/>
    <n v="0"/>
    <n v="74.8142"/>
    <x v="3"/>
    <x v="0"/>
  </r>
  <r>
    <n v="6144"/>
    <s v="CA-2019-121083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x v="4311"/>
    <n v="6"/>
    <n v="0"/>
    <n v="48.806400000000011"/>
    <x v="3"/>
    <x v="0"/>
  </r>
  <r>
    <n v="6145"/>
    <s v="CA-2019-151190"/>
    <x v="818"/>
    <x v="553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x v="4312"/>
    <n v="3"/>
    <n v="0"/>
    <n v="9.2321999999999989"/>
    <x v="2"/>
    <x v="0"/>
  </r>
  <r>
    <n v="6146"/>
    <s v="CA-2016-133543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s v="Newell 332"/>
    <x v="2722"/>
    <n v="4"/>
    <n v="0"/>
    <n v="3.1752000000000002"/>
    <x v="1"/>
    <x v="0"/>
  </r>
  <r>
    <n v="6147"/>
    <s v="CA-2019-105130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s v="Newell 332"/>
    <x v="2722"/>
    <n v="4"/>
    <n v="0"/>
    <n v="3.1752000000000002"/>
    <x v="1"/>
    <x v="0"/>
  </r>
  <r>
    <n v="6148"/>
    <s v="CA-2019-105130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x v="4313"/>
    <n v="2"/>
    <n v="0.2"/>
    <n v="14.7668"/>
    <x v="1"/>
    <x v="0"/>
  </r>
  <r>
    <n v="6149"/>
    <s v="CA-2018-161928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x v="1227"/>
    <n v="2"/>
    <n v="0.2"/>
    <n v="12.599000000000004"/>
    <x v="1"/>
    <x v="0"/>
  </r>
  <r>
    <n v="6150"/>
    <s v="CA-2019-101322"/>
    <x v="116"/>
    <x v="786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x v="4314"/>
    <n v="6"/>
    <n v="0.2"/>
    <n v="-34.070400000000006"/>
    <x v="1"/>
    <x v="0"/>
  </r>
  <r>
    <n v="6151"/>
    <s v="US-2018-106600"/>
    <x v="143"/>
    <x v="1182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x v="1383"/>
    <n v="5"/>
    <n v="0"/>
    <n v="88.725000000000023"/>
    <x v="0"/>
    <x v="0"/>
  </r>
  <r>
    <n v="6152"/>
    <s v="CA-2016-111871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x v="4315"/>
    <n v="10"/>
    <n v="0.15"/>
    <n v="70.490000000000009"/>
    <x v="1"/>
    <x v="1"/>
  </r>
  <r>
    <n v="6153"/>
    <s v="CA-2019-139437"/>
    <x v="445"/>
    <x v="924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x v="1190"/>
    <n v="4"/>
    <n v="0"/>
    <n v="0.87919999999999732"/>
    <x v="1"/>
    <x v="0"/>
  </r>
  <r>
    <n v="6154"/>
    <s v="CA-2019-151484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x v="3518"/>
    <n v="2"/>
    <n v="0.2"/>
    <n v="10.393599999999998"/>
    <x v="3"/>
    <x v="0"/>
  </r>
  <r>
    <n v="6155"/>
    <s v="CA-2019-151484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x v="4316"/>
    <n v="3"/>
    <n v="0.2"/>
    <n v="5.7752999999999961"/>
    <x v="3"/>
    <x v="0"/>
  </r>
  <r>
    <n v="6156"/>
    <s v="CA-2019-151484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x v="4317"/>
    <n v="1"/>
    <n v="0.2"/>
    <n v="33.270399999999981"/>
    <x v="3"/>
    <x v="0"/>
  </r>
  <r>
    <n v="6157"/>
    <s v="CA-2019-151484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x v="4318"/>
    <n v="3"/>
    <n v="0.2"/>
    <n v="9.5418000000000003"/>
    <x v="3"/>
    <x v="0"/>
  </r>
  <r>
    <n v="6158"/>
    <s v="CA-2018-104150"/>
    <x v="1092"/>
    <x v="816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x v="4319"/>
    <n v="3"/>
    <n v="0"/>
    <n v="38.323799999999999"/>
    <x v="2"/>
    <x v="0"/>
  </r>
  <r>
    <n v="6159"/>
    <s v="CA-2018-104150"/>
    <x v="1092"/>
    <x v="816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x v="4320"/>
    <n v="12"/>
    <n v="0"/>
    <n v="23.419200000000011"/>
    <x v="2"/>
    <x v="0"/>
  </r>
  <r>
    <n v="6160"/>
    <s v="CA-2018-161025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x v="4321"/>
    <n v="4"/>
    <n v="0"/>
    <n v="108.17520000000002"/>
    <x v="1"/>
    <x v="0"/>
  </r>
  <r>
    <n v="6161"/>
    <s v="CA-2016-103989"/>
    <x v="1093"/>
    <x v="757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x v="830"/>
    <n v="3"/>
    <n v="0.2"/>
    <n v="28.347899999999981"/>
    <x v="0"/>
    <x v="0"/>
  </r>
  <r>
    <n v="6162"/>
    <s v="CA-2016-103989"/>
    <x v="1093"/>
    <x v="757"/>
    <s v="First Class"/>
    <s v="MC-17605"/>
    <s v="Matt Connell"/>
    <x v="1"/>
    <x v="0"/>
    <s v="Lakeland"/>
    <x v="2"/>
    <n v="33801"/>
    <x v="0"/>
    <s v="OFF-LA-10000443"/>
    <x v="1"/>
    <x v="2"/>
    <s v="Avery 501"/>
    <x v="929"/>
    <n v="4"/>
    <n v="0.2"/>
    <n v="3.9851999999999999"/>
    <x v="0"/>
    <x v="0"/>
  </r>
  <r>
    <n v="6163"/>
    <s v="CA-2016-103989"/>
    <x v="1093"/>
    <x v="757"/>
    <s v="First Class"/>
    <s v="MC-17605"/>
    <s v="Matt Connell"/>
    <x v="1"/>
    <x v="0"/>
    <s v="Lakeland"/>
    <x v="2"/>
    <n v="33801"/>
    <x v="0"/>
    <s v="OFF-ST-10000918"/>
    <x v="1"/>
    <x v="4"/>
    <s v="Crate-A-Files"/>
    <x v="4322"/>
    <n v="3"/>
    <n v="0.2"/>
    <n v="1.961999999999998"/>
    <x v="0"/>
    <x v="0"/>
  </r>
  <r>
    <n v="6164"/>
    <s v="CA-2016-103989"/>
    <x v="1093"/>
    <x v="757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x v="4323"/>
    <n v="5"/>
    <n v="0.7"/>
    <n v="-25.737000000000002"/>
    <x v="0"/>
    <x v="0"/>
  </r>
  <r>
    <n v="6165"/>
    <s v="CA-2016-103989"/>
    <x v="1093"/>
    <x v="757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x v="3808"/>
    <n v="3"/>
    <n v="0.2"/>
    <n v="1.3728000000000002"/>
    <x v="0"/>
    <x v="0"/>
  </r>
  <r>
    <n v="6166"/>
    <s v="CA-2016-103989"/>
    <x v="1093"/>
    <x v="757"/>
    <s v="First Class"/>
    <s v="MC-17605"/>
    <s v="Matt Connell"/>
    <x v="1"/>
    <x v="0"/>
    <s v="Lakeland"/>
    <x v="2"/>
    <n v="33801"/>
    <x v="0"/>
    <s v="FUR-FU-10002508"/>
    <x v="0"/>
    <x v="5"/>
    <s v="Document Clip Frames"/>
    <x v="184"/>
    <n v="3"/>
    <n v="0.2"/>
    <n v="5.5044000000000013"/>
    <x v="0"/>
    <x v="0"/>
  </r>
  <r>
    <n v="6167"/>
    <s v="CA-2016-103989"/>
    <x v="1093"/>
    <x v="757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x v="4324"/>
    <n v="2"/>
    <n v="0.2"/>
    <n v="53.199999999999989"/>
    <x v="0"/>
    <x v="0"/>
  </r>
  <r>
    <n v="6168"/>
    <s v="CA-2017-142433"/>
    <x v="704"/>
    <x v="744"/>
    <s v="Standard Class"/>
    <s v="ES-14020"/>
    <s v="Erica Smith"/>
    <x v="0"/>
    <x v="0"/>
    <s v="Houston"/>
    <x v="5"/>
    <n v="77036"/>
    <x v="2"/>
    <s v="OFF-PA-10002377"/>
    <x v="1"/>
    <x v="10"/>
    <s v="Xerox 1916"/>
    <x v="4325"/>
    <n v="3"/>
    <n v="0.2"/>
    <n v="44.045999999999992"/>
    <x v="2"/>
    <x v="0"/>
  </r>
  <r>
    <n v="6169"/>
    <s v="CA-2017-132815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x v="1113"/>
    <n v="2"/>
    <n v="0"/>
    <n v="11.250400000000001"/>
    <x v="1"/>
    <x v="0"/>
  </r>
  <r>
    <n v="6170"/>
    <s v="CA-2016-101266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s v="Xerox 1898"/>
    <x v="522"/>
    <n v="2"/>
    <n v="0"/>
    <n v="6.4127999999999998"/>
    <x v="0"/>
    <x v="0"/>
  </r>
  <r>
    <n v="6171"/>
    <s v="CA-2018-141523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x v="4326"/>
    <n v="3"/>
    <n v="0.2"/>
    <n v="11.558699999999998"/>
    <x v="3"/>
    <x v="0"/>
  </r>
  <r>
    <n v="6172"/>
    <s v="CA-2018-141523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s v="Newell 326"/>
    <x v="2872"/>
    <n v="2"/>
    <n v="0"/>
    <n v="1.0207999999999999"/>
    <x v="3"/>
    <x v="0"/>
  </r>
  <r>
    <n v="6173"/>
    <s v="US-2016-106299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x v="4327"/>
    <n v="5"/>
    <n v="0"/>
    <n v="12.548999999999999"/>
    <x v="2"/>
    <x v="0"/>
  </r>
  <r>
    <n v="6174"/>
    <s v="US-2016-106299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x v="4328"/>
    <n v="2"/>
    <n v="0"/>
    <n v="9.1160000000000014"/>
    <x v="2"/>
    <x v="0"/>
  </r>
  <r>
    <n v="6175"/>
    <s v="US-2016-106299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x v="4329"/>
    <n v="2"/>
    <n v="0"/>
    <n v="226.36260000000004"/>
    <x v="2"/>
    <x v="0"/>
  </r>
  <r>
    <n v="6176"/>
    <s v="CA-2017-158421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x v="4330"/>
    <n v="4"/>
    <n v="0"/>
    <n v="422.51"/>
    <x v="0"/>
    <x v="0"/>
  </r>
  <r>
    <n v="6177"/>
    <s v="CA-2017-158421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x v="3016"/>
    <n v="7"/>
    <n v="0"/>
    <n v="24.068799999999996"/>
    <x v="0"/>
    <x v="0"/>
  </r>
  <r>
    <n v="6178"/>
    <s v="CA-2017-158421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x v="4331"/>
    <n v="2"/>
    <n v="0"/>
    <n v="57.32119999999999"/>
    <x v="0"/>
    <x v="0"/>
  </r>
  <r>
    <n v="6179"/>
    <s v="CA-2017-158421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s v="Xerox 193"/>
    <x v="100"/>
    <n v="4"/>
    <n v="0"/>
    <n v="11.720800000000001"/>
    <x v="0"/>
    <x v="0"/>
  </r>
  <r>
    <n v="6180"/>
    <s v="CA-2017-158421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x v="1480"/>
    <n v="2"/>
    <n v="0"/>
    <n v="6.3960000000000008"/>
    <x v="0"/>
    <x v="0"/>
  </r>
  <r>
    <n v="6181"/>
    <s v="CA-2017-158421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s v="HTC One Mini"/>
    <x v="3211"/>
    <n v="5"/>
    <n v="0"/>
    <n v="176.38600000000002"/>
    <x v="0"/>
    <x v="0"/>
  </r>
  <r>
    <n v="6182"/>
    <s v="CA-2017-158421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x v="4332"/>
    <n v="3"/>
    <n v="0"/>
    <n v="32.981699999999989"/>
    <x v="0"/>
    <x v="0"/>
  </r>
  <r>
    <n v="6183"/>
    <s v="CA-2017-158421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x v="4333"/>
    <n v="2"/>
    <n v="0"/>
    <n v="6.8619999999999992"/>
    <x v="0"/>
    <x v="0"/>
  </r>
  <r>
    <n v="6184"/>
    <s v="CA-2017-158421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x v="4334"/>
    <n v="8"/>
    <n v="0"/>
    <n v="17.756799999999998"/>
    <x v="0"/>
    <x v="0"/>
  </r>
  <r>
    <n v="6185"/>
    <s v="CA-2018-143609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x v="4335"/>
    <n v="5"/>
    <n v="0.2"/>
    <n v="25.245000000000019"/>
    <x v="1"/>
    <x v="0"/>
  </r>
  <r>
    <n v="6186"/>
    <s v="CA-2017-138331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x v="4336"/>
    <n v="10"/>
    <n v="0.2"/>
    <n v="10.679999999999996"/>
    <x v="3"/>
    <x v="0"/>
  </r>
  <r>
    <n v="6187"/>
    <s v="CA-2017-138954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x v="421"/>
    <n v="3"/>
    <n v="0"/>
    <n v="20.575499999999998"/>
    <x v="3"/>
    <x v="0"/>
  </r>
  <r>
    <n v="6188"/>
    <s v="CA-2017-138954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x v="4337"/>
    <n v="6"/>
    <n v="0.2"/>
    <n v="11.793599999999998"/>
    <x v="3"/>
    <x v="0"/>
  </r>
  <r>
    <n v="6189"/>
    <s v="CA-2017-138954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s v="Newell 319"/>
    <x v="4311"/>
    <n v="6"/>
    <n v="0"/>
    <n v="35.711999999999989"/>
    <x v="3"/>
    <x v="0"/>
  </r>
  <r>
    <n v="6190"/>
    <s v="CA-2019-157903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x v="4338"/>
    <n v="4"/>
    <n v="0.2"/>
    <n v="47.97999999999999"/>
    <x v="2"/>
    <x v="0"/>
  </r>
  <r>
    <n v="6191"/>
    <s v="CA-2018-157259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x v="4339"/>
    <n v="9"/>
    <n v="0"/>
    <n v="207.88559999999998"/>
    <x v="3"/>
    <x v="0"/>
  </r>
  <r>
    <n v="6192"/>
    <s v="CA-2019-107986"/>
    <x v="1096"/>
    <x v="114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x v="974"/>
    <n v="3"/>
    <n v="0"/>
    <n v="8.4888000000000012"/>
    <x v="1"/>
    <x v="0"/>
  </r>
  <r>
    <n v="6193"/>
    <s v="CA-2019-104927"/>
    <x v="66"/>
    <x v="738"/>
    <s v="Standard Class"/>
    <s v="AG-10330"/>
    <s v="Alex Grayson"/>
    <x v="0"/>
    <x v="0"/>
    <s v="Houston"/>
    <x v="5"/>
    <n v="77095"/>
    <x v="2"/>
    <s v="OFF-PA-10000019"/>
    <x v="1"/>
    <x v="10"/>
    <s v="Xerox 1931"/>
    <x v="233"/>
    <n v="5"/>
    <n v="0.2"/>
    <n v="9.0719999999999992"/>
    <x v="2"/>
    <x v="0"/>
  </r>
  <r>
    <n v="6194"/>
    <s v="CA-2019-104927"/>
    <x v="66"/>
    <x v="738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x v="4340"/>
    <n v="5"/>
    <n v="0.8"/>
    <n v="-9.8114999999999988"/>
    <x v="2"/>
    <x v="0"/>
  </r>
  <r>
    <n v="6195"/>
    <s v="CA-2019-104927"/>
    <x v="66"/>
    <x v="738"/>
    <s v="Standard Class"/>
    <s v="AG-10330"/>
    <s v="Alex Grayson"/>
    <x v="0"/>
    <x v="0"/>
    <s v="Houston"/>
    <x v="5"/>
    <n v="77095"/>
    <x v="2"/>
    <s v="OFF-PA-10000176"/>
    <x v="1"/>
    <x v="10"/>
    <s v="Xerox 1887"/>
    <x v="69"/>
    <n v="5"/>
    <n v="0.2"/>
    <n v="26.557999999999993"/>
    <x v="2"/>
    <x v="0"/>
  </r>
  <r>
    <n v="6196"/>
    <s v="CA-2019-113453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x v="4341"/>
    <n v="2"/>
    <n v="0.4"/>
    <n v="-76.997200000000021"/>
    <x v="3"/>
    <x v="0"/>
  </r>
  <r>
    <n v="6197"/>
    <s v="CA-2019-113453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x v="4342"/>
    <n v="3"/>
    <n v="0.2"/>
    <n v="-4.460999999999995"/>
    <x v="3"/>
    <x v="0"/>
  </r>
  <r>
    <n v="6198"/>
    <s v="CA-2017-149909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x v="4343"/>
    <n v="7"/>
    <n v="0"/>
    <n v="28.696499999999993"/>
    <x v="2"/>
    <x v="0"/>
  </r>
  <r>
    <n v="6199"/>
    <s v="CA-2017-149909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x v="4344"/>
    <n v="3"/>
    <n v="0"/>
    <n v="13.252199999999997"/>
    <x v="2"/>
    <x v="0"/>
  </r>
  <r>
    <n v="6200"/>
    <s v="CA-2017-149909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s v="Xerox 1910"/>
    <x v="3656"/>
    <n v="2"/>
    <n v="0"/>
    <n v="46.118399999999994"/>
    <x v="2"/>
    <x v="0"/>
  </r>
  <r>
    <n v="6201"/>
    <s v="CA-2017-146675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s v="Canon PC940 Copier"/>
    <x v="4345"/>
    <n v="4"/>
    <n v="0.2"/>
    <n v="485.98919999999993"/>
    <x v="2"/>
    <x v="0"/>
  </r>
  <r>
    <n v="6202"/>
    <s v="CA-2017-146675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x v="1906"/>
    <n v="3"/>
    <n v="0.2"/>
    <n v="-4.9004999999999974"/>
    <x v="2"/>
    <x v="0"/>
  </r>
  <r>
    <n v="6203"/>
    <s v="CA-2018-118332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x v="4346"/>
    <n v="5"/>
    <n v="0.2"/>
    <n v="7.0489999999999498"/>
    <x v="1"/>
    <x v="0"/>
  </r>
  <r>
    <n v="6204"/>
    <s v="CA-2018-13366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x v="4347"/>
    <n v="8"/>
    <n v="0.4"/>
    <n v="-47.030399999999986"/>
    <x v="3"/>
    <x v="0"/>
  </r>
  <r>
    <n v="6205"/>
    <s v="CA-2019-14566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x v="326"/>
    <n v="2"/>
    <n v="0.2"/>
    <n v="1.7352000000000005"/>
    <x v="3"/>
    <x v="0"/>
  </r>
  <r>
    <n v="6206"/>
    <s v="CA-2018-133697"/>
    <x v="201"/>
    <x v="351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x v="4348"/>
    <n v="7"/>
    <n v="0.2"/>
    <n v="15.942499999999992"/>
    <x v="2"/>
    <x v="0"/>
  </r>
  <r>
    <n v="6207"/>
    <s v="CA-2018-133697"/>
    <x v="201"/>
    <x v="351"/>
    <s v="Second Class"/>
    <s v="CM-12445"/>
    <s v="Chuck Magee"/>
    <x v="0"/>
    <x v="0"/>
    <s v="Houston"/>
    <x v="5"/>
    <n v="77095"/>
    <x v="2"/>
    <s v="OFF-FA-10003112"/>
    <x v="1"/>
    <x v="13"/>
    <s v="Staples"/>
    <x v="4349"/>
    <n v="4"/>
    <n v="0.2"/>
    <n v="7.8899999999999979"/>
    <x v="2"/>
    <x v="0"/>
  </r>
  <r>
    <n v="6208"/>
    <s v="CA-2018-133697"/>
    <x v="201"/>
    <x v="351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x v="4350"/>
    <n v="1"/>
    <n v="0.3"/>
    <n v="-14.576399999999996"/>
    <x v="2"/>
    <x v="0"/>
  </r>
  <r>
    <n v="6209"/>
    <s v="CA-2019-148138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x v="4351"/>
    <n v="2"/>
    <n v="0.2"/>
    <n v="-6.3960000000000008"/>
    <x v="3"/>
    <x v="0"/>
  </r>
  <r>
    <n v="6210"/>
    <s v="CA-2019-119809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x v="4352"/>
    <n v="9"/>
    <n v="0.2"/>
    <n v="942.81569999999988"/>
    <x v="1"/>
    <x v="0"/>
  </r>
  <r>
    <n v="6211"/>
    <s v="CA-2019-119809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s v="Letter Size Cart"/>
    <x v="1415"/>
    <n v="7"/>
    <n v="0"/>
    <n v="290.00579999999991"/>
    <x v="1"/>
    <x v="0"/>
  </r>
  <r>
    <n v="6212"/>
    <s v="CA-2019-119809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x v="4353"/>
    <n v="3"/>
    <n v="0"/>
    <n v="22.419600000000003"/>
    <x v="1"/>
    <x v="0"/>
  </r>
  <r>
    <n v="6213"/>
    <s v="CA-2019-14994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s v="Staples"/>
    <x v="2614"/>
    <n v="3"/>
    <n v="0"/>
    <n v="9.120000000000001"/>
    <x v="1"/>
    <x v="0"/>
  </r>
  <r>
    <n v="6214"/>
    <s v="CA-2019-14994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x v="566"/>
    <n v="2"/>
    <n v="0"/>
    <n v="22.074799999999996"/>
    <x v="1"/>
    <x v="0"/>
  </r>
  <r>
    <n v="6215"/>
    <s v="CA-2016-128538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x v="2522"/>
    <n v="1"/>
    <n v="0"/>
    <n v="3.7435999999999998"/>
    <x v="1"/>
    <x v="0"/>
  </r>
  <r>
    <n v="6216"/>
    <s v="CA-2017-161711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x v="4354"/>
    <n v="3"/>
    <n v="0"/>
    <n v="27.945600000000002"/>
    <x v="3"/>
    <x v="0"/>
  </r>
  <r>
    <n v="6217"/>
    <s v="CA-2017-161711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x v="2586"/>
    <n v="8"/>
    <n v="0"/>
    <n v="29.252800000000001"/>
    <x v="3"/>
    <x v="0"/>
  </r>
  <r>
    <n v="6218"/>
    <s v="US-2017-129553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x v="2065"/>
    <n v="3"/>
    <n v="0"/>
    <n v="0.29969999999999963"/>
    <x v="0"/>
    <x v="0"/>
  </r>
  <r>
    <n v="6219"/>
    <s v="CA-2018-160220"/>
    <x v="201"/>
    <x v="936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x v="4355"/>
    <n v="6"/>
    <n v="0"/>
    <n v="35.195999999999998"/>
    <x v="2"/>
    <x v="0"/>
  </r>
  <r>
    <n v="6220"/>
    <s v="CA-2018-160220"/>
    <x v="201"/>
    <x v="936"/>
    <s v="Standard Class"/>
    <s v="JS-16030"/>
    <s v="Joy Smith"/>
    <x v="0"/>
    <x v="0"/>
    <s v="Trenton"/>
    <x v="12"/>
    <n v="48183"/>
    <x v="2"/>
    <s v="TEC-PH-10001557"/>
    <x v="2"/>
    <x v="7"/>
    <s v="Pyle PMP37LED"/>
    <x v="772"/>
    <n v="2"/>
    <n v="0"/>
    <n v="51.834599999999995"/>
    <x v="2"/>
    <x v="0"/>
  </r>
  <r>
    <n v="6221"/>
    <s v="CA-2018-160220"/>
    <x v="201"/>
    <x v="936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x v="1539"/>
    <n v="7"/>
    <n v="0"/>
    <n v="1.4601999999999977"/>
    <x v="2"/>
    <x v="0"/>
  </r>
  <r>
    <n v="6222"/>
    <s v="US-2019-157224"/>
    <x v="32"/>
    <x v="934"/>
    <s v="Second Class"/>
    <s v="JB-16000"/>
    <s v="Joy Bell-"/>
    <x v="0"/>
    <x v="0"/>
    <s v="Los Angeles"/>
    <x v="1"/>
    <n v="90045"/>
    <x v="1"/>
    <s v="OFF-LA-10000121"/>
    <x v="1"/>
    <x v="2"/>
    <s v="Avery 48"/>
    <x v="4356"/>
    <n v="9"/>
    <n v="0"/>
    <n v="26.081999999999997"/>
    <x v="1"/>
    <x v="0"/>
  </r>
  <r>
    <n v="6223"/>
    <s v="CA-2019-140627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x v="218"/>
    <n v="4"/>
    <n v="0.2"/>
    <n v="19.084800000000005"/>
    <x v="0"/>
    <x v="0"/>
  </r>
  <r>
    <n v="6224"/>
    <s v="CA-2019-140627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x v="4357"/>
    <n v="7"/>
    <n v="0.2"/>
    <n v="1.0730999999999993"/>
    <x v="0"/>
    <x v="0"/>
  </r>
  <r>
    <n v="6225"/>
    <s v="CA-2019-140627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x v="287"/>
    <n v="3"/>
    <n v="0.2"/>
    <n v="-54.588000000000008"/>
    <x v="0"/>
    <x v="0"/>
  </r>
  <r>
    <n v="6226"/>
    <s v="CA-2017-133445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x v="4358"/>
    <n v="1"/>
    <n v="0.7"/>
    <n v="-103.86059999999998"/>
    <x v="1"/>
    <x v="0"/>
  </r>
  <r>
    <n v="6227"/>
    <s v="CA-2017-133445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x v="4359"/>
    <n v="4"/>
    <n v="0.2"/>
    <n v="-14.558399999999978"/>
    <x v="1"/>
    <x v="0"/>
  </r>
  <r>
    <n v="6228"/>
    <s v="CA-2016-14878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x v="2550"/>
    <n v="3"/>
    <n v="0.2"/>
    <n v="7.7679000000000009"/>
    <x v="2"/>
    <x v="0"/>
  </r>
  <r>
    <n v="6229"/>
    <s v="CA-2018-148208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x v="4360"/>
    <n v="4"/>
    <n v="0.4"/>
    <n v="-20.235600000000005"/>
    <x v="3"/>
    <x v="0"/>
  </r>
  <r>
    <n v="6230"/>
    <s v="CA-2018-148208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x v="498"/>
    <n v="3"/>
    <n v="0.2"/>
    <n v="15.863099999999999"/>
    <x v="3"/>
    <x v="0"/>
  </r>
  <r>
    <n v="6231"/>
    <s v="CA-2019-127656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x v="4361"/>
    <n v="4"/>
    <n v="0"/>
    <n v="11.8248"/>
    <x v="2"/>
    <x v="0"/>
  </r>
  <r>
    <n v="6232"/>
    <s v="US-2019-142188"/>
    <x v="220"/>
    <x v="218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x v="2859"/>
    <n v="2"/>
    <n v="0.2"/>
    <n v="8.8783999999999921"/>
    <x v="1"/>
    <x v="0"/>
  </r>
  <r>
    <n v="6233"/>
    <s v="US-2019-142188"/>
    <x v="220"/>
    <x v="218"/>
    <s v="Same Day"/>
    <s v="JF-15415"/>
    <s v="Jennifer Ferguson"/>
    <x v="0"/>
    <x v="0"/>
    <s v="Seattle"/>
    <x v="4"/>
    <n v="98105"/>
    <x v="1"/>
    <s v="OFF-PA-10002005"/>
    <x v="1"/>
    <x v="10"/>
    <s v="Xerox 225"/>
    <x v="541"/>
    <n v="3"/>
    <n v="0"/>
    <n v="9.3312000000000008"/>
    <x v="1"/>
    <x v="0"/>
  </r>
  <r>
    <n v="6234"/>
    <s v="US-2019-142188"/>
    <x v="220"/>
    <x v="218"/>
    <s v="Same Day"/>
    <s v="JF-15415"/>
    <s v="Jennifer Ferguson"/>
    <x v="0"/>
    <x v="0"/>
    <s v="Seattle"/>
    <x v="4"/>
    <n v="98105"/>
    <x v="1"/>
    <s v="OFF-PA-10004101"/>
    <x v="1"/>
    <x v="10"/>
    <s v="Xerox 1894"/>
    <x v="4362"/>
    <n v="11"/>
    <n v="0"/>
    <n v="34.214400000000005"/>
    <x v="1"/>
    <x v="0"/>
  </r>
  <r>
    <n v="6235"/>
    <s v="US-2019-142188"/>
    <x v="220"/>
    <x v="218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x v="4363"/>
    <n v="5"/>
    <n v="0.2"/>
    <n v="459.98749999999995"/>
    <x v="1"/>
    <x v="0"/>
  </r>
  <r>
    <n v="6236"/>
    <s v="US-2019-142188"/>
    <x v="220"/>
    <x v="218"/>
    <s v="Same Day"/>
    <s v="JF-15415"/>
    <s v="Jennifer Ferguson"/>
    <x v="0"/>
    <x v="0"/>
    <s v="Seattle"/>
    <x v="4"/>
    <n v="98105"/>
    <x v="1"/>
    <s v="TEC-PH-10000127"/>
    <x v="2"/>
    <x v="7"/>
    <s v="iOttie XL Car Mount"/>
    <x v="1105"/>
    <n v="5"/>
    <n v="0.2"/>
    <n v="-17.991000000000003"/>
    <x v="1"/>
    <x v="0"/>
  </r>
  <r>
    <n v="6237"/>
    <s v="CA-2018-144400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x v="264"/>
    <n v="3"/>
    <n v="0.2"/>
    <n v="21.591000000000001"/>
    <x v="3"/>
    <x v="0"/>
  </r>
  <r>
    <n v="6238"/>
    <s v="US-2018-155180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x v="4364"/>
    <n v="4"/>
    <n v="0.2"/>
    <n v="9.2176000000000009"/>
    <x v="3"/>
    <x v="0"/>
  </r>
  <r>
    <n v="6239"/>
    <s v="CA-2017-134075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x v="4365"/>
    <n v="3"/>
    <n v="0"/>
    <n v="21.64500000000001"/>
    <x v="1"/>
    <x v="1"/>
  </r>
  <r>
    <n v="6240"/>
    <s v="CA-2017-134075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x v="2936"/>
    <n v="2"/>
    <n v="0"/>
    <n v="93.698800000000006"/>
    <x v="1"/>
    <x v="1"/>
  </r>
  <r>
    <n v="6241"/>
    <s v="US-2018-131912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x v="4366"/>
    <n v="1"/>
    <n v="0.2"/>
    <n v="3.8167999999999997"/>
    <x v="1"/>
    <x v="0"/>
  </r>
  <r>
    <n v="6242"/>
    <s v="CA-2019-141572"/>
    <x v="39"/>
    <x v="1135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x v="4367"/>
    <n v="8"/>
    <n v="0"/>
    <n v="101.4504"/>
    <x v="3"/>
    <x v="0"/>
  </r>
  <r>
    <n v="6243"/>
    <s v="CA-2016-13462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x v="2614"/>
    <n v="2"/>
    <n v="0.7"/>
    <n v="-14.591999999999999"/>
    <x v="0"/>
    <x v="0"/>
  </r>
  <r>
    <n v="6244"/>
    <s v="CA-2018-165561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x v="3554"/>
    <n v="3"/>
    <n v="0"/>
    <n v="7.6049999999999978"/>
    <x v="1"/>
    <x v="0"/>
  </r>
  <r>
    <n v="6245"/>
    <s v="CA-2017-112305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s v="Newell 334"/>
    <x v="4311"/>
    <n v="6"/>
    <n v="0"/>
    <n v="30.950400000000002"/>
    <x v="1"/>
    <x v="0"/>
  </r>
  <r>
    <n v="6246"/>
    <s v="CA-2017-112305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x v="3077"/>
    <n v="3"/>
    <n v="0"/>
    <n v="6.4205999999999976"/>
    <x v="1"/>
    <x v="0"/>
  </r>
  <r>
    <n v="6247"/>
    <s v="CA-2017-112305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x v="62"/>
    <n v="2"/>
    <n v="0"/>
    <n v="6.011400000000001"/>
    <x v="1"/>
    <x v="0"/>
  </r>
  <r>
    <n v="6248"/>
    <s v="CA-2019-121580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x v="4368"/>
    <n v="1"/>
    <n v="0"/>
    <n v="19.968599999999999"/>
    <x v="2"/>
    <x v="0"/>
  </r>
  <r>
    <n v="6249"/>
    <s v="CA-2019-121580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x v="875"/>
    <n v="3"/>
    <n v="0"/>
    <n v="2.6208000000000005"/>
    <x v="2"/>
    <x v="0"/>
  </r>
  <r>
    <n v="6250"/>
    <s v="CA-2019-121580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x v="4369"/>
    <n v="2"/>
    <n v="0"/>
    <n v="120.94159999999999"/>
    <x v="2"/>
    <x v="0"/>
  </r>
  <r>
    <n v="6251"/>
    <s v="CA-2019-121580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x v="3373"/>
    <n v="1"/>
    <n v="0"/>
    <n v="3.99"/>
    <x v="2"/>
    <x v="0"/>
  </r>
  <r>
    <n v="6252"/>
    <s v="CA-2016-101147"/>
    <x v="266"/>
    <x v="283"/>
    <s v="First Class"/>
    <s v="MC-17575"/>
    <s v="Matt Collins"/>
    <x v="0"/>
    <x v="0"/>
    <s v="Chicago"/>
    <x v="10"/>
    <n v="60623"/>
    <x v="2"/>
    <s v="OFF-AP-10004249"/>
    <x v="1"/>
    <x v="9"/>
    <s v="Staple holder"/>
    <x v="4370"/>
    <n v="1"/>
    <n v="0.8"/>
    <n v="-6.344100000000001"/>
    <x v="2"/>
    <x v="0"/>
  </r>
  <r>
    <n v="6253"/>
    <s v="CA-2016-165806"/>
    <x v="884"/>
    <x v="284"/>
    <s v="Same Day"/>
    <s v="VM-21685"/>
    <s v="Valerie Mitchum"/>
    <x v="2"/>
    <x v="0"/>
    <s v="Marietta"/>
    <x v="32"/>
    <n v="30062"/>
    <x v="0"/>
    <s v="OFF-PA-10003441"/>
    <x v="1"/>
    <x v="10"/>
    <s v="Xerox 226"/>
    <x v="713"/>
    <n v="9"/>
    <n v="0"/>
    <n v="27.993600000000001"/>
    <x v="0"/>
    <x v="0"/>
  </r>
  <r>
    <n v="6254"/>
    <s v="CA-2016-165806"/>
    <x v="884"/>
    <x v="284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x v="4371"/>
    <n v="3"/>
    <n v="0"/>
    <n v="50.242500000000007"/>
    <x v="0"/>
    <x v="0"/>
  </r>
  <r>
    <n v="6255"/>
    <s v="CA-2017-151624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x v="794"/>
    <n v="8"/>
    <n v="0"/>
    <n v="8.1167999999999996"/>
    <x v="0"/>
    <x v="0"/>
  </r>
  <r>
    <n v="6256"/>
    <s v="CA-2019-139444"/>
    <x v="428"/>
    <x v="17"/>
    <s v="Standard Class"/>
    <s v="GK-14620"/>
    <s v="Grace Kelly"/>
    <x v="1"/>
    <x v="0"/>
    <s v="Plano"/>
    <x v="5"/>
    <n v="75023"/>
    <x v="2"/>
    <s v="OFF-LA-10000134"/>
    <x v="1"/>
    <x v="2"/>
    <s v="Avery 511"/>
    <x v="4372"/>
    <n v="4"/>
    <n v="0.2"/>
    <n v="3.4495999999999993"/>
    <x v="2"/>
    <x v="0"/>
  </r>
  <r>
    <n v="6257"/>
    <s v="CA-2017-133977"/>
    <x v="684"/>
    <x v="37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x v="2753"/>
    <n v="1"/>
    <n v="0.7"/>
    <n v="-2.5255999999999998"/>
    <x v="0"/>
    <x v="0"/>
  </r>
  <r>
    <n v="6258"/>
    <s v="CA-2019-141425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x v="4373"/>
    <n v="2"/>
    <n v="0.2"/>
    <n v="-81.725799999999978"/>
    <x v="3"/>
    <x v="0"/>
  </r>
  <r>
    <n v="6259"/>
    <s v="CA-2017-133536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x v="996"/>
    <n v="3"/>
    <n v="0"/>
    <n v="11.230799999999999"/>
    <x v="3"/>
    <x v="0"/>
  </r>
  <r>
    <n v="6260"/>
    <s v="CA-2017-150441"/>
    <x v="863"/>
    <x v="1087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x v="716"/>
    <n v="4"/>
    <n v="0"/>
    <n v="5.5663999999999998"/>
    <x v="2"/>
    <x v="0"/>
  </r>
  <r>
    <n v="6261"/>
    <s v="CA-2017-162607"/>
    <x v="793"/>
    <x v="1185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x v="851"/>
    <n v="3"/>
    <n v="0.2"/>
    <n v="4.9247999999999985"/>
    <x v="1"/>
    <x v="0"/>
  </r>
  <r>
    <n v="6262"/>
    <s v="CA-2019-103506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x v="1417"/>
    <n v="4"/>
    <n v="0"/>
    <n v="19.872"/>
    <x v="3"/>
    <x v="0"/>
  </r>
  <r>
    <n v="6263"/>
    <s v="CA-2018-132479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x v="4374"/>
    <n v="7"/>
    <n v="0.8"/>
    <n v="-729.91380000000004"/>
    <x v="2"/>
    <x v="0"/>
  </r>
  <r>
    <n v="6264"/>
    <s v="CA-2019-160724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x v="1339"/>
    <n v="3"/>
    <n v="0"/>
    <n v="15.524999999999999"/>
    <x v="0"/>
    <x v="0"/>
  </r>
  <r>
    <n v="6265"/>
    <s v="US-2018-115952"/>
    <x v="1099"/>
    <x v="358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x v="4375"/>
    <n v="5"/>
    <n v="0"/>
    <n v="14.424999999999999"/>
    <x v="2"/>
    <x v="1"/>
  </r>
  <r>
    <n v="6266"/>
    <s v="CA-2016-146731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x v="4273"/>
    <n v="2"/>
    <n v="0.2"/>
    <n v="1.1771999999999998"/>
    <x v="0"/>
    <x v="0"/>
  </r>
  <r>
    <n v="6267"/>
    <s v="CA-2016-146731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s v="Xerox 1884"/>
    <x v="3901"/>
    <n v="9"/>
    <n v="0.2"/>
    <n v="48.551399999999994"/>
    <x v="0"/>
    <x v="0"/>
  </r>
  <r>
    <n v="6268"/>
    <s v="CA-2017-115392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s v="Cisco SPA301"/>
    <x v="4376"/>
    <n v="2"/>
    <n v="0"/>
    <n v="93.593999999999994"/>
    <x v="3"/>
    <x v="0"/>
  </r>
  <r>
    <n v="6269"/>
    <s v="CA-2017-115392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x v="4377"/>
    <n v="5"/>
    <n v="0"/>
    <n v="10.327"/>
    <x v="3"/>
    <x v="0"/>
  </r>
  <r>
    <n v="6270"/>
    <s v="CA-2019-102379"/>
    <x v="574"/>
    <x v="792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x v="3149"/>
    <n v="1"/>
    <n v="0.2"/>
    <n v="-7.9984000000000073"/>
    <x v="1"/>
    <x v="0"/>
  </r>
  <r>
    <n v="6271"/>
    <s v="CA-2019-102379"/>
    <x v="574"/>
    <x v="792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x v="4378"/>
    <n v="9"/>
    <n v="0.2"/>
    <n v="43.464599999999905"/>
    <x v="1"/>
    <x v="0"/>
  </r>
  <r>
    <n v="6272"/>
    <s v="CA-2019-102379"/>
    <x v="574"/>
    <x v="792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x v="4379"/>
    <n v="5"/>
    <n v="0"/>
    <n v="44.974999999999987"/>
    <x v="1"/>
    <x v="0"/>
  </r>
  <r>
    <n v="6273"/>
    <s v="CA-2019-149706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x v="4380"/>
    <n v="7"/>
    <n v="0.2"/>
    <n v="23.262400000000003"/>
    <x v="2"/>
    <x v="0"/>
  </r>
  <r>
    <n v="6274"/>
    <s v="US-2018-139087"/>
    <x v="19"/>
    <x v="18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x v="2162"/>
    <n v="3"/>
    <n v="0"/>
    <n v="4.4711999999999996"/>
    <x v="1"/>
    <x v="0"/>
  </r>
  <r>
    <n v="6275"/>
    <s v="US-2018-139087"/>
    <x v="19"/>
    <x v="18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x v="4381"/>
    <n v="3"/>
    <n v="0"/>
    <n v="89.963999999999999"/>
    <x v="1"/>
    <x v="0"/>
  </r>
  <r>
    <n v="6276"/>
    <s v="US-2018-139087"/>
    <x v="19"/>
    <x v="18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x v="4382"/>
    <n v="5"/>
    <n v="0"/>
    <n v="10.890000000000002"/>
    <x v="1"/>
    <x v="0"/>
  </r>
  <r>
    <n v="6277"/>
    <s v="US-2018-139087"/>
    <x v="19"/>
    <x v="18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x v="2077"/>
    <n v="7"/>
    <n v="0"/>
    <n v="41.223699999999994"/>
    <x v="1"/>
    <x v="0"/>
  </r>
  <r>
    <n v="6278"/>
    <s v="US-2018-139087"/>
    <x v="19"/>
    <x v="18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x v="2876"/>
    <n v="2"/>
    <n v="0"/>
    <n v="17.379999999999995"/>
    <x v="1"/>
    <x v="0"/>
  </r>
  <r>
    <n v="6279"/>
    <s v="US-2018-139087"/>
    <x v="19"/>
    <x v="18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x v="4383"/>
    <n v="2"/>
    <n v="0.2"/>
    <n v="-4.6764000000000001"/>
    <x v="1"/>
    <x v="0"/>
  </r>
  <r>
    <n v="6280"/>
    <s v="US-2018-139087"/>
    <x v="19"/>
    <x v="18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x v="2994"/>
    <n v="3"/>
    <n v="0.2"/>
    <n v="4.1651999999999987"/>
    <x v="1"/>
    <x v="0"/>
  </r>
  <r>
    <n v="6281"/>
    <s v="CA-2019-152226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s v="Avery 501"/>
    <x v="2184"/>
    <n v="2"/>
    <n v="0.2"/>
    <n v="1.9925999999999999"/>
    <x v="3"/>
    <x v="0"/>
  </r>
  <r>
    <n v="6282"/>
    <s v="CA-2017-116484"/>
    <x v="312"/>
    <x v="6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x v="4384"/>
    <n v="2"/>
    <n v="0.2"/>
    <n v="9.5735999999999937"/>
    <x v="3"/>
    <x v="0"/>
  </r>
  <r>
    <n v="6283"/>
    <s v="CA-2017-116484"/>
    <x v="312"/>
    <x v="6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x v="4385"/>
    <n v="3"/>
    <n v="0.2"/>
    <n v="-26.541000000000004"/>
    <x v="3"/>
    <x v="0"/>
  </r>
  <r>
    <n v="6284"/>
    <s v="CA-2018-100944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x v="4164"/>
    <n v="5"/>
    <n v="0"/>
    <n v="143.30299999999997"/>
    <x v="1"/>
    <x v="0"/>
  </r>
  <r>
    <n v="6285"/>
    <s v="CA-2018-100944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x v="4386"/>
    <n v="5"/>
    <n v="0.2"/>
    <n v="56.324000000000012"/>
    <x v="1"/>
    <x v="0"/>
  </r>
  <r>
    <n v="6286"/>
    <s v="CA-2018-125080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x v="4387"/>
    <n v="2"/>
    <n v="0.4"/>
    <n v="-231.41160000000008"/>
    <x v="3"/>
    <x v="0"/>
  </r>
  <r>
    <n v="6287"/>
    <s v="CA-2018-121020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x v="1977"/>
    <n v="3"/>
    <n v="0.2"/>
    <n v="17.998199999999997"/>
    <x v="0"/>
    <x v="0"/>
  </r>
  <r>
    <n v="6288"/>
    <s v="CA-2016-100090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x v="4388"/>
    <n v="3"/>
    <n v="0.2"/>
    <n v="-87.935400000000044"/>
    <x v="1"/>
    <x v="0"/>
  </r>
  <r>
    <n v="6289"/>
    <s v="CA-2016-100090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x v="4389"/>
    <n v="6"/>
    <n v="0.2"/>
    <n v="68.846399999999974"/>
    <x v="1"/>
    <x v="0"/>
  </r>
  <r>
    <n v="6290"/>
    <s v="US-2017-139675"/>
    <x v="649"/>
    <x v="567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x v="4390"/>
    <n v="4"/>
    <n v="0.2"/>
    <n v="102.95279999999988"/>
    <x v="1"/>
    <x v="0"/>
  </r>
  <r>
    <n v="6291"/>
    <s v="US-2017-139675"/>
    <x v="649"/>
    <x v="567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x v="568"/>
    <n v="8"/>
    <n v="0"/>
    <n v="91.772800000000018"/>
    <x v="1"/>
    <x v="0"/>
  </r>
  <r>
    <n v="6292"/>
    <s v="CA-2019-143756"/>
    <x v="574"/>
    <x v="241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x v="4391"/>
    <n v="2"/>
    <n v="0"/>
    <n v="168.47040000000004"/>
    <x v="0"/>
    <x v="0"/>
  </r>
  <r>
    <n v="6293"/>
    <s v="CA-2017-151253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x v="2550"/>
    <n v="3"/>
    <n v="0.2"/>
    <n v="7.7679000000000009"/>
    <x v="1"/>
    <x v="0"/>
  </r>
  <r>
    <n v="6294"/>
    <s v="CA-2017-151253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x v="2202"/>
    <n v="3"/>
    <n v="0"/>
    <n v="16.676400000000001"/>
    <x v="1"/>
    <x v="0"/>
  </r>
  <r>
    <n v="6295"/>
    <s v="CA-2016-14115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x v="4392"/>
    <n v="1"/>
    <n v="0.2"/>
    <n v="12.581999999999999"/>
    <x v="3"/>
    <x v="0"/>
  </r>
  <r>
    <n v="6296"/>
    <s v="CA-2016-14131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x v="4393"/>
    <n v="6"/>
    <n v="0"/>
    <n v="503.78219999999976"/>
    <x v="3"/>
    <x v="0"/>
  </r>
  <r>
    <n v="6297"/>
    <s v="CA-2016-14131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x v="457"/>
    <n v="5"/>
    <n v="0"/>
    <n v="84.51"/>
    <x v="3"/>
    <x v="0"/>
  </r>
  <r>
    <n v="6298"/>
    <s v="CA-2016-14131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s v="Xerox 1906"/>
    <x v="275"/>
    <n v="4"/>
    <n v="0"/>
    <n v="66.627199999999988"/>
    <x v="3"/>
    <x v="0"/>
  </r>
  <r>
    <n v="6299"/>
    <s v="CA-2016-169852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x v="4394"/>
    <n v="3"/>
    <n v="0.2"/>
    <n v="12.2715"/>
    <x v="1"/>
    <x v="0"/>
  </r>
  <r>
    <n v="6300"/>
    <s v="CA-2019-107314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x v="4395"/>
    <n v="3"/>
    <n v="0"/>
    <n v="9.5570999999999984"/>
    <x v="1"/>
    <x v="0"/>
  </r>
  <r>
    <n v="6301"/>
    <s v="US-2016-161305"/>
    <x v="571"/>
    <x v="979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x v="4396"/>
    <n v="3"/>
    <n v="0.8"/>
    <n v="-38.11140000000001"/>
    <x v="2"/>
    <x v="0"/>
  </r>
  <r>
    <n v="6302"/>
    <s v="US-2016-161305"/>
    <x v="571"/>
    <x v="979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x v="4397"/>
    <n v="2"/>
    <n v="0.2"/>
    <n v="4.7195999999999998"/>
    <x v="2"/>
    <x v="0"/>
  </r>
  <r>
    <n v="6303"/>
    <s v="CA-2019-166919"/>
    <x v="51"/>
    <x v="207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x v="4398"/>
    <n v="5"/>
    <n v="0.2"/>
    <n v="19.596000000000018"/>
    <x v="2"/>
    <x v="0"/>
  </r>
  <r>
    <n v="6304"/>
    <s v="CA-2019-162712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s v="Xerox 1925"/>
    <x v="1355"/>
    <n v="3"/>
    <n v="0.2"/>
    <n v="23.234999999999992"/>
    <x v="2"/>
    <x v="0"/>
  </r>
  <r>
    <n v="6305"/>
    <s v="CA-2019-107552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s v="Xerox 1923"/>
    <x v="3890"/>
    <n v="1"/>
    <n v="0"/>
    <n v="3.2063999999999999"/>
    <x v="3"/>
    <x v="0"/>
  </r>
  <r>
    <n v="6306"/>
    <s v="CA-2018-163328"/>
    <x v="254"/>
    <x v="781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x v="4399"/>
    <n v="7"/>
    <n v="0.2"/>
    <n v="-4.1761999999999997"/>
    <x v="1"/>
    <x v="0"/>
  </r>
  <r>
    <n v="6307"/>
    <s v="CA-2018-163328"/>
    <x v="254"/>
    <x v="781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x v="4400"/>
    <n v="1"/>
    <n v="0.2"/>
    <n v="-14.407800000000009"/>
    <x v="1"/>
    <x v="0"/>
  </r>
  <r>
    <n v="6308"/>
    <s v="CA-2018-163328"/>
    <x v="254"/>
    <x v="781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x v="1107"/>
    <n v="3"/>
    <n v="0.2"/>
    <n v="16.783200000000001"/>
    <x v="1"/>
    <x v="0"/>
  </r>
  <r>
    <n v="6309"/>
    <s v="CA-2018-163328"/>
    <x v="254"/>
    <x v="781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x v="4401"/>
    <n v="3"/>
    <n v="0.2"/>
    <n v="-97.552800000000076"/>
    <x v="1"/>
    <x v="0"/>
  </r>
  <r>
    <n v="6310"/>
    <s v="CA-2018-163328"/>
    <x v="254"/>
    <x v="781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x v="4402"/>
    <n v="8"/>
    <n v="0.2"/>
    <n v="228.07919999999999"/>
    <x v="1"/>
    <x v="0"/>
  </r>
  <r>
    <n v="6311"/>
    <s v="CA-2018-163328"/>
    <x v="254"/>
    <x v="781"/>
    <s v="Second Class"/>
    <s v="TP-21565"/>
    <s v="Tracy Poddar"/>
    <x v="1"/>
    <x v="0"/>
    <s v="Eugene"/>
    <x v="21"/>
    <n v="97405"/>
    <x v="1"/>
    <s v="OFF-PA-10000176"/>
    <x v="1"/>
    <x v="10"/>
    <s v="Xerox 1887"/>
    <x v="4403"/>
    <n v="1"/>
    <n v="0.2"/>
    <n v="5.3115999999999985"/>
    <x v="1"/>
    <x v="0"/>
  </r>
  <r>
    <n v="6312"/>
    <s v="CA-2016-112837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x v="4180"/>
    <n v="3"/>
    <n v="0"/>
    <n v="21.751499999999986"/>
    <x v="1"/>
    <x v="0"/>
  </r>
  <r>
    <n v="6313"/>
    <s v="CA-2019-120019"/>
    <x v="911"/>
    <x v="638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x v="4404"/>
    <n v="3"/>
    <n v="0"/>
    <n v="81.131400000000014"/>
    <x v="3"/>
    <x v="0"/>
  </r>
  <r>
    <n v="6314"/>
    <s v="CA-2019-120019"/>
    <x v="911"/>
    <x v="638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x v="4405"/>
    <n v="1"/>
    <n v="0"/>
    <n v="7.3451000000000004"/>
    <x v="3"/>
    <x v="0"/>
  </r>
  <r>
    <n v="6315"/>
    <s v="CA-2016-100762"/>
    <x v="156"/>
    <x v="695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x v="4406"/>
    <n v="4"/>
    <n v="0"/>
    <n v="45.575999999999979"/>
    <x v="2"/>
    <x v="1"/>
  </r>
  <r>
    <n v="6316"/>
    <s v="CA-2016-100762"/>
    <x v="156"/>
    <x v="695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x v="1461"/>
    <n v="2"/>
    <n v="0"/>
    <n v="96.343800000000002"/>
    <x v="2"/>
    <x v="1"/>
  </r>
  <r>
    <n v="6317"/>
    <s v="CA-2016-100762"/>
    <x v="156"/>
    <x v="695"/>
    <s v="Standard Class"/>
    <s v="NG-18355"/>
    <s v="Nat Gilpin"/>
    <x v="1"/>
    <x v="0"/>
    <s v="Jackson"/>
    <x v="12"/>
    <n v="49201"/>
    <x v="2"/>
    <s v="OFF-PA-10001815"/>
    <x v="1"/>
    <x v="10"/>
    <s v="Xerox 1885"/>
    <x v="3803"/>
    <n v="3"/>
    <n v="0"/>
    <n v="69.177599999999984"/>
    <x v="2"/>
    <x v="1"/>
  </r>
  <r>
    <n v="6318"/>
    <s v="CA-2016-100762"/>
    <x v="156"/>
    <x v="695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x v="3888"/>
    <n v="2"/>
    <n v="0"/>
    <n v="7.98"/>
    <x v="2"/>
    <x v="1"/>
  </r>
  <r>
    <n v="6319"/>
    <s v="CA-2019-161459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x v="1409"/>
    <n v="5"/>
    <n v="0.2"/>
    <n v="3.4964999999999993"/>
    <x v="1"/>
    <x v="1"/>
  </r>
  <r>
    <n v="6320"/>
    <s v="CA-2019-161459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x v="3229"/>
    <n v="6"/>
    <n v="0"/>
    <n v="15.335999999999999"/>
    <x v="1"/>
    <x v="1"/>
  </r>
  <r>
    <n v="6321"/>
    <s v="CA-2019-160017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s v="Xerox 220"/>
    <x v="563"/>
    <n v="2"/>
    <n v="0.2"/>
    <n v="3.6288"/>
    <x v="0"/>
    <x v="0"/>
  </r>
  <r>
    <n v="6322"/>
    <s v="CA-2016-12331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x v="3294"/>
    <n v="3"/>
    <n v="0.2"/>
    <n v="2.8100999999999998"/>
    <x v="3"/>
    <x v="0"/>
  </r>
  <r>
    <n v="6323"/>
    <s v="CA-2016-141299"/>
    <x v="561"/>
    <x v="29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x v="770"/>
    <n v="2"/>
    <n v="0"/>
    <n v="7.4871999999999996"/>
    <x v="2"/>
    <x v="0"/>
  </r>
  <r>
    <n v="6324"/>
    <s v="CA-2016-104402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x v="4407"/>
    <n v="3"/>
    <n v="0"/>
    <n v="31.005899999999997"/>
    <x v="3"/>
    <x v="0"/>
  </r>
  <r>
    <n v="6325"/>
    <s v="CA-2017-11028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s v="Xerox 1898"/>
    <x v="657"/>
    <n v="5"/>
    <n v="0"/>
    <n v="16.032"/>
    <x v="1"/>
    <x v="0"/>
  </r>
  <r>
    <n v="6326"/>
    <s v="CA-2017-11028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x v="4408"/>
    <n v="4"/>
    <n v="0"/>
    <n v="103.3116"/>
    <x v="1"/>
    <x v="0"/>
  </r>
  <r>
    <n v="6327"/>
    <s v="CA-2016-167927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x v="62"/>
    <n v="1"/>
    <n v="0"/>
    <n v="4.0541999999999998"/>
    <x v="2"/>
    <x v="0"/>
  </r>
  <r>
    <n v="6328"/>
    <s v="CA-2016-167927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x v="1050"/>
    <n v="3"/>
    <n v="0"/>
    <n v="30.023400000000009"/>
    <x v="2"/>
    <x v="0"/>
  </r>
  <r>
    <n v="6329"/>
    <s v="CA-2016-167927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x v="4409"/>
    <n v="5"/>
    <n v="0"/>
    <n v="8.9534999999999982"/>
    <x v="2"/>
    <x v="0"/>
  </r>
  <r>
    <n v="6330"/>
    <s v="CA-2016-167927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x v="4410"/>
    <n v="4"/>
    <n v="0.1"/>
    <n v="93.581600000000009"/>
    <x v="2"/>
    <x v="0"/>
  </r>
  <r>
    <n v="6331"/>
    <s v="CA-2016-167927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x v="4411"/>
    <n v="2"/>
    <n v="0"/>
    <n v="15.979199999999999"/>
    <x v="2"/>
    <x v="0"/>
  </r>
  <r>
    <n v="6332"/>
    <s v="CA-2016-167927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x v="2911"/>
    <n v="3"/>
    <n v="0"/>
    <n v="12.736799999999999"/>
    <x v="2"/>
    <x v="0"/>
  </r>
  <r>
    <n v="6333"/>
    <s v="CA-2016-167927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x v="1674"/>
    <n v="3"/>
    <n v="0"/>
    <n v="4.8608999999999991"/>
    <x v="2"/>
    <x v="0"/>
  </r>
  <r>
    <n v="6334"/>
    <s v="CA-2016-167927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x v="1286"/>
    <n v="5"/>
    <n v="0"/>
    <n v="13.365"/>
    <x v="2"/>
    <x v="0"/>
  </r>
  <r>
    <n v="6335"/>
    <s v="CA-2016-133305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s v="Xerox 1881"/>
    <x v="338"/>
    <n v="4"/>
    <n v="0"/>
    <n v="23.086399999999998"/>
    <x v="3"/>
    <x v="0"/>
  </r>
  <r>
    <n v="6336"/>
    <s v="CA-2016-133305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x v="723"/>
    <n v="5"/>
    <n v="0.2"/>
    <n v="6.3979999999999997"/>
    <x v="3"/>
    <x v="0"/>
  </r>
  <r>
    <n v="6337"/>
    <s v="CA-2018-165995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x v="116"/>
    <n v="4"/>
    <n v="0"/>
    <n v="15.993599999999997"/>
    <x v="1"/>
    <x v="0"/>
  </r>
  <r>
    <n v="6338"/>
    <s v="CA-2018-165995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x v="107"/>
    <n v="5"/>
    <n v="0.2"/>
    <n v="42.494999999999948"/>
    <x v="1"/>
    <x v="0"/>
  </r>
  <r>
    <n v="6339"/>
    <s v="CA-2019-143112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x v="4412"/>
    <n v="4"/>
    <n v="0"/>
    <n v="43.9"/>
    <x v="3"/>
    <x v="0"/>
  </r>
  <r>
    <n v="6340"/>
    <s v="CA-2019-143112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x v="4413"/>
    <n v="2"/>
    <n v="0.1"/>
    <n v="2.4597999999999871"/>
    <x v="3"/>
    <x v="0"/>
  </r>
  <r>
    <n v="6341"/>
    <s v="CA-2019-143112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x v="4414"/>
    <n v="4"/>
    <n v="0"/>
    <n v="1351.9895999999999"/>
    <x v="3"/>
    <x v="0"/>
  </r>
  <r>
    <n v="6342"/>
    <s v="US-2018-105830"/>
    <x v="413"/>
    <x v="771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x v="4415"/>
    <n v="4"/>
    <n v="0.2"/>
    <n v="-35.215199999999996"/>
    <x v="3"/>
    <x v="0"/>
  </r>
  <r>
    <n v="6343"/>
    <s v="CA-2017-146255"/>
    <x v="1105"/>
    <x v="392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x v="4416"/>
    <n v="3"/>
    <n v="0"/>
    <n v="52.734000000000009"/>
    <x v="3"/>
    <x v="1"/>
  </r>
  <r>
    <n v="6344"/>
    <s v="CA-2017-146255"/>
    <x v="1105"/>
    <x v="392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x v="2690"/>
    <n v="2"/>
    <n v="0"/>
    <n v="14.9156"/>
    <x v="3"/>
    <x v="1"/>
  </r>
  <r>
    <n v="6345"/>
    <s v="CA-2017-146255"/>
    <x v="1105"/>
    <x v="392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x v="4417"/>
    <n v="2"/>
    <n v="0"/>
    <n v="33.254399999999997"/>
    <x v="3"/>
    <x v="1"/>
  </r>
  <r>
    <n v="6346"/>
    <s v="CA-2017-146255"/>
    <x v="1105"/>
    <x v="392"/>
    <s v="First Class"/>
    <s v="EM-14140"/>
    <s v="Eugene Moren"/>
    <x v="2"/>
    <x v="0"/>
    <s v="Newark"/>
    <x v="13"/>
    <n v="19711"/>
    <x v="3"/>
    <s v="TEC-PH-10001619"/>
    <x v="2"/>
    <x v="7"/>
    <s v="LG G3"/>
    <x v="2173"/>
    <n v="3"/>
    <n v="0"/>
    <n v="170.51129999999998"/>
    <x v="3"/>
    <x v="1"/>
  </r>
  <r>
    <n v="6347"/>
    <s v="CA-2019-104822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s v="Avery 478"/>
    <x v="4418"/>
    <n v="5"/>
    <n v="0"/>
    <n v="12.029499999999999"/>
    <x v="3"/>
    <x v="0"/>
  </r>
  <r>
    <n v="6348"/>
    <s v="CA-2017-104486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x v="4419"/>
    <n v="1"/>
    <n v="0.2"/>
    <n v="4.4137999999999993"/>
    <x v="1"/>
    <x v="0"/>
  </r>
  <r>
    <n v="6349"/>
    <s v="CA-2017-104486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x v="2191"/>
    <n v="3"/>
    <n v="0"/>
    <n v="10.4496"/>
    <x v="1"/>
    <x v="0"/>
  </r>
  <r>
    <n v="6350"/>
    <s v="CA-2017-104486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x v="1530"/>
    <n v="2"/>
    <n v="0"/>
    <n v="10.517999999999997"/>
    <x v="1"/>
    <x v="0"/>
  </r>
  <r>
    <n v="6351"/>
    <s v="CA-2019-161557"/>
    <x v="213"/>
    <x v="221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x v="4420"/>
    <n v="5"/>
    <n v="0.6"/>
    <n v="-105.69000000000003"/>
    <x v="2"/>
    <x v="1"/>
  </r>
  <r>
    <n v="6352"/>
    <s v="CA-2019-161130"/>
    <x v="132"/>
    <x v="834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x v="3348"/>
    <n v="2"/>
    <n v="0.2"/>
    <n v="27.103200000000001"/>
    <x v="0"/>
    <x v="0"/>
  </r>
  <r>
    <n v="6353"/>
    <s v="US-2017-161347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x v="4421"/>
    <n v="1"/>
    <n v="0.7"/>
    <n v="-2.0099999999999998"/>
    <x v="3"/>
    <x v="0"/>
  </r>
  <r>
    <n v="6354"/>
    <s v="US-2017-109015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x v="4422"/>
    <n v="1"/>
    <n v="0"/>
    <n v="2.0975000000000001"/>
    <x v="3"/>
    <x v="0"/>
  </r>
  <r>
    <n v="6355"/>
    <s v="US-2017-109015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x v="4423"/>
    <n v="2"/>
    <n v="0"/>
    <n v="101.39399999999998"/>
    <x v="3"/>
    <x v="0"/>
  </r>
  <r>
    <n v="6356"/>
    <s v="CA-2016-110611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x v="2067"/>
    <n v="5"/>
    <n v="0.2"/>
    <n v="-13.637000000000011"/>
    <x v="3"/>
    <x v="0"/>
  </r>
  <r>
    <n v="6357"/>
    <s v="CA-2019-139080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x v="1209"/>
    <n v="5"/>
    <n v="0.2"/>
    <n v="6.8879999999999981"/>
    <x v="1"/>
    <x v="0"/>
  </r>
  <r>
    <n v="6358"/>
    <s v="CA-2019-139080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s v="Xerox 212"/>
    <x v="243"/>
    <n v="4"/>
    <n v="0"/>
    <n v="12.441600000000001"/>
    <x v="1"/>
    <x v="0"/>
  </r>
  <r>
    <n v="6359"/>
    <s v="CA-2019-139080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s v="Xerox 192"/>
    <x v="90"/>
    <n v="1"/>
    <n v="0"/>
    <n v="3.1104000000000003"/>
    <x v="1"/>
    <x v="0"/>
  </r>
  <r>
    <n v="6360"/>
    <s v="CA-2019-139080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x v="1146"/>
    <n v="6"/>
    <n v="0.2"/>
    <n v="8.6352000000000011"/>
    <x v="1"/>
    <x v="0"/>
  </r>
  <r>
    <n v="6361"/>
    <s v="CA-2017-115693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x v="2471"/>
    <n v="2"/>
    <n v="0"/>
    <n v="15.764000000000003"/>
    <x v="1"/>
    <x v="0"/>
  </r>
  <r>
    <n v="6362"/>
    <s v="US-2016-107993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x v="4348"/>
    <n v="7"/>
    <n v="0.2"/>
    <n v="8.2900999999999954"/>
    <x v="1"/>
    <x v="0"/>
  </r>
  <r>
    <n v="6363"/>
    <s v="CA-2019-110443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x v="4424"/>
    <n v="5"/>
    <n v="0.2"/>
    <n v="56.55"/>
    <x v="1"/>
    <x v="0"/>
  </r>
  <r>
    <n v="6364"/>
    <s v="CA-2019-110443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x v="4425"/>
    <n v="1"/>
    <n v="0.2"/>
    <n v="103.99920000000003"/>
    <x v="1"/>
    <x v="0"/>
  </r>
  <r>
    <n v="6365"/>
    <s v="CA-2019-110443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s v="Xerox 209"/>
    <x v="187"/>
    <n v="8"/>
    <n v="0"/>
    <n v="24.883200000000002"/>
    <x v="1"/>
    <x v="0"/>
  </r>
  <r>
    <n v="6366"/>
    <s v="CA-2019-144848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x v="4426"/>
    <n v="1"/>
    <n v="0"/>
    <n v="11.1294"/>
    <x v="3"/>
    <x v="0"/>
  </r>
  <r>
    <n v="6367"/>
    <s v="CA-2019-144848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x v="4427"/>
    <n v="1"/>
    <n v="0"/>
    <n v="7.2111000000000161"/>
    <x v="3"/>
    <x v="0"/>
  </r>
  <r>
    <n v="6368"/>
    <s v="CA-2019-144848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x v="4428"/>
    <n v="2"/>
    <n v="0"/>
    <n v="33.325600000000009"/>
    <x v="3"/>
    <x v="0"/>
  </r>
  <r>
    <n v="6369"/>
    <s v="US-2019-14799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x v="4429"/>
    <n v="5"/>
    <n v="0.2"/>
    <n v="49.92"/>
    <x v="1"/>
    <x v="1"/>
  </r>
  <r>
    <n v="6370"/>
    <s v="CA-2018-10391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x v="4430"/>
    <n v="5"/>
    <n v="0.6"/>
    <n v="-29.512000000000008"/>
    <x v="2"/>
    <x v="0"/>
  </r>
  <r>
    <n v="6371"/>
    <s v="CA-2018-113425"/>
    <x v="831"/>
    <x v="1143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x v="394"/>
    <n v="2"/>
    <n v="0.2"/>
    <n v="12.776399999999988"/>
    <x v="3"/>
    <x v="0"/>
  </r>
  <r>
    <n v="6372"/>
    <s v="CA-2019-143035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x v="202"/>
    <n v="4"/>
    <n v="0"/>
    <n v="21.819200000000002"/>
    <x v="3"/>
    <x v="0"/>
  </r>
  <r>
    <n v="6373"/>
    <s v="CA-2019-143035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x v="153"/>
    <n v="3"/>
    <n v="0"/>
    <n v="3.1160999999999999"/>
    <x v="3"/>
    <x v="0"/>
  </r>
  <r>
    <n v="6374"/>
    <s v="CA-2019-143035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x v="810"/>
    <n v="3"/>
    <n v="0"/>
    <n v="66.954599999999971"/>
    <x v="3"/>
    <x v="0"/>
  </r>
  <r>
    <n v="6375"/>
    <s v="CA-2016-107811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x v="4431"/>
    <n v="2"/>
    <n v="0.2"/>
    <n v="70.197999999999922"/>
    <x v="0"/>
    <x v="0"/>
  </r>
  <r>
    <n v="6376"/>
    <s v="CA-2016-107811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x v="4432"/>
    <n v="5"/>
    <n v="0.2"/>
    <n v="-1.249000000000013"/>
    <x v="0"/>
    <x v="0"/>
  </r>
  <r>
    <n v="6377"/>
    <s v="CA-2018-163216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s v="Avery 511"/>
    <x v="1268"/>
    <n v="2"/>
    <n v="0.2"/>
    <n v="1.7247999999999997"/>
    <x v="3"/>
    <x v="0"/>
  </r>
  <r>
    <n v="6378"/>
    <s v="US-2018-116442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x v="1816"/>
    <n v="2"/>
    <n v="0"/>
    <n v="4.2803999999999984"/>
    <x v="1"/>
    <x v="0"/>
  </r>
  <r>
    <n v="6379"/>
    <s v="CA-2019-150623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x v="313"/>
    <n v="1"/>
    <n v="0"/>
    <n v="41.995800000000003"/>
    <x v="3"/>
    <x v="0"/>
  </r>
  <r>
    <n v="6380"/>
    <s v="CA-2019-150623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x v="4433"/>
    <n v="5"/>
    <n v="0"/>
    <n v="71.537499999999994"/>
    <x v="3"/>
    <x v="0"/>
  </r>
  <r>
    <n v="6381"/>
    <s v="US-2016-163797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x v="4434"/>
    <n v="8"/>
    <n v="0.2"/>
    <n v="-11.825600000000001"/>
    <x v="1"/>
    <x v="0"/>
  </r>
  <r>
    <n v="6382"/>
    <s v="CA-2018-127236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x v="4435"/>
    <n v="5"/>
    <n v="0.5"/>
    <n v="-167.98600000000002"/>
    <x v="3"/>
    <x v="0"/>
  </r>
  <r>
    <n v="6383"/>
    <s v="CA-2018-127236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x v="3608"/>
    <n v="4"/>
    <n v="0.4"/>
    <n v="-36.954399999999993"/>
    <x v="3"/>
    <x v="0"/>
  </r>
  <r>
    <n v="6384"/>
    <s v="US-2019-104661"/>
    <x v="787"/>
    <x v="827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x v="2102"/>
    <n v="4"/>
    <n v="0.8"/>
    <n v="-52.454400000000007"/>
    <x v="2"/>
    <x v="0"/>
  </r>
  <r>
    <n v="6385"/>
    <s v="US-2019-104661"/>
    <x v="787"/>
    <x v="827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x v="736"/>
    <n v="2"/>
    <n v="0.2"/>
    <n v="14.395200000000004"/>
    <x v="2"/>
    <x v="0"/>
  </r>
  <r>
    <n v="6386"/>
    <s v="US-2019-104661"/>
    <x v="787"/>
    <x v="827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x v="4436"/>
    <n v="8"/>
    <n v="0.2"/>
    <n v="13.300799999999999"/>
    <x v="2"/>
    <x v="0"/>
  </r>
  <r>
    <n v="6387"/>
    <s v="US-2019-104661"/>
    <x v="787"/>
    <x v="827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x v="4437"/>
    <n v="1"/>
    <n v="0.8"/>
    <n v="-6.6278000000000006"/>
    <x v="2"/>
    <x v="0"/>
  </r>
  <r>
    <n v="6388"/>
    <s v="CA-2016-134103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s v="Xerox 1972"/>
    <x v="232"/>
    <n v="2"/>
    <n v="0"/>
    <n v="4.7519999999999998"/>
    <x v="2"/>
    <x v="0"/>
  </r>
  <r>
    <n v="6389"/>
    <s v="CA-2016-134103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x v="4438"/>
    <n v="2"/>
    <n v="0"/>
    <n v="6.8982000000000028"/>
    <x v="2"/>
    <x v="0"/>
  </r>
  <r>
    <n v="6390"/>
    <s v="CA-2017-147529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x v="4439"/>
    <n v="5"/>
    <n v="0"/>
    <n v="146.24049999999997"/>
    <x v="0"/>
    <x v="0"/>
  </r>
  <r>
    <n v="6391"/>
    <s v="CA-2017-147529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s v="Xerox 1957"/>
    <x v="91"/>
    <n v="2"/>
    <n v="0"/>
    <n v="6.3504000000000005"/>
    <x v="0"/>
    <x v="0"/>
  </r>
  <r>
    <n v="6392"/>
    <s v="CA-2018-129126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x v="2"/>
    <n v="2"/>
    <n v="0"/>
    <n v="6.7251999999999992"/>
    <x v="3"/>
    <x v="0"/>
  </r>
  <r>
    <n v="6393"/>
    <s v="CA-2018-129126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s v="Avery 474"/>
    <x v="1784"/>
    <n v="2"/>
    <n v="0"/>
    <n v="2.8224"/>
    <x v="3"/>
    <x v="0"/>
  </r>
  <r>
    <n v="6394"/>
    <s v="CA-2018-129126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x v="1385"/>
    <n v="6"/>
    <n v="0"/>
    <n v="10.5252"/>
    <x v="3"/>
    <x v="0"/>
  </r>
  <r>
    <n v="6395"/>
    <s v="CA-2018-129126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x v="4440"/>
    <n v="4"/>
    <n v="0"/>
    <n v="198.46"/>
    <x v="3"/>
    <x v="0"/>
  </r>
  <r>
    <n v="6396"/>
    <s v="CA-2018-129126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x v="4441"/>
    <n v="1"/>
    <n v="0"/>
    <n v="4.6304999999999996"/>
    <x v="3"/>
    <x v="0"/>
  </r>
  <r>
    <n v="6397"/>
    <s v="CA-2018-129126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x v="1071"/>
    <n v="2"/>
    <n v="0.2"/>
    <n v="7.8029999999999982"/>
    <x v="3"/>
    <x v="0"/>
  </r>
  <r>
    <n v="6398"/>
    <s v="CA-2019-131632"/>
    <x v="1108"/>
    <x v="276"/>
    <s v="Standard Class"/>
    <s v="AH-10120"/>
    <s v="Adrian Hane"/>
    <x v="2"/>
    <x v="0"/>
    <s v="Dallas"/>
    <x v="5"/>
    <n v="75217"/>
    <x v="2"/>
    <s v="OFF-AR-10003651"/>
    <x v="1"/>
    <x v="6"/>
    <s v="Newell 350"/>
    <x v="797"/>
    <n v="2"/>
    <n v="0.2"/>
    <n v="0.59039999999999915"/>
    <x v="2"/>
    <x v="0"/>
  </r>
  <r>
    <n v="6399"/>
    <s v="CA-2019-151981"/>
    <x v="634"/>
    <x v="948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x v="4442"/>
    <n v="5"/>
    <n v="0"/>
    <n v="247.48499999999993"/>
    <x v="3"/>
    <x v="0"/>
  </r>
  <r>
    <n v="6400"/>
    <s v="CA-2019-151981"/>
    <x v="634"/>
    <x v="948"/>
    <s v="Standard Class"/>
    <s v="GM-14455"/>
    <s v="Gary Mitchum"/>
    <x v="2"/>
    <x v="0"/>
    <s v="Concord"/>
    <x v="38"/>
    <n v="3301"/>
    <x v="3"/>
    <s v="OFF-LA-10002195"/>
    <x v="1"/>
    <x v="2"/>
    <s v="Avery 481"/>
    <x v="4443"/>
    <n v="8"/>
    <n v="0"/>
    <n v="11.827199999999999"/>
    <x v="3"/>
    <x v="0"/>
  </r>
  <r>
    <n v="6401"/>
    <s v="CA-2019-151981"/>
    <x v="634"/>
    <x v="948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x v="4444"/>
    <n v="6"/>
    <n v="0"/>
    <n v="68.363999999999976"/>
    <x v="3"/>
    <x v="0"/>
  </r>
  <r>
    <n v="6402"/>
    <s v="CA-2019-125472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x v="1805"/>
    <n v="2"/>
    <n v="0"/>
    <n v="33.874400000000009"/>
    <x v="0"/>
    <x v="0"/>
  </r>
  <r>
    <n v="6403"/>
    <s v="CA-2019-125472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x v="3857"/>
    <n v="1"/>
    <n v="0"/>
    <n v="1.8672"/>
    <x v="0"/>
    <x v="0"/>
  </r>
  <r>
    <n v="6404"/>
    <s v="CA-2019-125472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x v="4445"/>
    <n v="3"/>
    <n v="0"/>
    <n v="3.0438000000000001"/>
    <x v="0"/>
    <x v="0"/>
  </r>
  <r>
    <n v="6405"/>
    <s v="CA-2017-156328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x v="1665"/>
    <n v="3"/>
    <n v="0.2"/>
    <n v="19.966499999999982"/>
    <x v="0"/>
    <x v="0"/>
  </r>
  <r>
    <n v="6406"/>
    <s v="CA-2019-154074"/>
    <x v="515"/>
    <x v="1198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x v="4446"/>
    <n v="2"/>
    <n v="0.2"/>
    <n v="7.119599999999906"/>
    <x v="1"/>
    <x v="1"/>
  </r>
  <r>
    <n v="6407"/>
    <s v="CA-2019-154074"/>
    <x v="515"/>
    <x v="1198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x v="4447"/>
    <n v="7"/>
    <n v="0"/>
    <n v="43.421699999999994"/>
    <x v="1"/>
    <x v="1"/>
  </r>
  <r>
    <n v="6408"/>
    <s v="CA-2019-161774"/>
    <x v="304"/>
    <x v="646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x v="4448"/>
    <n v="5"/>
    <n v="0.3"/>
    <n v="-12.84900000000016"/>
    <x v="2"/>
    <x v="0"/>
  </r>
  <r>
    <n v="6409"/>
    <s v="CA-2019-161774"/>
    <x v="304"/>
    <x v="646"/>
    <s v="First Class"/>
    <s v="GT-14710"/>
    <s v="Greg Tran"/>
    <x v="0"/>
    <x v="0"/>
    <s v="Houston"/>
    <x v="5"/>
    <n v="77041"/>
    <x v="2"/>
    <s v="OFF-AR-10001446"/>
    <x v="1"/>
    <x v="6"/>
    <s v="Newell 309"/>
    <x v="849"/>
    <n v="5"/>
    <n v="0.2"/>
    <n v="5.7749999999999986"/>
    <x v="2"/>
    <x v="0"/>
  </r>
  <r>
    <n v="6410"/>
    <s v="CA-2019-161774"/>
    <x v="304"/>
    <x v="646"/>
    <s v="First Class"/>
    <s v="GT-14710"/>
    <s v="Greg Tran"/>
    <x v="0"/>
    <x v="0"/>
    <s v="Houston"/>
    <x v="5"/>
    <n v="77041"/>
    <x v="2"/>
    <s v="OFF-PA-10000300"/>
    <x v="1"/>
    <x v="10"/>
    <s v="Xerox 1936"/>
    <x v="1107"/>
    <n v="3"/>
    <n v="0.2"/>
    <n v="16.183799999999998"/>
    <x v="2"/>
    <x v="0"/>
  </r>
  <r>
    <n v="6411"/>
    <s v="CA-2019-161774"/>
    <x v="304"/>
    <x v="646"/>
    <s v="First Class"/>
    <s v="GT-14710"/>
    <s v="Greg Tran"/>
    <x v="0"/>
    <x v="0"/>
    <s v="Houston"/>
    <x v="5"/>
    <n v="77041"/>
    <x v="2"/>
    <s v="TEC-PH-10004071"/>
    <x v="2"/>
    <x v="7"/>
    <s v="PayAnywhere Card Reader"/>
    <x v="465"/>
    <n v="1"/>
    <n v="0.2"/>
    <n v="0.69930000000000003"/>
    <x v="2"/>
    <x v="0"/>
  </r>
  <r>
    <n v="6412"/>
    <s v="CA-2019-161774"/>
    <x v="304"/>
    <x v="646"/>
    <s v="First Class"/>
    <s v="GT-14710"/>
    <s v="Greg Tran"/>
    <x v="0"/>
    <x v="0"/>
    <s v="Houston"/>
    <x v="5"/>
    <n v="77041"/>
    <x v="2"/>
    <s v="OFF-PA-10003134"/>
    <x v="1"/>
    <x v="10"/>
    <s v="Xerox 1937"/>
    <x v="4449"/>
    <n v="2"/>
    <n v="0.2"/>
    <n v="26.902399999999993"/>
    <x v="2"/>
    <x v="0"/>
  </r>
  <r>
    <n v="6413"/>
    <s v="CA-2019-151211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x v="4450"/>
    <n v="3"/>
    <n v="0"/>
    <n v="48.377100000000006"/>
    <x v="0"/>
    <x v="0"/>
  </r>
  <r>
    <n v="6414"/>
    <s v="CA-2019-151211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x v="1548"/>
    <n v="6"/>
    <n v="0"/>
    <n v="9.8159999999999954"/>
    <x v="0"/>
    <x v="0"/>
  </r>
  <r>
    <n v="6415"/>
    <s v="CA-2019-142671"/>
    <x v="468"/>
    <x v="773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x v="2828"/>
    <n v="5"/>
    <n v="0.7"/>
    <n v="-7.6799999999999962"/>
    <x v="0"/>
    <x v="0"/>
  </r>
  <r>
    <n v="6416"/>
    <s v="CA-2019-144750"/>
    <x v="170"/>
    <x v="783"/>
    <s v="Same Day"/>
    <s v="DL-13495"/>
    <s v="Dionis Lloyd"/>
    <x v="1"/>
    <x v="0"/>
    <s v="Chandler"/>
    <x v="16"/>
    <n v="85224"/>
    <x v="1"/>
    <s v="OFF-PA-10003395"/>
    <x v="1"/>
    <x v="10"/>
    <s v="Xerox 1941"/>
    <x v="1148"/>
    <n v="1"/>
    <n v="0.2"/>
    <n v="29.357999999999997"/>
    <x v="1"/>
    <x v="0"/>
  </r>
  <r>
    <n v="6417"/>
    <s v="CA-2018-111976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x v="4451"/>
    <n v="4"/>
    <n v="0.4"/>
    <n v="-25.334400000000002"/>
    <x v="3"/>
    <x v="0"/>
  </r>
  <r>
    <n v="6418"/>
    <s v="CA-2018-111976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x v="4452"/>
    <n v="2"/>
    <n v="0.2"/>
    <n v="-1.3463999999999998"/>
    <x v="3"/>
    <x v="0"/>
  </r>
  <r>
    <n v="6419"/>
    <s v="CA-2018-140130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x v="2138"/>
    <n v="2"/>
    <n v="0"/>
    <n v="6.1488000000000014"/>
    <x v="2"/>
    <x v="0"/>
  </r>
  <r>
    <n v="6420"/>
    <s v="CA-2018-140130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x v="2411"/>
    <n v="3"/>
    <n v="0"/>
    <n v="81.173400000000001"/>
    <x v="2"/>
    <x v="0"/>
  </r>
  <r>
    <n v="6421"/>
    <s v="CA-2018-140130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s v="Newell 31"/>
    <x v="714"/>
    <n v="3"/>
    <n v="0"/>
    <n v="3.4692000000000003"/>
    <x v="2"/>
    <x v="0"/>
  </r>
  <r>
    <n v="6422"/>
    <s v="CA-2018-140130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x v="743"/>
    <n v="3"/>
    <n v="0"/>
    <n v="9.9882000000000204"/>
    <x v="2"/>
    <x v="0"/>
  </r>
  <r>
    <n v="6423"/>
    <s v="CA-2016-159121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x v="4453"/>
    <n v="7"/>
    <n v="0"/>
    <n v="34.698299999999996"/>
    <x v="1"/>
    <x v="0"/>
  </r>
  <r>
    <n v="6424"/>
    <s v="CA-2017-149650"/>
    <x v="1040"/>
    <x v="983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x v="4454"/>
    <n v="8"/>
    <n v="0.2"/>
    <n v="-73.819200000000052"/>
    <x v="1"/>
    <x v="1"/>
  </r>
  <r>
    <n v="6425"/>
    <s v="CA-2019-115777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s v="Xerox 200"/>
    <x v="541"/>
    <n v="3"/>
    <n v="0"/>
    <n v="9.3312000000000008"/>
    <x v="3"/>
    <x v="0"/>
  </r>
  <r>
    <n v="6426"/>
    <s v="CA-2018-143714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x v="4455"/>
    <n v="4"/>
    <n v="0.4"/>
    <n v="1119.996799999999"/>
    <x v="3"/>
    <x v="0"/>
  </r>
  <r>
    <n v="6427"/>
    <s v="CA-2018-143714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x v="4456"/>
    <n v="1"/>
    <n v="0.7"/>
    <n v="-4.1959999999999997"/>
    <x v="3"/>
    <x v="0"/>
  </r>
  <r>
    <n v="6428"/>
    <s v="CA-2018-143714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x v="563"/>
    <n v="2"/>
    <n v="0.2"/>
    <n v="3.6288"/>
    <x v="3"/>
    <x v="0"/>
  </r>
  <r>
    <n v="6429"/>
    <s v="CA-2018-143714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x v="4457"/>
    <n v="3"/>
    <n v="0.4"/>
    <n v="-24.476399999999998"/>
    <x v="3"/>
    <x v="0"/>
  </r>
  <r>
    <n v="6430"/>
    <s v="CA-2016-165764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x v="3346"/>
    <n v="2"/>
    <n v="0.2"/>
    <n v="-1.6239999999999997"/>
    <x v="0"/>
    <x v="0"/>
  </r>
  <r>
    <n v="6431"/>
    <s v="CA-2016-165764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x v="4458"/>
    <n v="6"/>
    <n v="0.4"/>
    <n v="-299.26140000000009"/>
    <x v="0"/>
    <x v="0"/>
  </r>
  <r>
    <n v="6432"/>
    <s v="CA-2016-165764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x v="4459"/>
    <n v="7"/>
    <n v="0.7"/>
    <n v="-10.487400000000001"/>
    <x v="0"/>
    <x v="0"/>
  </r>
  <r>
    <n v="6433"/>
    <s v="CA-2016-165764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x v="4460"/>
    <n v="3"/>
    <n v="0.2"/>
    <n v="-51.29400000000004"/>
    <x v="0"/>
    <x v="0"/>
  </r>
  <r>
    <n v="6434"/>
    <s v="CA-2017-121405"/>
    <x v="1110"/>
    <x v="442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x v="4461"/>
    <n v="5"/>
    <n v="0.2"/>
    <n v="8.5259999999999998"/>
    <x v="2"/>
    <x v="0"/>
  </r>
  <r>
    <n v="6435"/>
    <s v="CA-2017-121405"/>
    <x v="1110"/>
    <x v="442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x v="2171"/>
    <n v="5"/>
    <n v="0.2"/>
    <n v="13.571999999999996"/>
    <x v="2"/>
    <x v="0"/>
  </r>
  <r>
    <n v="6436"/>
    <s v="US-2019-116897"/>
    <x v="837"/>
    <x v="99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x v="768"/>
    <n v="4"/>
    <n v="0"/>
    <n v="14.700000000000003"/>
    <x v="1"/>
    <x v="0"/>
  </r>
  <r>
    <n v="6437"/>
    <s v="US-2019-116897"/>
    <x v="837"/>
    <x v="99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x v="4462"/>
    <n v="5"/>
    <n v="0"/>
    <n v="28.628999999999962"/>
    <x v="1"/>
    <x v="0"/>
  </r>
  <r>
    <n v="6438"/>
    <s v="US-2019-116897"/>
    <x v="837"/>
    <x v="990"/>
    <s v="First Class"/>
    <s v="JG-15160"/>
    <s v="James Galang"/>
    <x v="0"/>
    <x v="0"/>
    <s v="Pocatello"/>
    <x v="45"/>
    <n v="83201"/>
    <x v="1"/>
    <s v="TEC-PH-10004389"/>
    <x v="2"/>
    <x v="7"/>
    <s v="Nokia Lumia 925"/>
    <x v="214"/>
    <n v="3"/>
    <n v="0.2"/>
    <n v="22.678200000000018"/>
    <x v="1"/>
    <x v="0"/>
  </r>
  <r>
    <n v="6439"/>
    <s v="US-2019-113992"/>
    <x v="817"/>
    <x v="857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x v="4463"/>
    <n v="4"/>
    <n v="0.3"/>
    <n v="-97.49879999999996"/>
    <x v="2"/>
    <x v="0"/>
  </r>
  <r>
    <n v="6440"/>
    <s v="CA-2016-16689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x v="4464"/>
    <n v="5"/>
    <n v="0.1"/>
    <n v="-6.5490000000000492"/>
    <x v="3"/>
    <x v="0"/>
  </r>
  <r>
    <n v="6441"/>
    <s v="CA-2018-101161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x v="2890"/>
    <n v="5"/>
    <n v="0"/>
    <n v="12.492000000000001"/>
    <x v="3"/>
    <x v="0"/>
  </r>
  <r>
    <n v="6442"/>
    <s v="CA-2018-101161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x v="4191"/>
    <n v="3"/>
    <n v="0"/>
    <n v="23.968799999999998"/>
    <x v="3"/>
    <x v="0"/>
  </r>
  <r>
    <n v="6443"/>
    <s v="CA-2018-101161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x v="2479"/>
    <n v="2"/>
    <n v="0"/>
    <n v="18.211199999999998"/>
    <x v="3"/>
    <x v="0"/>
  </r>
  <r>
    <n v="6444"/>
    <s v="CA-2018-101161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x v="1691"/>
    <n v="5"/>
    <n v="0"/>
    <n v="11.454000000000001"/>
    <x v="3"/>
    <x v="0"/>
  </r>
  <r>
    <n v="6445"/>
    <s v="CA-2018-101161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x v="4465"/>
    <n v="3"/>
    <n v="0"/>
    <n v="33.726600000000005"/>
    <x v="3"/>
    <x v="0"/>
  </r>
  <r>
    <n v="6446"/>
    <s v="CA-2017-151785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x v="4466"/>
    <n v="6"/>
    <n v="0.2"/>
    <n v="2.4863999999999997"/>
    <x v="2"/>
    <x v="0"/>
  </r>
  <r>
    <n v="6447"/>
    <s v="US-2019-119816"/>
    <x v="168"/>
    <x v="12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x v="4467"/>
    <n v="5"/>
    <n v="0.6"/>
    <n v="-77.625"/>
    <x v="2"/>
    <x v="0"/>
  </r>
  <r>
    <n v="6448"/>
    <s v="US-2019-119816"/>
    <x v="168"/>
    <x v="1200"/>
    <s v="Second Class"/>
    <s v="TT-21460"/>
    <s v="Tonja Turnell"/>
    <x v="2"/>
    <x v="0"/>
    <s v="Houston"/>
    <x v="5"/>
    <n v="77095"/>
    <x v="2"/>
    <s v="OFF-LA-10002381"/>
    <x v="1"/>
    <x v="2"/>
    <s v="Avery 497"/>
    <x v="4468"/>
    <n v="1"/>
    <n v="0.2"/>
    <n v="0.86239999999999983"/>
    <x v="2"/>
    <x v="0"/>
  </r>
  <r>
    <n v="6449"/>
    <s v="US-2019-119816"/>
    <x v="168"/>
    <x v="1200"/>
    <s v="Second Class"/>
    <s v="TT-21460"/>
    <s v="Tonja Turnell"/>
    <x v="2"/>
    <x v="0"/>
    <s v="Houston"/>
    <x v="5"/>
    <n v="77095"/>
    <x v="2"/>
    <s v="OFF-ST-10000918"/>
    <x v="1"/>
    <x v="4"/>
    <s v="Crate-A-Files"/>
    <x v="525"/>
    <n v="1"/>
    <n v="0.2"/>
    <n v="0.65399999999999947"/>
    <x v="2"/>
    <x v="0"/>
  </r>
  <r>
    <n v="6450"/>
    <s v="CA-2017-156510"/>
    <x v="12"/>
    <x v="591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x v="4469"/>
    <n v="2"/>
    <n v="0"/>
    <n v="5.1647999999999996"/>
    <x v="3"/>
    <x v="0"/>
  </r>
  <r>
    <n v="6451"/>
    <s v="CA-2017-156510"/>
    <x v="12"/>
    <x v="591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x v="1846"/>
    <n v="2"/>
    <n v="0"/>
    <n v="21.012799999999999"/>
    <x v="3"/>
    <x v="0"/>
  </r>
  <r>
    <n v="6452"/>
    <s v="CA-2017-156510"/>
    <x v="12"/>
    <x v="591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x v="4470"/>
    <n v="1"/>
    <n v="0"/>
    <n v="2.2109999999999994"/>
    <x v="3"/>
    <x v="0"/>
  </r>
  <r>
    <n v="6453"/>
    <s v="US-2017-110261"/>
    <x v="546"/>
    <x v="226"/>
    <s v="Second Class"/>
    <s v="PR-18880"/>
    <s v="Patrick Ryan"/>
    <x v="0"/>
    <x v="0"/>
    <s v="Glenview"/>
    <x v="10"/>
    <n v="60025"/>
    <x v="2"/>
    <s v="TEC-PH-10001750"/>
    <x v="2"/>
    <x v="7"/>
    <s v="Samsung Rugby III"/>
    <x v="3180"/>
    <n v="3"/>
    <n v="0.2"/>
    <n v="13.857900000000008"/>
    <x v="2"/>
    <x v="0"/>
  </r>
  <r>
    <n v="6454"/>
    <s v="CA-2017-125710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x v="4471"/>
    <n v="2"/>
    <n v="0.2"/>
    <n v="0.55899999999999961"/>
    <x v="2"/>
    <x v="0"/>
  </r>
  <r>
    <n v="6455"/>
    <s v="CA-2019-161102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x v="403"/>
    <n v="2"/>
    <n v="0"/>
    <n v="15.2712"/>
    <x v="1"/>
    <x v="0"/>
  </r>
  <r>
    <n v="6456"/>
    <s v="CA-2019-161102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x v="3322"/>
    <n v="7"/>
    <n v="0"/>
    <n v="11.457599999999998"/>
    <x v="1"/>
    <x v="0"/>
  </r>
  <r>
    <n v="6457"/>
    <s v="CA-2016-110065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x v="4472"/>
    <n v="1"/>
    <n v="0"/>
    <n v="36.717300000000009"/>
    <x v="3"/>
    <x v="0"/>
  </r>
  <r>
    <n v="6458"/>
    <s v="CA-2016-110065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x v="4473"/>
    <n v="7"/>
    <n v="0"/>
    <n v="7.0224000000000011"/>
    <x v="3"/>
    <x v="0"/>
  </r>
  <r>
    <n v="6459"/>
    <s v="US-2019-133361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x v="1061"/>
    <n v="2"/>
    <n v="0"/>
    <n v="1.0903999999999998"/>
    <x v="3"/>
    <x v="0"/>
  </r>
  <r>
    <n v="6460"/>
    <s v="US-2019-133361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x v="456"/>
    <n v="5"/>
    <n v="0"/>
    <n v="6.6150000000000002"/>
    <x v="3"/>
    <x v="0"/>
  </r>
  <r>
    <n v="6461"/>
    <s v="US-2019-133361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x v="4474"/>
    <n v="5"/>
    <n v="0"/>
    <n v="9.3000000000000007"/>
    <x v="3"/>
    <x v="0"/>
  </r>
  <r>
    <n v="6462"/>
    <s v="US-2019-133361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x v="1324"/>
    <n v="3"/>
    <n v="0"/>
    <n v="18.893699999999995"/>
    <x v="3"/>
    <x v="0"/>
  </r>
  <r>
    <n v="6463"/>
    <s v="US-2019-133361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x v="0"/>
    <n v="2"/>
    <n v="0"/>
    <n v="23.576399999999978"/>
    <x v="3"/>
    <x v="0"/>
  </r>
  <r>
    <n v="6464"/>
    <s v="US-2019-133361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s v="Avery 505"/>
    <x v="3066"/>
    <n v="5"/>
    <n v="0"/>
    <n v="37"/>
    <x v="3"/>
    <x v="0"/>
  </r>
  <r>
    <n v="6465"/>
    <s v="US-2018-155404"/>
    <x v="897"/>
    <x v="961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x v="2537"/>
    <n v="2"/>
    <n v="0"/>
    <n v="6.3743999999999996"/>
    <x v="0"/>
    <x v="0"/>
  </r>
  <r>
    <n v="6466"/>
    <s v="CA-2017-114503"/>
    <x v="50"/>
    <x v="5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x v="4475"/>
    <n v="6"/>
    <n v="0.2"/>
    <n v="6.3719999999999999"/>
    <x v="0"/>
    <x v="0"/>
  </r>
  <r>
    <n v="6467"/>
    <s v="CA-2019-153080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x v="3776"/>
    <n v="7"/>
    <n v="0"/>
    <n v="25.330199999999998"/>
    <x v="1"/>
    <x v="0"/>
  </r>
  <r>
    <n v="6468"/>
    <s v="CA-2018-16380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x v="4476"/>
    <n v="5"/>
    <n v="0"/>
    <n v="582.23199999999997"/>
    <x v="3"/>
    <x v="0"/>
  </r>
  <r>
    <n v="6469"/>
    <s v="CA-2018-16380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s v="VTech DS6151"/>
    <x v="3211"/>
    <n v="5"/>
    <n v="0"/>
    <n v="176.38600000000002"/>
    <x v="3"/>
    <x v="0"/>
  </r>
  <r>
    <n v="6470"/>
    <s v="CA-2018-16380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x v="4477"/>
    <n v="6"/>
    <n v="0"/>
    <n v="23.898600000000002"/>
    <x v="3"/>
    <x v="0"/>
  </r>
  <r>
    <n v="6471"/>
    <s v="CA-2017-108532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s v="Samsung Rugby III"/>
    <x v="203"/>
    <n v="2"/>
    <n v="0"/>
    <n v="35.634600000000006"/>
    <x v="2"/>
    <x v="0"/>
  </r>
  <r>
    <n v="6472"/>
    <s v="CA-2017-108532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x v="4478"/>
    <n v="7"/>
    <n v="0"/>
    <n v="11.451999999999995"/>
    <x v="2"/>
    <x v="0"/>
  </r>
  <r>
    <n v="6473"/>
    <s v="CA-2016-151897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x v="318"/>
    <n v="10"/>
    <n v="0.2"/>
    <n v="33.830999999999989"/>
    <x v="2"/>
    <x v="0"/>
  </r>
  <r>
    <n v="6474"/>
    <s v="CA-2018-113292"/>
    <x v="196"/>
    <x v="1179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x v="4479"/>
    <n v="3"/>
    <n v="0.2"/>
    <n v="87.180000000000092"/>
    <x v="0"/>
    <x v="0"/>
  </r>
  <r>
    <n v="6475"/>
    <s v="CA-2016-149524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x v="1168"/>
    <n v="4"/>
    <n v="0.5"/>
    <n v="-53.285600000000009"/>
    <x v="3"/>
    <x v="0"/>
  </r>
  <r>
    <n v="6476"/>
    <s v="CA-2019-140872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x v="4480"/>
    <n v="3"/>
    <n v="0.7"/>
    <n v="-3.4913999999999987"/>
    <x v="0"/>
    <x v="0"/>
  </r>
  <r>
    <n v="6477"/>
    <s v="CA-2019-140872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x v="4481"/>
    <n v="2"/>
    <n v="0.2"/>
    <n v="0.58499999999999974"/>
    <x v="0"/>
    <x v="0"/>
  </r>
  <r>
    <n v="6478"/>
    <s v="CA-2019-140872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x v="4482"/>
    <n v="1"/>
    <n v="0.2"/>
    <n v="-2.5749000000000279"/>
    <x v="0"/>
    <x v="0"/>
  </r>
  <r>
    <n v="6479"/>
    <s v="CA-2019-140872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s v="Xerox 206"/>
    <x v="12"/>
    <n v="3"/>
    <n v="0.2"/>
    <n v="5.4432"/>
    <x v="0"/>
    <x v="0"/>
  </r>
  <r>
    <n v="6480"/>
    <s v="CA-2019-140872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s v="VTech DS6151"/>
    <x v="4483"/>
    <n v="5"/>
    <n v="0.2"/>
    <n v="50.396000000000015"/>
    <x v="0"/>
    <x v="0"/>
  </r>
  <r>
    <n v="6481"/>
    <s v="CA-2019-140872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x v="4484"/>
    <n v="7"/>
    <n v="0.2"/>
    <n v="1.8353999999999999"/>
    <x v="0"/>
    <x v="0"/>
  </r>
  <r>
    <n v="6482"/>
    <s v="CA-2019-140872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x v="475"/>
    <n v="2"/>
    <n v="0.2"/>
    <n v="0"/>
    <x v="0"/>
    <x v="0"/>
  </r>
  <r>
    <n v="6483"/>
    <s v="CA-2019-140872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x v="4485"/>
    <n v="2"/>
    <n v="0.2"/>
    <n v="-4.1400000000000077"/>
    <x v="0"/>
    <x v="0"/>
  </r>
  <r>
    <n v="6484"/>
    <s v="CA-2019-113908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x v="4486"/>
    <n v="2"/>
    <n v="0.4"/>
    <n v="-115.43040000000002"/>
    <x v="3"/>
    <x v="0"/>
  </r>
  <r>
    <n v="6485"/>
    <s v="CA-2019-113908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x v="4487"/>
    <n v="6"/>
    <n v="0"/>
    <n v="36.183599999999991"/>
    <x v="3"/>
    <x v="0"/>
  </r>
  <r>
    <n v="6486"/>
    <s v="CA-2019-113908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x v="1568"/>
    <n v="4"/>
    <n v="0"/>
    <n v="22.226399999999998"/>
    <x v="3"/>
    <x v="0"/>
  </r>
  <r>
    <n v="6487"/>
    <s v="CA-2017-12062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x v="4488"/>
    <n v="4"/>
    <n v="0.2"/>
    <n v="156.33799999999997"/>
    <x v="0"/>
    <x v="0"/>
  </r>
  <r>
    <n v="6488"/>
    <s v="CA-2017-12062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x v="4489"/>
    <n v="3"/>
    <n v="0.7"/>
    <n v="-9.8462999999999994"/>
    <x v="0"/>
    <x v="0"/>
  </r>
  <r>
    <n v="6489"/>
    <s v="CA-2017-12062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s v="Xerox 1883"/>
    <x v="4490"/>
    <n v="14"/>
    <n v="0.2"/>
    <n v="96.023199999999974"/>
    <x v="0"/>
    <x v="0"/>
  </r>
  <r>
    <n v="6490"/>
    <s v="US-2019-148866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s v="Xerox 228"/>
    <x v="56"/>
    <n v="5"/>
    <n v="0"/>
    <n v="15.552000000000001"/>
    <x v="3"/>
    <x v="0"/>
  </r>
  <r>
    <n v="6491"/>
    <s v="CA-2016-149594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x v="4491"/>
    <n v="4"/>
    <n v="0.2"/>
    <n v="16.889599999999998"/>
    <x v="3"/>
    <x v="0"/>
  </r>
  <r>
    <n v="6492"/>
    <s v="CA-2018-113845"/>
    <x v="73"/>
    <x v="539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x v="4492"/>
    <n v="2"/>
    <n v="0.2"/>
    <n v="10.858799999999974"/>
    <x v="0"/>
    <x v="0"/>
  </r>
  <r>
    <n v="6493"/>
    <s v="CA-2018-113845"/>
    <x v="73"/>
    <x v="539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x v="4493"/>
    <n v="5"/>
    <n v="0.2"/>
    <n v="4.4684999999999953"/>
    <x v="0"/>
    <x v="0"/>
  </r>
  <r>
    <n v="6494"/>
    <s v="CA-2018-113845"/>
    <x v="73"/>
    <x v="539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x v="4494"/>
    <n v="4"/>
    <n v="0.2"/>
    <n v="24.476800000000004"/>
    <x v="0"/>
    <x v="0"/>
  </r>
  <r>
    <n v="6495"/>
    <s v="CA-2019-111262"/>
    <x v="960"/>
    <x v="943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x v="734"/>
    <n v="2"/>
    <n v="0.2"/>
    <n v="-2.6999999999999993"/>
    <x v="2"/>
    <x v="0"/>
  </r>
  <r>
    <n v="6496"/>
    <s v="CA-2019-111262"/>
    <x v="960"/>
    <x v="943"/>
    <s v="Second Class"/>
    <s v="KH-16510"/>
    <s v="Keith Herrera"/>
    <x v="0"/>
    <x v="0"/>
    <s v="Houston"/>
    <x v="5"/>
    <n v="77095"/>
    <x v="2"/>
    <s v="OFF-PA-10001937"/>
    <x v="1"/>
    <x v="10"/>
    <s v="Xerox 21"/>
    <x v="12"/>
    <n v="3"/>
    <n v="0.2"/>
    <n v="5.4432"/>
    <x v="2"/>
    <x v="0"/>
  </r>
  <r>
    <n v="6497"/>
    <s v="CA-2019-111262"/>
    <x v="960"/>
    <x v="943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x v="2689"/>
    <n v="2"/>
    <n v="0.2"/>
    <n v="-3.272000000000002"/>
    <x v="2"/>
    <x v="0"/>
  </r>
  <r>
    <n v="6498"/>
    <s v="CA-2017-103135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x v="167"/>
    <n v="3"/>
    <n v="0"/>
    <n v="6.0725999999999987"/>
    <x v="0"/>
    <x v="0"/>
  </r>
  <r>
    <n v="6499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x v="4495"/>
    <n v="9"/>
    <n v="0"/>
    <n v="62.14139999999999"/>
    <x v="0"/>
    <x v="0"/>
  </r>
  <r>
    <n v="6500"/>
    <s v="CA-2017-103135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x v="4496"/>
    <n v="14"/>
    <n v="0"/>
    <n v="64.367799999999988"/>
    <x v="0"/>
    <x v="0"/>
  </r>
  <r>
    <n v="6501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x v="4497"/>
    <n v="6"/>
    <n v="0"/>
    <n v="41.427599999999991"/>
    <x v="0"/>
    <x v="0"/>
  </r>
  <r>
    <n v="6502"/>
    <s v="CA-2016-12914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x v="2651"/>
    <n v="6"/>
    <n v="0.4"/>
    <n v="-107.99280000000002"/>
    <x v="3"/>
    <x v="0"/>
  </r>
  <r>
    <n v="6503"/>
    <s v="CA-2016-12914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x v="4498"/>
    <n v="7"/>
    <n v="0.4"/>
    <n v="-10.046400000000002"/>
    <x v="3"/>
    <x v="0"/>
  </r>
  <r>
    <n v="6504"/>
    <s v="CA-2016-12914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x v="4499"/>
    <n v="3"/>
    <n v="0.7"/>
    <n v="-13.4694"/>
    <x v="3"/>
    <x v="0"/>
  </r>
  <r>
    <n v="6505"/>
    <s v="CA-2019-128265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x v="1439"/>
    <n v="3"/>
    <n v="0"/>
    <n v="349.33919999999995"/>
    <x v="3"/>
    <x v="0"/>
  </r>
  <r>
    <n v="6506"/>
    <s v="CA-2018-152331"/>
    <x v="190"/>
    <x v="991"/>
    <s v="Standard Class"/>
    <s v="LD-16855"/>
    <s v="Lela Donovan"/>
    <x v="1"/>
    <x v="0"/>
    <s v="Chicago"/>
    <x v="10"/>
    <n v="60653"/>
    <x v="2"/>
    <s v="OFF-AR-10001547"/>
    <x v="1"/>
    <x v="6"/>
    <s v="Newell 311"/>
    <x v="4500"/>
    <n v="3"/>
    <n v="0.2"/>
    <n v="0.46409999999999996"/>
    <x v="2"/>
    <x v="0"/>
  </r>
  <r>
    <n v="6507"/>
    <s v="US-2018-128909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s v="Xerox 1947"/>
    <x v="4501"/>
    <n v="4"/>
    <n v="0.2"/>
    <n v="5.9799999999999986"/>
    <x v="3"/>
    <x v="0"/>
  </r>
  <r>
    <n v="6508"/>
    <s v="US-2018-128909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x v="4502"/>
    <n v="4"/>
    <n v="0.2"/>
    <n v="-24.962399999999988"/>
    <x v="3"/>
    <x v="0"/>
  </r>
  <r>
    <n v="6509"/>
    <s v="CA-2019-102197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s v="Xerox 1908"/>
    <x v="1007"/>
    <n v="5"/>
    <n v="0"/>
    <n v="137.15100000000001"/>
    <x v="3"/>
    <x v="0"/>
  </r>
  <r>
    <n v="6510"/>
    <s v="CA-2019-102197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x v="4503"/>
    <n v="3"/>
    <n v="0.2"/>
    <n v="17.623199999999997"/>
    <x v="3"/>
    <x v="0"/>
  </r>
  <r>
    <n v="6511"/>
    <s v="CA-2019-102197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s v="Xerox 188"/>
    <x v="887"/>
    <n v="3"/>
    <n v="0"/>
    <n v="16.669799999999999"/>
    <x v="3"/>
    <x v="0"/>
  </r>
  <r>
    <n v="6512"/>
    <s v="CA-2019-167640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x v="1708"/>
    <n v="6"/>
    <n v="0"/>
    <n v="8.1191999999999993"/>
    <x v="1"/>
    <x v="0"/>
  </r>
  <r>
    <n v="6513"/>
    <s v="CA-2019-167640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s v="Avery 49"/>
    <x v="132"/>
    <n v="4"/>
    <n v="0"/>
    <n v="5.6448"/>
    <x v="1"/>
    <x v="0"/>
  </r>
  <r>
    <n v="6514"/>
    <s v="CA-2019-167640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s v="Xerox 1893"/>
    <x v="2357"/>
    <n v="7"/>
    <n v="0"/>
    <n v="140.59569999999999"/>
    <x v="1"/>
    <x v="0"/>
  </r>
  <r>
    <n v="6515"/>
    <s v="CA-2019-167640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x v="4504"/>
    <n v="2"/>
    <n v="0.2"/>
    <n v="23.218199999999996"/>
    <x v="1"/>
    <x v="0"/>
  </r>
  <r>
    <n v="6516"/>
    <s v="US-2019-116652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x v="287"/>
    <n v="3"/>
    <n v="0.2"/>
    <n v="0"/>
    <x v="1"/>
    <x v="0"/>
  </r>
  <r>
    <n v="6517"/>
    <s v="US-2019-116652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x v="4505"/>
    <n v="5"/>
    <n v="0"/>
    <n v="105.97999999999999"/>
    <x v="1"/>
    <x v="0"/>
  </r>
  <r>
    <n v="6518"/>
    <s v="US-2019-116652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x v="4506"/>
    <n v="10"/>
    <n v="0"/>
    <n v="41.706000000000003"/>
    <x v="1"/>
    <x v="0"/>
  </r>
  <r>
    <n v="6519"/>
    <s v="US-2019-116652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x v="4507"/>
    <n v="2"/>
    <n v="0"/>
    <n v="30.508800000000008"/>
    <x v="1"/>
    <x v="0"/>
  </r>
  <r>
    <n v="6520"/>
    <s v="US-2019-116652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x v="3794"/>
    <n v="1"/>
    <n v="0.2"/>
    <n v="0.83999999999999975"/>
    <x v="1"/>
    <x v="0"/>
  </r>
  <r>
    <n v="6521"/>
    <s v="CA-2019-138289"/>
    <x v="1034"/>
    <x v="827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x v="4508"/>
    <n v="4"/>
    <n v="0"/>
    <n v="2504.2215999999999"/>
    <x v="2"/>
    <x v="0"/>
  </r>
  <r>
    <n v="6522"/>
    <s v="CA-2019-138289"/>
    <x v="1034"/>
    <x v="827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x v="3722"/>
    <n v="3"/>
    <n v="0"/>
    <n v="72.640799999999999"/>
    <x v="2"/>
    <x v="0"/>
  </r>
  <r>
    <n v="6523"/>
    <s v="CA-2019-138289"/>
    <x v="1034"/>
    <x v="827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x v="4509"/>
    <n v="7"/>
    <n v="0"/>
    <n v="25.231499999999997"/>
    <x v="2"/>
    <x v="0"/>
  </r>
  <r>
    <n v="6524"/>
    <s v="CA-2018-129308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x v="1973"/>
    <n v="2"/>
    <n v="0.2"/>
    <n v="3.2759999999999994"/>
    <x v="3"/>
    <x v="0"/>
  </r>
  <r>
    <n v="6525"/>
    <s v="CA-2018-129308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x v="4510"/>
    <n v="1"/>
    <n v="0.4"/>
    <n v="-12.998700000000007"/>
    <x v="3"/>
    <x v="0"/>
  </r>
  <r>
    <n v="6526"/>
    <s v="CA-2018-129308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x v="3517"/>
    <n v="5"/>
    <n v="0.7"/>
    <n v="-4.7625000000000011"/>
    <x v="3"/>
    <x v="0"/>
  </r>
  <r>
    <n v="6527"/>
    <s v="CA-2018-129308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x v="4511"/>
    <n v="5"/>
    <n v="0.7"/>
    <n v="-7.8500000000000014"/>
    <x v="3"/>
    <x v="0"/>
  </r>
  <r>
    <n v="6528"/>
    <s v="CA-2018-157791"/>
    <x v="443"/>
    <x v="47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x v="4117"/>
    <n v="4"/>
    <n v="0"/>
    <n v="899.98199999999997"/>
    <x v="3"/>
    <x v="0"/>
  </r>
  <r>
    <n v="6529"/>
    <s v="CA-2016-146864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x v="4512"/>
    <n v="4"/>
    <n v="0"/>
    <n v="56.26400000000001"/>
    <x v="3"/>
    <x v="0"/>
  </r>
  <r>
    <n v="6530"/>
    <s v="CA-2016-103744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s v="Staple-on labels"/>
    <x v="4513"/>
    <n v="3"/>
    <n v="0.2"/>
    <n v="2.3409000000000004"/>
    <x v="2"/>
    <x v="1"/>
  </r>
  <r>
    <n v="6531"/>
    <s v="CA-2016-103744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x v="4514"/>
    <n v="3"/>
    <n v="0.8"/>
    <n v="-6.8633999999999986"/>
    <x v="2"/>
    <x v="1"/>
  </r>
  <r>
    <n v="6532"/>
    <s v="US-2019-107384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s v="Newell 310"/>
    <x v="3454"/>
    <n v="5"/>
    <n v="0"/>
    <n v="2.5519999999999996"/>
    <x v="2"/>
    <x v="0"/>
  </r>
  <r>
    <n v="6533"/>
    <s v="US-2019-107384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x v="4515"/>
    <n v="1"/>
    <n v="0"/>
    <n v="29.988"/>
    <x v="2"/>
    <x v="0"/>
  </r>
  <r>
    <n v="6534"/>
    <s v="US-2019-107384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x v="4516"/>
    <n v="5"/>
    <n v="0"/>
    <n v="143.982"/>
    <x v="2"/>
    <x v="0"/>
  </r>
  <r>
    <n v="6535"/>
    <s v="CA-2016-128209"/>
    <x v="664"/>
    <x v="794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x v="4517"/>
    <n v="3"/>
    <n v="0.2"/>
    <n v="726.56189999999981"/>
    <x v="3"/>
    <x v="0"/>
  </r>
  <r>
    <n v="6536"/>
    <s v="CA-2016-128209"/>
    <x v="664"/>
    <x v="794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x v="4518"/>
    <n v="10"/>
    <n v="0.2"/>
    <n v="-50.098000000000297"/>
    <x v="3"/>
    <x v="0"/>
  </r>
  <r>
    <n v="6537"/>
    <s v="CA-2016-169684"/>
    <x v="22"/>
    <x v="1204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x v="4238"/>
    <n v="3"/>
    <n v="0.4"/>
    <n v="-147.8655"/>
    <x v="0"/>
    <x v="0"/>
  </r>
  <r>
    <n v="6538"/>
    <s v="CA-2016-169684"/>
    <x v="22"/>
    <x v="1204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x v="2066"/>
    <n v="3"/>
    <n v="0.2"/>
    <n v="-24.588000000000001"/>
    <x v="0"/>
    <x v="0"/>
  </r>
  <r>
    <n v="6539"/>
    <s v="CA-2017-10986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x v="4519"/>
    <n v="1"/>
    <n v="0"/>
    <n v="41.337400000000002"/>
    <x v="3"/>
    <x v="0"/>
  </r>
  <r>
    <n v="6540"/>
    <s v="CA-2017-10986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x v="4520"/>
    <n v="5"/>
    <n v="0"/>
    <n v="75.686000000000007"/>
    <x v="3"/>
    <x v="0"/>
  </r>
  <r>
    <n v="6541"/>
    <s v="US-2019-107888"/>
    <x v="673"/>
    <x v="381"/>
    <s v="First Class"/>
    <s v="CC-12220"/>
    <s v="Chris Cortes"/>
    <x v="0"/>
    <x v="0"/>
    <s v="Seattle"/>
    <x v="4"/>
    <n v="98103"/>
    <x v="1"/>
    <s v="OFF-PA-10001363"/>
    <x v="1"/>
    <x v="10"/>
    <s v="Xerox 1933"/>
    <x v="4521"/>
    <n v="6"/>
    <n v="0"/>
    <n v="34.629599999999996"/>
    <x v="1"/>
    <x v="1"/>
  </r>
  <r>
    <n v="6542"/>
    <s v="US-2019-107888"/>
    <x v="673"/>
    <x v="381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x v="1839"/>
    <n v="2"/>
    <n v="0"/>
    <n v="23.786399999999986"/>
    <x v="1"/>
    <x v="1"/>
  </r>
  <r>
    <n v="6543"/>
    <s v="US-2019-107888"/>
    <x v="673"/>
    <x v="381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x v="4220"/>
    <n v="3"/>
    <n v="0.2"/>
    <n v="10.787999999999997"/>
    <x v="1"/>
    <x v="1"/>
  </r>
  <r>
    <n v="6544"/>
    <s v="US-2019-107888"/>
    <x v="673"/>
    <x v="381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x v="3304"/>
    <n v="1"/>
    <n v="0"/>
    <n v="7.9895999999999994"/>
    <x v="1"/>
    <x v="1"/>
  </r>
  <r>
    <n v="6545"/>
    <s v="US-2019-154872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x v="4522"/>
    <n v="5"/>
    <n v="0.7"/>
    <n v="-46.53600000000003"/>
    <x v="3"/>
    <x v="0"/>
  </r>
  <r>
    <n v="6546"/>
    <s v="US-2019-154872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s v="Avery 502"/>
    <x v="1325"/>
    <n v="2"/>
    <n v="0.2"/>
    <n v="1.764"/>
    <x v="3"/>
    <x v="0"/>
  </r>
  <r>
    <n v="6547"/>
    <s v="US-2019-154872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s v="Xerox 19"/>
    <x v="1636"/>
    <n v="1"/>
    <n v="0.2"/>
    <n v="7.7449999999999983"/>
    <x v="3"/>
    <x v="0"/>
  </r>
  <r>
    <n v="6548"/>
    <s v="CA-2016-113880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x v="4523"/>
    <n v="6"/>
    <n v="0.3"/>
    <n v="-172.11720000000003"/>
    <x v="2"/>
    <x v="0"/>
  </r>
  <r>
    <n v="6549"/>
    <s v="CA-2016-113880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x v="1133"/>
    <n v="3"/>
    <n v="0.2"/>
    <n v="5.6783999999999981"/>
    <x v="2"/>
    <x v="0"/>
  </r>
  <r>
    <n v="6550"/>
    <s v="US-2017-164966"/>
    <x v="117"/>
    <x v="1205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x v="4524"/>
    <n v="6"/>
    <n v="0"/>
    <n v="38.970000000000006"/>
    <x v="2"/>
    <x v="0"/>
  </r>
  <r>
    <n v="6551"/>
    <s v="CA-2017-126739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x v="4525"/>
    <n v="4"/>
    <n v="0.1"/>
    <n v="21.837600000000023"/>
    <x v="3"/>
    <x v="0"/>
  </r>
  <r>
    <n v="6552"/>
    <s v="CA-2019-16157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s v="Xerox 1898"/>
    <x v="522"/>
    <n v="2"/>
    <n v="0"/>
    <n v="6.4127999999999998"/>
    <x v="1"/>
    <x v="0"/>
  </r>
  <r>
    <n v="6553"/>
    <s v="CA-2019-16157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x v="1237"/>
    <n v="5"/>
    <n v="0"/>
    <n v="7.9449999999999932"/>
    <x v="1"/>
    <x v="0"/>
  </r>
  <r>
    <n v="6554"/>
    <s v="CA-2016-137092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x v="1895"/>
    <n v="4"/>
    <n v="0.2"/>
    <n v="71.992800000000003"/>
    <x v="2"/>
    <x v="0"/>
  </r>
  <r>
    <n v="6555"/>
    <s v="CA-2016-137092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x v="4526"/>
    <n v="3"/>
    <n v="0.2"/>
    <n v="31.582499999999953"/>
    <x v="2"/>
    <x v="0"/>
  </r>
  <r>
    <n v="6556"/>
    <s v="CA-2016-137092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x v="4527"/>
    <n v="1"/>
    <n v="0.2"/>
    <n v="1.2375999999999996"/>
    <x v="2"/>
    <x v="0"/>
  </r>
  <r>
    <n v="6557"/>
    <s v="CA-2016-137092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x v="4528"/>
    <n v="1"/>
    <n v="0.8"/>
    <n v="-14.759400000000003"/>
    <x v="2"/>
    <x v="0"/>
  </r>
  <r>
    <n v="6558"/>
    <s v="CA-2016-137092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x v="4529"/>
    <n v="1"/>
    <n v="0.2"/>
    <n v="7.9378000000000002"/>
    <x v="2"/>
    <x v="0"/>
  </r>
  <r>
    <n v="6559"/>
    <s v="CA-2017-166947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x v="4530"/>
    <n v="9"/>
    <n v="0.1"/>
    <n v="169.18200000000004"/>
    <x v="3"/>
    <x v="0"/>
  </r>
  <r>
    <n v="6560"/>
    <s v="CA-2018-16094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x v="4531"/>
    <n v="5"/>
    <n v="0"/>
    <n v="197.35299999999998"/>
    <x v="1"/>
    <x v="0"/>
  </r>
  <r>
    <n v="6561"/>
    <s v="CA-2018-16094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x v="982"/>
    <n v="1"/>
    <n v="0"/>
    <n v="1.512"/>
    <x v="1"/>
    <x v="0"/>
  </r>
  <r>
    <n v="6562"/>
    <s v="CA-2019-144680"/>
    <x v="185"/>
    <x v="504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x v="4532"/>
    <n v="5"/>
    <n v="0.8"/>
    <n v="-90.774000000000029"/>
    <x v="2"/>
    <x v="0"/>
  </r>
  <r>
    <n v="6563"/>
    <s v="CA-2016-166086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x v="4533"/>
    <n v="3"/>
    <n v="0"/>
    <n v="7.9085999999999999"/>
    <x v="3"/>
    <x v="0"/>
  </r>
  <r>
    <n v="6564"/>
    <s v="CA-2016-166086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x v="4534"/>
    <n v="2"/>
    <n v="0.3"/>
    <n v="-38.849999999999994"/>
    <x v="3"/>
    <x v="0"/>
  </r>
  <r>
    <n v="6565"/>
    <s v="CA-2016-166086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s v="Newell 335"/>
    <x v="880"/>
    <n v="3"/>
    <n v="0"/>
    <n v="2.5055999999999998"/>
    <x v="3"/>
    <x v="0"/>
  </r>
  <r>
    <n v="6566"/>
    <s v="CA-2016-166086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x v="1739"/>
    <n v="4"/>
    <n v="0"/>
    <n v="244.24959999999999"/>
    <x v="3"/>
    <x v="0"/>
  </r>
  <r>
    <n v="6567"/>
    <s v="CA-2019-131282"/>
    <x v="1119"/>
    <x v="493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x v="4535"/>
    <n v="4"/>
    <n v="0.8"/>
    <n v="-426.9860000000001"/>
    <x v="2"/>
    <x v="0"/>
  </r>
  <r>
    <n v="6568"/>
    <s v="CA-2019-131282"/>
    <x v="1119"/>
    <x v="493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x v="4536"/>
    <n v="5"/>
    <n v="0.2"/>
    <n v="0.71199999999999974"/>
    <x v="2"/>
    <x v="0"/>
  </r>
  <r>
    <n v="6569"/>
    <s v="CA-2016-100678"/>
    <x v="891"/>
    <x v="1117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x v="3794"/>
    <n v="2"/>
    <n v="0.2"/>
    <n v="1.008"/>
    <x v="2"/>
    <x v="0"/>
  </r>
  <r>
    <n v="6570"/>
    <s v="CA-2016-100678"/>
    <x v="891"/>
    <x v="1117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x v="2613"/>
    <n v="3"/>
    <n v="0.3"/>
    <n v="-18.117599999999996"/>
    <x v="2"/>
    <x v="0"/>
  </r>
  <r>
    <n v="6571"/>
    <s v="CA-2016-100678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x v="842"/>
    <n v="3"/>
    <n v="0.2"/>
    <n v="50.40629999999998"/>
    <x v="2"/>
    <x v="0"/>
  </r>
  <r>
    <n v="6572"/>
    <s v="CA-2016-100678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x v="2671"/>
    <n v="3"/>
    <n v="0.2"/>
    <n v="28.496999999999957"/>
    <x v="2"/>
    <x v="0"/>
  </r>
  <r>
    <n v="6573"/>
    <s v="CA-2018-161543"/>
    <x v="1120"/>
    <x v="577"/>
    <s v="Standard Class"/>
    <s v="RD-19720"/>
    <s v="Roger Demir"/>
    <x v="0"/>
    <x v="0"/>
    <s v="Seattle"/>
    <x v="4"/>
    <n v="98105"/>
    <x v="1"/>
    <s v="OFF-PA-10003971"/>
    <x v="1"/>
    <x v="10"/>
    <s v="Xerox 1965"/>
    <x v="493"/>
    <n v="2"/>
    <n v="0"/>
    <n v="5.8604000000000003"/>
    <x v="1"/>
    <x v="0"/>
  </r>
  <r>
    <n v="6574"/>
    <s v="CA-2018-160535"/>
    <x v="881"/>
    <x v="724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x v="1626"/>
    <n v="4"/>
    <n v="0"/>
    <n v="67.608000000000004"/>
    <x v="3"/>
    <x v="0"/>
  </r>
  <r>
    <n v="6575"/>
    <s v="CA-2018-160535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x v="4537"/>
    <n v="8"/>
    <n v="0"/>
    <n v="118.37040000000002"/>
    <x v="3"/>
    <x v="0"/>
  </r>
  <r>
    <n v="6576"/>
    <s v="CA-2019-123085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x v="4538"/>
    <n v="8"/>
    <n v="0"/>
    <n v="440.76480000000004"/>
    <x v="1"/>
    <x v="1"/>
  </r>
  <r>
    <n v="6577"/>
    <s v="CA-2019-123085"/>
    <x v="448"/>
    <x v="494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x v="3011"/>
    <n v="3"/>
    <n v="0.2"/>
    <n v="-17.035200000000003"/>
    <x v="1"/>
    <x v="1"/>
  </r>
  <r>
    <n v="6578"/>
    <s v="CA-2017-153752"/>
    <x v="401"/>
    <x v="223"/>
    <s v="Second Class"/>
    <s v="RO-19780"/>
    <s v="Rose O'Brian"/>
    <x v="0"/>
    <x v="0"/>
    <s v="Arlington"/>
    <x v="17"/>
    <n v="22204"/>
    <x v="0"/>
    <s v="TEC-PH-10001615"/>
    <x v="2"/>
    <x v="7"/>
    <s v="AT&amp;T CL82213"/>
    <x v="2131"/>
    <n v="6"/>
    <n v="0"/>
    <n v="50.442599999999977"/>
    <x v="0"/>
    <x v="0"/>
  </r>
  <r>
    <n v="6579"/>
    <s v="CA-2016-103660"/>
    <x v="55"/>
    <x v="83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x v="4539"/>
    <n v="7"/>
    <n v="0.2"/>
    <n v="75.595799999999997"/>
    <x v="1"/>
    <x v="0"/>
  </r>
  <r>
    <n v="6580"/>
    <s v="CA-2018-169887"/>
    <x v="332"/>
    <x v="856"/>
    <s v="Same Day"/>
    <s v="MS-17530"/>
    <s v="MaryBeth Skach"/>
    <x v="0"/>
    <x v="0"/>
    <s v="Seattle"/>
    <x v="4"/>
    <n v="98105"/>
    <x v="1"/>
    <s v="OFF-PA-10003001"/>
    <x v="1"/>
    <x v="10"/>
    <s v="Xerox 1986"/>
    <x v="3890"/>
    <n v="1"/>
    <n v="0"/>
    <n v="3.2063999999999999"/>
    <x v="1"/>
    <x v="0"/>
  </r>
  <r>
    <n v="6581"/>
    <s v="CA-2018-169887"/>
    <x v="332"/>
    <x v="856"/>
    <s v="Same Day"/>
    <s v="MS-17530"/>
    <s v="MaryBeth Skach"/>
    <x v="0"/>
    <x v="0"/>
    <s v="Seattle"/>
    <x v="4"/>
    <n v="98105"/>
    <x v="1"/>
    <s v="OFF-AR-10002766"/>
    <x v="1"/>
    <x v="6"/>
    <s v="Prang Drawing Pencil Set"/>
    <x v="484"/>
    <n v="3"/>
    <n v="0"/>
    <n v="2.2517999999999998"/>
    <x v="1"/>
    <x v="0"/>
  </r>
  <r>
    <n v="6582"/>
    <s v="CA-2018-169887"/>
    <x v="332"/>
    <x v="856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x v="3113"/>
    <n v="3"/>
    <n v="0"/>
    <n v="30.581999999999987"/>
    <x v="1"/>
    <x v="0"/>
  </r>
  <r>
    <n v="6583"/>
    <s v="CA-2018-148516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x v="690"/>
    <n v="3"/>
    <n v="0"/>
    <n v="86.385600000000011"/>
    <x v="1"/>
    <x v="0"/>
  </r>
  <r>
    <n v="6584"/>
    <s v="CA-2019-104731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x v="3113"/>
    <n v="6"/>
    <n v="0"/>
    <n v="29.562599999999986"/>
    <x v="0"/>
    <x v="0"/>
  </r>
  <r>
    <n v="6585"/>
    <s v="CA-2019-104731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x v="1081"/>
    <n v="4"/>
    <n v="0"/>
    <n v="67.990000000000009"/>
    <x v="0"/>
    <x v="0"/>
  </r>
  <r>
    <n v="6586"/>
    <s v="CA-2019-104731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x v="3454"/>
    <n v="5"/>
    <n v="0"/>
    <n v="3.8720000000000003"/>
    <x v="0"/>
    <x v="0"/>
  </r>
  <r>
    <n v="6587"/>
    <s v="CA-2019-104731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s v="Newell 35"/>
    <x v="1209"/>
    <n v="6"/>
    <n v="0"/>
    <n v="5.7071999999999976"/>
    <x v="0"/>
    <x v="0"/>
  </r>
  <r>
    <n v="6588"/>
    <s v="CA-2019-104731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x v="3367"/>
    <n v="3"/>
    <n v="0"/>
    <n v="69.67619999999998"/>
    <x v="0"/>
    <x v="0"/>
  </r>
  <r>
    <n v="6589"/>
    <s v="CA-2019-104731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x v="1830"/>
    <n v="3"/>
    <n v="0"/>
    <n v="7.1712000000000007"/>
    <x v="0"/>
    <x v="0"/>
  </r>
  <r>
    <n v="6590"/>
    <s v="CA-2019-104731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x v="4540"/>
    <n v="2"/>
    <n v="0"/>
    <n v="11.585999999999984"/>
    <x v="0"/>
    <x v="0"/>
  </r>
  <r>
    <n v="6591"/>
    <s v="CA-2016-164749"/>
    <x v="893"/>
    <x v="616"/>
    <s v="First Class"/>
    <s v="BG-11740"/>
    <s v="Bruce Geld"/>
    <x v="0"/>
    <x v="0"/>
    <s v="Delray Beach"/>
    <x v="2"/>
    <n v="33445"/>
    <x v="0"/>
    <s v="OFF-LA-10004484"/>
    <x v="1"/>
    <x v="2"/>
    <s v="Avery 476"/>
    <x v="4541"/>
    <n v="3"/>
    <n v="0.2"/>
    <n v="3.2213999999999996"/>
    <x v="0"/>
    <x v="0"/>
  </r>
  <r>
    <n v="6592"/>
    <s v="CA-2017-103716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s v="Newell 324"/>
    <x v="1637"/>
    <n v="3"/>
    <n v="0"/>
    <n v="9.702"/>
    <x v="1"/>
    <x v="1"/>
  </r>
  <r>
    <n v="6593"/>
    <s v="CA-2017-103716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x v="4542"/>
    <n v="5"/>
    <n v="0.2"/>
    <n v="1.7324999999999999"/>
    <x v="1"/>
    <x v="1"/>
  </r>
  <r>
    <n v="6594"/>
    <s v="CA-2018-126795"/>
    <x v="900"/>
    <x v="1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x v="3295"/>
    <n v="2"/>
    <n v="0.2"/>
    <n v="11.748799999999997"/>
    <x v="3"/>
    <x v="0"/>
  </r>
  <r>
    <n v="6595"/>
    <s v="CA-2017-146290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x v="4543"/>
    <n v="7"/>
    <n v="0"/>
    <n v="35.260400000000004"/>
    <x v="2"/>
    <x v="0"/>
  </r>
  <r>
    <n v="6596"/>
    <s v="CA-2019-157112"/>
    <x v="756"/>
    <x v="732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x v="4544"/>
    <n v="5"/>
    <n v="0.7"/>
    <n v="-7.8399999999999963"/>
    <x v="3"/>
    <x v="0"/>
  </r>
  <r>
    <n v="6597"/>
    <s v="CA-2019-157112"/>
    <x v="756"/>
    <x v="732"/>
    <s v="First Class"/>
    <s v="GG-14650"/>
    <s v="Greg Guthrie"/>
    <x v="1"/>
    <x v="0"/>
    <s v="Columbus"/>
    <x v="24"/>
    <n v="43229"/>
    <x v="3"/>
    <s v="OFF-PA-10001804"/>
    <x v="1"/>
    <x v="10"/>
    <s v="Xerox 195"/>
    <x v="758"/>
    <n v="1"/>
    <n v="0.2"/>
    <n v="1.8703999999999998"/>
    <x v="3"/>
    <x v="0"/>
  </r>
  <r>
    <n v="6598"/>
    <s v="CA-2016-169257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x v="4545"/>
    <n v="1"/>
    <n v="0.7"/>
    <n v="-0.9099999999999997"/>
    <x v="0"/>
    <x v="0"/>
  </r>
  <r>
    <n v="6599"/>
    <s v="CA-2016-169257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s v="Xerox 1944"/>
    <x v="4546"/>
    <n v="2"/>
    <n v="0.2"/>
    <n v="22.480800000000002"/>
    <x v="0"/>
    <x v="0"/>
  </r>
  <r>
    <n v="6600"/>
    <s v="CA-2016-154095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x v="3318"/>
    <n v="3"/>
    <n v="0"/>
    <n v="23.680799999999998"/>
    <x v="3"/>
    <x v="0"/>
  </r>
  <r>
    <n v="6601"/>
    <s v="CA-2016-154095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s v="Xerox 1942"/>
    <x v="678"/>
    <n v="3"/>
    <n v="0"/>
    <n v="73.41"/>
    <x v="3"/>
    <x v="0"/>
  </r>
  <r>
    <n v="6602"/>
    <s v="CA-2016-154095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x v="4547"/>
    <n v="8"/>
    <n v="0"/>
    <n v="64.756799999999998"/>
    <x v="3"/>
    <x v="0"/>
  </r>
  <r>
    <n v="6603"/>
    <s v="CA-2016-154095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s v="Avery 509"/>
    <x v="1203"/>
    <n v="6"/>
    <n v="0"/>
    <n v="7.2035999999999998"/>
    <x v="3"/>
    <x v="0"/>
  </r>
  <r>
    <n v="6604"/>
    <s v="CA-2019-146346"/>
    <x v="46"/>
    <x v="46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x v="1770"/>
    <n v="3"/>
    <n v="0.2"/>
    <n v="-32.929200000000002"/>
    <x v="1"/>
    <x v="0"/>
  </r>
  <r>
    <n v="6605"/>
    <s v="CA-2018-14885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x v="4095"/>
    <n v="3"/>
    <n v="0"/>
    <n v="0"/>
    <x v="1"/>
    <x v="0"/>
  </r>
  <r>
    <n v="6606"/>
    <s v="CA-2018-14885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s v="Xerox 1946"/>
    <x v="1568"/>
    <n v="7"/>
    <n v="0"/>
    <n v="21.772800000000004"/>
    <x v="1"/>
    <x v="0"/>
  </r>
  <r>
    <n v="6607"/>
    <s v="CA-2018-14885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s v="Cisco SPA508G"/>
    <x v="2005"/>
    <n v="4"/>
    <n v="0.2"/>
    <n v="23.756399999999985"/>
    <x v="1"/>
    <x v="0"/>
  </r>
  <r>
    <n v="6608"/>
    <s v="CA-2018-14885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x v="4548"/>
    <n v="6"/>
    <n v="0.2"/>
    <n v="-84.823200000000071"/>
    <x v="1"/>
    <x v="0"/>
  </r>
  <r>
    <n v="6609"/>
    <s v="CA-2018-14885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x v="4549"/>
    <n v="3"/>
    <n v="0.2"/>
    <n v="116.24249999999996"/>
    <x v="1"/>
    <x v="0"/>
  </r>
  <r>
    <n v="6610"/>
    <s v="US-2017-118906"/>
    <x v="366"/>
    <x v="392"/>
    <s v="Same Day"/>
    <s v="KB-16585"/>
    <s v="Ken Black"/>
    <x v="1"/>
    <x v="0"/>
    <s v="Clinton"/>
    <x v="39"/>
    <n v="20735"/>
    <x v="3"/>
    <s v="OFF-ST-10002406"/>
    <x v="1"/>
    <x v="4"/>
    <s v="Pizazz Global Quick File"/>
    <x v="4550"/>
    <n v="6"/>
    <n v="0"/>
    <n v="25.149600000000007"/>
    <x v="3"/>
    <x v="0"/>
  </r>
  <r>
    <n v="6611"/>
    <s v="CA-2018-168921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x v="1768"/>
    <n v="3"/>
    <n v="0.2"/>
    <n v="6.0299999999999994"/>
    <x v="1"/>
    <x v="1"/>
  </r>
  <r>
    <n v="6612"/>
    <s v="CA-2017-107678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x v="2843"/>
    <n v="2"/>
    <n v="0"/>
    <n v="51.829200000000014"/>
    <x v="0"/>
    <x v="1"/>
  </r>
  <r>
    <n v="6613"/>
    <s v="CA-2017-107678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x v="4039"/>
    <n v="3"/>
    <n v="0"/>
    <n v="9.7979999999999983"/>
    <x v="0"/>
    <x v="1"/>
  </r>
  <r>
    <n v="6614"/>
    <s v="CA-2017-107678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s v="Jabra SPEAK 410"/>
    <x v="4551"/>
    <n v="5"/>
    <n v="0"/>
    <n v="131.58600000000001"/>
    <x v="0"/>
    <x v="1"/>
  </r>
  <r>
    <n v="6615"/>
    <s v="CA-2017-107678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x v="664"/>
    <n v="3"/>
    <n v="0"/>
    <n v="35.679599999999979"/>
    <x v="0"/>
    <x v="1"/>
  </r>
  <r>
    <n v="6616"/>
    <s v="CA-2018-123512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x v="4175"/>
    <n v="2"/>
    <n v="0.15"/>
    <n v="14.097999999999999"/>
    <x v="1"/>
    <x v="0"/>
  </r>
  <r>
    <n v="6617"/>
    <s v="CA-2018-123512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s v="Avery 496"/>
    <x v="3923"/>
    <n v="6"/>
    <n v="0"/>
    <n v="10.799999999999999"/>
    <x v="1"/>
    <x v="0"/>
  </r>
  <r>
    <n v="6618"/>
    <s v="CA-2018-123512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s v="Xerox 1914"/>
    <x v="1547"/>
    <n v="4"/>
    <n v="0"/>
    <n v="107.7216"/>
    <x v="1"/>
    <x v="0"/>
  </r>
  <r>
    <n v="6619"/>
    <s v="US-2019-167402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s v="Xerox 23"/>
    <x v="56"/>
    <n v="5"/>
    <n v="0"/>
    <n v="15.552000000000001"/>
    <x v="2"/>
    <x v="0"/>
  </r>
  <r>
    <n v="6620"/>
    <s v="US-2019-167402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x v="4552"/>
    <n v="6"/>
    <n v="0"/>
    <n v="54.584400000000002"/>
    <x v="2"/>
    <x v="0"/>
  </r>
  <r>
    <n v="6621"/>
    <s v="US-2019-167402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x v="2635"/>
    <n v="5"/>
    <n v="0"/>
    <n v="83.281000000000063"/>
    <x v="2"/>
    <x v="0"/>
  </r>
  <r>
    <n v="6622"/>
    <s v="US-2019-167402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x v="3724"/>
    <n v="3"/>
    <n v="0"/>
    <n v="53.235000000000014"/>
    <x v="2"/>
    <x v="0"/>
  </r>
  <r>
    <n v="6623"/>
    <s v="CA-2016-130449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x v="3739"/>
    <n v="6"/>
    <n v="0"/>
    <n v="12.145199999999997"/>
    <x v="1"/>
    <x v="0"/>
  </r>
  <r>
    <n v="6624"/>
    <s v="CA-2016-130449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s v="Avery 516"/>
    <x v="2037"/>
    <n v="8"/>
    <n v="0"/>
    <n v="27.485599999999998"/>
    <x v="1"/>
    <x v="0"/>
  </r>
  <r>
    <n v="6625"/>
    <s v="CA-2017-141250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x v="4553"/>
    <n v="1"/>
    <n v="0.3"/>
    <n v="-13.170600000000007"/>
    <x v="2"/>
    <x v="0"/>
  </r>
  <r>
    <n v="6626"/>
    <s v="CA-2017-141250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x v="4554"/>
    <n v="4"/>
    <n v="0.3"/>
    <n v="-8.5416000000000025"/>
    <x v="2"/>
    <x v="0"/>
  </r>
  <r>
    <n v="6627"/>
    <s v="CA-2016-145541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x v="4555"/>
    <n v="4"/>
    <n v="0"/>
    <n v="2239.9871999999996"/>
    <x v="3"/>
    <x v="0"/>
  </r>
  <r>
    <n v="6628"/>
    <s v="CA-2016-138513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s v="Xerox 1999"/>
    <x v="91"/>
    <n v="2"/>
    <n v="0"/>
    <n v="6.2208000000000006"/>
    <x v="1"/>
    <x v="0"/>
  </r>
  <r>
    <n v="6629"/>
    <s v="CA-2017-135489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x v="4496"/>
    <n v="14"/>
    <n v="0"/>
    <n v="134.33279999999996"/>
    <x v="3"/>
    <x v="0"/>
  </r>
  <r>
    <n v="6630"/>
    <s v="CA-2017-125696"/>
    <x v="653"/>
    <x v="31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x v="4556"/>
    <n v="5"/>
    <n v="0.7"/>
    <n v="-5.4120000000000008"/>
    <x v="0"/>
    <x v="0"/>
  </r>
  <r>
    <n v="6631"/>
    <s v="CA-2018-105081"/>
    <x v="591"/>
    <x v="525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x v="327"/>
    <n v="3"/>
    <n v="0.2"/>
    <n v="52.376399999999961"/>
    <x v="1"/>
    <x v="1"/>
  </r>
  <r>
    <n v="6632"/>
    <s v="CA-2018-105081"/>
    <x v="591"/>
    <x v="525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x v="4557"/>
    <n v="5"/>
    <n v="0"/>
    <n v="629.01"/>
    <x v="1"/>
    <x v="1"/>
  </r>
  <r>
    <n v="6633"/>
    <s v="US-2018-146857"/>
    <x v="715"/>
    <x v="588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x v="4558"/>
    <n v="1"/>
    <n v="0"/>
    <n v="15.254400000000004"/>
    <x v="2"/>
    <x v="0"/>
  </r>
  <r>
    <n v="6634"/>
    <s v="CA-2018-166275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x v="4559"/>
    <n v="1"/>
    <n v="0"/>
    <n v="85.995700000000014"/>
    <x v="1"/>
    <x v="1"/>
  </r>
  <r>
    <n v="6635"/>
    <s v="CA-2019-144498"/>
    <x v="636"/>
    <x v="593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x v="4560"/>
    <n v="11"/>
    <n v="0.7"/>
    <n v="-52.548099999999991"/>
    <x v="0"/>
    <x v="0"/>
  </r>
  <r>
    <n v="6636"/>
    <s v="CA-2019-144498"/>
    <x v="636"/>
    <x v="593"/>
    <s v="Same Day"/>
    <s v="MB-18085"/>
    <s v="Mick Brown"/>
    <x v="0"/>
    <x v="0"/>
    <s v="Charlotte"/>
    <x v="3"/>
    <n v="28205"/>
    <x v="0"/>
    <s v="TEC-PH-10004977"/>
    <x v="2"/>
    <x v="7"/>
    <s v="GE 30524EE4"/>
    <x v="2536"/>
    <n v="4"/>
    <n v="0.2"/>
    <n v="70.55639999999994"/>
    <x v="0"/>
    <x v="0"/>
  </r>
  <r>
    <n v="6637"/>
    <s v="CA-2019-144498"/>
    <x v="636"/>
    <x v="593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x v="4561"/>
    <n v="5"/>
    <n v="0.2"/>
    <n v="39.689000000000007"/>
    <x v="0"/>
    <x v="0"/>
  </r>
  <r>
    <n v="6638"/>
    <s v="CA-2019-103352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s v="American Pencil"/>
    <x v="4562"/>
    <n v="3"/>
    <n v="0"/>
    <n v="2.027099999999999"/>
    <x v="3"/>
    <x v="0"/>
  </r>
  <r>
    <n v="6639"/>
    <s v="CA-2019-103352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x v="588"/>
    <n v="6"/>
    <n v="0.2"/>
    <n v="36.255599999999994"/>
    <x v="3"/>
    <x v="0"/>
  </r>
  <r>
    <n v="6640"/>
    <s v="CA-2016-10860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x v="4563"/>
    <n v="8"/>
    <n v="0.4"/>
    <n v="-734.52639999999997"/>
    <x v="3"/>
    <x v="1"/>
  </r>
  <r>
    <n v="6641"/>
    <s v="CA-2019-128328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x v="4564"/>
    <n v="6"/>
    <n v="0"/>
    <n v="60.422399999999996"/>
    <x v="2"/>
    <x v="0"/>
  </r>
  <r>
    <n v="6642"/>
    <s v="CA-2019-128328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x v="4565"/>
    <n v="2"/>
    <n v="0"/>
    <n v="29.518599999999999"/>
    <x v="2"/>
    <x v="0"/>
  </r>
  <r>
    <n v="6643"/>
    <s v="CA-2019-128328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s v="Avery 475"/>
    <x v="4566"/>
    <n v="9"/>
    <n v="0"/>
    <n v="66.600000000000009"/>
    <x v="2"/>
    <x v="0"/>
  </r>
  <r>
    <n v="6644"/>
    <s v="US-2017-156496"/>
    <x v="544"/>
    <x v="99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x v="2313"/>
    <n v="4"/>
    <n v="0.2"/>
    <n v="38.357200000000006"/>
    <x v="1"/>
    <x v="0"/>
  </r>
  <r>
    <n v="6645"/>
    <s v="US-2017-156496"/>
    <x v="544"/>
    <x v="99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x v="4567"/>
    <n v="7"/>
    <n v="0.2"/>
    <n v="-31.487400000000001"/>
    <x v="1"/>
    <x v="0"/>
  </r>
  <r>
    <n v="6646"/>
    <s v="US-2017-156496"/>
    <x v="544"/>
    <x v="99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x v="4568"/>
    <n v="4"/>
    <n v="0.2"/>
    <n v="15.015599999999985"/>
    <x v="1"/>
    <x v="0"/>
  </r>
  <r>
    <n v="6647"/>
    <s v="US-2018-127334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x v="4569"/>
    <n v="3"/>
    <n v="0.5"/>
    <n v="-304.66529999999989"/>
    <x v="1"/>
    <x v="0"/>
  </r>
  <r>
    <n v="6648"/>
    <s v="US-2018-127334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x v="2802"/>
    <n v="2"/>
    <n v="0.2"/>
    <n v="8.7168000000000063"/>
    <x v="1"/>
    <x v="0"/>
  </r>
  <r>
    <n v="6649"/>
    <s v="US-2019-124779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x v="511"/>
    <n v="7"/>
    <n v="0.8"/>
    <n v="-68.185600000000022"/>
    <x v="2"/>
    <x v="0"/>
  </r>
  <r>
    <n v="6650"/>
    <s v="US-2019-124779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x v="4570"/>
    <n v="2"/>
    <n v="0.2"/>
    <n v="107.99459999999999"/>
    <x v="2"/>
    <x v="0"/>
  </r>
  <r>
    <n v="6651"/>
    <s v="US-2019-124779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x v="1962"/>
    <n v="5"/>
    <n v="0.2"/>
    <n v="15.498000000000001"/>
    <x v="2"/>
    <x v="0"/>
  </r>
  <r>
    <n v="6652"/>
    <s v="US-2019-124779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x v="4571"/>
    <n v="2"/>
    <n v="0.6"/>
    <n v="-11.651199999999999"/>
    <x v="2"/>
    <x v="0"/>
  </r>
  <r>
    <n v="6653"/>
    <s v="US-2019-124779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s v="Xerox 205"/>
    <x v="561"/>
    <n v="4"/>
    <n v="0.2"/>
    <n v="7.2576000000000001"/>
    <x v="2"/>
    <x v="0"/>
  </r>
  <r>
    <n v="6654"/>
    <s v="US-2019-124779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x v="4572"/>
    <n v="5"/>
    <n v="0.3"/>
    <n v="-39.636999999999993"/>
    <x v="2"/>
    <x v="0"/>
  </r>
  <r>
    <n v="6655"/>
    <s v="CA-2019-135937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x v="3844"/>
    <n v="3"/>
    <n v="0.2"/>
    <n v="25.018199999999993"/>
    <x v="1"/>
    <x v="0"/>
  </r>
  <r>
    <n v="6656"/>
    <s v="CA-2019-135937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x v="4573"/>
    <n v="1"/>
    <n v="0.2"/>
    <n v="4.7987999999999964"/>
    <x v="1"/>
    <x v="0"/>
  </r>
  <r>
    <n v="6657"/>
    <s v="CA-2019-135937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x v="4351"/>
    <n v="2"/>
    <n v="0.2"/>
    <n v="-6.3960000000000008"/>
    <x v="1"/>
    <x v="0"/>
  </r>
  <r>
    <n v="6658"/>
    <s v="CA-2019-135937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x v="3024"/>
    <n v="5"/>
    <n v="0.2"/>
    <n v="3.8570000000000002"/>
    <x v="1"/>
    <x v="0"/>
  </r>
  <r>
    <n v="6659"/>
    <s v="CA-2019-135937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x v="4574"/>
    <n v="2"/>
    <n v="0.2"/>
    <n v="16.317200000000003"/>
    <x v="1"/>
    <x v="0"/>
  </r>
  <r>
    <n v="6660"/>
    <s v="CA-2019-135937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x v="4575"/>
    <n v="9"/>
    <n v="0.5"/>
    <n v="-185.71679999999998"/>
    <x v="1"/>
    <x v="0"/>
  </r>
  <r>
    <n v="6661"/>
    <s v="CA-2017-129322"/>
    <x v="816"/>
    <x v="1214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x v="4576"/>
    <n v="2"/>
    <n v="0"/>
    <n v="11.897999999999996"/>
    <x v="3"/>
    <x v="0"/>
  </r>
  <r>
    <n v="6662"/>
    <s v="CA-2017-129322"/>
    <x v="816"/>
    <x v="1214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x v="2009"/>
    <n v="2"/>
    <n v="0"/>
    <n v="33.036799999999985"/>
    <x v="3"/>
    <x v="0"/>
  </r>
  <r>
    <n v="6663"/>
    <s v="CA-2017-129322"/>
    <x v="816"/>
    <x v="1214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x v="2509"/>
    <n v="7"/>
    <n v="0"/>
    <n v="210.49419999999998"/>
    <x v="3"/>
    <x v="0"/>
  </r>
  <r>
    <n v="6664"/>
    <s v="CA-2019-162173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x v="4577"/>
    <n v="5"/>
    <n v="0"/>
    <n v="60.664499999999961"/>
    <x v="0"/>
    <x v="0"/>
  </r>
  <r>
    <n v="6665"/>
    <s v="CA-2019-162173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x v="4578"/>
    <n v="7"/>
    <n v="0"/>
    <n v="113.21099999999998"/>
    <x v="0"/>
    <x v="0"/>
  </r>
  <r>
    <n v="6666"/>
    <s v="CA-2018-115483"/>
    <x v="216"/>
    <x v="461"/>
    <s v="Second Class"/>
    <s v="JS-15880"/>
    <s v="John Stevenson"/>
    <x v="0"/>
    <x v="0"/>
    <s v="Irving"/>
    <x v="5"/>
    <n v="75061"/>
    <x v="2"/>
    <s v="OFF-PA-10001497"/>
    <x v="1"/>
    <x v="10"/>
    <s v="Xerox 1914"/>
    <x v="4579"/>
    <n v="5"/>
    <n v="0.2"/>
    <n v="79.691999999999979"/>
    <x v="2"/>
    <x v="0"/>
  </r>
  <r>
    <n v="6667"/>
    <s v="CA-2019-122175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x v="4580"/>
    <n v="5"/>
    <n v="0"/>
    <n v="15.426000000000002"/>
    <x v="3"/>
    <x v="0"/>
  </r>
  <r>
    <n v="6668"/>
    <s v="CA-2019-122175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x v="51"/>
    <n v="2"/>
    <n v="0"/>
    <n v="2.9567999999999999"/>
    <x v="3"/>
    <x v="0"/>
  </r>
  <r>
    <n v="6669"/>
    <s v="CA-2019-122175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x v="4581"/>
    <n v="2"/>
    <n v="0"/>
    <n v="4.42"/>
    <x v="3"/>
    <x v="0"/>
  </r>
  <r>
    <n v="6670"/>
    <s v="CA-2019-122175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x v="4582"/>
    <n v="5"/>
    <n v="0"/>
    <n v="34.960000000000008"/>
    <x v="3"/>
    <x v="0"/>
  </r>
  <r>
    <n v="6671"/>
    <s v="CA-2019-161088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x v="3548"/>
    <n v="2"/>
    <n v="0"/>
    <n v="13.427999999999997"/>
    <x v="0"/>
    <x v="0"/>
  </r>
  <r>
    <n v="6672"/>
    <s v="CA-2016-154837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x v="2000"/>
    <n v="2"/>
    <n v="0.2"/>
    <n v="17.348799999999997"/>
    <x v="1"/>
    <x v="0"/>
  </r>
  <r>
    <n v="6673"/>
    <s v="CA-2017-153794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x v="4583"/>
    <n v="7"/>
    <n v="0"/>
    <n v="79.757999999999967"/>
    <x v="1"/>
    <x v="0"/>
  </r>
  <r>
    <n v="6674"/>
    <s v="CA-2017-135510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x v="4584"/>
    <n v="4"/>
    <n v="0"/>
    <n v="12.232799999999997"/>
    <x v="0"/>
    <x v="0"/>
  </r>
  <r>
    <n v="6675"/>
    <s v="CA-2017-109337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x v="268"/>
    <n v="6"/>
    <n v="0"/>
    <n v="4.9139999999999997"/>
    <x v="2"/>
    <x v="0"/>
  </r>
  <r>
    <n v="6676"/>
    <s v="CA-2017-109337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x v="4585"/>
    <n v="2"/>
    <n v="0"/>
    <n v="22.653000000000006"/>
    <x v="2"/>
    <x v="0"/>
  </r>
  <r>
    <n v="6677"/>
    <s v="CA-2017-109337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x v="4586"/>
    <n v="5"/>
    <n v="0"/>
    <n v="5.1350000000000007"/>
    <x v="2"/>
    <x v="0"/>
  </r>
  <r>
    <n v="6678"/>
    <s v="CA-2017-109337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x v="4587"/>
    <n v="3"/>
    <n v="0"/>
    <n v="165.28680000000003"/>
    <x v="2"/>
    <x v="0"/>
  </r>
  <r>
    <n v="6679"/>
    <s v="CA-2016-150329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x v="4588"/>
    <n v="7"/>
    <n v="0.2"/>
    <n v="3.5153999999999979"/>
    <x v="1"/>
    <x v="0"/>
  </r>
  <r>
    <n v="6680"/>
    <s v="CA-2019-145037"/>
    <x v="264"/>
    <x v="285"/>
    <s v="Second Class"/>
    <s v="TB-21055"/>
    <s v="Ted Butterfield"/>
    <x v="0"/>
    <x v="0"/>
    <s v="Meriden"/>
    <x v="29"/>
    <n v="6450"/>
    <x v="3"/>
    <s v="OFF-ST-10000918"/>
    <x v="1"/>
    <x v="4"/>
    <s v="Crate-A-Files"/>
    <x v="2943"/>
    <n v="1"/>
    <n v="0"/>
    <n v="2.8339999999999996"/>
    <x v="3"/>
    <x v="0"/>
  </r>
  <r>
    <n v="6681"/>
    <s v="CA-2019-145037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s v="Xerox 191"/>
    <x v="710"/>
    <n v="4"/>
    <n v="0"/>
    <n v="37.562399999999997"/>
    <x v="3"/>
    <x v="0"/>
  </r>
  <r>
    <n v="6682"/>
    <s v="CA-2019-145037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s v="Xerox 1890"/>
    <x v="678"/>
    <n v="3"/>
    <n v="0"/>
    <n v="73.41"/>
    <x v="3"/>
    <x v="0"/>
  </r>
  <r>
    <n v="6683"/>
    <s v="CA-2019-154466"/>
    <x v="314"/>
    <x v="771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x v="4589"/>
    <n v="2"/>
    <n v="0"/>
    <n v="1.728"/>
    <x v="2"/>
    <x v="0"/>
  </r>
  <r>
    <n v="6684"/>
    <s v="CA-2016-109134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s v="OIC Stacking Trays"/>
    <x v="130"/>
    <n v="6"/>
    <n v="0"/>
    <n v="8.8176000000000023"/>
    <x v="1"/>
    <x v="0"/>
  </r>
  <r>
    <n v="6685"/>
    <s v="US-2017-129637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x v="4590"/>
    <n v="1"/>
    <n v="0.2"/>
    <n v="-15.751400000000004"/>
    <x v="2"/>
    <x v="0"/>
  </r>
  <r>
    <n v="6686"/>
    <s v="US-2017-129637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x v="4591"/>
    <n v="2"/>
    <n v="0.6"/>
    <n v="-19.737199999999994"/>
    <x v="2"/>
    <x v="0"/>
  </r>
  <r>
    <n v="6687"/>
    <s v="US-2017-129637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s v="Newell 35"/>
    <x v="1332"/>
    <n v="5"/>
    <n v="0.2"/>
    <n v="1.4759999999999982"/>
    <x v="2"/>
    <x v="0"/>
  </r>
  <r>
    <n v="6688"/>
    <s v="CA-2017-165162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x v="2105"/>
    <n v="4"/>
    <n v="0"/>
    <n v="55.895999999999958"/>
    <x v="1"/>
    <x v="0"/>
  </r>
  <r>
    <n v="6689"/>
    <s v="CA-2019-140494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x v="1375"/>
    <n v="4"/>
    <n v="0"/>
    <n v="21.27239999999999"/>
    <x v="1"/>
    <x v="0"/>
  </r>
  <r>
    <n v="6690"/>
    <s v="CA-2019-104108"/>
    <x v="574"/>
    <x v="784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x v="4592"/>
    <n v="5"/>
    <n v="0.2"/>
    <n v="2.1279999999999988"/>
    <x v="2"/>
    <x v="0"/>
  </r>
  <r>
    <n v="6691"/>
    <s v="US-2019-165869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s v="Acco 3-Hole Punch"/>
    <x v="255"/>
    <n v="4"/>
    <n v="0"/>
    <n v="8.4095999999999993"/>
    <x v="2"/>
    <x v="0"/>
  </r>
  <r>
    <n v="6692"/>
    <s v="US-2019-165869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x v="4524"/>
    <n v="6"/>
    <n v="0"/>
    <n v="54.558"/>
    <x v="2"/>
    <x v="0"/>
  </r>
  <r>
    <n v="6693"/>
    <s v="CA-2019-160899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x v="4593"/>
    <n v="11"/>
    <n v="0"/>
    <n v="219.65459999999999"/>
    <x v="0"/>
    <x v="0"/>
  </r>
  <r>
    <n v="6694"/>
    <s v="CA-2019-144225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x v="2210"/>
    <n v="3"/>
    <n v="0"/>
    <n v="80.791200000000003"/>
    <x v="3"/>
    <x v="0"/>
  </r>
  <r>
    <n v="6695"/>
    <s v="US-2018-163538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x v="4594"/>
    <n v="3"/>
    <n v="0"/>
    <n v="14.870699999999998"/>
    <x v="2"/>
    <x v="0"/>
  </r>
  <r>
    <n v="6696"/>
    <s v="US-2018-155103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x v="4595"/>
    <n v="3"/>
    <n v="0.2"/>
    <n v="134.93219999999999"/>
    <x v="3"/>
    <x v="0"/>
  </r>
  <r>
    <n v="6697"/>
    <s v="US-2018-155103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x v="4596"/>
    <n v="3"/>
    <n v="0.2"/>
    <n v="11.450399999999998"/>
    <x v="3"/>
    <x v="0"/>
  </r>
  <r>
    <n v="6698"/>
    <s v="US-2018-155103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x v="3837"/>
    <n v="1"/>
    <n v="0"/>
    <n v="26.930399999999999"/>
    <x v="3"/>
    <x v="0"/>
  </r>
  <r>
    <n v="6699"/>
    <s v="CA-2019-145429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x v="4597"/>
    <n v="2"/>
    <n v="0"/>
    <n v="7.6798000000000002"/>
    <x v="1"/>
    <x v="0"/>
  </r>
  <r>
    <n v="6700"/>
    <s v="CA-2019-145429"/>
    <x v="246"/>
    <x v="262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x v="2284"/>
    <n v="2"/>
    <n v="0.2"/>
    <n v="22.529599999999995"/>
    <x v="1"/>
    <x v="0"/>
  </r>
  <r>
    <n v="6701"/>
    <s v="CA-2019-145429"/>
    <x v="246"/>
    <x v="262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x v="4503"/>
    <n v="3"/>
    <n v="0.2"/>
    <n v="17.623199999999997"/>
    <x v="1"/>
    <x v="0"/>
  </r>
  <r>
    <n v="6702"/>
    <s v="CA-2017-153535"/>
    <x v="1128"/>
    <x v="1217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x v="4598"/>
    <n v="4"/>
    <n v="0.2"/>
    <n v="20.391999999999989"/>
    <x v="0"/>
    <x v="0"/>
  </r>
  <r>
    <n v="6703"/>
    <s v="CA-2017-153535"/>
    <x v="1128"/>
    <x v="1217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x v="1697"/>
    <n v="4"/>
    <n v="0.7"/>
    <n v="-4.9127999999999989"/>
    <x v="0"/>
    <x v="0"/>
  </r>
  <r>
    <n v="6704"/>
    <s v="CA-2017-139164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x v="2075"/>
    <n v="2"/>
    <n v="0.2"/>
    <n v="19.03860000000001"/>
    <x v="1"/>
    <x v="0"/>
  </r>
  <r>
    <n v="6705"/>
    <s v="CA-2017-139164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x v="4599"/>
    <n v="3"/>
    <n v="0"/>
    <n v="1.7918999999999998"/>
    <x v="1"/>
    <x v="0"/>
  </r>
  <r>
    <n v="6706"/>
    <s v="CA-2017-139164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x v="166"/>
    <n v="3"/>
    <n v="0.2"/>
    <n v="8.998500000000007"/>
    <x v="1"/>
    <x v="0"/>
  </r>
  <r>
    <n v="6707"/>
    <s v="CA-2018-112277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x v="4600"/>
    <n v="7"/>
    <n v="0.2"/>
    <n v="58.46399999999997"/>
    <x v="0"/>
    <x v="0"/>
  </r>
  <r>
    <n v="6708"/>
    <s v="CA-2016-167724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s v="Avery 479"/>
    <x v="1507"/>
    <n v="3"/>
    <n v="0"/>
    <n v="3.6017999999999999"/>
    <x v="3"/>
    <x v="0"/>
  </r>
  <r>
    <n v="6709"/>
    <s v="CA-2017-123141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x v="2214"/>
    <n v="4"/>
    <n v="0.2"/>
    <n v="99.431999999999931"/>
    <x v="1"/>
    <x v="0"/>
  </r>
  <r>
    <n v="6710"/>
    <s v="CA-2017-123141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x v="286"/>
    <n v="3"/>
    <n v="0.2"/>
    <n v="20.155800000000013"/>
    <x v="1"/>
    <x v="0"/>
  </r>
  <r>
    <n v="6711"/>
    <s v="CA-2018-14950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x v="4601"/>
    <n v="8"/>
    <n v="0.2"/>
    <n v="99.295999999999978"/>
    <x v="1"/>
    <x v="0"/>
  </r>
  <r>
    <n v="6712"/>
    <s v="CA-2019-163069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s v="Newell 325"/>
    <x v="4541"/>
    <n v="3"/>
    <n v="0.2"/>
    <n v="1.2389999999999994"/>
    <x v="3"/>
    <x v="0"/>
  </r>
  <r>
    <n v="6713"/>
    <s v="CA-2019-107629"/>
    <x v="817"/>
    <x v="93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x v="4602"/>
    <n v="6"/>
    <n v="0.6"/>
    <n v="-292.98719999999997"/>
    <x v="2"/>
    <x v="0"/>
  </r>
  <r>
    <n v="6714"/>
    <s v="CA-2019-107629"/>
    <x v="817"/>
    <x v="93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x v="4603"/>
    <n v="3"/>
    <n v="0.6"/>
    <n v="-26.755799999999994"/>
    <x v="2"/>
    <x v="0"/>
  </r>
  <r>
    <n v="6715"/>
    <s v="CA-2019-107629"/>
    <x v="817"/>
    <x v="93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x v="4604"/>
    <n v="3"/>
    <n v="0.2"/>
    <n v="-4.908000000000003"/>
    <x v="2"/>
    <x v="0"/>
  </r>
  <r>
    <n v="6716"/>
    <s v="CA-2019-107629"/>
    <x v="817"/>
    <x v="93"/>
    <s v="Same Day"/>
    <s v="DB-13060"/>
    <s v="Dave Brooks"/>
    <x v="0"/>
    <x v="0"/>
    <s v="Skokie"/>
    <x v="10"/>
    <n v="60076"/>
    <x v="2"/>
    <s v="OFF-AR-10002987"/>
    <x v="1"/>
    <x v="6"/>
    <s v="Prismacolor Color Pencil Set"/>
    <x v="4605"/>
    <n v="6"/>
    <n v="0.2"/>
    <n v="24.998400000000011"/>
    <x v="2"/>
    <x v="0"/>
  </r>
  <r>
    <n v="6717"/>
    <s v="CA-2018-134789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x v="59"/>
    <n v="6"/>
    <n v="0"/>
    <n v="14.399999999999999"/>
    <x v="0"/>
    <x v="0"/>
  </r>
  <r>
    <n v="6718"/>
    <s v="CA-2018-134789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x v="243"/>
    <n v="4"/>
    <n v="0"/>
    <n v="12.700800000000001"/>
    <x v="0"/>
    <x v="0"/>
  </r>
  <r>
    <n v="6719"/>
    <s v="CA-2018-134789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x v="4606"/>
    <n v="4"/>
    <n v="0"/>
    <n v="31.983999999999995"/>
    <x v="0"/>
    <x v="0"/>
  </r>
  <r>
    <n v="6720"/>
    <s v="CA-2018-130442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x v="4337"/>
    <n v="3"/>
    <n v="0.2"/>
    <n v="3.0576000000000008"/>
    <x v="0"/>
    <x v="0"/>
  </r>
  <r>
    <n v="6721"/>
    <s v="CA-2019-102974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x v="179"/>
    <n v="5"/>
    <n v="0"/>
    <n v="31.489499999999992"/>
    <x v="1"/>
    <x v="0"/>
  </r>
  <r>
    <n v="6722"/>
    <s v="CA-2019-102974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x v="4607"/>
    <n v="2"/>
    <n v="0"/>
    <n v="6.0632000000000019"/>
    <x v="1"/>
    <x v="0"/>
  </r>
  <r>
    <n v="6723"/>
    <s v="CA-2019-102974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s v="Newell 33"/>
    <x v="80"/>
    <n v="3"/>
    <n v="0"/>
    <n v="4.8545999999999978"/>
    <x v="1"/>
    <x v="0"/>
  </r>
  <r>
    <n v="6724"/>
    <s v="US-2019-166394"/>
    <x v="507"/>
    <x v="371"/>
    <s v="Second Class"/>
    <s v="VM-21835"/>
    <s v="Vivian Mathis"/>
    <x v="0"/>
    <x v="0"/>
    <s v="Nashua"/>
    <x v="38"/>
    <n v="3060"/>
    <x v="3"/>
    <s v="OFF-FA-10001843"/>
    <x v="1"/>
    <x v="13"/>
    <s v="Staples"/>
    <x v="1471"/>
    <n v="6"/>
    <n v="0"/>
    <n v="6.9654000000000007"/>
    <x v="3"/>
    <x v="0"/>
  </r>
  <r>
    <n v="6725"/>
    <s v="CA-2018-128811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x v="4608"/>
    <n v="3"/>
    <n v="0"/>
    <n v="4.8162000000000003"/>
    <x v="1"/>
    <x v="0"/>
  </r>
  <r>
    <n v="6726"/>
    <s v="CA-2018-128811"/>
    <x v="126"/>
    <x v="1069"/>
    <s v="Standard Class"/>
    <s v="SF-20200"/>
    <s v="Sarah Foster"/>
    <x v="0"/>
    <x v="0"/>
    <s v="Seattle"/>
    <x v="4"/>
    <n v="98103"/>
    <x v="1"/>
    <s v="OFF-LA-10003720"/>
    <x v="1"/>
    <x v="2"/>
    <s v="Avery 487"/>
    <x v="469"/>
    <n v="3"/>
    <n v="0"/>
    <n v="5.2028999999999996"/>
    <x v="1"/>
    <x v="0"/>
  </r>
  <r>
    <n v="6727"/>
    <s v="CA-2018-128811"/>
    <x v="126"/>
    <x v="1069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x v="4609"/>
    <n v="4"/>
    <n v="0.2"/>
    <n v="7.7639999999999993"/>
    <x v="1"/>
    <x v="0"/>
  </r>
  <r>
    <n v="6728"/>
    <s v="CA-2019-145443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s v="Xerox 1906"/>
    <x v="932"/>
    <n v="5"/>
    <n v="0"/>
    <n v="83.283999999999992"/>
    <x v="2"/>
    <x v="0"/>
  </r>
  <r>
    <n v="6729"/>
    <s v="CA-2018-165827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x v="4610"/>
    <n v="6"/>
    <n v="0.2"/>
    <n v="8.2055999999999987"/>
    <x v="0"/>
    <x v="0"/>
  </r>
  <r>
    <n v="6730"/>
    <s v="CA-2017-156734"/>
    <x v="652"/>
    <x v="403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x v="4611"/>
    <n v="3"/>
    <n v="0.7"/>
    <n v="-4.4945999999999984"/>
    <x v="0"/>
    <x v="0"/>
  </r>
  <r>
    <n v="6731"/>
    <s v="CA-2017-156734"/>
    <x v="652"/>
    <x v="403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x v="4612"/>
    <n v="4"/>
    <n v="0.2"/>
    <n v="56.274400000000014"/>
    <x v="0"/>
    <x v="0"/>
  </r>
  <r>
    <n v="6732"/>
    <s v="CA-2017-156734"/>
    <x v="652"/>
    <x v="403"/>
    <s v="First Class"/>
    <s v="BV-11245"/>
    <s v="Benjamin Venier"/>
    <x v="1"/>
    <x v="0"/>
    <s v="Smyrna"/>
    <x v="18"/>
    <n v="37167"/>
    <x v="0"/>
    <s v="OFF-PA-10001937"/>
    <x v="1"/>
    <x v="10"/>
    <s v="Xerox 21"/>
    <x v="561"/>
    <n v="4"/>
    <n v="0.2"/>
    <n v="7.2576000000000001"/>
    <x v="0"/>
    <x v="0"/>
  </r>
  <r>
    <n v="6733"/>
    <s v="CA-2016-120096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s v="Xerox 194"/>
    <x v="3479"/>
    <n v="4"/>
    <n v="0.2"/>
    <n v="62.137599999999992"/>
    <x v="1"/>
    <x v="0"/>
  </r>
  <r>
    <n v="6734"/>
    <s v="CA-2016-120096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x v="4613"/>
    <n v="2"/>
    <n v="0.2"/>
    <n v="3.2432000000000016"/>
    <x v="1"/>
    <x v="0"/>
  </r>
  <r>
    <n v="6735"/>
    <s v="CA-2017-141754"/>
    <x v="139"/>
    <x v="603"/>
    <s v="Standard Class"/>
    <s v="EM-14200"/>
    <s v="Evan Minnotte"/>
    <x v="2"/>
    <x v="0"/>
    <s v="Miami"/>
    <x v="2"/>
    <n v="33142"/>
    <x v="0"/>
    <s v="OFF-LA-10004093"/>
    <x v="1"/>
    <x v="2"/>
    <s v="Avery 486"/>
    <x v="3280"/>
    <n v="2"/>
    <n v="0.2"/>
    <n v="3.9473999999999996"/>
    <x v="0"/>
    <x v="0"/>
  </r>
  <r>
    <n v="6736"/>
    <s v="CA-2018-123358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x v="4614"/>
    <n v="3"/>
    <n v="0"/>
    <n v="44.366400000000006"/>
    <x v="1"/>
    <x v="0"/>
  </r>
  <r>
    <n v="6737"/>
    <s v="CA-2018-123358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x v="4404"/>
    <n v="3"/>
    <n v="0"/>
    <n v="81.131400000000014"/>
    <x v="1"/>
    <x v="0"/>
  </r>
  <r>
    <n v="6738"/>
    <s v="CA-2018-123358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x v="4615"/>
    <n v="9"/>
    <n v="0"/>
    <n v="6.0263999999999918"/>
    <x v="1"/>
    <x v="0"/>
  </r>
  <r>
    <n v="6739"/>
    <s v="CA-2018-123358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x v="4616"/>
    <n v="4"/>
    <n v="0.2"/>
    <n v="15.610399999999993"/>
    <x v="1"/>
    <x v="0"/>
  </r>
  <r>
    <n v="6740"/>
    <s v="CA-2016-144029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x v="4617"/>
    <n v="3"/>
    <n v="0.2"/>
    <n v="7.6968000000000032"/>
    <x v="2"/>
    <x v="0"/>
  </r>
  <r>
    <n v="6741"/>
    <s v="CA-2016-144029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x v="4618"/>
    <n v="2"/>
    <n v="0.3"/>
    <n v="-5.1396000000000583"/>
    <x v="2"/>
    <x v="0"/>
  </r>
  <r>
    <n v="6742"/>
    <s v="CA-2016-144029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x v="2569"/>
    <n v="3"/>
    <n v="0.2"/>
    <n v="3.1806000000000005"/>
    <x v="2"/>
    <x v="0"/>
  </r>
  <r>
    <n v="6743"/>
    <s v="US-2019-101784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x v="4619"/>
    <n v="3"/>
    <n v="0.2"/>
    <n v="-13.740299999999994"/>
    <x v="1"/>
    <x v="0"/>
  </r>
  <r>
    <n v="6744"/>
    <s v="CA-2017-156923"/>
    <x v="1130"/>
    <x v="1224"/>
    <s v="Standard Class"/>
    <s v="SP-20860"/>
    <s v="Sung Pak"/>
    <x v="1"/>
    <x v="0"/>
    <s v="Dover"/>
    <x v="38"/>
    <n v="3820"/>
    <x v="3"/>
    <s v="OFF-PA-10002751"/>
    <x v="1"/>
    <x v="10"/>
    <s v="Xerox 1920"/>
    <x v="1211"/>
    <n v="6"/>
    <n v="0"/>
    <n v="16.146000000000001"/>
    <x v="3"/>
    <x v="0"/>
  </r>
  <r>
    <n v="6745"/>
    <s v="CA-2019-111269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x v="4620"/>
    <n v="6"/>
    <n v="0.2"/>
    <n v="107.98920000000001"/>
    <x v="3"/>
    <x v="0"/>
  </r>
  <r>
    <n v="6746"/>
    <s v="CA-2019-111269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s v="Newell 330"/>
    <x v="100"/>
    <n v="5"/>
    <n v="0.2"/>
    <n v="1.7940000000000005"/>
    <x v="3"/>
    <x v="0"/>
  </r>
  <r>
    <n v="6747"/>
    <s v="CA-2019-159156"/>
    <x v="38"/>
    <x v="38"/>
    <s v="First Class"/>
    <s v="KB-16600"/>
    <s v="Ken Brennan"/>
    <x v="1"/>
    <x v="0"/>
    <s v="New York City"/>
    <x v="15"/>
    <n v="10009"/>
    <x v="3"/>
    <s v="TEC-PH-10004389"/>
    <x v="2"/>
    <x v="7"/>
    <s v="Nokia Lumia 925"/>
    <x v="3211"/>
    <n v="5"/>
    <n v="0"/>
    <n v="163.78700000000003"/>
    <x v="3"/>
    <x v="0"/>
  </r>
  <r>
    <n v="6748"/>
    <s v="CA-2019-100230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x v="3652"/>
    <n v="1"/>
    <n v="0.2"/>
    <n v="5.0462999999999996"/>
    <x v="3"/>
    <x v="0"/>
  </r>
  <r>
    <n v="6749"/>
    <s v="CA-2019-100230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s v="Xerox 1895"/>
    <x v="1465"/>
    <n v="3"/>
    <n v="0"/>
    <n v="8.0730000000000004"/>
    <x v="3"/>
    <x v="0"/>
  </r>
  <r>
    <n v="6750"/>
    <s v="CA-2019-100230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x v="4621"/>
    <n v="2"/>
    <n v="0"/>
    <n v="29.245000000000005"/>
    <x v="3"/>
    <x v="0"/>
  </r>
  <r>
    <n v="6751"/>
    <s v="CA-2018-154767"/>
    <x v="931"/>
    <x v="991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x v="4331"/>
    <n v="2"/>
    <n v="0"/>
    <n v="20.733199999999997"/>
    <x v="3"/>
    <x v="0"/>
  </r>
  <r>
    <n v="6752"/>
    <s v="CA-2018-154767"/>
    <x v="931"/>
    <x v="991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x v="4622"/>
    <n v="2"/>
    <n v="0"/>
    <n v="2.2724000000000002"/>
    <x v="3"/>
    <x v="0"/>
  </r>
  <r>
    <n v="6753"/>
    <s v="CA-2018-154767"/>
    <x v="931"/>
    <x v="991"/>
    <s v="Second Class"/>
    <s v="BP-11155"/>
    <s v="Becky Pak"/>
    <x v="0"/>
    <x v="0"/>
    <s v="Paterson"/>
    <x v="30"/>
    <n v="7501"/>
    <x v="3"/>
    <s v="OFF-PA-10003039"/>
    <x v="1"/>
    <x v="10"/>
    <s v="Xerox 1960"/>
    <x v="1168"/>
    <n v="2"/>
    <n v="0"/>
    <n v="27.881999999999998"/>
    <x v="3"/>
    <x v="0"/>
  </r>
  <r>
    <n v="6754"/>
    <s v="CA-2018-154767"/>
    <x v="931"/>
    <x v="991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x v="4623"/>
    <n v="2"/>
    <n v="0"/>
    <n v="3.7412000000000001"/>
    <x v="3"/>
    <x v="0"/>
  </r>
  <r>
    <n v="6755"/>
    <s v="CA-2018-154767"/>
    <x v="931"/>
    <x v="991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x v="4624"/>
    <n v="4"/>
    <n v="0"/>
    <n v="121.10560000000001"/>
    <x v="3"/>
    <x v="0"/>
  </r>
  <r>
    <n v="6756"/>
    <s v="CA-2019-124205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x v="4625"/>
    <n v="5"/>
    <n v="0"/>
    <n v="18.960000000000004"/>
    <x v="3"/>
    <x v="0"/>
  </r>
  <r>
    <n v="6757"/>
    <s v="CA-2019-124205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x v="4626"/>
    <n v="4"/>
    <n v="0"/>
    <n v="143.62880000000001"/>
    <x v="3"/>
    <x v="0"/>
  </r>
  <r>
    <n v="6758"/>
    <s v="CA-2019-124205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s v="Plantronics 81402"/>
    <x v="4627"/>
    <n v="6"/>
    <n v="0"/>
    <n v="102.94440000000002"/>
    <x v="3"/>
    <x v="0"/>
  </r>
  <r>
    <n v="6759"/>
    <s v="CA-2019-124205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x v="3411"/>
    <n v="2"/>
    <n v="0"/>
    <n v="0"/>
    <x v="3"/>
    <x v="0"/>
  </r>
  <r>
    <n v="6760"/>
    <s v="CA-2019-16571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x v="3388"/>
    <n v="1"/>
    <n v="0.2"/>
    <n v="2.4581999999999997"/>
    <x v="0"/>
    <x v="0"/>
  </r>
  <r>
    <n v="6761"/>
    <s v="CA-2019-10063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x v="1050"/>
    <n v="3"/>
    <n v="0"/>
    <n v="0"/>
    <x v="3"/>
    <x v="0"/>
  </r>
  <r>
    <n v="6762"/>
    <s v="CA-2018-162943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x v="4628"/>
    <n v="2"/>
    <n v="0.1"/>
    <n v="31.015599999999978"/>
    <x v="3"/>
    <x v="0"/>
  </r>
  <r>
    <n v="6763"/>
    <s v="CA-2018-144764"/>
    <x v="476"/>
    <x v="1054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x v="3204"/>
    <n v="5"/>
    <n v="0.2"/>
    <n v="9.8685000000000009"/>
    <x v="2"/>
    <x v="0"/>
  </r>
  <r>
    <n v="6764"/>
    <s v="CA-2018-144764"/>
    <x v="476"/>
    <x v="1054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x v="2083"/>
    <n v="2"/>
    <n v="0.2"/>
    <n v="-8.3524000000000012"/>
    <x v="2"/>
    <x v="0"/>
  </r>
  <r>
    <n v="6765"/>
    <s v="CA-2018-144764"/>
    <x v="476"/>
    <x v="1054"/>
    <s v="Standard Class"/>
    <s v="RL-19615"/>
    <s v="Rob Lucas"/>
    <x v="0"/>
    <x v="0"/>
    <s v="Chicago"/>
    <x v="10"/>
    <n v="60623"/>
    <x v="2"/>
    <s v="TEC-MA-10003230"/>
    <x v="2"/>
    <x v="15"/>
    <s v="Okidata C610n Printer"/>
    <x v="4629"/>
    <n v="3"/>
    <n v="0.3"/>
    <n v="-19.470000000000141"/>
    <x v="2"/>
    <x v="0"/>
  </r>
  <r>
    <n v="6766"/>
    <s v="CA-2019-100615"/>
    <x v="693"/>
    <x v="321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x v="2613"/>
    <n v="3"/>
    <n v="0.3"/>
    <n v="-18.117599999999996"/>
    <x v="2"/>
    <x v="0"/>
  </r>
  <r>
    <n v="6767"/>
    <s v="CA-2019-100615"/>
    <x v="693"/>
    <x v="321"/>
    <s v="Standard Class"/>
    <s v="SJ-20215"/>
    <s v="Sarah Jordon"/>
    <x v="0"/>
    <x v="0"/>
    <s v="Chicago"/>
    <x v="10"/>
    <n v="60653"/>
    <x v="2"/>
    <s v="OFF-AR-10001683"/>
    <x v="1"/>
    <x v="6"/>
    <s v="Lumber Crayons"/>
    <x v="33"/>
    <n v="2"/>
    <n v="0.2"/>
    <n v="3.5460000000000007"/>
    <x v="2"/>
    <x v="0"/>
  </r>
  <r>
    <n v="6768"/>
    <s v="CA-2019-100615"/>
    <x v="693"/>
    <x v="321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x v="4630"/>
    <n v="5"/>
    <n v="0.6"/>
    <n v="-6.1879999999999988"/>
    <x v="2"/>
    <x v="0"/>
  </r>
  <r>
    <n v="6769"/>
    <s v="CA-2016-109302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x v="4631"/>
    <n v="7"/>
    <n v="0"/>
    <n v="98.105000000000004"/>
    <x v="3"/>
    <x v="0"/>
  </r>
  <r>
    <n v="6770"/>
    <s v="CA-2019-139787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x v="3826"/>
    <n v="5"/>
    <n v="0"/>
    <n v="13.452000000000002"/>
    <x v="0"/>
    <x v="0"/>
  </r>
  <r>
    <n v="6771"/>
    <s v="CA-2019-13940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x v="1257"/>
    <n v="5"/>
    <n v="0.2"/>
    <n v="146.79"/>
    <x v="1"/>
    <x v="0"/>
  </r>
  <r>
    <n v="6772"/>
    <s v="CA-2019-13940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x v="4632"/>
    <n v="3"/>
    <n v="0.7"/>
    <n v="-9.9704999999999977"/>
    <x v="1"/>
    <x v="0"/>
  </r>
  <r>
    <n v="6773"/>
    <s v="CA-2018-119018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x v="326"/>
    <n v="2"/>
    <n v="0.2"/>
    <n v="2.7956000000000003"/>
    <x v="1"/>
    <x v="0"/>
  </r>
  <r>
    <n v="6774"/>
    <s v="CA-2018-119018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x v="4633"/>
    <n v="1"/>
    <n v="0.2"/>
    <n v="1.3049999999999997"/>
    <x v="1"/>
    <x v="0"/>
  </r>
  <r>
    <n v="6775"/>
    <s v="CA-2018-119018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s v="Xerox 229"/>
    <x v="789"/>
    <n v="6"/>
    <n v="0"/>
    <n v="18.662400000000002"/>
    <x v="1"/>
    <x v="0"/>
  </r>
  <r>
    <n v="6776"/>
    <s v="CA-2017-105361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x v="4634"/>
    <n v="4"/>
    <n v="0"/>
    <n v="8.1143999999999998"/>
    <x v="3"/>
    <x v="0"/>
  </r>
  <r>
    <n v="6777"/>
    <s v="US-2018-152373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x v="4635"/>
    <n v="3"/>
    <n v="0.2"/>
    <n v="-17.523000000000014"/>
    <x v="2"/>
    <x v="0"/>
  </r>
  <r>
    <n v="6778"/>
    <s v="US-2019-166037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x v="4636"/>
    <n v="9"/>
    <n v="0"/>
    <n v="157.46849999999998"/>
    <x v="3"/>
    <x v="0"/>
  </r>
  <r>
    <n v="6779"/>
    <s v="US-2018-147711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x v="4637"/>
    <n v="3"/>
    <n v="0"/>
    <n v="31.044599999999974"/>
    <x v="3"/>
    <x v="0"/>
  </r>
  <r>
    <n v="6780"/>
    <s v="US-2018-147711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x v="1816"/>
    <n v="2"/>
    <n v="0"/>
    <n v="4.2803999999999984"/>
    <x v="3"/>
    <x v="0"/>
  </r>
  <r>
    <n v="6781"/>
    <s v="US-2018-147711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x v="1030"/>
    <n v="2"/>
    <n v="0"/>
    <n v="5.8695999999999993"/>
    <x v="3"/>
    <x v="0"/>
  </r>
  <r>
    <n v="6782"/>
    <s v="US-2018-147711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s v="Avery 486"/>
    <x v="2037"/>
    <n v="8"/>
    <n v="0"/>
    <n v="27.485599999999998"/>
    <x v="3"/>
    <x v="0"/>
  </r>
  <r>
    <n v="6783"/>
    <s v="CA-2019-121293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x v="4638"/>
    <n v="4"/>
    <n v="0.2"/>
    <n v="3.0143999999999984"/>
    <x v="3"/>
    <x v="0"/>
  </r>
  <r>
    <n v="6784"/>
    <s v="CA-2019-121293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x v="4639"/>
    <n v="3"/>
    <n v="0.2"/>
    <n v="4.2470999999999943"/>
    <x v="3"/>
    <x v="0"/>
  </r>
  <r>
    <n v="6785"/>
    <s v="CA-2019-121293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x v="4640"/>
    <n v="1"/>
    <n v="0.4"/>
    <n v="-34.646999999999991"/>
    <x v="3"/>
    <x v="0"/>
  </r>
  <r>
    <n v="6786"/>
    <s v="CA-2019-121293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x v="4641"/>
    <n v="5"/>
    <n v="0.2"/>
    <n v="-25.992000000000004"/>
    <x v="3"/>
    <x v="0"/>
  </r>
  <r>
    <n v="6787"/>
    <s v="CA-2019-121293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s v="Xerox 216"/>
    <x v="561"/>
    <n v="4"/>
    <n v="0.2"/>
    <n v="7.2576000000000001"/>
    <x v="3"/>
    <x v="0"/>
  </r>
  <r>
    <n v="6788"/>
    <s v="CA-2017-118843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x v="2110"/>
    <n v="3"/>
    <n v="0"/>
    <n v="12.992999999999988"/>
    <x v="0"/>
    <x v="0"/>
  </r>
  <r>
    <n v="6789"/>
    <s v="CA-2017-118843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s v="Xerox 1948"/>
    <x v="1570"/>
    <n v="7"/>
    <n v="0"/>
    <n v="31.468499999999999"/>
    <x v="0"/>
    <x v="0"/>
  </r>
  <r>
    <n v="6790"/>
    <s v="CA-2017-161445"/>
    <x v="67"/>
    <x v="609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x v="1196"/>
    <n v="4"/>
    <n v="0.2"/>
    <n v="12.314400000000006"/>
    <x v="0"/>
    <x v="0"/>
  </r>
  <r>
    <n v="6791"/>
    <s v="CA-2018-124527"/>
    <x v="76"/>
    <x v="398"/>
    <s v="First Class"/>
    <s v="IM-15055"/>
    <s v="Ionia McGrath"/>
    <x v="0"/>
    <x v="0"/>
    <s v="Roseville"/>
    <x v="1"/>
    <n v="95661"/>
    <x v="1"/>
    <s v="OFF-BI-10004967"/>
    <x v="1"/>
    <x v="8"/>
    <s v="Round Ring Binders"/>
    <x v="1366"/>
    <n v="5"/>
    <n v="0.2"/>
    <n v="2.8079999999999998"/>
    <x v="1"/>
    <x v="1"/>
  </r>
  <r>
    <n v="6792"/>
    <s v="CA-2018-162348"/>
    <x v="338"/>
    <x v="441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x v="4642"/>
    <n v="1"/>
    <n v="0"/>
    <n v="2.7944000000000004"/>
    <x v="1"/>
    <x v="0"/>
  </r>
  <r>
    <n v="6793"/>
    <s v="CA-2016-141005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x v="2780"/>
    <n v="3"/>
    <n v="0"/>
    <n v="30.211199999999998"/>
    <x v="3"/>
    <x v="0"/>
  </r>
  <r>
    <n v="6794"/>
    <s v="CA-2017-14539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x v="4643"/>
    <n v="2"/>
    <n v="0.2"/>
    <n v="1.6115999999999993"/>
    <x v="2"/>
    <x v="0"/>
  </r>
  <r>
    <n v="6795"/>
    <s v="CA-2017-14539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s v="HTC One"/>
    <x v="1977"/>
    <n v="3"/>
    <n v="0.2"/>
    <n v="26.997299999999967"/>
    <x v="2"/>
    <x v="0"/>
  </r>
  <r>
    <n v="6796"/>
    <s v="CA-2017-14539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x v="527"/>
    <n v="2"/>
    <n v="0.6"/>
    <n v="-15.526799999999994"/>
    <x v="2"/>
    <x v="0"/>
  </r>
  <r>
    <n v="6797"/>
    <s v="CA-2017-168809"/>
    <x v="767"/>
    <x v="454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x v="1869"/>
    <n v="2"/>
    <n v="0.6"/>
    <n v="-16.585799999999999"/>
    <x v="2"/>
    <x v="0"/>
  </r>
  <r>
    <n v="6798"/>
    <s v="CA-2017-168809"/>
    <x v="767"/>
    <x v="454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x v="4644"/>
    <n v="1"/>
    <n v="0.8"/>
    <n v="-6.0768000000000004"/>
    <x v="2"/>
    <x v="0"/>
  </r>
  <r>
    <n v="6799"/>
    <s v="CA-2017-168809"/>
    <x v="767"/>
    <x v="454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x v="4645"/>
    <n v="5"/>
    <n v="0.6"/>
    <n v="-3.9399999999999995"/>
    <x v="2"/>
    <x v="0"/>
  </r>
  <r>
    <n v="6800"/>
    <s v="CA-2018-109827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x v="4646"/>
    <n v="1"/>
    <n v="0.5"/>
    <n v="-24.102599999999995"/>
    <x v="1"/>
    <x v="0"/>
  </r>
  <r>
    <n v="6801"/>
    <s v="CA-2018-109827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x v="4647"/>
    <n v="2"/>
    <n v="0.7"/>
    <n v="-386.95699999999999"/>
    <x v="1"/>
    <x v="0"/>
  </r>
  <r>
    <n v="6802"/>
    <s v="CA-2018-109827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x v="4648"/>
    <n v="3"/>
    <n v="0.2"/>
    <n v="-7.8960000000000008"/>
    <x v="1"/>
    <x v="0"/>
  </r>
  <r>
    <n v="6803"/>
    <s v="CA-2018-109827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x v="4649"/>
    <n v="2"/>
    <n v="0.2"/>
    <n v="21.42"/>
    <x v="1"/>
    <x v="0"/>
  </r>
  <r>
    <n v="6804"/>
    <s v="CA-2018-109827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x v="4650"/>
    <n v="2"/>
    <n v="0.2"/>
    <n v="4.1971999999999987"/>
    <x v="1"/>
    <x v="0"/>
  </r>
  <r>
    <n v="6805"/>
    <s v="CA-2016-152233"/>
    <x v="1082"/>
    <x v="911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x v="2622"/>
    <n v="2"/>
    <n v="0"/>
    <n v="34.992999999999995"/>
    <x v="1"/>
    <x v="0"/>
  </r>
  <r>
    <n v="6806"/>
    <s v="CA-2016-125682"/>
    <x v="754"/>
    <x v="573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x v="745"/>
    <n v="2"/>
    <n v="0"/>
    <n v="4.8804000000000007"/>
    <x v="0"/>
    <x v="0"/>
  </r>
  <r>
    <n v="6807"/>
    <s v="CA-2019-162880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x v="4651"/>
    <n v="1"/>
    <n v="0.2"/>
    <n v="1.3978000000000002"/>
    <x v="1"/>
    <x v="0"/>
  </r>
  <r>
    <n v="6808"/>
    <s v="CA-2017-128125"/>
    <x v="1052"/>
    <x v="1225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x v="4016"/>
    <n v="3"/>
    <n v="0.2"/>
    <n v="35.661300000000004"/>
    <x v="2"/>
    <x v="0"/>
  </r>
  <r>
    <n v="6809"/>
    <s v="CA-2017-128125"/>
    <x v="1052"/>
    <x v="1225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x v="1052"/>
    <n v="3"/>
    <n v="0.6"/>
    <n v="-7.8330000000000055"/>
    <x v="2"/>
    <x v="0"/>
  </r>
  <r>
    <n v="6810"/>
    <s v="CA-2019-156237"/>
    <x v="32"/>
    <x v="17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x v="3556"/>
    <n v="2"/>
    <n v="0.7"/>
    <n v="-2.5880000000000001"/>
    <x v="3"/>
    <x v="0"/>
  </r>
  <r>
    <n v="6811"/>
    <s v="CA-2019-156237"/>
    <x v="32"/>
    <x v="17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x v="4652"/>
    <n v="1"/>
    <n v="0.7"/>
    <n v="-18.038499999999996"/>
    <x v="3"/>
    <x v="0"/>
  </r>
  <r>
    <n v="6812"/>
    <s v="CA-2019-156237"/>
    <x v="32"/>
    <x v="17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x v="4653"/>
    <n v="2"/>
    <n v="0.3"/>
    <n v="-29.152799999999992"/>
    <x v="3"/>
    <x v="0"/>
  </r>
  <r>
    <n v="6813"/>
    <s v="CA-2019-156237"/>
    <x v="32"/>
    <x v="17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x v="4654"/>
    <n v="4"/>
    <n v="0.7"/>
    <n v="-12.207999999999995"/>
    <x v="3"/>
    <x v="0"/>
  </r>
  <r>
    <n v="6814"/>
    <s v="CA-2019-156237"/>
    <x v="32"/>
    <x v="17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x v="4655"/>
    <n v="8"/>
    <n v="0.2"/>
    <n v="4.7975999999999992"/>
    <x v="3"/>
    <x v="0"/>
  </r>
  <r>
    <n v="6815"/>
    <s v="CA-2019-156237"/>
    <x v="32"/>
    <x v="17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x v="4656"/>
    <n v="2"/>
    <n v="0.7"/>
    <n v="-168.8189999999999"/>
    <x v="3"/>
    <x v="0"/>
  </r>
  <r>
    <n v="6816"/>
    <s v="CA-2016-144414"/>
    <x v="1103"/>
    <x v="365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x v="875"/>
    <n v="3"/>
    <n v="0"/>
    <n v="2.6208000000000005"/>
    <x v="1"/>
    <x v="0"/>
  </r>
  <r>
    <n v="6817"/>
    <s v="CA-2016-144414"/>
    <x v="1103"/>
    <x v="365"/>
    <s v="Standard Class"/>
    <s v="GH-14425"/>
    <s v="Gary Hwang"/>
    <x v="0"/>
    <x v="0"/>
    <s v="Seattle"/>
    <x v="4"/>
    <n v="98105"/>
    <x v="1"/>
    <s v="OFF-FA-10000624"/>
    <x v="1"/>
    <x v="13"/>
    <s v="OIC Binder Clips"/>
    <x v="1511"/>
    <n v="5"/>
    <n v="0"/>
    <n v="8.9499999999999993"/>
    <x v="1"/>
    <x v="0"/>
  </r>
  <r>
    <n v="6818"/>
    <s v="CA-2016-144414"/>
    <x v="1103"/>
    <x v="365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x v="4657"/>
    <n v="3"/>
    <n v="0.2"/>
    <n v="1061.5721999999998"/>
    <x v="1"/>
    <x v="0"/>
  </r>
  <r>
    <n v="6819"/>
    <s v="CA-2019-163860"/>
    <x v="116"/>
    <x v="378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x v="4658"/>
    <n v="5"/>
    <n v="0.8"/>
    <n v="-2.6880000000000015"/>
    <x v="2"/>
    <x v="0"/>
  </r>
  <r>
    <n v="6820"/>
    <s v="CA-2019-163860"/>
    <x v="116"/>
    <x v="378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x v="4659"/>
    <n v="3"/>
    <n v="0.6"/>
    <n v="-2.3903999999999996"/>
    <x v="2"/>
    <x v="0"/>
  </r>
  <r>
    <n v="6821"/>
    <s v="CA-2019-163860"/>
    <x v="116"/>
    <x v="378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x v="4653"/>
    <n v="2"/>
    <n v="0.3"/>
    <n v="-3.2391999999999896"/>
    <x v="2"/>
    <x v="0"/>
  </r>
  <r>
    <n v="6822"/>
    <s v="CA-2019-163860"/>
    <x v="116"/>
    <x v="378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x v="369"/>
    <n v="2"/>
    <n v="0.6"/>
    <n v="-1.4059999999999997"/>
    <x v="2"/>
    <x v="0"/>
  </r>
  <r>
    <n v="6823"/>
    <s v="US-2019-115609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x v="4660"/>
    <n v="5"/>
    <n v="0"/>
    <n v="43.705999999999996"/>
    <x v="1"/>
    <x v="0"/>
  </r>
  <r>
    <n v="6824"/>
    <s v="CA-2017-154291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x v="4661"/>
    <n v="9"/>
    <n v="0"/>
    <n v="49.23"/>
    <x v="0"/>
    <x v="0"/>
  </r>
  <r>
    <n v="6825"/>
    <s v="CA-2017-154291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x v="4662"/>
    <n v="2"/>
    <n v="0"/>
    <n v="39.44380000000001"/>
    <x v="0"/>
    <x v="0"/>
  </r>
  <r>
    <n v="6826"/>
    <s v="CA-2018-118689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x v="4663"/>
    <n v="2"/>
    <n v="0"/>
    <n v="4.8719999999999999"/>
    <x v="2"/>
    <x v="0"/>
  </r>
  <r>
    <n v="6827"/>
    <s v="CA-2018-118689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x v="4664"/>
    <n v="5"/>
    <n v="0"/>
    <n v="8399.9759999999987"/>
    <x v="2"/>
    <x v="0"/>
  </r>
  <r>
    <n v="6828"/>
    <s v="CA-2018-118689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x v="2556"/>
    <n v="2"/>
    <n v="0"/>
    <n v="331.19099999999997"/>
    <x v="2"/>
    <x v="0"/>
  </r>
  <r>
    <n v="6829"/>
    <s v="CA-2018-118689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x v="4665"/>
    <n v="7"/>
    <n v="0"/>
    <n v="16.8413"/>
    <x v="2"/>
    <x v="0"/>
  </r>
  <r>
    <n v="6830"/>
    <s v="CA-2018-118689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x v="2041"/>
    <n v="2"/>
    <n v="0"/>
    <n v="9.5088000000000008"/>
    <x v="2"/>
    <x v="0"/>
  </r>
  <r>
    <n v="6831"/>
    <s v="CA-2018-140438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x v="933"/>
    <n v="3"/>
    <n v="0"/>
    <n v="53.451900000000009"/>
    <x v="3"/>
    <x v="0"/>
  </r>
  <r>
    <n v="6832"/>
    <s v="US-2019-123204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x v="2053"/>
    <n v="4"/>
    <n v="0"/>
    <n v="4.5448000000000004"/>
    <x v="3"/>
    <x v="0"/>
  </r>
  <r>
    <n v="6833"/>
    <s v="CA-2017-112522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x v="2245"/>
    <n v="3"/>
    <n v="0.2"/>
    <n v="1.0019999999999993"/>
    <x v="2"/>
    <x v="0"/>
  </r>
  <r>
    <n v="6834"/>
    <s v="CA-2018-153101"/>
    <x v="162"/>
    <x v="1054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x v="4666"/>
    <n v="1"/>
    <n v="0.2"/>
    <n v="-12.778499999999994"/>
    <x v="1"/>
    <x v="0"/>
  </r>
  <r>
    <n v="6835"/>
    <s v="CA-2018-142615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x v="4667"/>
    <n v="2"/>
    <n v="0"/>
    <n v="3.9032000000000018"/>
    <x v="1"/>
    <x v="0"/>
  </r>
  <r>
    <n v="6836"/>
    <s v="CA-2019-142643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x v="4668"/>
    <n v="5"/>
    <n v="0"/>
    <n v="70.219000000000008"/>
    <x v="1"/>
    <x v="0"/>
  </r>
  <r>
    <n v="6837"/>
    <s v="CA-2019-142643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x v="20"/>
    <n v="1"/>
    <n v="0"/>
    <n v="9.3152000000000008"/>
    <x v="1"/>
    <x v="0"/>
  </r>
  <r>
    <n v="6838"/>
    <s v="CA-2017-116260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s v="Newell 333"/>
    <x v="1760"/>
    <n v="4"/>
    <n v="0"/>
    <n v="2.8911999999999995"/>
    <x v="3"/>
    <x v="0"/>
  </r>
  <r>
    <n v="6839"/>
    <s v="CA-2019-107517"/>
    <x v="1119"/>
    <x v="736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x v="3945"/>
    <n v="5"/>
    <n v="0"/>
    <n v="459.39599999999996"/>
    <x v="1"/>
    <x v="0"/>
  </r>
  <r>
    <n v="6840"/>
    <s v="CA-2019-107517"/>
    <x v="1119"/>
    <x v="736"/>
    <s v="Standard Class"/>
    <s v="FC-14335"/>
    <s v="Fred Chung"/>
    <x v="1"/>
    <x v="0"/>
    <s v="Torrance"/>
    <x v="1"/>
    <n v="90503"/>
    <x v="1"/>
    <s v="TEC-PH-10003505"/>
    <x v="2"/>
    <x v="7"/>
    <s v="Geemarc AmpliPOWER60"/>
    <x v="4669"/>
    <n v="5"/>
    <n v="0.2"/>
    <n v="41.759999999999948"/>
    <x v="1"/>
    <x v="0"/>
  </r>
  <r>
    <n v="6841"/>
    <s v="CA-2017-166338"/>
    <x v="401"/>
    <x v="157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x v="4670"/>
    <n v="3"/>
    <n v="0.7"/>
    <n v="-10.382399999999997"/>
    <x v="3"/>
    <x v="0"/>
  </r>
  <r>
    <n v="6842"/>
    <s v="CA-2018-12394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x v="4671"/>
    <n v="3"/>
    <n v="0"/>
    <n v="1.6559999999999988"/>
    <x v="0"/>
    <x v="0"/>
  </r>
  <r>
    <n v="6843"/>
    <s v="CA-2018-12394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s v="Staples"/>
    <x v="1189"/>
    <n v="3"/>
    <n v="0"/>
    <n v="5.2164000000000001"/>
    <x v="0"/>
    <x v="0"/>
  </r>
  <r>
    <n v="6844"/>
    <s v="CA-2018-12394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x v="4672"/>
    <n v="5"/>
    <n v="0"/>
    <n v="0.67899999999999849"/>
    <x v="0"/>
    <x v="0"/>
  </r>
  <r>
    <n v="6845"/>
    <s v="CA-2018-12394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x v="4673"/>
    <n v="4"/>
    <n v="0"/>
    <n v="307.14479999999992"/>
    <x v="0"/>
    <x v="0"/>
  </r>
  <r>
    <n v="6846"/>
    <s v="CA-2016-147543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x v="1645"/>
    <n v="2"/>
    <n v="0.2"/>
    <n v="47.848000000000013"/>
    <x v="1"/>
    <x v="0"/>
  </r>
  <r>
    <n v="6847"/>
    <s v="US-2018-159093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x v="4674"/>
    <n v="4"/>
    <n v="0"/>
    <n v="14.417999999999999"/>
    <x v="1"/>
    <x v="0"/>
  </r>
  <r>
    <n v="6848"/>
    <s v="CA-2018-162110"/>
    <x v="427"/>
    <x v="18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x v="684"/>
    <n v="1"/>
    <n v="0.2"/>
    <n v="3.4995000000000029"/>
    <x v="1"/>
    <x v="0"/>
  </r>
  <r>
    <n v="6849"/>
    <s v="US-2018-163461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s v="Xerox 1937"/>
    <x v="4449"/>
    <n v="2"/>
    <n v="0.2"/>
    <n v="26.902399999999993"/>
    <x v="2"/>
    <x v="0"/>
  </r>
  <r>
    <n v="6850"/>
    <s v="CA-2016-101462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x v="3634"/>
    <n v="4"/>
    <n v="0"/>
    <n v="27.563200000000002"/>
    <x v="1"/>
    <x v="0"/>
  </r>
  <r>
    <n v="6851"/>
    <s v="US-2018-100461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x v="4675"/>
    <n v="6"/>
    <n v="0"/>
    <n v="407.12880000000007"/>
    <x v="2"/>
    <x v="0"/>
  </r>
  <r>
    <n v="6852"/>
    <s v="US-2018-100461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x v="4676"/>
    <n v="7"/>
    <n v="0"/>
    <n v="49.843499999999999"/>
    <x v="2"/>
    <x v="0"/>
  </r>
  <r>
    <n v="6853"/>
    <s v="US-2019-162670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x v="4677"/>
    <n v="4"/>
    <n v="0"/>
    <n v="17.371200000000002"/>
    <x v="0"/>
    <x v="0"/>
  </r>
  <r>
    <n v="6854"/>
    <s v="US-2019-162670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  <x v="0"/>
    <x v="0"/>
  </r>
  <r>
    <n v="6855"/>
    <s v="US-2019-162670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x v="4679"/>
    <n v="4"/>
    <n v="0"/>
    <n v="14.718399999999974"/>
    <x v="0"/>
    <x v="0"/>
  </r>
  <r>
    <n v="6856"/>
    <s v="US-2019-162670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x v="4680"/>
    <n v="2"/>
    <n v="0"/>
    <n v="20.6816"/>
    <x v="0"/>
    <x v="0"/>
  </r>
  <r>
    <n v="6857"/>
    <s v="US-2019-162670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x v="1101"/>
    <n v="3"/>
    <n v="0"/>
    <n v="85.981799999999993"/>
    <x v="0"/>
    <x v="0"/>
  </r>
  <r>
    <n v="6858"/>
    <s v="CA-2019-128965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x v="4681"/>
    <n v="3"/>
    <n v="0"/>
    <n v="13.507200000000001"/>
    <x v="1"/>
    <x v="1"/>
  </r>
  <r>
    <n v="6859"/>
    <s v="CA-2019-128965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s v="Avery 517"/>
    <x v="1576"/>
    <n v="2"/>
    <n v="0"/>
    <n v="3.4685999999999999"/>
    <x v="1"/>
    <x v="1"/>
  </r>
  <r>
    <n v="6860"/>
    <s v="CA-2019-128965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x v="2943"/>
    <n v="5"/>
    <n v="0"/>
    <n v="3.5970000000000004"/>
    <x v="1"/>
    <x v="1"/>
  </r>
  <r>
    <n v="6861"/>
    <s v="CA-2019-128965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x v="4682"/>
    <n v="11"/>
    <n v="0"/>
    <n v="46.731299999999962"/>
    <x v="1"/>
    <x v="1"/>
  </r>
  <r>
    <n v="6862"/>
    <s v="CA-2019-128965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s v="Avery 474"/>
    <x v="4173"/>
    <n v="8"/>
    <n v="0"/>
    <n v="11.2896"/>
    <x v="1"/>
    <x v="1"/>
  </r>
  <r>
    <n v="6863"/>
    <s v="CA-2019-128965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x v="287"/>
    <n v="3"/>
    <n v="0.2"/>
    <n v="-19.105800000000016"/>
    <x v="1"/>
    <x v="1"/>
  </r>
  <r>
    <n v="6864"/>
    <s v="CA-2019-138618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s v="Xerox 201"/>
    <x v="563"/>
    <n v="2"/>
    <n v="0.2"/>
    <n v="3.6288"/>
    <x v="2"/>
    <x v="0"/>
  </r>
  <r>
    <n v="6865"/>
    <s v="US-2018-126452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x v="2538"/>
    <n v="2"/>
    <n v="0.2"/>
    <n v="4.7519999999999998"/>
    <x v="1"/>
    <x v="0"/>
  </r>
  <r>
    <n v="6866"/>
    <s v="US-2018-126452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x v="1377"/>
    <n v="5"/>
    <n v="0.2"/>
    <n v="-20.690999999999992"/>
    <x v="1"/>
    <x v="0"/>
  </r>
  <r>
    <n v="6867"/>
    <s v="US-2018-126452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x v="2369"/>
    <n v="3"/>
    <n v="0"/>
    <n v="91.789199999999994"/>
    <x v="1"/>
    <x v="0"/>
  </r>
  <r>
    <n v="6868"/>
    <s v="US-2018-126452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x v="236"/>
    <n v="2"/>
    <n v="0.2"/>
    <n v="-7.9959999999999996"/>
    <x v="1"/>
    <x v="0"/>
  </r>
  <r>
    <n v="6869"/>
    <s v="US-2018-126452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x v="4683"/>
    <n v="9"/>
    <n v="0.2"/>
    <n v="180.44099999999992"/>
    <x v="1"/>
    <x v="0"/>
  </r>
  <r>
    <n v="6870"/>
    <s v="US-2018-126452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s v="Xerox 1997"/>
    <x v="91"/>
    <n v="2"/>
    <n v="0"/>
    <n v="6.2208000000000006"/>
    <x v="1"/>
    <x v="0"/>
  </r>
  <r>
    <n v="6871"/>
    <s v="US-2018-126452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s v="Xerox 1928"/>
    <x v="4021"/>
    <n v="9"/>
    <n v="0"/>
    <n v="21.384"/>
    <x v="1"/>
    <x v="0"/>
  </r>
  <r>
    <n v="6872"/>
    <s v="CA-2018-145009"/>
    <x v="5"/>
    <x v="542"/>
    <s v="Second Class"/>
    <s v="RF-19345"/>
    <s v="Randy Ferguson"/>
    <x v="1"/>
    <x v="0"/>
    <s v="Chicago"/>
    <x v="10"/>
    <n v="60610"/>
    <x v="2"/>
    <s v="OFF-LA-10004853"/>
    <x v="1"/>
    <x v="2"/>
    <s v="Avery 483"/>
    <x v="1655"/>
    <n v="3"/>
    <n v="0.2"/>
    <n v="3.8843999999999994"/>
    <x v="2"/>
    <x v="0"/>
  </r>
  <r>
    <n v="6873"/>
    <s v="CA-2017-162544"/>
    <x v="1135"/>
    <x v="79"/>
    <s v="First Class"/>
    <s v="SG-20080"/>
    <s v="Sandra Glassco"/>
    <x v="0"/>
    <x v="0"/>
    <s v="Seattle"/>
    <x v="4"/>
    <n v="98105"/>
    <x v="1"/>
    <s v="OFF-PA-10004948"/>
    <x v="1"/>
    <x v="10"/>
    <s v="Xerox 190"/>
    <x v="1393"/>
    <n v="1"/>
    <n v="0"/>
    <n v="2.3406000000000002"/>
    <x v="1"/>
    <x v="0"/>
  </r>
  <r>
    <n v="6874"/>
    <s v="CA-2016-124394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x v="999"/>
    <n v="5"/>
    <n v="0.8"/>
    <n v="-17.248000000000008"/>
    <x v="2"/>
    <x v="0"/>
  </r>
  <r>
    <n v="6875"/>
    <s v="CA-2016-124394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x v="2486"/>
    <n v="3"/>
    <n v="0.2"/>
    <n v="-17.996400000000019"/>
    <x v="2"/>
    <x v="0"/>
  </r>
  <r>
    <n v="6876"/>
    <s v="US-2018-121013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s v="Avery 50"/>
    <x v="2989"/>
    <n v="2"/>
    <n v="0"/>
    <n v="11.778199999999998"/>
    <x v="0"/>
    <x v="0"/>
  </r>
  <r>
    <n v="6877"/>
    <s v="US-2018-121013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x v="679"/>
    <n v="3"/>
    <n v="0"/>
    <n v="314.05859999999996"/>
    <x v="0"/>
    <x v="0"/>
  </r>
  <r>
    <n v="6878"/>
    <s v="US-2017-123918"/>
    <x v="52"/>
    <x v="526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x v="4684"/>
    <n v="6"/>
    <n v="0.6"/>
    <n v="-95.24760000000002"/>
    <x v="2"/>
    <x v="0"/>
  </r>
  <r>
    <n v="6879"/>
    <s v="US-2017-123918"/>
    <x v="52"/>
    <x v="526"/>
    <s v="Same Day"/>
    <s v="CG-12520"/>
    <s v="Claire Gute"/>
    <x v="0"/>
    <x v="0"/>
    <s v="Dallas"/>
    <x v="5"/>
    <n v="75217"/>
    <x v="2"/>
    <s v="OFF-PA-10003001"/>
    <x v="1"/>
    <x v="10"/>
    <s v="Xerox 1986"/>
    <x v="758"/>
    <n v="1"/>
    <n v="0.2"/>
    <n v="1.8703999999999998"/>
    <x v="2"/>
    <x v="0"/>
  </r>
  <r>
    <n v="6880"/>
    <s v="CA-2017-137113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x v="4202"/>
    <n v="5"/>
    <n v="0.2"/>
    <n v="125.24499999999995"/>
    <x v="1"/>
    <x v="0"/>
  </r>
  <r>
    <n v="6881"/>
    <s v="CA-2017-137113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s v="Xerox 219"/>
    <x v="56"/>
    <n v="5"/>
    <n v="0"/>
    <n v="15.552000000000001"/>
    <x v="1"/>
    <x v="0"/>
  </r>
  <r>
    <n v="6882"/>
    <s v="CA-2017-137113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x v="4685"/>
    <n v="9"/>
    <n v="0"/>
    <n v="401.81399999999985"/>
    <x v="1"/>
    <x v="0"/>
  </r>
  <r>
    <n v="6883"/>
    <s v="CA-2017-137113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x v="64"/>
    <n v="3"/>
    <n v="0"/>
    <n v="2.9346000000000032"/>
    <x v="1"/>
    <x v="0"/>
  </r>
  <r>
    <n v="6884"/>
    <s v="CA-2017-137113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x v="1159"/>
    <n v="5"/>
    <n v="0"/>
    <n v="52.531999999999996"/>
    <x v="1"/>
    <x v="0"/>
  </r>
  <r>
    <n v="6885"/>
    <s v="CA-2017-120677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x v="4686"/>
    <n v="8"/>
    <n v="0"/>
    <n v="770.35199999999986"/>
    <x v="2"/>
    <x v="0"/>
  </r>
  <r>
    <n v="6886"/>
    <s v="CA-2019-123036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x v="4687"/>
    <n v="4"/>
    <n v="0.2"/>
    <n v="8.8008000000000006"/>
    <x v="3"/>
    <x v="0"/>
  </r>
  <r>
    <n v="6887"/>
    <s v="CA-2019-123036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x v="4688"/>
    <n v="2"/>
    <n v="0.4"/>
    <n v="-56.310799999999972"/>
    <x v="3"/>
    <x v="0"/>
  </r>
  <r>
    <n v="6888"/>
    <s v="CA-2019-120222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x v="71"/>
    <n v="3"/>
    <n v="0"/>
    <n v="8.7629999999999999"/>
    <x v="1"/>
    <x v="0"/>
  </r>
  <r>
    <n v="6889"/>
    <s v="CA-2019-120222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x v="4689"/>
    <n v="3"/>
    <n v="0.2"/>
    <n v="27.503999999999998"/>
    <x v="1"/>
    <x v="0"/>
  </r>
  <r>
    <n v="6890"/>
    <s v="CA-2019-16475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x v="4690"/>
    <n v="8"/>
    <n v="0"/>
    <n v="26.790400000000005"/>
    <x v="0"/>
    <x v="0"/>
  </r>
  <r>
    <n v="6891"/>
    <s v="CA-2019-16475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x v="363"/>
    <n v="7"/>
    <n v="0"/>
    <n v="24.460800000000003"/>
    <x v="0"/>
    <x v="0"/>
  </r>
  <r>
    <n v="6892"/>
    <s v="CA-2019-16475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x v="3369"/>
    <n v="3"/>
    <n v="0"/>
    <n v="34.181999999999988"/>
    <x v="0"/>
    <x v="0"/>
  </r>
  <r>
    <n v="6893"/>
    <s v="CA-2019-16475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s v="Xerox 1997"/>
    <x v="243"/>
    <n v="4"/>
    <n v="0"/>
    <n v="12.441600000000001"/>
    <x v="0"/>
    <x v="0"/>
  </r>
  <r>
    <n v="6894"/>
    <s v="CA-2019-16475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x v="2352"/>
    <n v="4"/>
    <n v="0"/>
    <n v="6.9087999999999994"/>
    <x v="0"/>
    <x v="0"/>
  </r>
  <r>
    <n v="6895"/>
    <s v="CA-2019-16475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x v="4691"/>
    <n v="2"/>
    <n v="0"/>
    <n v="119.4742"/>
    <x v="0"/>
    <x v="0"/>
  </r>
  <r>
    <n v="6896"/>
    <s v="CA-2019-16475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x v="4692"/>
    <n v="2"/>
    <n v="0"/>
    <n v="9.9991999999999948"/>
    <x v="0"/>
    <x v="0"/>
  </r>
  <r>
    <n v="6897"/>
    <s v="CA-2019-16475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s v="Xerox 1917"/>
    <x v="1672"/>
    <n v="5"/>
    <n v="0"/>
    <n v="114.93849999999998"/>
    <x v="0"/>
    <x v="0"/>
  </r>
  <r>
    <n v="6898"/>
    <s v="CA-2019-122028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x v="4693"/>
    <n v="3"/>
    <n v="0.7"/>
    <n v="-7.9067999999999969"/>
    <x v="3"/>
    <x v="0"/>
  </r>
  <r>
    <n v="6899"/>
    <s v="US-2017-165512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x v="4694"/>
    <n v="7"/>
    <n v="0.3"/>
    <n v="-163.57670000000005"/>
    <x v="2"/>
    <x v="0"/>
  </r>
  <r>
    <n v="6900"/>
    <s v="US-2017-165512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x v="4695"/>
    <n v="6"/>
    <n v="0.8"/>
    <n v="-13.015200000000004"/>
    <x v="2"/>
    <x v="0"/>
  </r>
  <r>
    <n v="6901"/>
    <s v="CA-2017-140557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x v="4696"/>
    <n v="7"/>
    <n v="0"/>
    <n v="167.97899999999996"/>
    <x v="3"/>
    <x v="0"/>
  </r>
  <r>
    <n v="6902"/>
    <s v="US-2019-135013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x v="4697"/>
    <n v="5"/>
    <n v="0.2"/>
    <n v="839.9860000000001"/>
    <x v="1"/>
    <x v="0"/>
  </r>
  <r>
    <n v="6903"/>
    <s v="CA-2019-111220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x v="4698"/>
    <n v="4"/>
    <n v="0.2"/>
    <n v="5.6"/>
    <x v="2"/>
    <x v="0"/>
  </r>
  <r>
    <n v="6904"/>
    <s v="CA-2019-111220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x v="4699"/>
    <n v="2"/>
    <n v="0.8"/>
    <n v="-15.087600000000002"/>
    <x v="2"/>
    <x v="0"/>
  </r>
  <r>
    <n v="6905"/>
    <s v="CA-2019-111220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x v="4700"/>
    <n v="5"/>
    <n v="0.2"/>
    <n v="-44.235000000000007"/>
    <x v="2"/>
    <x v="0"/>
  </r>
  <r>
    <n v="6906"/>
    <s v="US-2019-149006"/>
    <x v="1139"/>
    <x v="274"/>
    <s v="Second Class"/>
    <s v="BN-11470"/>
    <s v="Brad Norvell"/>
    <x v="1"/>
    <x v="0"/>
    <s v="Brentwood"/>
    <x v="1"/>
    <n v="94513"/>
    <x v="1"/>
    <s v="OFF-ST-10003221"/>
    <x v="1"/>
    <x v="4"/>
    <s v="Staple magnet"/>
    <x v="3893"/>
    <n v="1"/>
    <n v="0"/>
    <n v="2.8836000000000004"/>
    <x v="1"/>
    <x v="0"/>
  </r>
  <r>
    <n v="6907"/>
    <s v="CA-2019-149468"/>
    <x v="968"/>
    <x v="775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x v="521"/>
    <n v="2"/>
    <n v="0"/>
    <n v="19.814399999999999"/>
    <x v="2"/>
    <x v="0"/>
  </r>
  <r>
    <n v="6908"/>
    <s v="CA-2018-140249"/>
    <x v="720"/>
    <x v="767"/>
    <s v="Standard Class"/>
    <s v="SW-20455"/>
    <s v="Shaun Weien"/>
    <x v="0"/>
    <x v="0"/>
    <s v="Seattle"/>
    <x v="4"/>
    <n v="98103"/>
    <x v="1"/>
    <s v="TEC-PH-10002584"/>
    <x v="2"/>
    <x v="7"/>
    <s v="Samsung Galaxy S4"/>
    <x v="3796"/>
    <n v="2"/>
    <n v="0.2"/>
    <n v="125.19799999999992"/>
    <x v="1"/>
    <x v="0"/>
  </r>
  <r>
    <n v="6909"/>
    <s v="US-2019-135503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x v="1816"/>
    <n v="2"/>
    <n v="0"/>
    <n v="4.2803999999999984"/>
    <x v="0"/>
    <x v="0"/>
  </r>
  <r>
    <n v="6910"/>
    <s v="CA-2016-126277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x v="1293"/>
    <n v="3"/>
    <n v="0.7"/>
    <n v="-2.0015999999999998"/>
    <x v="3"/>
    <x v="0"/>
  </r>
  <r>
    <n v="6911"/>
    <s v="US-2019-115301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x v="4701"/>
    <n v="2"/>
    <n v="0"/>
    <n v="25.511200000000002"/>
    <x v="1"/>
    <x v="0"/>
  </r>
  <r>
    <n v="6912"/>
    <s v="CA-2019-168942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x v="4702"/>
    <n v="3"/>
    <n v="0"/>
    <n v="50.365800000000007"/>
    <x v="1"/>
    <x v="0"/>
  </r>
  <r>
    <n v="6913"/>
    <s v="US-2019-128398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x v="4703"/>
    <n v="4"/>
    <n v="0"/>
    <n v="59.037199999999999"/>
    <x v="1"/>
    <x v="0"/>
  </r>
  <r>
    <n v="6914"/>
    <s v="CA-2017-104115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x v="4029"/>
    <n v="2"/>
    <n v="0.2"/>
    <n v="4.1987999999999985"/>
    <x v="0"/>
    <x v="0"/>
  </r>
  <r>
    <n v="6915"/>
    <s v="CA-2016-142510"/>
    <x v="1091"/>
    <x v="473"/>
    <s v="Standard Class"/>
    <s v="NP-18700"/>
    <s v="Nora Preis"/>
    <x v="0"/>
    <x v="0"/>
    <s v="Chicago"/>
    <x v="10"/>
    <n v="60623"/>
    <x v="2"/>
    <s v="OFF-ST-10000585"/>
    <x v="1"/>
    <x v="4"/>
    <s v="Economy Rollaway Files"/>
    <x v="4704"/>
    <n v="1"/>
    <n v="0.2"/>
    <n v="9.911999999999999"/>
    <x v="2"/>
    <x v="0"/>
  </r>
  <r>
    <n v="6916"/>
    <s v="CA-2016-142510"/>
    <x v="1091"/>
    <x v="473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x v="4705"/>
    <n v="6"/>
    <n v="0.8"/>
    <n v="-31.332000000000008"/>
    <x v="2"/>
    <x v="0"/>
  </r>
  <r>
    <n v="6917"/>
    <s v="CA-2016-142510"/>
    <x v="1091"/>
    <x v="473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x v="4706"/>
    <n v="4"/>
    <n v="0.2"/>
    <n v="44.961600000000004"/>
    <x v="2"/>
    <x v="0"/>
  </r>
  <r>
    <n v="6918"/>
    <s v="CA-2016-124247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x v="4707"/>
    <n v="5"/>
    <n v="0.2"/>
    <n v="70.196000000000026"/>
    <x v="1"/>
    <x v="0"/>
  </r>
  <r>
    <n v="6919"/>
    <s v="CA-2018-105473"/>
    <x v="947"/>
    <x v="172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x v="4708"/>
    <n v="3"/>
    <n v="0"/>
    <n v="0.86400000000000077"/>
    <x v="1"/>
    <x v="0"/>
  </r>
  <r>
    <n v="6920"/>
    <s v="CA-2017-102806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x v="4709"/>
    <n v="2"/>
    <n v="0.7"/>
    <n v="-18.031199999999998"/>
    <x v="3"/>
    <x v="0"/>
  </r>
  <r>
    <n v="6921"/>
    <s v="CA-2019-121706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x v="4710"/>
    <n v="7"/>
    <n v="0"/>
    <n v="99.901199999999989"/>
    <x v="1"/>
    <x v="0"/>
  </r>
  <r>
    <n v="6922"/>
    <s v="CA-2019-109211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x v="4711"/>
    <n v="1"/>
    <n v="0"/>
    <n v="8.49"/>
    <x v="3"/>
    <x v="0"/>
  </r>
  <r>
    <n v="6923"/>
    <s v="CA-2017-134257"/>
    <x v="199"/>
    <x v="1227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x v="4712"/>
    <n v="5"/>
    <n v="0"/>
    <n v="240.8595"/>
    <x v="0"/>
    <x v="0"/>
  </r>
  <r>
    <n v="6924"/>
    <s v="CA-2017-13425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s v="Colored Envelopes"/>
    <x v="1576"/>
    <n v="2"/>
    <n v="0"/>
    <n v="3.3947999999999996"/>
    <x v="0"/>
    <x v="0"/>
  </r>
  <r>
    <n v="6925"/>
    <s v="CA-2017-137925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x v="4713"/>
    <n v="7"/>
    <n v="0"/>
    <n v="10.883599999999998"/>
    <x v="3"/>
    <x v="0"/>
  </r>
  <r>
    <n v="6926"/>
    <s v="CA-2017-137925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x v="2871"/>
    <n v="12"/>
    <n v="0.2"/>
    <n v="42.588000000000022"/>
    <x v="3"/>
    <x v="0"/>
  </r>
  <r>
    <n v="6927"/>
    <s v="CA-2018-140046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s v="Avery 495"/>
    <x v="1381"/>
    <n v="3"/>
    <n v="0"/>
    <n v="8.6939999999999991"/>
    <x v="1"/>
    <x v="0"/>
  </r>
  <r>
    <n v="6928"/>
    <s v="CA-2018-140382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x v="4714"/>
    <n v="4"/>
    <n v="0"/>
    <n v="25.293599999999998"/>
    <x v="1"/>
    <x v="0"/>
  </r>
  <r>
    <n v="6929"/>
    <s v="CA-2018-140382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s v="Avery 516"/>
    <x v="2521"/>
    <n v="3"/>
    <n v="0"/>
    <n v="10.307099999999998"/>
    <x v="1"/>
    <x v="0"/>
  </r>
  <r>
    <n v="6930"/>
    <s v="CA-2018-140382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x v="4715"/>
    <n v="7"/>
    <n v="0.2"/>
    <n v="97.013699999999858"/>
    <x v="1"/>
    <x v="0"/>
  </r>
  <r>
    <n v="6931"/>
    <s v="CA-2018-140382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s v="Xerox 1884"/>
    <x v="1024"/>
    <n v="1"/>
    <n v="0"/>
    <n v="9.3905999999999992"/>
    <x v="1"/>
    <x v="0"/>
  </r>
  <r>
    <n v="6932"/>
    <s v="CA-2016-164182"/>
    <x v="686"/>
    <x v="701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x v="4716"/>
    <n v="1"/>
    <n v="0.4"/>
    <n v="-2.2490000000000023"/>
    <x v="3"/>
    <x v="0"/>
  </r>
  <r>
    <n v="6933"/>
    <s v="CA-2016-164182"/>
    <x v="686"/>
    <x v="701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x v="1821"/>
    <n v="2"/>
    <n v="0.4"/>
    <n v="-13.993000000000004"/>
    <x v="3"/>
    <x v="0"/>
  </r>
  <r>
    <n v="6934"/>
    <s v="CA-2016-164182"/>
    <x v="686"/>
    <x v="701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x v="236"/>
    <n v="2"/>
    <n v="0.2"/>
    <n v="1.1993999999999998"/>
    <x v="3"/>
    <x v="0"/>
  </r>
  <r>
    <n v="6935"/>
    <s v="CA-2016-164182"/>
    <x v="686"/>
    <x v="701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x v="4717"/>
    <n v="2"/>
    <n v="0.2"/>
    <n v="4.6781999999999968"/>
    <x v="3"/>
    <x v="0"/>
  </r>
  <r>
    <n v="6936"/>
    <s v="CA-2019-137365"/>
    <x v="329"/>
    <x v="108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x v="98"/>
    <n v="3"/>
    <n v="0.2"/>
    <n v="-10.797300000000011"/>
    <x v="2"/>
    <x v="0"/>
  </r>
  <r>
    <n v="6937"/>
    <s v="CA-2018-129847"/>
    <x v="476"/>
    <x v="383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x v="4718"/>
    <n v="2"/>
    <n v="0.6"/>
    <n v="-75.844800000000006"/>
    <x v="2"/>
    <x v="0"/>
  </r>
  <r>
    <n v="6938"/>
    <s v="CA-2016-126963"/>
    <x v="345"/>
    <x v="1228"/>
    <s v="Same Day"/>
    <s v="PS-18760"/>
    <s v="Pamela Stobb"/>
    <x v="0"/>
    <x v="0"/>
    <s v="El Paso"/>
    <x v="5"/>
    <n v="79907"/>
    <x v="2"/>
    <s v="OFF-PA-10001952"/>
    <x v="1"/>
    <x v="10"/>
    <s v="Xerox 1902"/>
    <x v="4719"/>
    <n v="2"/>
    <n v="0.2"/>
    <n v="11.876799999999998"/>
    <x v="2"/>
    <x v="0"/>
  </r>
  <r>
    <n v="6939"/>
    <s v="CA-2018-125094"/>
    <x v="732"/>
    <x v="333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x v="4720"/>
    <n v="4"/>
    <n v="0"/>
    <n v="52.769200000000012"/>
    <x v="1"/>
    <x v="0"/>
  </r>
  <r>
    <n v="6940"/>
    <s v="CA-2019-107132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x v="4721"/>
    <n v="2"/>
    <n v="0.2"/>
    <n v="37.108400000000003"/>
    <x v="3"/>
    <x v="0"/>
  </r>
  <r>
    <n v="6941"/>
    <s v="CA-2019-107132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x v="158"/>
    <n v="5"/>
    <n v="0"/>
    <n v="8.2359999999999989"/>
    <x v="3"/>
    <x v="0"/>
  </r>
  <r>
    <n v="6942"/>
    <s v="CA-2019-107132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x v="4722"/>
    <n v="4"/>
    <n v="0"/>
    <n v="214.16399999999993"/>
    <x v="3"/>
    <x v="0"/>
  </r>
  <r>
    <n v="6943"/>
    <s v="CA-2019-107132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s v="Xerox 1991"/>
    <x v="4243"/>
    <n v="3"/>
    <n v="0"/>
    <n v="31.519199999999998"/>
    <x v="3"/>
    <x v="0"/>
  </r>
  <r>
    <n v="6944"/>
    <s v="CA-2017-139248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x v="4723"/>
    <n v="5"/>
    <n v="0.2"/>
    <n v="38.997500000000002"/>
    <x v="1"/>
    <x v="0"/>
  </r>
  <r>
    <n v="6945"/>
    <s v="CA-2016-148369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x v="1760"/>
    <n v="4"/>
    <n v="0"/>
    <n v="5.4487999999999994"/>
    <x v="3"/>
    <x v="0"/>
  </r>
  <r>
    <n v="6946"/>
    <s v="CA-2018-106243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x v="2987"/>
    <n v="5"/>
    <n v="0.2"/>
    <n v="-26.195999999999984"/>
    <x v="3"/>
    <x v="0"/>
  </r>
  <r>
    <n v="6947"/>
    <s v="CA-2017-126466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x v="4724"/>
    <n v="2"/>
    <n v="0"/>
    <n v="1.1656"/>
    <x v="1"/>
    <x v="0"/>
  </r>
  <r>
    <n v="6948"/>
    <s v="CA-2017-130365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x v="3167"/>
    <n v="2"/>
    <n v="0.2"/>
    <n v="-55.256"/>
    <x v="2"/>
    <x v="0"/>
  </r>
  <r>
    <n v="6949"/>
    <s v="CA-2017-130365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x v="3391"/>
    <n v="3"/>
    <n v="0.3"/>
    <n v="-23.782199999999996"/>
    <x v="2"/>
    <x v="0"/>
  </r>
  <r>
    <n v="6950"/>
    <s v="CA-2019-143021"/>
    <x v="123"/>
    <x v="381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x v="4725"/>
    <n v="7"/>
    <n v="0.2"/>
    <n v="18.252499999999998"/>
    <x v="3"/>
    <x v="0"/>
  </r>
  <r>
    <n v="6951"/>
    <s v="CA-2019-143021"/>
    <x v="123"/>
    <x v="381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x v="2620"/>
    <n v="3"/>
    <n v="0.4"/>
    <n v="-29.323800000000006"/>
    <x v="3"/>
    <x v="0"/>
  </r>
  <r>
    <n v="6952"/>
    <s v="CA-2017-161767"/>
    <x v="312"/>
    <x v="1005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x v="4726"/>
    <n v="2"/>
    <n v="0.4"/>
    <n v="55.998599999999954"/>
    <x v="2"/>
    <x v="0"/>
  </r>
  <r>
    <n v="6953"/>
    <s v="CA-2017-129917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x v="929"/>
    <n v="3"/>
    <n v="0.2"/>
    <n v="4.1327999999999996"/>
    <x v="1"/>
    <x v="0"/>
  </r>
  <r>
    <n v="6954"/>
    <s v="CA-2017-129917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x v="4727"/>
    <n v="4"/>
    <n v="0.2"/>
    <n v="19.418399999999995"/>
    <x v="1"/>
    <x v="0"/>
  </r>
  <r>
    <n v="6955"/>
    <s v="CA-2017-129917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s v="HTC One Mini"/>
    <x v="4483"/>
    <n v="5"/>
    <n v="0.2"/>
    <n v="50.396000000000015"/>
    <x v="1"/>
    <x v="0"/>
  </r>
  <r>
    <n v="6956"/>
    <s v="CA-2017-115420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x v="4728"/>
    <n v="2"/>
    <n v="0"/>
    <n v="9.8163999999999998"/>
    <x v="1"/>
    <x v="0"/>
  </r>
  <r>
    <n v="6957"/>
    <s v="CA-2018-157588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x v="3441"/>
    <n v="5"/>
    <n v="0"/>
    <n v="17.107999999999997"/>
    <x v="0"/>
    <x v="0"/>
  </r>
  <r>
    <n v="6958"/>
    <s v="CA-2018-157588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x v="2678"/>
    <n v="1"/>
    <n v="0"/>
    <n v="15.524999999999999"/>
    <x v="0"/>
    <x v="0"/>
  </r>
  <r>
    <n v="6959"/>
    <s v="CA-2017-167255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x v="4729"/>
    <n v="1"/>
    <n v="0"/>
    <n v="4.3428000000000004"/>
    <x v="1"/>
    <x v="0"/>
  </r>
  <r>
    <n v="6960"/>
    <s v="CA-2017-167255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s v="Xerox 1916"/>
    <x v="678"/>
    <n v="3"/>
    <n v="0"/>
    <n v="73.41"/>
    <x v="1"/>
    <x v="0"/>
  </r>
  <r>
    <n v="6961"/>
    <s v="CA-2017-167255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s v="Xerox 226"/>
    <x v="91"/>
    <n v="2"/>
    <n v="0"/>
    <n v="6.2208000000000006"/>
    <x v="1"/>
    <x v="0"/>
  </r>
  <r>
    <n v="6962"/>
    <s v="CA-2019-162096"/>
    <x v="468"/>
    <x v="173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x v="4730"/>
    <n v="3"/>
    <n v="0"/>
    <n v="2.1060000000000008"/>
    <x v="1"/>
    <x v="0"/>
  </r>
  <r>
    <n v="6963"/>
    <s v="CA-2018-157161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x v="4731"/>
    <n v="5"/>
    <n v="0"/>
    <n v="4.7939999999999996"/>
    <x v="0"/>
    <x v="0"/>
  </r>
  <r>
    <n v="6964"/>
    <s v="CA-2018-157161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x v="4732"/>
    <n v="3"/>
    <n v="0"/>
    <n v="5.580000000000001"/>
    <x v="0"/>
    <x v="0"/>
  </r>
  <r>
    <n v="6965"/>
    <s v="CA-2018-157161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x v="906"/>
    <n v="5"/>
    <n v="0"/>
    <n v="11.086"/>
    <x v="0"/>
    <x v="0"/>
  </r>
  <r>
    <n v="6966"/>
    <s v="CA-2018-157161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x v="4733"/>
    <n v="2"/>
    <n v="0"/>
    <n v="18.235199999999999"/>
    <x v="0"/>
    <x v="0"/>
  </r>
  <r>
    <n v="6967"/>
    <s v="CA-2018-157161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x v="4734"/>
    <n v="2"/>
    <n v="0"/>
    <n v="3.1654"/>
    <x v="0"/>
    <x v="0"/>
  </r>
  <r>
    <n v="6968"/>
    <s v="CA-2018-157161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x v="1847"/>
    <n v="9"/>
    <n v="0"/>
    <n v="28.857599999999998"/>
    <x v="0"/>
    <x v="0"/>
  </r>
  <r>
    <n v="6969"/>
    <s v="CA-2017-110765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x v="4735"/>
    <n v="3"/>
    <n v="0"/>
    <n v="214.4922"/>
    <x v="3"/>
    <x v="0"/>
  </r>
  <r>
    <n v="6970"/>
    <s v="CA-2018-163937"/>
    <x v="994"/>
    <x v="405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x v="2615"/>
    <n v="5"/>
    <n v="0"/>
    <n v="7.7034999999999982"/>
    <x v="1"/>
    <x v="0"/>
  </r>
  <r>
    <n v="6971"/>
    <s v="CA-2019-15382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s v="Akro Stacking Bins"/>
    <x v="1438"/>
    <n v="2"/>
    <n v="0.2"/>
    <n v="-2.5248000000000022"/>
    <x v="1"/>
    <x v="1"/>
  </r>
  <r>
    <n v="6972"/>
    <s v="CA-2019-15382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x v="212"/>
    <n v="2"/>
    <n v="0.2"/>
    <n v="4.4792000000000058"/>
    <x v="1"/>
    <x v="1"/>
  </r>
  <r>
    <n v="6973"/>
    <s v="CA-2019-15382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x v="2749"/>
    <n v="2"/>
    <n v="0.2"/>
    <n v="29.495000000000019"/>
    <x v="1"/>
    <x v="1"/>
  </r>
  <r>
    <n v="6974"/>
    <s v="CA-2019-15382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x v="4736"/>
    <n v="4"/>
    <n v="0.7"/>
    <n v="-13.938000000000002"/>
    <x v="1"/>
    <x v="1"/>
  </r>
  <r>
    <n v="6975"/>
    <s v="CA-2019-146185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x v="4142"/>
    <n v="2"/>
    <n v="0.2"/>
    <n v="8.3328000000000024"/>
    <x v="2"/>
    <x v="0"/>
  </r>
  <r>
    <n v="6976"/>
    <s v="CA-2017-11214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s v="Avery 501"/>
    <x v="2184"/>
    <n v="2"/>
    <n v="0.2"/>
    <n v="1.9925999999999999"/>
    <x v="1"/>
    <x v="1"/>
  </r>
  <r>
    <n v="6977"/>
    <s v="CA-2017-11214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x v="4737"/>
    <n v="4"/>
    <n v="0.2"/>
    <n v="46.631999999999977"/>
    <x v="1"/>
    <x v="1"/>
  </r>
  <r>
    <n v="6978"/>
    <s v="US-2018-119298"/>
    <x v="881"/>
    <x v="94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x v="2830"/>
    <n v="2"/>
    <n v="0"/>
    <n v="17.993999999999993"/>
    <x v="0"/>
    <x v="0"/>
  </r>
  <r>
    <n v="6979"/>
    <s v="CA-2019-155159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x v="4738"/>
    <n v="9"/>
    <n v="0"/>
    <n v="23.946299999999997"/>
    <x v="0"/>
    <x v="0"/>
  </r>
  <r>
    <n v="6980"/>
    <s v="CA-2019-149076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s v="Xerox 19"/>
    <x v="901"/>
    <n v="5"/>
    <n v="0"/>
    <n v="69.704999999999998"/>
    <x v="1"/>
    <x v="0"/>
  </r>
  <r>
    <n v="6981"/>
    <s v="CA-2016-146990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x v="4739"/>
    <n v="4"/>
    <n v="0"/>
    <n v="2.8415999999999997"/>
    <x v="3"/>
    <x v="0"/>
  </r>
  <r>
    <n v="6982"/>
    <s v="CA-2016-146990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x v="4740"/>
    <n v="3"/>
    <n v="0"/>
    <n v="13.8828"/>
    <x v="3"/>
    <x v="0"/>
  </r>
  <r>
    <n v="6983"/>
    <s v="CA-2018-116526"/>
    <x v="142"/>
    <x v="344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x v="906"/>
    <n v="5"/>
    <n v="0"/>
    <n v="11.086"/>
    <x v="2"/>
    <x v="0"/>
  </r>
  <r>
    <n v="6984"/>
    <s v="CA-2018-116526"/>
    <x v="142"/>
    <x v="344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x v="4741"/>
    <n v="1"/>
    <n v="0"/>
    <n v="2.2827999999999999"/>
    <x v="2"/>
    <x v="0"/>
  </r>
  <r>
    <n v="6985"/>
    <s v="CA-2018-116526"/>
    <x v="142"/>
    <x v="344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x v="4742"/>
    <n v="4"/>
    <n v="0.1"/>
    <n v="71.161999999999978"/>
    <x v="2"/>
    <x v="0"/>
  </r>
  <r>
    <n v="6986"/>
    <s v="CA-2018-116526"/>
    <x v="142"/>
    <x v="344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x v="3520"/>
    <n v="4"/>
    <n v="0"/>
    <n v="14.4648"/>
    <x v="2"/>
    <x v="0"/>
  </r>
  <r>
    <n v="6987"/>
    <s v="CA-2018-116526"/>
    <x v="142"/>
    <x v="344"/>
    <s v="Standard Class"/>
    <s v="JA-15970"/>
    <s v="Joseph Airdo"/>
    <x v="0"/>
    <x v="0"/>
    <s v="Detroit"/>
    <x v="12"/>
    <n v="48227"/>
    <x v="2"/>
    <s v="OFF-AR-10004999"/>
    <x v="1"/>
    <x v="6"/>
    <s v="Newell 315"/>
    <x v="493"/>
    <n v="2"/>
    <n v="0"/>
    <n v="2.99"/>
    <x v="2"/>
    <x v="0"/>
  </r>
  <r>
    <n v="6988"/>
    <s v="CA-2018-116526"/>
    <x v="142"/>
    <x v="344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x v="1603"/>
    <n v="5"/>
    <n v="0"/>
    <n v="12.672000000000001"/>
    <x v="2"/>
    <x v="0"/>
  </r>
  <r>
    <n v="6989"/>
    <s v="CA-2019-158561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x v="4127"/>
    <n v="5"/>
    <n v="0.2"/>
    <n v="130.28849999999983"/>
    <x v="0"/>
    <x v="0"/>
  </r>
  <r>
    <n v="6990"/>
    <s v="CA-2019-165099"/>
    <x v="157"/>
    <x v="114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x v="4743"/>
    <n v="2"/>
    <n v="0.8"/>
    <n v="-3.7584000000000009"/>
    <x v="2"/>
    <x v="0"/>
  </r>
  <r>
    <n v="6991"/>
    <s v="CA-2017-109386"/>
    <x v="627"/>
    <x v="681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x v="4744"/>
    <n v="3"/>
    <n v="0"/>
    <n v="18.660600000000002"/>
    <x v="0"/>
    <x v="0"/>
  </r>
  <r>
    <n v="6992"/>
    <s v="CA-2017-109386"/>
    <x v="627"/>
    <x v="681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x v="4745"/>
    <n v="5"/>
    <n v="0"/>
    <n v="58.811999999999998"/>
    <x v="0"/>
    <x v="0"/>
  </r>
  <r>
    <n v="6993"/>
    <s v="CA-2017-109386"/>
    <x v="627"/>
    <x v="681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x v="4702"/>
    <n v="3"/>
    <n v="0"/>
    <n v="41.038800000000002"/>
    <x v="0"/>
    <x v="0"/>
  </r>
  <r>
    <n v="6994"/>
    <s v="CA-2017-109386"/>
    <x v="627"/>
    <x v="681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x v="4583"/>
    <n v="7"/>
    <n v="0"/>
    <n v="79.757999999999967"/>
    <x v="0"/>
    <x v="0"/>
  </r>
  <r>
    <n v="6995"/>
    <s v="CA-2017-109386"/>
    <x v="627"/>
    <x v="681"/>
    <s v="Second Class"/>
    <s v="RH-19600"/>
    <s v="Rob Haberlin"/>
    <x v="0"/>
    <x v="0"/>
    <s v="Hampton"/>
    <x v="17"/>
    <n v="23666"/>
    <x v="0"/>
    <s v="OFF-AR-10000122"/>
    <x v="1"/>
    <x v="6"/>
    <s v="Newell 314"/>
    <x v="4746"/>
    <n v="5"/>
    <n v="0"/>
    <n v="6.9749999999999979"/>
    <x v="0"/>
    <x v="0"/>
  </r>
  <r>
    <n v="6996"/>
    <s v="CA-2017-166800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x v="4747"/>
    <n v="4"/>
    <n v="0"/>
    <n v="8.3916000000000004"/>
    <x v="1"/>
    <x v="0"/>
  </r>
  <r>
    <n v="6997"/>
    <s v="CA-2019-117443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x v="4748"/>
    <n v="4"/>
    <n v="0.8"/>
    <n v="-22.144000000000005"/>
    <x v="2"/>
    <x v="0"/>
  </r>
  <r>
    <n v="6998"/>
    <s v="CA-2019-117443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s v="Xerox 1940"/>
    <x v="4749"/>
    <n v="4"/>
    <n v="0.2"/>
    <n v="63.753599999999992"/>
    <x v="2"/>
    <x v="0"/>
  </r>
  <r>
    <n v="6999"/>
    <s v="US-2018-134369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s v="Xerox 1966"/>
    <x v="91"/>
    <n v="2"/>
    <n v="0"/>
    <n v="6.3504000000000005"/>
    <x v="1"/>
    <x v="0"/>
  </r>
  <r>
    <n v="7000"/>
    <s v="CA-2019-123687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x v="4750"/>
    <n v="3"/>
    <n v="0"/>
    <n v="62.531999999999982"/>
    <x v="0"/>
    <x v="0"/>
  </r>
  <r>
    <n v="7001"/>
    <s v="CA-2019-123687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x v="4751"/>
    <n v="2"/>
    <n v="0"/>
    <n v="0.77280000000000015"/>
    <x v="0"/>
    <x v="0"/>
  </r>
  <r>
    <n v="7002"/>
    <s v="CA-2017-104871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x v="4752"/>
    <n v="4"/>
    <n v="0.3"/>
    <n v="-110.02320000000003"/>
    <x v="2"/>
    <x v="0"/>
  </r>
  <r>
    <n v="7003"/>
    <s v="CA-2016-13315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x v="4753"/>
    <n v="7"/>
    <n v="0"/>
    <n v="26.031600000000012"/>
    <x v="1"/>
    <x v="0"/>
  </r>
  <r>
    <n v="7004"/>
    <s v="CA-2016-13315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x v="1971"/>
    <n v="2"/>
    <n v="0.2"/>
    <n v="22.573199999999996"/>
    <x v="1"/>
    <x v="0"/>
  </r>
  <r>
    <n v="7005"/>
    <s v="CA-2016-126333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s v="Xerox 2000"/>
    <x v="1182"/>
    <n v="1"/>
    <n v="0.2"/>
    <n v="1.8144"/>
    <x v="2"/>
    <x v="0"/>
  </r>
  <r>
    <n v="7006"/>
    <s v="CA-2017-14174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x v="4754"/>
    <n v="2"/>
    <n v="0.1"/>
    <n v="13.677600000000002"/>
    <x v="3"/>
    <x v="0"/>
  </r>
  <r>
    <n v="7007"/>
    <s v="CA-2016-119466"/>
    <x v="534"/>
    <x v="444"/>
    <s v="Standard Class"/>
    <s v="SP-20860"/>
    <s v="Sung Pak"/>
    <x v="1"/>
    <x v="0"/>
    <s v="Chicago"/>
    <x v="10"/>
    <n v="60623"/>
    <x v="2"/>
    <s v="FUR-FU-10001546"/>
    <x v="0"/>
    <x v="5"/>
    <s v="Dana Swing-Arm Lamps"/>
    <x v="1086"/>
    <n v="2"/>
    <n v="0.6"/>
    <n v="-7.4759999999999991"/>
    <x v="2"/>
    <x v="0"/>
  </r>
  <r>
    <n v="7008"/>
    <s v="CA-2017-154823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x v="2253"/>
    <n v="2"/>
    <n v="0.7"/>
    <n v="-8.9795999999999978"/>
    <x v="3"/>
    <x v="0"/>
  </r>
  <r>
    <n v="7009"/>
    <s v="CA-2017-154823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x v="4755"/>
    <n v="3"/>
    <n v="0.3"/>
    <n v="-42.746999999999957"/>
    <x v="3"/>
    <x v="0"/>
  </r>
  <r>
    <n v="7010"/>
    <s v="CA-2017-154823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x v="3346"/>
    <n v="1"/>
    <n v="0.2"/>
    <n v="-3.8976000000000015"/>
    <x v="3"/>
    <x v="0"/>
  </r>
  <r>
    <n v="7011"/>
    <s v="US-2016-135881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x v="2119"/>
    <n v="5"/>
    <n v="0.2"/>
    <n v="5.8369999999999997"/>
    <x v="3"/>
    <x v="0"/>
  </r>
  <r>
    <n v="7012"/>
    <s v="US-2016-135881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s v="Letter Slitter"/>
    <x v="1325"/>
    <n v="2"/>
    <n v="0"/>
    <n v="0.15120000000000022"/>
    <x v="3"/>
    <x v="0"/>
  </r>
  <r>
    <n v="7013"/>
    <s v="US-2016-135881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x v="79"/>
    <n v="1"/>
    <n v="0"/>
    <n v="56.20320000000001"/>
    <x v="3"/>
    <x v="0"/>
  </r>
  <r>
    <n v="7014"/>
    <s v="CA-2019-141201"/>
    <x v="34"/>
    <x v="33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x v="4756"/>
    <n v="3"/>
    <n v="0.15"/>
    <n v="15.697800000000004"/>
    <x v="1"/>
    <x v="0"/>
  </r>
  <r>
    <n v="7015"/>
    <s v="CA-2016-114790"/>
    <x v="518"/>
    <x v="1232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x v="4757"/>
    <n v="3"/>
    <n v="0"/>
    <n v="38.157600000000002"/>
    <x v="0"/>
    <x v="0"/>
  </r>
  <r>
    <n v="7016"/>
    <s v="CA-2016-114790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s v="Maxell DVD-RAM Discs"/>
    <x v="93"/>
    <n v="2"/>
    <n v="0"/>
    <n v="14.172800000000002"/>
    <x v="0"/>
    <x v="0"/>
  </r>
  <r>
    <n v="7017"/>
    <s v="CA-2016-114790"/>
    <x v="518"/>
    <x v="1232"/>
    <s v="Second Class"/>
    <s v="FM-14215"/>
    <s v="Filia McAdams"/>
    <x v="1"/>
    <x v="0"/>
    <s v="Richmond"/>
    <x v="0"/>
    <n v="40475"/>
    <x v="0"/>
    <s v="TEC-PH-10000984"/>
    <x v="2"/>
    <x v="7"/>
    <s v="Panasonic KX-TG9471B"/>
    <x v="2173"/>
    <n v="3"/>
    <n v="0"/>
    <n v="164.63160000000005"/>
    <x v="0"/>
    <x v="0"/>
  </r>
  <r>
    <n v="7018"/>
    <s v="CA-2016-114790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s v="Xerox 198"/>
    <x v="1830"/>
    <n v="3"/>
    <n v="0"/>
    <n v="7.0218000000000007"/>
    <x v="0"/>
    <x v="0"/>
  </r>
  <r>
    <n v="7019"/>
    <s v="US-2018-15425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s v="Avery 487"/>
    <x v="4395"/>
    <n v="7"/>
    <n v="0"/>
    <n v="12.1401"/>
    <x v="3"/>
    <x v="0"/>
  </r>
  <r>
    <n v="7020"/>
    <s v="CA-2016-12473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s v="Xerox 1976"/>
    <x v="12"/>
    <n v="3"/>
    <n v="0.2"/>
    <n v="5.4432"/>
    <x v="1"/>
    <x v="0"/>
  </r>
  <r>
    <n v="7021"/>
    <s v="CA-2016-12473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x v="4758"/>
    <n v="1"/>
    <n v="0.2"/>
    <n v="0.50999999999999979"/>
    <x v="1"/>
    <x v="0"/>
  </r>
  <r>
    <n v="7022"/>
    <s v="CA-2016-12473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x v="1728"/>
    <n v="3"/>
    <n v="0.2"/>
    <n v="1.2672000000000003"/>
    <x v="1"/>
    <x v="0"/>
  </r>
  <r>
    <n v="7023"/>
    <s v="CA-2016-12473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x v="4759"/>
    <n v="9"/>
    <n v="0.2"/>
    <n v="10.772999999999989"/>
    <x v="1"/>
    <x v="0"/>
  </r>
  <r>
    <n v="7024"/>
    <s v="CA-2016-12473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s v="Xerox 1931"/>
    <x v="277"/>
    <n v="6"/>
    <n v="0.2"/>
    <n v="10.8864"/>
    <x v="1"/>
    <x v="0"/>
  </r>
  <r>
    <n v="7025"/>
    <s v="CA-2016-12473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s v="Xerox 1988"/>
    <x v="1334"/>
    <n v="9"/>
    <n v="0.2"/>
    <n v="69.704999999999984"/>
    <x v="1"/>
    <x v="0"/>
  </r>
  <r>
    <n v="7026"/>
    <s v="US-2019-101840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x v="4760"/>
    <n v="6"/>
    <n v="0"/>
    <n v="65.963399999999979"/>
    <x v="3"/>
    <x v="0"/>
  </r>
  <r>
    <n v="7027"/>
    <s v="US-2019-101840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x v="4761"/>
    <n v="4"/>
    <n v="0.2"/>
    <n v="15.605999999999996"/>
    <x v="3"/>
    <x v="0"/>
  </r>
  <r>
    <n v="7028"/>
    <s v="CA-2019-131653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x v="3691"/>
    <n v="2"/>
    <n v="0"/>
    <n v="2.4011999999999998"/>
    <x v="3"/>
    <x v="0"/>
  </r>
  <r>
    <n v="7029"/>
    <s v="US-2018-157840"/>
    <x v="887"/>
    <x v="491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x v="1284"/>
    <n v="5"/>
    <n v="0"/>
    <n v="15.593999999999999"/>
    <x v="2"/>
    <x v="0"/>
  </r>
  <r>
    <n v="7030"/>
    <s v="CA-2018-145548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s v="Staple magnet"/>
    <x v="4681"/>
    <n v="3"/>
    <n v="0"/>
    <n v="7.8792000000000009"/>
    <x v="3"/>
    <x v="0"/>
  </r>
  <r>
    <n v="7031"/>
    <s v="CA-2018-145548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x v="3978"/>
    <n v="2"/>
    <n v="0"/>
    <n v="6.4799999999999969"/>
    <x v="3"/>
    <x v="0"/>
  </r>
  <r>
    <n v="7032"/>
    <s v="CA-2018-145548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x v="1663"/>
    <n v="3"/>
    <n v="0"/>
    <n v="25.093799999999998"/>
    <x v="3"/>
    <x v="0"/>
  </r>
  <r>
    <n v="7033"/>
    <s v="CA-2018-145548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x v="4762"/>
    <n v="3"/>
    <n v="0.1"/>
    <n v="8.1881999999999877"/>
    <x v="3"/>
    <x v="0"/>
  </r>
  <r>
    <n v="7034"/>
    <s v="CA-2018-145548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x v="4763"/>
    <n v="3"/>
    <n v="0.2"/>
    <n v="17.189999999999998"/>
    <x v="3"/>
    <x v="0"/>
  </r>
  <r>
    <n v="7035"/>
    <s v="CA-2018-145548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x v="4596"/>
    <n v="3"/>
    <n v="0.2"/>
    <n v="11.450399999999998"/>
    <x v="3"/>
    <x v="0"/>
  </r>
  <r>
    <n v="7036"/>
    <s v="CA-2019-119494"/>
    <x v="45"/>
    <x v="87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x v="4764"/>
    <n v="3"/>
    <n v="0.2"/>
    <n v="52.339199999999977"/>
    <x v="1"/>
    <x v="0"/>
  </r>
  <r>
    <n v="7037"/>
    <s v="CA-2016-124618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x v="2006"/>
    <n v="2"/>
    <n v="0.2"/>
    <n v="89.996999999999986"/>
    <x v="0"/>
    <x v="0"/>
  </r>
  <r>
    <n v="7038"/>
    <s v="CA-2019-161970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s v="Xerox 219"/>
    <x v="91"/>
    <n v="2"/>
    <n v="0"/>
    <n v="6.2208000000000006"/>
    <x v="0"/>
    <x v="0"/>
  </r>
  <r>
    <n v="7039"/>
    <s v="CA-2019-161970"/>
    <x v="585"/>
    <x v="474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x v="1465"/>
    <n v="3"/>
    <n v="0"/>
    <n v="6.4584000000000001"/>
    <x v="0"/>
    <x v="0"/>
  </r>
  <r>
    <n v="7040"/>
    <s v="CA-2019-103443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x v="240"/>
    <n v="2"/>
    <n v="0"/>
    <n v="41.680000000000007"/>
    <x v="3"/>
    <x v="0"/>
  </r>
  <r>
    <n v="7041"/>
    <s v="CA-2019-103443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x v="176"/>
    <n v="3"/>
    <n v="0.2"/>
    <n v="8.3753999999999991"/>
    <x v="3"/>
    <x v="0"/>
  </r>
  <r>
    <n v="7042"/>
    <s v="CA-2019-103443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x v="2259"/>
    <n v="2"/>
    <n v="0"/>
    <n v="27.359200000000001"/>
    <x v="3"/>
    <x v="0"/>
  </r>
  <r>
    <n v="7043"/>
    <s v="US-2019-165358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x v="2798"/>
    <n v="5"/>
    <n v="0.4"/>
    <n v="69.996499999999969"/>
    <x v="3"/>
    <x v="0"/>
  </r>
  <r>
    <n v="7044"/>
    <s v="US-2019-165358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x v="4765"/>
    <n v="4"/>
    <n v="0.3"/>
    <n v="-14.195999999999984"/>
    <x v="3"/>
    <x v="0"/>
  </r>
  <r>
    <n v="7045"/>
    <s v="US-2019-165358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x v="1997"/>
    <n v="2"/>
    <n v="0.2"/>
    <n v="1.1479999999999988"/>
    <x v="3"/>
    <x v="0"/>
  </r>
  <r>
    <n v="7046"/>
    <s v="CA-2018-160136"/>
    <x v="54"/>
    <x v="333"/>
    <s v="Standard Class"/>
    <s v="PJ-18835"/>
    <s v="Patrick Jones"/>
    <x v="1"/>
    <x v="0"/>
    <s v="Dallas"/>
    <x v="5"/>
    <n v="75217"/>
    <x v="2"/>
    <s v="OFF-PA-10002160"/>
    <x v="1"/>
    <x v="10"/>
    <s v="Xerox 1978"/>
    <x v="4766"/>
    <n v="2"/>
    <n v="0.2"/>
    <n v="3.3524000000000003"/>
    <x v="2"/>
    <x v="0"/>
  </r>
  <r>
    <n v="7047"/>
    <s v="CA-2016-150581"/>
    <x v="918"/>
    <x v="1021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x v="4767"/>
    <n v="1"/>
    <n v="0.2"/>
    <n v="2.4897999999999989"/>
    <x v="1"/>
    <x v="0"/>
  </r>
  <r>
    <n v="7048"/>
    <s v="CA-2016-150581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x v="4768"/>
    <n v="4"/>
    <n v="0"/>
    <n v="139.98599999999999"/>
    <x v="1"/>
    <x v="0"/>
  </r>
  <r>
    <n v="7049"/>
    <s v="CA-2018-119515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s v="Xerox 200"/>
    <x v="12"/>
    <n v="3"/>
    <n v="0.2"/>
    <n v="5.4432"/>
    <x v="0"/>
    <x v="0"/>
  </r>
  <r>
    <n v="7050"/>
    <s v="CA-2016-141355"/>
    <x v="794"/>
    <x v="839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x v="4769"/>
    <n v="2"/>
    <n v="0.2"/>
    <n v="2.3685999999999989"/>
    <x v="1"/>
    <x v="0"/>
  </r>
  <r>
    <n v="7051"/>
    <s v="CA-2018-165330"/>
    <x v="25"/>
    <x v="44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x v="4770"/>
    <n v="5"/>
    <n v="0.2"/>
    <n v="68.11999999999999"/>
    <x v="1"/>
    <x v="1"/>
  </r>
  <r>
    <n v="7052"/>
    <s v="CA-2018-165330"/>
    <x v="25"/>
    <x v="44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x v="4607"/>
    <n v="2"/>
    <n v="0"/>
    <n v="6.0632000000000019"/>
    <x v="1"/>
    <x v="1"/>
  </r>
  <r>
    <n v="7053"/>
    <s v="CA-2018-165330"/>
    <x v="25"/>
    <x v="44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x v="4771"/>
    <n v="1"/>
    <n v="0"/>
    <n v="13.940999999999999"/>
    <x v="1"/>
    <x v="1"/>
  </r>
  <r>
    <n v="7054"/>
    <s v="CA-2018-165330"/>
    <x v="25"/>
    <x v="44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x v="668"/>
    <n v="4"/>
    <n v="0"/>
    <n v="25.191599999999994"/>
    <x v="1"/>
    <x v="1"/>
  </r>
  <r>
    <n v="7055"/>
    <s v="CA-2018-165330"/>
    <x v="25"/>
    <x v="44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x v="4158"/>
    <n v="5"/>
    <n v="0.2"/>
    <n v="-31.843000000000018"/>
    <x v="1"/>
    <x v="1"/>
  </r>
  <r>
    <n v="7056"/>
    <s v="CA-2018-165330"/>
    <x v="25"/>
    <x v="44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x v="2045"/>
    <n v="3"/>
    <n v="0.2"/>
    <n v="11.189999999999996"/>
    <x v="1"/>
    <x v="1"/>
  </r>
  <r>
    <n v="7057"/>
    <s v="CA-2018-165330"/>
    <x v="25"/>
    <x v="44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x v="4772"/>
    <n v="9"/>
    <n v="0.2"/>
    <n v="39.873599999999982"/>
    <x v="1"/>
    <x v="1"/>
  </r>
  <r>
    <n v="7058"/>
    <s v="CA-2018-165330"/>
    <x v="25"/>
    <x v="44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x v="4773"/>
    <n v="7"/>
    <n v="0.2"/>
    <n v="111.51699999999991"/>
    <x v="1"/>
    <x v="1"/>
  </r>
  <r>
    <n v="7059"/>
    <s v="CA-2018-165330"/>
    <x v="25"/>
    <x v="44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x v="4774"/>
    <n v="3"/>
    <n v="0"/>
    <n v="2.0087999999999973"/>
    <x v="1"/>
    <x v="1"/>
  </r>
  <r>
    <n v="7060"/>
    <s v="CA-2018-165330"/>
    <x v="25"/>
    <x v="44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x v="4775"/>
    <n v="2"/>
    <n v="0"/>
    <n v="24.191799999999994"/>
    <x v="1"/>
    <x v="1"/>
  </r>
  <r>
    <n v="7061"/>
    <s v="CA-2018-165330"/>
    <x v="25"/>
    <x v="44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x v="4776"/>
    <n v="2"/>
    <n v="0.2"/>
    <n v="2.1286"/>
    <x v="1"/>
    <x v="1"/>
  </r>
  <r>
    <n v="7062"/>
    <s v="CA-2017-132633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x v="4777"/>
    <n v="3"/>
    <n v="0.2"/>
    <n v="4.0985999999999994"/>
    <x v="1"/>
    <x v="0"/>
  </r>
  <r>
    <n v="7063"/>
    <s v="CA-2018-157742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x v="4778"/>
    <n v="3"/>
    <n v="0.2"/>
    <n v="10.422000000000001"/>
    <x v="1"/>
    <x v="0"/>
  </r>
  <r>
    <n v="7064"/>
    <s v="CA-2019-127712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x v="928"/>
    <n v="2"/>
    <n v="0.2"/>
    <n v="0.69839999999999902"/>
    <x v="1"/>
    <x v="0"/>
  </r>
  <r>
    <n v="7065"/>
    <s v="CA-2019-169474"/>
    <x v="1144"/>
    <x v="736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x v="4779"/>
    <n v="3"/>
    <n v="0"/>
    <n v="8.4942000000000011"/>
    <x v="3"/>
    <x v="0"/>
  </r>
  <r>
    <n v="7066"/>
    <s v="CA-2016-10672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x v="4780"/>
    <n v="7"/>
    <n v="0"/>
    <n v="327.94580000000002"/>
    <x v="1"/>
    <x v="0"/>
  </r>
  <r>
    <n v="7067"/>
    <s v="CA-2018-147473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s v="Xerox 228"/>
    <x v="789"/>
    <n v="6"/>
    <n v="0"/>
    <n v="18.662400000000002"/>
    <x v="1"/>
    <x v="0"/>
  </r>
  <r>
    <n v="7068"/>
    <s v="CA-2018-114209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x v="3240"/>
    <n v="2"/>
    <n v="0.8"/>
    <n v="-3.2406000000000006"/>
    <x v="2"/>
    <x v="0"/>
  </r>
  <r>
    <n v="7069"/>
    <s v="CA-2018-114209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x v="4781"/>
    <n v="9"/>
    <n v="0.2"/>
    <n v="30.996000000000002"/>
    <x v="2"/>
    <x v="0"/>
  </r>
  <r>
    <n v="7070"/>
    <s v="CA-2016-141901"/>
    <x v="128"/>
    <x v="536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x v="156"/>
    <n v="1"/>
    <n v="0"/>
    <n v="2.6909999999999998"/>
    <x v="1"/>
    <x v="0"/>
  </r>
  <r>
    <n v="7071"/>
    <s v="CA-2018-16449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s v="Xerox 196"/>
    <x v="4766"/>
    <n v="2"/>
    <n v="0.2"/>
    <n v="3.3524000000000003"/>
    <x v="2"/>
    <x v="0"/>
  </r>
  <r>
    <n v="7072"/>
    <s v="CA-2018-112256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s v="Newell 339"/>
    <x v="3079"/>
    <n v="2"/>
    <n v="0.2"/>
    <n v="0.3335999999999999"/>
    <x v="2"/>
    <x v="0"/>
  </r>
  <r>
    <n v="7073"/>
    <s v="CA-2018-112256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s v="Xerox 231"/>
    <x v="1182"/>
    <n v="1"/>
    <n v="0.2"/>
    <n v="1.8144"/>
    <x v="2"/>
    <x v="0"/>
  </r>
  <r>
    <n v="7074"/>
    <s v="CA-2018-112256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x v="4782"/>
    <n v="5"/>
    <n v="0.2"/>
    <n v="15.393000000000008"/>
    <x v="2"/>
    <x v="0"/>
  </r>
  <r>
    <n v="7075"/>
    <s v="CA-2018-112256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x v="4783"/>
    <n v="4"/>
    <n v="0.8"/>
    <n v="-8.3160000000000025"/>
    <x v="2"/>
    <x v="0"/>
  </r>
  <r>
    <n v="7076"/>
    <s v="CA-2018-112256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x v="4784"/>
    <n v="2"/>
    <n v="0.2"/>
    <n v="1.0007999999999999"/>
    <x v="2"/>
    <x v="0"/>
  </r>
  <r>
    <n v="7077"/>
    <s v="CA-2018-167416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x v="2803"/>
    <n v="5"/>
    <n v="0"/>
    <n v="26.901000000000003"/>
    <x v="1"/>
    <x v="0"/>
  </r>
  <r>
    <n v="7078"/>
    <s v="CA-2018-106950"/>
    <x v="476"/>
    <x v="479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x v="4785"/>
    <n v="7"/>
    <n v="0.7"/>
    <n v="-17.565099999999994"/>
    <x v="0"/>
    <x v="1"/>
  </r>
  <r>
    <n v="7079"/>
    <s v="CA-2018-106950"/>
    <x v="476"/>
    <x v="479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x v="4786"/>
    <n v="9"/>
    <n v="0.2"/>
    <n v="34.813799999999944"/>
    <x v="0"/>
    <x v="1"/>
  </r>
  <r>
    <n v="7080"/>
    <s v="CA-2018-106950"/>
    <x v="476"/>
    <x v="479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x v="530"/>
    <n v="4"/>
    <n v="0.2"/>
    <n v="3.4047999999999981"/>
    <x v="0"/>
    <x v="1"/>
  </r>
  <r>
    <n v="7081"/>
    <s v="CA-2018-106950"/>
    <x v="476"/>
    <x v="479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x v="4787"/>
    <n v="3"/>
    <n v="0.4"/>
    <n v="-149.63070000000005"/>
    <x v="0"/>
    <x v="1"/>
  </r>
  <r>
    <n v="7082"/>
    <s v="CA-2018-106950"/>
    <x v="476"/>
    <x v="479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x v="4788"/>
    <n v="3"/>
    <n v="0.2"/>
    <n v="303.80400000000003"/>
    <x v="0"/>
    <x v="1"/>
  </r>
  <r>
    <n v="7083"/>
    <s v="CA-2018-106950"/>
    <x v="476"/>
    <x v="479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x v="4789"/>
    <n v="5"/>
    <n v="0.7"/>
    <n v="-12.628"/>
    <x v="0"/>
    <x v="1"/>
  </r>
  <r>
    <n v="7084"/>
    <s v="CA-2019-118724"/>
    <x v="246"/>
    <x v="262"/>
    <s v="Second Class"/>
    <s v="AR-10825"/>
    <s v="Anthony Rawles"/>
    <x v="1"/>
    <x v="0"/>
    <s v="Concord"/>
    <x v="1"/>
    <n v="94521"/>
    <x v="1"/>
    <s v="OFF-AR-10003469"/>
    <x v="1"/>
    <x v="6"/>
    <s v="Nontoxic Chalk"/>
    <x v="2872"/>
    <n v="2"/>
    <n v="0"/>
    <n v="1.6896"/>
    <x v="1"/>
    <x v="0"/>
  </r>
  <r>
    <n v="7085"/>
    <s v="CA-2019-118724"/>
    <x v="246"/>
    <x v="262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x v="4790"/>
    <n v="9"/>
    <n v="0.2"/>
    <n v="121.96440000000001"/>
    <x v="1"/>
    <x v="0"/>
  </r>
  <r>
    <n v="7086"/>
    <s v="CA-2019-112004"/>
    <x v="145"/>
    <x v="938"/>
    <s v="First Class"/>
    <s v="AH-10075"/>
    <s v="Adam Hart"/>
    <x v="1"/>
    <x v="0"/>
    <s v="Chester"/>
    <x v="9"/>
    <n v="19013"/>
    <x v="3"/>
    <s v="OFF-BI-10003476"/>
    <x v="1"/>
    <x v="8"/>
    <s v="Avery Metallic Poly Binders"/>
    <x v="4791"/>
    <n v="5"/>
    <n v="0.7"/>
    <n v="-6.3030000000000008"/>
    <x v="3"/>
    <x v="0"/>
  </r>
  <r>
    <n v="7087"/>
    <s v="CA-2019-112004"/>
    <x v="145"/>
    <x v="938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x v="4792"/>
    <n v="2"/>
    <n v="0.2"/>
    <n v="-42.951599999999999"/>
    <x v="3"/>
    <x v="0"/>
  </r>
  <r>
    <n v="7088"/>
    <s v="US-2019-143175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x v="4191"/>
    <n v="3"/>
    <n v="0"/>
    <n v="23.968799999999998"/>
    <x v="1"/>
    <x v="0"/>
  </r>
  <r>
    <n v="7089"/>
    <s v="CA-2017-105844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s v="Newell 319"/>
    <x v="1378"/>
    <n v="4"/>
    <n v="0"/>
    <n v="23.807999999999993"/>
    <x v="1"/>
    <x v="0"/>
  </r>
  <r>
    <n v="7090"/>
    <s v="CA-2019-118864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x v="668"/>
    <n v="1"/>
    <n v="0.2"/>
    <n v="7.4974999999999987"/>
    <x v="1"/>
    <x v="0"/>
  </r>
  <r>
    <n v="7091"/>
    <s v="CA-2017-119480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s v="Easy-staple paper"/>
    <x v="1938"/>
    <n v="3"/>
    <n v="0"/>
    <n v="49.970399999999991"/>
    <x v="0"/>
    <x v="0"/>
  </r>
  <r>
    <n v="7092"/>
    <s v="CA-2017-119480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x v="4793"/>
    <n v="3"/>
    <n v="0"/>
    <n v="45.763200000000012"/>
    <x v="0"/>
    <x v="0"/>
  </r>
  <r>
    <n v="7093"/>
    <s v="CA-2017-119480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x v="3931"/>
    <n v="2"/>
    <n v="0"/>
    <n v="11.117599999999999"/>
    <x v="0"/>
    <x v="0"/>
  </r>
  <r>
    <n v="7094"/>
    <s v="CA-2017-119480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x v="3786"/>
    <n v="5"/>
    <n v="0"/>
    <n v="24.2285"/>
    <x v="0"/>
    <x v="0"/>
  </r>
  <r>
    <n v="7095"/>
    <s v="US-2017-153374"/>
    <x v="97"/>
    <x v="95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x v="4620"/>
    <n v="6"/>
    <n v="0.2"/>
    <n v="89.990999999999985"/>
    <x v="2"/>
    <x v="0"/>
  </r>
  <r>
    <n v="7096"/>
    <s v="CA-2018-101980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x v="4794"/>
    <n v="6"/>
    <n v="0.2"/>
    <n v="55.007999999999996"/>
    <x v="3"/>
    <x v="0"/>
  </r>
  <r>
    <n v="7097"/>
    <s v="CA-2018-101980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x v="4795"/>
    <n v="2"/>
    <n v="0.2"/>
    <n v="89.954799999999992"/>
    <x v="3"/>
    <x v="0"/>
  </r>
  <r>
    <n v="7098"/>
    <s v="CA-2018-101980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x v="1046"/>
    <n v="5"/>
    <n v="0.2"/>
    <n v="9.1785000000000014"/>
    <x v="3"/>
    <x v="0"/>
  </r>
  <r>
    <n v="7099"/>
    <s v="CA-2019-144596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s v="Xerox 1906"/>
    <x v="4796"/>
    <n v="9"/>
    <n v="0"/>
    <n v="149.91119999999998"/>
    <x v="3"/>
    <x v="0"/>
  </r>
  <r>
    <n v="7100"/>
    <s v="CA-2017-12493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s v="Xerox 1906"/>
    <x v="3543"/>
    <n v="6"/>
    <n v="0"/>
    <n v="99.940799999999982"/>
    <x v="3"/>
    <x v="0"/>
  </r>
  <r>
    <n v="7101"/>
    <s v="CA-2016-159625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x v="3032"/>
    <n v="3"/>
    <n v="0.2"/>
    <n v="8.8019999999999978"/>
    <x v="1"/>
    <x v="0"/>
  </r>
  <r>
    <n v="7102"/>
    <s v="CA-2018-144337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s v="Easy-staple paper"/>
    <x v="3073"/>
    <n v="2"/>
    <n v="0.2"/>
    <n v="6.6311999999999989"/>
    <x v="2"/>
    <x v="0"/>
  </r>
  <r>
    <n v="7103"/>
    <s v="CA-2016-117478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x v="4797"/>
    <n v="3"/>
    <n v="0.7"/>
    <n v="-5.036999999999999"/>
    <x v="3"/>
    <x v="0"/>
  </r>
  <r>
    <n v="7104"/>
    <s v="CA-2019-147410"/>
    <x v="507"/>
    <x v="221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x v="4798"/>
    <n v="2"/>
    <n v="0"/>
    <n v="105.27499999999998"/>
    <x v="1"/>
    <x v="0"/>
  </r>
  <r>
    <n v="7105"/>
    <s v="CA-2019-128944"/>
    <x v="249"/>
    <x v="329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x v="4799"/>
    <n v="6"/>
    <n v="0.3"/>
    <n v="-43.435200000000009"/>
    <x v="3"/>
    <x v="0"/>
  </r>
  <r>
    <n v="7106"/>
    <s v="CA-2019-128944"/>
    <x v="249"/>
    <x v="329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x v="4800"/>
    <n v="3"/>
    <n v="0.2"/>
    <n v="7.2719999999999949"/>
    <x v="3"/>
    <x v="0"/>
  </r>
  <r>
    <n v="7107"/>
    <s v="CA-2019-128944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x v="4801"/>
    <n v="9"/>
    <n v="0.2"/>
    <n v="1.5291000000000032"/>
    <x v="3"/>
    <x v="0"/>
  </r>
  <r>
    <n v="7108"/>
    <s v="CA-2018-109666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x v="2275"/>
    <n v="2"/>
    <n v="0"/>
    <n v="0.77939999999999898"/>
    <x v="3"/>
    <x v="0"/>
  </r>
  <r>
    <n v="7109"/>
    <s v="CA-2018-109666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x v="175"/>
    <n v="2"/>
    <n v="0"/>
    <n v="1.4759999999999998"/>
    <x v="3"/>
    <x v="0"/>
  </r>
  <r>
    <n v="7110"/>
    <s v="CA-2018-109666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x v="4802"/>
    <n v="4"/>
    <n v="0"/>
    <n v="13.796400000000006"/>
    <x v="3"/>
    <x v="0"/>
  </r>
  <r>
    <n v="7111"/>
    <s v="CA-2018-109666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x v="3433"/>
    <n v="2"/>
    <n v="0"/>
    <n v="2.2503999999999991"/>
    <x v="3"/>
    <x v="0"/>
  </r>
  <r>
    <n v="7112"/>
    <s v="CA-2018-109666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x v="1002"/>
    <n v="2"/>
    <n v="0"/>
    <n v="17.989999999999995"/>
    <x v="3"/>
    <x v="0"/>
  </r>
  <r>
    <n v="7113"/>
    <s v="CA-2018-109666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x v="2803"/>
    <n v="5"/>
    <n v="0"/>
    <n v="15.372000000000003"/>
    <x v="3"/>
    <x v="0"/>
  </r>
  <r>
    <n v="7114"/>
    <s v="CA-2018-109666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x v="4803"/>
    <n v="2"/>
    <n v="0.2"/>
    <n v="3.2479999999999998"/>
    <x v="3"/>
    <x v="0"/>
  </r>
  <r>
    <n v="7115"/>
    <s v="US-2018-102239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x v="4804"/>
    <n v="6"/>
    <n v="0"/>
    <n v="320.31720000000001"/>
    <x v="1"/>
    <x v="0"/>
  </r>
  <r>
    <n v="7116"/>
    <s v="US-2018-102239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x v="4805"/>
    <n v="2"/>
    <n v="0.2"/>
    <n v="2.0047999999999995"/>
    <x v="1"/>
    <x v="0"/>
  </r>
  <r>
    <n v="7117"/>
    <s v="CA-2016-143168"/>
    <x v="638"/>
    <x v="1204"/>
    <s v="Second Class"/>
    <s v="IG-15085"/>
    <s v="Ivan Gibson"/>
    <x v="0"/>
    <x v="0"/>
    <s v="Seattle"/>
    <x v="4"/>
    <n v="98103"/>
    <x v="1"/>
    <s v="OFF-PA-10000167"/>
    <x v="1"/>
    <x v="10"/>
    <s v="Xerox 1925"/>
    <x v="1168"/>
    <n v="2"/>
    <n v="0"/>
    <n v="27.881999999999998"/>
    <x v="1"/>
    <x v="0"/>
  </r>
  <r>
    <n v="7118"/>
    <s v="CA-2016-143168"/>
    <x v="638"/>
    <x v="1204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x v="2956"/>
    <n v="1"/>
    <n v="0.2"/>
    <n v="0.47039999999999987"/>
    <x v="1"/>
    <x v="0"/>
  </r>
  <r>
    <n v="7119"/>
    <s v="CA-2019-104906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s v="Xerox 1903"/>
    <x v="1465"/>
    <n v="3"/>
    <n v="0"/>
    <n v="8.7906000000000013"/>
    <x v="3"/>
    <x v="0"/>
  </r>
  <r>
    <n v="7120"/>
    <s v="CA-2019-118122"/>
    <x v="701"/>
    <x v="865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x v="1162"/>
    <n v="2"/>
    <n v="0.2"/>
    <n v="4.5187999999999997"/>
    <x v="1"/>
    <x v="1"/>
  </r>
  <r>
    <n v="7121"/>
    <s v="US-2016-14777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x v="4806"/>
    <n v="1"/>
    <n v="0.7"/>
    <n v="-51.515399999999985"/>
    <x v="0"/>
    <x v="0"/>
  </r>
  <r>
    <n v="7122"/>
    <s v="CA-2019-166926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s v="Xerox 1947"/>
    <x v="1085"/>
    <n v="7"/>
    <n v="0"/>
    <n v="18.837"/>
    <x v="1"/>
    <x v="0"/>
  </r>
  <r>
    <n v="7123"/>
    <s v="CA-2019-166926"/>
    <x v="96"/>
    <x v="274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x v="1741"/>
    <n v="2"/>
    <n v="0"/>
    <n v="41.168399999999991"/>
    <x v="1"/>
    <x v="0"/>
  </r>
  <r>
    <n v="7124"/>
    <s v="CA-2017-128013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x v="4807"/>
    <n v="3"/>
    <n v="0"/>
    <n v="4.4088000000000012"/>
    <x v="3"/>
    <x v="0"/>
  </r>
  <r>
    <n v="7125"/>
    <s v="CA-2017-128013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s v="Xerox 1885"/>
    <x v="3803"/>
    <n v="3"/>
    <n v="0"/>
    <n v="69.177599999999984"/>
    <x v="3"/>
    <x v="0"/>
  </r>
  <r>
    <n v="7126"/>
    <s v="CA-2018-123176"/>
    <x v="720"/>
    <x v="953"/>
    <s v="Second Class"/>
    <s v="JG-15160"/>
    <s v="James Galang"/>
    <x v="0"/>
    <x v="0"/>
    <s v="Atlanta"/>
    <x v="32"/>
    <n v="30318"/>
    <x v="0"/>
    <s v="OFF-PA-10003971"/>
    <x v="1"/>
    <x v="10"/>
    <s v="Xerox 1965"/>
    <x v="1465"/>
    <n v="3"/>
    <n v="0"/>
    <n v="8.7906000000000013"/>
    <x v="0"/>
    <x v="0"/>
  </r>
  <r>
    <n v="7127"/>
    <s v="CA-2018-123176"/>
    <x v="720"/>
    <x v="953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x v="4808"/>
    <n v="3"/>
    <n v="0"/>
    <n v="4.5836999999999994"/>
    <x v="0"/>
    <x v="0"/>
  </r>
  <r>
    <n v="7128"/>
    <s v="US-2018-117541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x v="4809"/>
    <n v="5"/>
    <n v="0"/>
    <n v="7.5669999999999993"/>
    <x v="3"/>
    <x v="0"/>
  </r>
  <r>
    <n v="7129"/>
    <s v="US-2018-117541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x v="548"/>
    <n v="4"/>
    <n v="0"/>
    <n v="6.573599999999999"/>
    <x v="3"/>
    <x v="0"/>
  </r>
  <r>
    <n v="7130"/>
    <s v="CA-2018-166282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x v="2083"/>
    <n v="4"/>
    <n v="0.2"/>
    <n v="8.3524000000000012"/>
    <x v="0"/>
    <x v="0"/>
  </r>
  <r>
    <n v="7131"/>
    <s v="CA-2018-166282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x v="4810"/>
    <n v="7"/>
    <n v="0.2"/>
    <n v="40.003599999999999"/>
    <x v="0"/>
    <x v="0"/>
  </r>
  <r>
    <n v="7132"/>
    <s v="CA-2019-141439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x v="4811"/>
    <n v="3"/>
    <n v="0"/>
    <n v="67.064400000000006"/>
    <x v="2"/>
    <x v="0"/>
  </r>
  <r>
    <n v="7133"/>
    <s v="CA-2019-141439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x v="2135"/>
    <n v="4"/>
    <n v="0"/>
    <n v="545.18839999999977"/>
    <x v="2"/>
    <x v="0"/>
  </r>
  <r>
    <n v="7134"/>
    <s v="CA-2019-141439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x v="1302"/>
    <n v="2"/>
    <n v="0"/>
    <n v="9.8856000000000002"/>
    <x v="2"/>
    <x v="0"/>
  </r>
  <r>
    <n v="7135"/>
    <s v="CA-2019-141439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x v="2273"/>
    <n v="2"/>
    <n v="0"/>
    <n v="43.190399999999997"/>
    <x v="2"/>
    <x v="0"/>
  </r>
  <r>
    <n v="7136"/>
    <s v="CA-2019-141439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x v="4812"/>
    <n v="3"/>
    <n v="0"/>
    <n v="240.29399999999995"/>
    <x v="2"/>
    <x v="0"/>
  </r>
  <r>
    <n v="7137"/>
    <s v="CA-2017-163965"/>
    <x v="312"/>
    <x v="562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x v="2200"/>
    <n v="5"/>
    <n v="0.7"/>
    <n v="-5.7840000000000007"/>
    <x v="0"/>
    <x v="0"/>
  </r>
  <r>
    <n v="7138"/>
    <s v="CA-2017-163965"/>
    <x v="312"/>
    <x v="562"/>
    <s v="Standard Class"/>
    <s v="SS-20875"/>
    <s v="Sung Shariari"/>
    <x v="0"/>
    <x v="0"/>
    <s v="Miami"/>
    <x v="2"/>
    <n v="33180"/>
    <x v="0"/>
    <s v="OFF-ST-10000918"/>
    <x v="1"/>
    <x v="4"/>
    <s v="Crate-A-Files"/>
    <x v="4813"/>
    <n v="2"/>
    <n v="0.2"/>
    <n v="1.3079999999999989"/>
    <x v="0"/>
    <x v="0"/>
  </r>
  <r>
    <n v="7139"/>
    <s v="CA-2017-163965"/>
    <x v="312"/>
    <x v="562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x v="4814"/>
    <n v="4"/>
    <n v="0.7"/>
    <n v="-50.304000000000002"/>
    <x v="0"/>
    <x v="0"/>
  </r>
  <r>
    <n v="7140"/>
    <s v="CA-2017-163965"/>
    <x v="312"/>
    <x v="562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x v="4815"/>
    <n v="3"/>
    <n v="0.2"/>
    <n v="-36.294000000000011"/>
    <x v="0"/>
    <x v="0"/>
  </r>
  <r>
    <n v="7141"/>
    <s v="CA-2019-128783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s v="Maxell 4.7GB DVD-R"/>
    <x v="4816"/>
    <n v="4"/>
    <n v="0"/>
    <n v="46.543199999999999"/>
    <x v="2"/>
    <x v="0"/>
  </r>
  <r>
    <n v="7142"/>
    <s v="CA-2019-128783"/>
    <x v="210"/>
    <x v="285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x v="4817"/>
    <n v="5"/>
    <n v="0"/>
    <n v="37.883999999999993"/>
    <x v="2"/>
    <x v="0"/>
  </r>
  <r>
    <n v="7143"/>
    <s v="CA-2016-122217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x v="4818"/>
    <n v="5"/>
    <n v="0"/>
    <n v="48.906000000000006"/>
    <x v="0"/>
    <x v="0"/>
  </r>
  <r>
    <n v="7144"/>
    <s v="US-2019-141558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x v="4819"/>
    <n v="5"/>
    <n v="0.4"/>
    <n v="-181.26499999999999"/>
    <x v="3"/>
    <x v="0"/>
  </r>
  <r>
    <n v="7145"/>
    <s v="US-2019-141558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x v="4241"/>
    <n v="1"/>
    <n v="0.7"/>
    <n v="-8.6057999999999986"/>
    <x v="3"/>
    <x v="0"/>
  </r>
  <r>
    <n v="7146"/>
    <s v="US-2019-141558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x v="1259"/>
    <n v="3"/>
    <n v="0.4"/>
    <n v="-46.429200000000023"/>
    <x v="3"/>
    <x v="0"/>
  </r>
  <r>
    <n v="7147"/>
    <s v="US-2019-141558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x v="4820"/>
    <n v="1"/>
    <n v="0.2"/>
    <n v="3.2460000000000022"/>
    <x v="3"/>
    <x v="0"/>
  </r>
  <r>
    <n v="7148"/>
    <s v="CA-2018-139941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x v="1663"/>
    <n v="3"/>
    <n v="0"/>
    <n v="41.822999999999993"/>
    <x v="3"/>
    <x v="0"/>
  </r>
  <r>
    <n v="7149"/>
    <s v="CA-2018-139941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x v="4821"/>
    <n v="3"/>
    <n v="0"/>
    <n v="18.396000000000001"/>
    <x v="3"/>
    <x v="0"/>
  </r>
  <r>
    <n v="7150"/>
    <s v="CA-2017-166583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x v="4822"/>
    <n v="3"/>
    <n v="0.2"/>
    <n v="109.33649999999994"/>
    <x v="2"/>
    <x v="0"/>
  </r>
  <r>
    <n v="7151"/>
    <s v="CA-2019-100412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x v="1741"/>
    <n v="2"/>
    <n v="0"/>
    <n v="35.490000000000009"/>
    <x v="0"/>
    <x v="0"/>
  </r>
  <r>
    <n v="7152"/>
    <s v="CA-2019-142909"/>
    <x v="66"/>
    <x v="209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x v="4823"/>
    <n v="2"/>
    <n v="0.5"/>
    <n v="-135.08699999999999"/>
    <x v="1"/>
    <x v="0"/>
  </r>
  <r>
    <n v="7153"/>
    <s v="CA-2016-137911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x v="1666"/>
    <n v="2"/>
    <n v="0.2"/>
    <n v="31.068799999999996"/>
    <x v="0"/>
    <x v="0"/>
  </r>
  <r>
    <n v="7154"/>
    <s v="CA-2017-106208"/>
    <x v="895"/>
    <x v="631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x v="4824"/>
    <n v="7"/>
    <n v="0.8"/>
    <n v="-108.8304"/>
    <x v="2"/>
    <x v="0"/>
  </r>
  <r>
    <n v="7155"/>
    <s v="US-2017-136749"/>
    <x v="707"/>
    <x v="98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x v="4825"/>
    <n v="6"/>
    <n v="0"/>
    <n v="46.899599999999964"/>
    <x v="0"/>
    <x v="1"/>
  </r>
  <r>
    <n v="7156"/>
    <s v="US-2017-136749"/>
    <x v="707"/>
    <x v="98"/>
    <s v="Second Class"/>
    <s v="LH-16900"/>
    <s v="Lena Hernandez"/>
    <x v="0"/>
    <x v="0"/>
    <s v="Columbus"/>
    <x v="32"/>
    <n v="31907"/>
    <x v="0"/>
    <s v="OFF-BI-10004492"/>
    <x v="1"/>
    <x v="8"/>
    <s v="Tuf-Vin Binders"/>
    <x v="4826"/>
    <n v="5"/>
    <n v="0"/>
    <n v="74.212999999999994"/>
    <x v="0"/>
    <x v="1"/>
  </r>
  <r>
    <n v="7157"/>
    <s v="CA-2019-126718"/>
    <x v="568"/>
    <x v="605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x v="3358"/>
    <n v="1"/>
    <n v="0"/>
    <n v="2.4058999999999999"/>
    <x v="3"/>
    <x v="0"/>
  </r>
  <r>
    <n v="7158"/>
    <s v="CA-2018-131380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x v="1190"/>
    <n v="4"/>
    <n v="0"/>
    <n v="0.87919999999999732"/>
    <x v="1"/>
    <x v="0"/>
  </r>
  <r>
    <n v="7159"/>
    <s v="CA-2018-131380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s v="Xerox 1983"/>
    <x v="156"/>
    <n v="1"/>
    <n v="0"/>
    <n v="2.9302000000000001"/>
    <x v="1"/>
    <x v="0"/>
  </r>
  <r>
    <n v="7160"/>
    <s v="CA-2017-145835"/>
    <x v="1149"/>
    <x v="1185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x v="2705"/>
    <n v="2"/>
    <n v="0.2"/>
    <n v="16.678799999999995"/>
    <x v="2"/>
    <x v="0"/>
  </r>
  <r>
    <n v="7161"/>
    <s v="CA-2017-145835"/>
    <x v="1149"/>
    <x v="1185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x v="4698"/>
    <n v="4"/>
    <n v="0.2"/>
    <n v="5.6"/>
    <x v="2"/>
    <x v="0"/>
  </r>
  <r>
    <n v="7162"/>
    <s v="CA-2016-138709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x v="1388"/>
    <n v="3"/>
    <n v="0"/>
    <n v="10.92"/>
    <x v="0"/>
    <x v="0"/>
  </r>
  <r>
    <n v="7163"/>
    <s v="CA-2016-138709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x v="4827"/>
    <n v="5"/>
    <n v="0"/>
    <n v="7.6440000000000001"/>
    <x v="0"/>
    <x v="0"/>
  </r>
  <r>
    <n v="7164"/>
    <s v="CA-2016-122070"/>
    <x v="1150"/>
    <x v="530"/>
    <s v="Second Class"/>
    <s v="AH-10030"/>
    <s v="Aaron Hawkins"/>
    <x v="1"/>
    <x v="0"/>
    <s v="Troy"/>
    <x v="15"/>
    <n v="12180"/>
    <x v="3"/>
    <s v="OFF-EN-10004773"/>
    <x v="1"/>
    <x v="12"/>
    <s v="Staple envelope"/>
    <x v="4828"/>
    <n v="8"/>
    <n v="0"/>
    <n v="121.44159999999999"/>
    <x v="3"/>
    <x v="0"/>
  </r>
  <r>
    <n v="7165"/>
    <s v="CA-2016-122070"/>
    <x v="1150"/>
    <x v="53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x v="4541"/>
    <n v="3"/>
    <n v="0.2"/>
    <n v="3.3452999999999995"/>
    <x v="3"/>
    <x v="0"/>
  </r>
  <r>
    <n v="7166"/>
    <s v="CA-2018-158610"/>
    <x v="251"/>
    <x v="42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x v="2876"/>
    <n v="2"/>
    <n v="0"/>
    <n v="17.379999999999995"/>
    <x v="3"/>
    <x v="0"/>
  </r>
  <r>
    <n v="7167"/>
    <s v="CA-2016-117464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s v="Newell 32"/>
    <x v="132"/>
    <n v="4"/>
    <n v="0"/>
    <n v="3.2256"/>
    <x v="1"/>
    <x v="0"/>
  </r>
  <r>
    <n v="7168"/>
    <s v="CA-2016-117464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x v="4829"/>
    <n v="3"/>
    <n v="0.2"/>
    <n v="71.77200000000002"/>
    <x v="1"/>
    <x v="0"/>
  </r>
  <r>
    <n v="7169"/>
    <s v="CA-2016-117464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x v="4830"/>
    <n v="10"/>
    <n v="0"/>
    <n v="68.584999999999994"/>
    <x v="1"/>
    <x v="0"/>
  </r>
  <r>
    <n v="7170"/>
    <s v="CA-2016-117464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x v="3011"/>
    <n v="3"/>
    <n v="0.2"/>
    <n v="19.164599999999979"/>
    <x v="1"/>
    <x v="0"/>
  </r>
  <r>
    <n v="7171"/>
    <s v="US-2019-168613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x v="3489"/>
    <n v="2"/>
    <n v="0.1"/>
    <n v="3.2392000000000074"/>
    <x v="3"/>
    <x v="0"/>
  </r>
  <r>
    <n v="7172"/>
    <s v="CA-2019-125381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x v="3313"/>
    <n v="3"/>
    <n v="0"/>
    <n v="22.6737"/>
    <x v="1"/>
    <x v="0"/>
  </r>
  <r>
    <n v="7173"/>
    <s v="US-2019-141677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x v="740"/>
    <n v="5"/>
    <n v="0.2"/>
    <n v="1.7995000000000019"/>
    <x v="2"/>
    <x v="0"/>
  </r>
  <r>
    <n v="7174"/>
    <s v="US-2019-141677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x v="4697"/>
    <n v="5"/>
    <n v="0.2"/>
    <n v="569.99050000000011"/>
    <x v="2"/>
    <x v="0"/>
  </r>
  <r>
    <n v="7175"/>
    <s v="US-2019-141677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s v="Xerox 1951"/>
    <x v="1355"/>
    <n v="3"/>
    <n v="0.2"/>
    <n v="23.234999999999992"/>
    <x v="2"/>
    <x v="0"/>
  </r>
  <r>
    <n v="7176"/>
    <s v="US-2019-141677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x v="4831"/>
    <n v="8"/>
    <n v="0.8"/>
    <n v="-226.63679999999999"/>
    <x v="2"/>
    <x v="0"/>
  </r>
  <r>
    <n v="7177"/>
    <s v="US-2019-141677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x v="4832"/>
    <n v="3"/>
    <n v="0.2"/>
    <n v="2.4173999999999989"/>
    <x v="2"/>
    <x v="0"/>
  </r>
  <r>
    <n v="7178"/>
    <s v="CA-2019-133067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x v="4833"/>
    <n v="2"/>
    <n v="0.7"/>
    <n v="-1.5413999999999999"/>
    <x v="3"/>
    <x v="0"/>
  </r>
  <r>
    <n v="7179"/>
    <s v="CA-2019-133067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x v="4834"/>
    <n v="3"/>
    <n v="0.7"/>
    <n v="-7.5167999999999964"/>
    <x v="3"/>
    <x v="0"/>
  </r>
  <r>
    <n v="7180"/>
    <s v="US-2018-144351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x v="1324"/>
    <n v="3"/>
    <n v="0"/>
    <n v="25.191600000000005"/>
    <x v="3"/>
    <x v="0"/>
  </r>
  <r>
    <n v="7181"/>
    <s v="CA-2016-106054"/>
    <x v="1037"/>
    <x v="1241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x v="4835"/>
    <n v="3"/>
    <n v="0"/>
    <n v="5.2397999999999998"/>
    <x v="0"/>
    <x v="0"/>
  </r>
  <r>
    <n v="7182"/>
    <s v="CA-2018-138667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x v="4836"/>
    <n v="2"/>
    <n v="0.2"/>
    <n v="0.5"/>
    <x v="3"/>
    <x v="0"/>
  </r>
  <r>
    <n v="7183"/>
    <s v="CA-2019-150609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x v="4837"/>
    <n v="5"/>
    <n v="0.2"/>
    <n v="7.5529999999999982"/>
    <x v="1"/>
    <x v="1"/>
  </r>
  <r>
    <n v="7184"/>
    <s v="CA-2019-128853"/>
    <x v="81"/>
    <x v="88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x v="4838"/>
    <n v="9"/>
    <n v="0"/>
    <n v="227.20500000000004"/>
    <x v="3"/>
    <x v="0"/>
  </r>
  <r>
    <n v="7185"/>
    <s v="CA-2019-133102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x v="4839"/>
    <n v="2"/>
    <n v="0.2"/>
    <n v="-1.0410000000000006"/>
    <x v="2"/>
    <x v="0"/>
  </r>
  <r>
    <n v="7186"/>
    <s v="CA-2019-133102"/>
    <x v="629"/>
    <x v="1178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x v="2245"/>
    <n v="3"/>
    <n v="0.2"/>
    <n v="1.0019999999999993"/>
    <x v="2"/>
    <x v="0"/>
  </r>
  <r>
    <n v="7187"/>
    <s v="CA-2019-133102"/>
    <x v="629"/>
    <x v="1178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x v="4840"/>
    <n v="4"/>
    <n v="0.3"/>
    <n v="-2.1312000000000033"/>
    <x v="2"/>
    <x v="0"/>
  </r>
  <r>
    <n v="7188"/>
    <s v="CA-2019-133102"/>
    <x v="629"/>
    <x v="1178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x v="1331"/>
    <n v="2"/>
    <n v="0.6"/>
    <n v="-22.238800000000001"/>
    <x v="2"/>
    <x v="0"/>
  </r>
  <r>
    <n v="7189"/>
    <s v="CA-2019-133102"/>
    <x v="629"/>
    <x v="1178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x v="4841"/>
    <n v="4"/>
    <n v="0.8"/>
    <n v="-99.103200000000044"/>
    <x v="2"/>
    <x v="0"/>
  </r>
  <r>
    <n v="7190"/>
    <s v="CA-2018-164399"/>
    <x v="396"/>
    <x v="441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x v="4842"/>
    <n v="3"/>
    <n v="0.2"/>
    <n v="25.496999999999986"/>
    <x v="1"/>
    <x v="0"/>
  </r>
  <r>
    <n v="7191"/>
    <s v="CA-2018-164399"/>
    <x v="396"/>
    <x v="441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x v="3008"/>
    <n v="3"/>
    <n v="0.2"/>
    <n v="-8.4294000000000153"/>
    <x v="1"/>
    <x v="0"/>
  </r>
  <r>
    <n v="7192"/>
    <s v="CA-2018-116918"/>
    <x v="393"/>
    <x v="358"/>
    <s v="Second Class"/>
    <s v="JK-15205"/>
    <s v="Jamie Kunitz"/>
    <x v="0"/>
    <x v="0"/>
    <s v="Hialeah"/>
    <x v="2"/>
    <n v="33012"/>
    <x v="0"/>
    <s v="OFF-BI-10004140"/>
    <x v="1"/>
    <x v="8"/>
    <s v="Avery Non-Stick Binders"/>
    <x v="4843"/>
    <n v="4"/>
    <n v="0.7"/>
    <n v="-4.49"/>
    <x v="0"/>
    <x v="0"/>
  </r>
  <r>
    <n v="7193"/>
    <s v="CA-2018-116918"/>
    <x v="393"/>
    <x v="358"/>
    <s v="Second Class"/>
    <s v="JK-15205"/>
    <s v="Jamie Kunitz"/>
    <x v="0"/>
    <x v="0"/>
    <s v="Hialeah"/>
    <x v="2"/>
    <n v="33012"/>
    <x v="0"/>
    <s v="OFF-AR-10003631"/>
    <x v="1"/>
    <x v="6"/>
    <s v="Staples in misc. colors"/>
    <x v="4844"/>
    <n v="8"/>
    <n v="0.2"/>
    <n v="5.0335999999999999"/>
    <x v="0"/>
    <x v="0"/>
  </r>
  <r>
    <n v="7194"/>
    <s v="CA-2018-110492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x v="4845"/>
    <n v="6"/>
    <n v="0"/>
    <n v="175.51560000000001"/>
    <x v="0"/>
    <x v="0"/>
  </r>
  <r>
    <n v="7195"/>
    <s v="CA-2018-110492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x v="204"/>
    <n v="4"/>
    <n v="0"/>
    <n v="7.4824000000000002"/>
    <x v="0"/>
    <x v="0"/>
  </r>
  <r>
    <n v="7196"/>
    <s v="CA-2018-147683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x v="4846"/>
    <n v="2"/>
    <n v="0"/>
    <n v="7.2297999999999991"/>
    <x v="1"/>
    <x v="0"/>
  </r>
  <r>
    <n v="7197"/>
    <s v="CA-2016-116785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s v="Newell 347"/>
    <x v="1591"/>
    <n v="5"/>
    <n v="0"/>
    <n v="6.2059999999999977"/>
    <x v="1"/>
    <x v="1"/>
  </r>
  <r>
    <n v="7198"/>
    <s v="CA-2016-116785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s v="Avery 495"/>
    <x v="2380"/>
    <n v="2"/>
    <n v="0"/>
    <n v="5.7959999999999994"/>
    <x v="1"/>
    <x v="1"/>
  </r>
  <r>
    <n v="7199"/>
    <s v="US-2017-156797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x v="493"/>
    <n v="2"/>
    <n v="0"/>
    <n v="3.1096000000000004"/>
    <x v="3"/>
    <x v="0"/>
  </r>
  <r>
    <n v="7200"/>
    <s v="US-2017-156797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x v="4847"/>
    <n v="2"/>
    <n v="0"/>
    <n v="34.5"/>
    <x v="3"/>
    <x v="0"/>
  </r>
  <r>
    <n v="7201"/>
    <s v="CA-2018-104276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x v="4848"/>
    <n v="1"/>
    <n v="0.2"/>
    <n v="14.594999999999985"/>
    <x v="0"/>
    <x v="0"/>
  </r>
  <r>
    <n v="7202"/>
    <s v="CA-2018-104276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x v="4849"/>
    <n v="7"/>
    <n v="0.45"/>
    <n v="-114.35339999999997"/>
    <x v="0"/>
    <x v="0"/>
  </r>
  <r>
    <n v="7203"/>
    <s v="CA-2018-120369"/>
    <x v="99"/>
    <x v="464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x v="4850"/>
    <n v="5"/>
    <n v="0"/>
    <n v="75.679999999999978"/>
    <x v="3"/>
    <x v="0"/>
  </r>
  <r>
    <n v="7204"/>
    <s v="CA-2016-118276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x v="4851"/>
    <n v="3"/>
    <n v="0.6"/>
    <n v="-4.804800000000002"/>
    <x v="2"/>
    <x v="0"/>
  </r>
  <r>
    <n v="7205"/>
    <s v="CA-2017-13665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x v="2398"/>
    <n v="2"/>
    <n v="0"/>
    <n v="2.0671999999999997"/>
    <x v="3"/>
    <x v="0"/>
  </r>
  <r>
    <n v="7206"/>
    <s v="CA-2019-137414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x v="45"/>
    <n v="2"/>
    <n v="0"/>
    <n v="5.936399999999999"/>
    <x v="1"/>
    <x v="1"/>
  </r>
  <r>
    <n v="7207"/>
    <s v="CA-2019-137414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x v="4852"/>
    <n v="11"/>
    <n v="0.2"/>
    <n v="32.301500000000019"/>
    <x v="1"/>
    <x v="1"/>
  </r>
  <r>
    <n v="7208"/>
    <s v="CA-2018-143476"/>
    <x v="108"/>
    <x v="25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x v="2154"/>
    <n v="2"/>
    <n v="0.2"/>
    <n v="0.90999999999999981"/>
    <x v="1"/>
    <x v="0"/>
  </r>
  <r>
    <n v="7209"/>
    <s v="CA-2018-143476"/>
    <x v="108"/>
    <x v="250"/>
    <s v="First Class"/>
    <s v="LC-16930"/>
    <s v="Linda Cazamias"/>
    <x v="1"/>
    <x v="0"/>
    <s v="Phoenix"/>
    <x v="16"/>
    <n v="85023"/>
    <x v="1"/>
    <s v="OFF-PA-10001837"/>
    <x v="1"/>
    <x v="10"/>
    <s v="Xerox 1976"/>
    <x v="561"/>
    <n v="4"/>
    <n v="0.2"/>
    <n v="7.2576000000000001"/>
    <x v="1"/>
    <x v="0"/>
  </r>
  <r>
    <n v="7210"/>
    <s v="CA-2018-143476"/>
    <x v="108"/>
    <x v="25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x v="383"/>
    <n v="2"/>
    <n v="0.2"/>
    <n v="2.9899999999999993"/>
    <x v="1"/>
    <x v="0"/>
  </r>
  <r>
    <n v="7211"/>
    <s v="US-2018-119046"/>
    <x v="799"/>
    <x v="29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x v="4740"/>
    <n v="3"/>
    <n v="0"/>
    <n v="13.8828"/>
    <x v="1"/>
    <x v="1"/>
  </r>
  <r>
    <n v="7212"/>
    <s v="US-2018-119046"/>
    <x v="799"/>
    <x v="29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x v="4853"/>
    <n v="12"/>
    <n v="0.2"/>
    <n v="18.7224"/>
    <x v="1"/>
    <x v="1"/>
  </r>
  <r>
    <n v="7213"/>
    <s v="US-2018-119046"/>
    <x v="799"/>
    <x v="29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x v="3938"/>
    <n v="3"/>
    <n v="0.2"/>
    <n v="3.9312000000000005"/>
    <x v="1"/>
    <x v="1"/>
  </r>
  <r>
    <n v="7214"/>
    <s v="CA-2019-154949"/>
    <x v="453"/>
    <x v="163"/>
    <s v="Standard Class"/>
    <s v="MC-17275"/>
    <s v="Marc Crier"/>
    <x v="0"/>
    <x v="0"/>
    <s v="Camarillo"/>
    <x v="1"/>
    <n v="93010"/>
    <x v="1"/>
    <s v="OFF-LA-10002034"/>
    <x v="1"/>
    <x v="2"/>
    <s v="Avery 478"/>
    <x v="1674"/>
    <n v="3"/>
    <n v="0"/>
    <n v="7.2176999999999998"/>
    <x v="1"/>
    <x v="1"/>
  </r>
  <r>
    <n v="7215"/>
    <s v="CA-2017-103072"/>
    <x v="874"/>
    <x v="12"/>
    <s v="Second Class"/>
    <s v="HW-14935"/>
    <s v="Helen Wasserman"/>
    <x v="1"/>
    <x v="0"/>
    <s v="Detroit"/>
    <x v="12"/>
    <n v="48205"/>
    <x v="2"/>
    <s v="OFF-AR-10000127"/>
    <x v="1"/>
    <x v="6"/>
    <s v="Newell 321"/>
    <x v="1235"/>
    <n v="5"/>
    <n v="0"/>
    <n v="4.7559999999999985"/>
    <x v="2"/>
    <x v="0"/>
  </r>
  <r>
    <n v="7216"/>
    <s v="CA-2017-103072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s v="Xerox 1996"/>
    <x v="243"/>
    <n v="4"/>
    <n v="0"/>
    <n v="12.441600000000001"/>
    <x v="2"/>
    <x v="0"/>
  </r>
  <r>
    <n v="7217"/>
    <s v="CA-2017-150770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s v="Newell 317"/>
    <x v="138"/>
    <n v="3"/>
    <n v="0"/>
    <n v="2.5577999999999994"/>
    <x v="1"/>
    <x v="1"/>
  </r>
  <r>
    <n v="7218"/>
    <s v="CA-2017-150770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x v="4854"/>
    <n v="2"/>
    <n v="0.2"/>
    <n v="21.873599999999996"/>
    <x v="1"/>
    <x v="1"/>
  </r>
  <r>
    <n v="7219"/>
    <s v="CA-2017-150770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x v="2121"/>
    <n v="4"/>
    <n v="0"/>
    <n v="122.38559999999998"/>
    <x v="1"/>
    <x v="1"/>
  </r>
  <r>
    <n v="7220"/>
    <s v="CA-2017-150770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x v="2000"/>
    <n v="2"/>
    <n v="0.2"/>
    <n v="17.348799999999997"/>
    <x v="1"/>
    <x v="1"/>
  </r>
  <r>
    <n v="7221"/>
    <s v="CA-2019-154760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x v="4855"/>
    <n v="3"/>
    <n v="0.7"/>
    <n v="-228.74250000000006"/>
    <x v="3"/>
    <x v="0"/>
  </r>
  <r>
    <n v="7222"/>
    <s v="US-2019-104437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x v="4856"/>
    <n v="3"/>
    <n v="0"/>
    <n v="35.864399999999996"/>
    <x v="3"/>
    <x v="0"/>
  </r>
  <r>
    <n v="7223"/>
    <s v="CA-2019-113075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x v="1390"/>
    <n v="3"/>
    <n v="0.2"/>
    <n v="-7.1190000000000015"/>
    <x v="2"/>
    <x v="0"/>
  </r>
  <r>
    <n v="7224"/>
    <s v="CA-2018-109953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x v="4360"/>
    <n v="3"/>
    <n v="0.2"/>
    <n v="12.417299999999997"/>
    <x v="1"/>
    <x v="0"/>
  </r>
  <r>
    <n v="7225"/>
    <s v="CA-2018-109953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x v="4857"/>
    <n v="7"/>
    <n v="0"/>
    <n v="50.03459999999999"/>
    <x v="1"/>
    <x v="0"/>
  </r>
  <r>
    <n v="7226"/>
    <s v="CA-2018-109953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x v="4858"/>
    <n v="4"/>
    <n v="0"/>
    <n v="10.163999999999998"/>
    <x v="1"/>
    <x v="0"/>
  </r>
  <r>
    <n v="7227"/>
    <s v="CA-2019-127397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s v="Xerox 1988"/>
    <x v="3971"/>
    <n v="5"/>
    <n v="0.2"/>
    <n v="38.724999999999994"/>
    <x v="3"/>
    <x v="0"/>
  </r>
  <r>
    <n v="7228"/>
    <s v="CA-2019-127397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x v="4859"/>
    <n v="5"/>
    <n v="0.2"/>
    <n v="214.4674999999998"/>
    <x v="3"/>
    <x v="0"/>
  </r>
  <r>
    <n v="7229"/>
    <s v="CA-2016-157546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x v="4860"/>
    <n v="6"/>
    <n v="0.2"/>
    <n v="30.277799999999992"/>
    <x v="1"/>
    <x v="0"/>
  </r>
  <r>
    <n v="7230"/>
    <s v="CA-2016-157546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x v="4861"/>
    <n v="3"/>
    <n v="0"/>
    <n v="10.7301"/>
    <x v="1"/>
    <x v="0"/>
  </r>
  <r>
    <n v="7231"/>
    <s v="CA-2019-153843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x v="4862"/>
    <n v="2"/>
    <n v="0"/>
    <n v="15.44"/>
    <x v="3"/>
    <x v="0"/>
  </r>
  <r>
    <n v="7232"/>
    <s v="CA-2019-153843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x v="4369"/>
    <n v="2"/>
    <n v="0"/>
    <n v="120.94159999999999"/>
    <x v="3"/>
    <x v="0"/>
  </r>
  <r>
    <n v="7233"/>
    <s v="CA-2019-153843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x v="3320"/>
    <n v="4"/>
    <n v="0"/>
    <n v="12.475199999999999"/>
    <x v="3"/>
    <x v="0"/>
  </r>
  <r>
    <n v="7234"/>
    <s v="CA-2018-137337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x v="4863"/>
    <n v="8"/>
    <n v="0"/>
    <n v="44.304000000000002"/>
    <x v="3"/>
    <x v="0"/>
  </r>
  <r>
    <n v="7235"/>
    <s v="CA-2018-137337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x v="91"/>
    <n v="2"/>
    <n v="0"/>
    <n v="6.3504000000000005"/>
    <x v="3"/>
    <x v="0"/>
  </r>
  <r>
    <n v="7236"/>
    <s v="CA-2018-137337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x v="1971"/>
    <n v="2"/>
    <n v="0.2"/>
    <n v="22.573199999999996"/>
    <x v="3"/>
    <x v="0"/>
  </r>
  <r>
    <n v="7237"/>
    <s v="CA-2016-138737"/>
    <x v="1035"/>
    <x v="28"/>
    <s v="First Class"/>
    <s v="FP-14320"/>
    <s v="Frank Preis"/>
    <x v="0"/>
    <x v="0"/>
    <s v="Los Angeles"/>
    <x v="1"/>
    <n v="90049"/>
    <x v="1"/>
    <s v="OFF-AR-10003190"/>
    <x v="1"/>
    <x v="6"/>
    <s v="Newell 32"/>
    <x v="880"/>
    <n v="3"/>
    <n v="0"/>
    <n v="2.4192"/>
    <x v="1"/>
    <x v="0"/>
  </r>
  <r>
    <n v="7238"/>
    <s v="CA-2018-16492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x v="4864"/>
    <n v="3"/>
    <n v="0.7"/>
    <n v="-319.19159999999999"/>
    <x v="3"/>
    <x v="0"/>
  </r>
  <r>
    <n v="7239"/>
    <s v="CA-2018-101651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x v="3384"/>
    <n v="7"/>
    <n v="0"/>
    <n v="18.463200000000004"/>
    <x v="1"/>
    <x v="0"/>
  </r>
  <r>
    <n v="7240"/>
    <s v="CA-2018-101651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s v="Staple envelope"/>
    <x v="1500"/>
    <n v="7"/>
    <n v="0"/>
    <n v="18.687199999999997"/>
    <x v="1"/>
    <x v="0"/>
  </r>
  <r>
    <n v="7241"/>
    <s v="CA-2019-136651"/>
    <x v="756"/>
    <x v="77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x v="3766"/>
    <n v="7"/>
    <n v="0"/>
    <n v="26.544000000000004"/>
    <x v="1"/>
    <x v="1"/>
  </r>
  <r>
    <n v="7242"/>
    <s v="CA-2019-136651"/>
    <x v="756"/>
    <x v="77"/>
    <s v="Second Class"/>
    <s v="JF-15355"/>
    <s v="Jay Fein"/>
    <x v="0"/>
    <x v="0"/>
    <s v="Pasadena"/>
    <x v="1"/>
    <n v="91104"/>
    <x v="1"/>
    <s v="OFF-BI-10003638"/>
    <x v="1"/>
    <x v="8"/>
    <s v="GBC Durable Plastic Covers"/>
    <x v="4865"/>
    <n v="6"/>
    <n v="0.2"/>
    <n v="30.185999999999996"/>
    <x v="1"/>
    <x v="1"/>
  </r>
  <r>
    <n v="7243"/>
    <s v="CA-2019-136651"/>
    <x v="756"/>
    <x v="77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x v="4866"/>
    <n v="2"/>
    <n v="0"/>
    <n v="7.9662000000000006"/>
    <x v="1"/>
    <x v="1"/>
  </r>
  <r>
    <n v="7244"/>
    <s v="CA-2019-118892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x v="4867"/>
    <n v="9"/>
    <n v="0.3"/>
    <n v="-630.88200000000006"/>
    <x v="3"/>
    <x v="0"/>
  </r>
  <r>
    <n v="7245"/>
    <s v="US-2019-151127"/>
    <x v="1053"/>
    <x v="1169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x v="4868"/>
    <n v="7"/>
    <n v="0"/>
    <n v="18.832800000000002"/>
    <x v="1"/>
    <x v="1"/>
  </r>
  <r>
    <n v="7246"/>
    <s v="CA-2019-145807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x v="1383"/>
    <n v="5"/>
    <n v="0"/>
    <n v="17.744999999999962"/>
    <x v="1"/>
    <x v="0"/>
  </r>
  <r>
    <n v="7247"/>
    <s v="US-2016-127978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s v="Avery 495"/>
    <x v="1150"/>
    <n v="3"/>
    <n v="0.2"/>
    <n v="4.9139999999999988"/>
    <x v="3"/>
    <x v="0"/>
  </r>
  <r>
    <n v="7248"/>
    <s v="US-2016-127978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x v="4869"/>
    <n v="5"/>
    <n v="0.5"/>
    <n v="-199.61700000000002"/>
    <x v="3"/>
    <x v="0"/>
  </r>
  <r>
    <n v="7249"/>
    <s v="US-2016-127978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x v="4870"/>
    <n v="8"/>
    <n v="0.2"/>
    <n v="-10.051200000000003"/>
    <x v="3"/>
    <x v="0"/>
  </r>
  <r>
    <n v="7250"/>
    <s v="CA-2017-158491"/>
    <x v="593"/>
    <x v="77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x v="1006"/>
    <n v="2"/>
    <n v="0"/>
    <n v="35.994"/>
    <x v="1"/>
    <x v="0"/>
  </r>
  <r>
    <n v="7251"/>
    <s v="CA-2017-158491"/>
    <x v="593"/>
    <x v="77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x v="4871"/>
    <n v="3"/>
    <n v="0"/>
    <n v="395.98800000000006"/>
    <x v="1"/>
    <x v="0"/>
  </r>
  <r>
    <n v="7252"/>
    <s v="CA-2018-116764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s v="Avery 484"/>
    <x v="2145"/>
    <n v="4"/>
    <n v="0.2"/>
    <n v="3.3408000000000002"/>
    <x v="0"/>
    <x v="0"/>
  </r>
  <r>
    <n v="7253"/>
    <s v="CA-2018-152457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s v="Xerox 1991"/>
    <x v="4243"/>
    <n v="3"/>
    <n v="0"/>
    <n v="31.519199999999998"/>
    <x v="2"/>
    <x v="0"/>
  </r>
  <r>
    <n v="7254"/>
    <s v="CA-2018-152730"/>
    <x v="198"/>
    <x v="204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x v="4872"/>
    <n v="3"/>
    <n v="0"/>
    <n v="109.42199999999997"/>
    <x v="2"/>
    <x v="0"/>
  </r>
  <r>
    <n v="7255"/>
    <s v="CA-2018-152730"/>
    <x v="198"/>
    <x v="204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x v="4625"/>
    <n v="5"/>
    <n v="0"/>
    <n v="21.33"/>
    <x v="2"/>
    <x v="0"/>
  </r>
  <r>
    <n v="7256"/>
    <s v="CA-2018-152730"/>
    <x v="198"/>
    <x v="204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x v="4873"/>
    <n v="4"/>
    <n v="0"/>
    <n v="13.9328"/>
    <x v="2"/>
    <x v="0"/>
  </r>
  <r>
    <n v="7257"/>
    <s v="CA-2018-152730"/>
    <x v="198"/>
    <x v="204"/>
    <s v="Standard Class"/>
    <s v="EM-14140"/>
    <s v="Eugene Moren"/>
    <x v="2"/>
    <x v="0"/>
    <s v="Superior"/>
    <x v="6"/>
    <n v="54880"/>
    <x v="2"/>
    <s v="OFF-AR-10003732"/>
    <x v="1"/>
    <x v="6"/>
    <s v="Newell 333"/>
    <x v="348"/>
    <n v="2"/>
    <n v="0"/>
    <n v="1.4455999999999998"/>
    <x v="2"/>
    <x v="0"/>
  </r>
  <r>
    <n v="7258"/>
    <s v="CA-2018-152730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s v="Xerox 1915"/>
    <x v="2713"/>
    <n v="6"/>
    <n v="0"/>
    <n v="301.96799999999996"/>
    <x v="2"/>
    <x v="0"/>
  </r>
  <r>
    <n v="7259"/>
    <s v="CA-2018-152730"/>
    <x v="198"/>
    <x v="204"/>
    <s v="Standard Class"/>
    <s v="EM-14140"/>
    <s v="Eugene Moren"/>
    <x v="2"/>
    <x v="0"/>
    <s v="Superior"/>
    <x v="6"/>
    <n v="54880"/>
    <x v="2"/>
    <s v="OFF-AR-10000940"/>
    <x v="1"/>
    <x v="6"/>
    <s v="Newell 343"/>
    <x v="456"/>
    <n v="5"/>
    <n v="0"/>
    <n v="3.9690000000000003"/>
    <x v="2"/>
    <x v="0"/>
  </r>
  <r>
    <n v="7260"/>
    <s v="CA-2018-152730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s v="Xerox 217"/>
    <x v="1568"/>
    <n v="7"/>
    <n v="0"/>
    <n v="21.772800000000004"/>
    <x v="2"/>
    <x v="0"/>
  </r>
  <r>
    <n v="7261"/>
    <s v="CA-2018-152730"/>
    <x v="198"/>
    <x v="204"/>
    <s v="Standard Class"/>
    <s v="EM-14140"/>
    <s v="Eugene Moren"/>
    <x v="2"/>
    <x v="0"/>
    <s v="Superior"/>
    <x v="6"/>
    <n v="54880"/>
    <x v="2"/>
    <s v="TEC-PH-10000441"/>
    <x v="2"/>
    <x v="7"/>
    <s v="VTech DS6151"/>
    <x v="4874"/>
    <n v="1"/>
    <n v="0"/>
    <n v="35.277200000000008"/>
    <x v="2"/>
    <x v="0"/>
  </r>
  <r>
    <n v="7262"/>
    <s v="CA-2019-137001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x v="4875"/>
    <n v="7"/>
    <n v="0"/>
    <n v="4.1160000000000005"/>
    <x v="1"/>
    <x v="0"/>
  </r>
  <r>
    <n v="7263"/>
    <s v="CA-2019-156363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x v="404"/>
    <n v="5"/>
    <n v="0.4"/>
    <n v="-6.5399999999999991"/>
    <x v="3"/>
    <x v="0"/>
  </r>
  <r>
    <n v="7264"/>
    <s v="CA-2019-156363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x v="2511"/>
    <n v="4"/>
    <n v="0.2"/>
    <n v="11.087999999999997"/>
    <x v="3"/>
    <x v="0"/>
  </r>
  <r>
    <n v="7265"/>
    <s v="CA-2019-122056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x v="2570"/>
    <n v="7"/>
    <n v="0"/>
    <n v="50.9208"/>
    <x v="0"/>
    <x v="0"/>
  </r>
  <r>
    <n v="7266"/>
    <s v="US-2016-143721"/>
    <x v="533"/>
    <x v="158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x v="1177"/>
    <n v="2"/>
    <n v="0.3"/>
    <n v="-35.513599999999997"/>
    <x v="2"/>
    <x v="0"/>
  </r>
  <r>
    <n v="7267"/>
    <s v="CA-2019-122987"/>
    <x v="1153"/>
    <x v="766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x v="4876"/>
    <n v="3"/>
    <n v="0.7"/>
    <n v="-11.190000000000001"/>
    <x v="0"/>
    <x v="0"/>
  </r>
  <r>
    <n v="7268"/>
    <s v="CA-2019-122987"/>
    <x v="1153"/>
    <x v="766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x v="1743"/>
    <n v="4"/>
    <n v="0.2"/>
    <n v="-0.83920000000000172"/>
    <x v="0"/>
    <x v="0"/>
  </r>
  <r>
    <n v="7269"/>
    <s v="CA-2018-133368"/>
    <x v="1154"/>
    <x v="13"/>
    <s v="Standard Class"/>
    <s v="AG-10675"/>
    <s v="Anna Gayman"/>
    <x v="0"/>
    <x v="0"/>
    <s v="Concord"/>
    <x v="3"/>
    <n v="28027"/>
    <x v="0"/>
    <s v="OFF-PA-10004039"/>
    <x v="1"/>
    <x v="10"/>
    <s v="Xerox 1882"/>
    <x v="2879"/>
    <n v="2"/>
    <n v="0.2"/>
    <n v="32.468400000000003"/>
    <x v="0"/>
    <x v="1"/>
  </r>
  <r>
    <n v="7270"/>
    <s v="CA-2018-133368"/>
    <x v="1154"/>
    <x v="13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x v="4877"/>
    <n v="8"/>
    <n v="0.2"/>
    <n v="31.577600000000018"/>
    <x v="0"/>
    <x v="1"/>
  </r>
  <r>
    <n v="7271"/>
    <s v="CA-2018-123337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x v="4878"/>
    <n v="2"/>
    <n v="0.15"/>
    <n v="-12.878400000000013"/>
    <x v="1"/>
    <x v="0"/>
  </r>
  <r>
    <n v="7272"/>
    <s v="CA-2018-123337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x v="2053"/>
    <n v="4"/>
    <n v="0"/>
    <n v="4.5448000000000004"/>
    <x v="1"/>
    <x v="0"/>
  </r>
  <r>
    <n v="7273"/>
    <s v="US-2018-150357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x v="4879"/>
    <n v="2"/>
    <n v="0.2"/>
    <n v="-4.3792000000000009"/>
    <x v="0"/>
    <x v="0"/>
  </r>
  <r>
    <n v="7274"/>
    <s v="US-2018-150357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x v="4880"/>
    <n v="3"/>
    <n v="0.7"/>
    <n v="-2.7300000000000004"/>
    <x v="0"/>
    <x v="0"/>
  </r>
  <r>
    <n v="7275"/>
    <s v="CA-2017-144519"/>
    <x v="50"/>
    <x v="5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x v="107"/>
    <n v="5"/>
    <n v="0.2"/>
    <n v="42.494999999999948"/>
    <x v="1"/>
    <x v="0"/>
  </r>
  <r>
    <n v="7276"/>
    <s v="CA-2017-144519"/>
    <x v="50"/>
    <x v="5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x v="4881"/>
    <n v="7"/>
    <n v="0"/>
    <n v="21.7532"/>
    <x v="1"/>
    <x v="0"/>
  </r>
  <r>
    <n v="7277"/>
    <s v="CA-2016-120670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x v="4882"/>
    <n v="10"/>
    <n v="0.2"/>
    <n v="239.976"/>
    <x v="0"/>
    <x v="0"/>
  </r>
  <r>
    <n v="7278"/>
    <s v="CA-2018-157217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x v="4883"/>
    <n v="2"/>
    <n v="0.2"/>
    <n v="4.4979999999999958"/>
    <x v="1"/>
    <x v="0"/>
  </r>
  <r>
    <n v="7279"/>
    <s v="CA-2018-157217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x v="1948"/>
    <n v="3"/>
    <n v="0"/>
    <n v="132.58980000000003"/>
    <x v="1"/>
    <x v="0"/>
  </r>
  <r>
    <n v="7280"/>
    <s v="CA-2018-108224"/>
    <x v="675"/>
    <x v="201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x v="4884"/>
    <n v="7"/>
    <n v="0.2"/>
    <n v="48.701099999999997"/>
    <x v="1"/>
    <x v="0"/>
  </r>
  <r>
    <n v="7281"/>
    <s v="CA-2017-162782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x v="4885"/>
    <n v="2"/>
    <n v="0"/>
    <n v="1270.99"/>
    <x v="3"/>
    <x v="0"/>
  </r>
  <r>
    <n v="7282"/>
    <s v="CA-2019-159282"/>
    <x v="524"/>
    <x v="565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x v="4886"/>
    <n v="5"/>
    <n v="0.7"/>
    <n v="-479.98799999999994"/>
    <x v="1"/>
    <x v="0"/>
  </r>
  <r>
    <n v="7283"/>
    <s v="CA-2019-155936"/>
    <x v="738"/>
    <x v="89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x v="4887"/>
    <n v="3"/>
    <n v="0.8"/>
    <n v="-5.0094000000000012"/>
    <x v="2"/>
    <x v="0"/>
  </r>
  <r>
    <n v="7284"/>
    <s v="CA-2019-169439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x v="233"/>
    <n v="5"/>
    <n v="0.2"/>
    <n v="3.8879999999999972"/>
    <x v="3"/>
    <x v="0"/>
  </r>
  <r>
    <n v="7285"/>
    <s v="CA-2019-169439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x v="520"/>
    <n v="2"/>
    <n v="0.2"/>
    <n v="-9.0903999999999989"/>
    <x v="3"/>
    <x v="0"/>
  </r>
  <r>
    <n v="7286"/>
    <s v="CA-2019-151183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x v="4888"/>
    <n v="4"/>
    <n v="0"/>
    <n v="15.298799999999996"/>
    <x v="1"/>
    <x v="0"/>
  </r>
  <r>
    <n v="7287"/>
    <s v="CA-2018-149965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x v="4889"/>
    <n v="1"/>
    <n v="0"/>
    <n v="0.5519999999999996"/>
    <x v="2"/>
    <x v="0"/>
  </r>
  <r>
    <n v="7288"/>
    <s v="CA-2018-149965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x v="2206"/>
    <n v="3"/>
    <n v="0"/>
    <n v="23.652900000000002"/>
    <x v="2"/>
    <x v="0"/>
  </r>
  <r>
    <n v="7289"/>
    <s v="CA-2016-158281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x v="4890"/>
    <n v="3"/>
    <n v="0.4"/>
    <n v="-121.27049999999997"/>
    <x v="2"/>
    <x v="0"/>
  </r>
  <r>
    <n v="7290"/>
    <s v="CA-2018-153661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x v="2412"/>
    <n v="9"/>
    <n v="0"/>
    <n v="76.252499999999998"/>
    <x v="1"/>
    <x v="0"/>
  </r>
  <r>
    <n v="7291"/>
    <s v="CA-2018-153661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x v="4891"/>
    <n v="2"/>
    <n v="0.2"/>
    <n v="17.7744"/>
    <x v="1"/>
    <x v="0"/>
  </r>
  <r>
    <n v="7292"/>
    <s v="CA-2018-153661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s v="Avery 512"/>
    <x v="4892"/>
    <n v="9"/>
    <n v="0"/>
    <n v="12.2247"/>
    <x v="1"/>
    <x v="0"/>
  </r>
  <r>
    <n v="7293"/>
    <s v="CA-2019-109183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x v="4893"/>
    <n v="2"/>
    <n v="0.5"/>
    <n v="-272.58000000000015"/>
    <x v="0"/>
    <x v="0"/>
  </r>
  <r>
    <n v="7294"/>
    <s v="CA-2018-11365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x v="4894"/>
    <n v="7"/>
    <n v="0"/>
    <n v="21.596400000000003"/>
    <x v="1"/>
    <x v="0"/>
  </r>
  <r>
    <n v="7295"/>
    <s v="CA-2017-148964"/>
    <x v="989"/>
    <x v="1247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x v="4895"/>
    <n v="1"/>
    <n v="0"/>
    <n v="7.8935999999999993"/>
    <x v="1"/>
    <x v="0"/>
  </r>
  <r>
    <n v="7296"/>
    <s v="CA-2016-111899"/>
    <x v="417"/>
    <x v="564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x v="4896"/>
    <n v="2"/>
    <n v="0.2"/>
    <n v="2.8380000000000027"/>
    <x v="2"/>
    <x v="0"/>
  </r>
  <r>
    <n v="7297"/>
    <s v="CA-2016-111899"/>
    <x v="417"/>
    <x v="564"/>
    <s v="First Class"/>
    <s v="NC-18340"/>
    <s v="Nat Carroll"/>
    <x v="0"/>
    <x v="0"/>
    <s v="Houston"/>
    <x v="5"/>
    <n v="77036"/>
    <x v="2"/>
    <s v="OFF-FA-10000840"/>
    <x v="1"/>
    <x v="13"/>
    <s v="OIC Thumb-Tacks"/>
    <x v="3064"/>
    <n v="6"/>
    <n v="0.2"/>
    <n v="1.8467999999999996"/>
    <x v="2"/>
    <x v="0"/>
  </r>
  <r>
    <n v="7298"/>
    <s v="CA-2017-101126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x v="4897"/>
    <n v="5"/>
    <n v="0.2"/>
    <n v="7.7240000000000002"/>
    <x v="3"/>
    <x v="0"/>
  </r>
  <r>
    <n v="7299"/>
    <s v="CA-2016-163468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x v="4898"/>
    <n v="4"/>
    <n v="0.5"/>
    <n v="-175.26000000000005"/>
    <x v="2"/>
    <x v="0"/>
  </r>
  <r>
    <n v="7300"/>
    <s v="CA-2016-163468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x v="1086"/>
    <n v="2"/>
    <n v="0.6"/>
    <n v="-7.4759999999999991"/>
    <x v="2"/>
    <x v="0"/>
  </r>
  <r>
    <n v="7301"/>
    <s v="CA-2016-163468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x v="4899"/>
    <n v="6"/>
    <n v="0.3"/>
    <n v="-30.293999999999983"/>
    <x v="2"/>
    <x v="0"/>
  </r>
  <r>
    <n v="7302"/>
    <s v="CA-2016-163468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x v="4900"/>
    <n v="3"/>
    <n v="0.8"/>
    <n v="-4.9164000000000012"/>
    <x v="2"/>
    <x v="0"/>
  </r>
  <r>
    <n v="7303"/>
    <s v="CA-2016-163468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x v="4901"/>
    <n v="5"/>
    <n v="0.2"/>
    <n v="-66.801000000000045"/>
    <x v="2"/>
    <x v="0"/>
  </r>
  <r>
    <n v="7304"/>
    <s v="US-2019-117450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x v="2425"/>
    <n v="2"/>
    <n v="0.2"/>
    <n v="6.0740000000000016"/>
    <x v="0"/>
    <x v="0"/>
  </r>
  <r>
    <n v="7305"/>
    <s v="US-2019-117450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s v="Xerox 213"/>
    <x v="563"/>
    <n v="2"/>
    <n v="0.2"/>
    <n v="3.6288"/>
    <x v="0"/>
    <x v="0"/>
  </r>
  <r>
    <n v="7306"/>
    <s v="CA-2016-137274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x v="4902"/>
    <n v="3"/>
    <n v="0.3"/>
    <n v="-152.71559999999999"/>
    <x v="2"/>
    <x v="0"/>
  </r>
  <r>
    <n v="7307"/>
    <s v="CA-2018-144092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x v="2775"/>
    <n v="4"/>
    <n v="0"/>
    <n v="12.959999999999994"/>
    <x v="1"/>
    <x v="0"/>
  </r>
  <r>
    <n v="7308"/>
    <s v="CA-2018-144092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x v="2417"/>
    <n v="2"/>
    <n v="0.2"/>
    <n v="9.9651999999999994"/>
    <x v="1"/>
    <x v="0"/>
  </r>
  <r>
    <n v="7309"/>
    <s v="CA-2018-144092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x v="3820"/>
    <n v="3"/>
    <n v="0"/>
    <n v="77.483699999999999"/>
    <x v="1"/>
    <x v="0"/>
  </r>
  <r>
    <n v="7310"/>
    <s v="CA-2019-112172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x v="4903"/>
    <n v="3"/>
    <n v="0"/>
    <n v="0.70650000000000013"/>
    <x v="3"/>
    <x v="0"/>
  </r>
  <r>
    <n v="7311"/>
    <s v="CA-2017-121699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s v="GBC Binding covers"/>
    <x v="4904"/>
    <n v="5"/>
    <n v="0"/>
    <n v="29.137499999999996"/>
    <x v="2"/>
    <x v="0"/>
  </r>
  <r>
    <n v="7312"/>
    <s v="CA-2017-162761"/>
    <x v="330"/>
    <x v="349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x v="1077"/>
    <n v="2"/>
    <n v="0.7"/>
    <n v="-1.3103999999999996"/>
    <x v="0"/>
    <x v="0"/>
  </r>
  <r>
    <n v="7313"/>
    <s v="CA-2017-162761"/>
    <x v="330"/>
    <x v="349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x v="4905"/>
    <n v="2"/>
    <n v="0.7"/>
    <n v="-8.5974000000000004"/>
    <x v="0"/>
    <x v="0"/>
  </r>
  <r>
    <n v="7314"/>
    <s v="CA-2017-162761"/>
    <x v="330"/>
    <x v="349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x v="1886"/>
    <n v="8"/>
    <n v="0.2"/>
    <n v="7.4751999999999992"/>
    <x v="0"/>
    <x v="0"/>
  </r>
  <r>
    <n v="7315"/>
    <s v="CA-2018-12137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x v="4906"/>
    <n v="1"/>
    <n v="0.2"/>
    <n v="25.060000000000016"/>
    <x v="2"/>
    <x v="0"/>
  </r>
  <r>
    <n v="7316"/>
    <s v="CA-2019-115322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x v="2911"/>
    <n v="3"/>
    <n v="0"/>
    <n v="12.736799999999999"/>
    <x v="3"/>
    <x v="0"/>
  </r>
  <r>
    <n v="7317"/>
    <s v="CA-2018-132066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x v="4907"/>
    <n v="1"/>
    <n v="0.4"/>
    <n v="-37.915200000000027"/>
    <x v="3"/>
    <x v="0"/>
  </r>
  <r>
    <n v="7318"/>
    <s v="CA-2019-15812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x v="4908"/>
    <n v="3"/>
    <n v="0.2"/>
    <n v="6.6177000000000001"/>
    <x v="1"/>
    <x v="0"/>
  </r>
  <r>
    <n v="7319"/>
    <s v="CA-2019-15812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x v="4909"/>
    <n v="7"/>
    <n v="0.7"/>
    <n v="-3.4649999999999999"/>
    <x v="1"/>
    <x v="0"/>
  </r>
  <r>
    <n v="7320"/>
    <s v="CA-2019-100097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x v="508"/>
    <n v="5"/>
    <n v="0"/>
    <n v="264.58650000000006"/>
    <x v="3"/>
    <x v="0"/>
  </r>
  <r>
    <n v="7321"/>
    <s v="CA-2019-100097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x v="4817"/>
    <n v="5"/>
    <n v="0"/>
    <n v="37.883999999999993"/>
    <x v="3"/>
    <x v="0"/>
  </r>
  <r>
    <n v="7322"/>
    <s v="CA-2019-167626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x v="2965"/>
    <n v="3"/>
    <n v="0.2"/>
    <n v="3.3389999999999995"/>
    <x v="2"/>
    <x v="0"/>
  </r>
  <r>
    <n v="7323"/>
    <s v="CA-2019-167626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x v="4649"/>
    <n v="2"/>
    <n v="0.2"/>
    <n v="21.42"/>
    <x v="2"/>
    <x v="0"/>
  </r>
  <r>
    <n v="7324"/>
    <s v="US-2019-12605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x v="108"/>
    <n v="2"/>
    <n v="0"/>
    <n v="10.909600000000001"/>
    <x v="3"/>
    <x v="0"/>
  </r>
  <r>
    <n v="7325"/>
    <s v="US-2019-12605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x v="1242"/>
    <n v="3"/>
    <n v="0"/>
    <n v="4.5359999999999996"/>
    <x v="3"/>
    <x v="0"/>
  </r>
  <r>
    <n v="7326"/>
    <s v="US-2019-128447"/>
    <x v="468"/>
    <x v="251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x v="4910"/>
    <n v="5"/>
    <n v="0"/>
    <n v="112.224"/>
    <x v="1"/>
    <x v="0"/>
  </r>
  <r>
    <n v="7327"/>
    <s v="US-2019-128447"/>
    <x v="468"/>
    <x v="251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x v="4911"/>
    <n v="1"/>
    <n v="0.2"/>
    <n v="10.077200000000001"/>
    <x v="1"/>
    <x v="0"/>
  </r>
  <r>
    <n v="7328"/>
    <s v="US-2016-13127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x v="4912"/>
    <n v="2"/>
    <n v="0"/>
    <n v="14.430000000000007"/>
    <x v="1"/>
    <x v="0"/>
  </r>
  <r>
    <n v="7329"/>
    <s v="US-2016-13127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x v="4913"/>
    <n v="4"/>
    <n v="0.2"/>
    <n v="415.98959999999994"/>
    <x v="1"/>
    <x v="0"/>
  </r>
  <r>
    <n v="7330"/>
    <s v="US-2016-13127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x v="4914"/>
    <n v="7"/>
    <n v="0"/>
    <n v="334.11419999999987"/>
    <x v="1"/>
    <x v="0"/>
  </r>
  <r>
    <n v="7331"/>
    <s v="CA-2018-149349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x v="4915"/>
    <n v="6"/>
    <n v="0.6"/>
    <n v="-8.532"/>
    <x v="2"/>
    <x v="0"/>
  </r>
  <r>
    <n v="7332"/>
    <s v="CA-2019-115119"/>
    <x v="40"/>
    <x v="904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x v="4916"/>
    <n v="1"/>
    <n v="0.4"/>
    <n v="-13.334099999999999"/>
    <x v="3"/>
    <x v="0"/>
  </r>
  <r>
    <n v="7333"/>
    <s v="CA-2019-115119"/>
    <x v="40"/>
    <x v="904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x v="4917"/>
    <n v="7"/>
    <n v="0.7"/>
    <n v="-65.150399999999991"/>
    <x v="3"/>
    <x v="0"/>
  </r>
  <r>
    <n v="7334"/>
    <s v="CA-2017-125563"/>
    <x v="347"/>
    <x v="125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x v="4918"/>
    <n v="2"/>
    <n v="0.2"/>
    <n v="10.103999999999996"/>
    <x v="0"/>
    <x v="0"/>
  </r>
  <r>
    <n v="7335"/>
    <s v="CA-2017-125563"/>
    <x v="347"/>
    <x v="125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x v="4919"/>
    <n v="3"/>
    <n v="0.2"/>
    <n v="14.313600000000005"/>
    <x v="0"/>
    <x v="0"/>
  </r>
  <r>
    <n v="7336"/>
    <s v="CA-2017-113152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x v="4036"/>
    <n v="2"/>
    <n v="0"/>
    <n v="371.31600000000003"/>
    <x v="3"/>
    <x v="0"/>
  </r>
  <r>
    <n v="7337"/>
    <s v="CA-2017-113152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x v="4920"/>
    <n v="2"/>
    <n v="0.2"/>
    <n v="56.195999999999955"/>
    <x v="3"/>
    <x v="0"/>
  </r>
  <r>
    <n v="7338"/>
    <s v="CA-2019-165155"/>
    <x v="296"/>
    <x v="19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x v="4729"/>
    <n v="1"/>
    <n v="0"/>
    <n v="3.8774999999999995"/>
    <x v="1"/>
    <x v="0"/>
  </r>
  <r>
    <n v="7339"/>
    <s v="CA-2016-163412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x v="4921"/>
    <n v="3"/>
    <n v="0.1"/>
    <n v="36.3018"/>
    <x v="3"/>
    <x v="0"/>
  </r>
  <r>
    <n v="7340"/>
    <s v="CA-2017-159590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s v="Newell 32"/>
    <x v="1784"/>
    <n v="2"/>
    <n v="0"/>
    <n v="1.6128"/>
    <x v="3"/>
    <x v="0"/>
  </r>
  <r>
    <n v="7341"/>
    <s v="CA-2016-116190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x v="4922"/>
    <n v="2"/>
    <n v="0"/>
    <n v="18.327599999999997"/>
    <x v="0"/>
    <x v="0"/>
  </r>
  <r>
    <n v="7342"/>
    <s v="CA-2016-116190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s v="Avery 485"/>
    <x v="4923"/>
    <n v="13"/>
    <n v="0"/>
    <n v="76.558299999999988"/>
    <x v="0"/>
    <x v="0"/>
  </r>
  <r>
    <n v="7343"/>
    <s v="CA-2016-116190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x v="3567"/>
    <n v="3"/>
    <n v="0"/>
    <n v="9.2556000000000012"/>
    <x v="0"/>
    <x v="0"/>
  </r>
  <r>
    <n v="7344"/>
    <s v="CA-2016-168473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x v="1643"/>
    <n v="6"/>
    <n v="0"/>
    <n v="19.188000000000002"/>
    <x v="3"/>
    <x v="0"/>
  </r>
  <r>
    <n v="7345"/>
    <s v="CA-2019-168389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x v="4924"/>
    <n v="6"/>
    <n v="0.45"/>
    <n v="-420"/>
    <x v="0"/>
    <x v="0"/>
  </r>
  <r>
    <n v="7346"/>
    <s v="CA-2019-168389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x v="4925"/>
    <n v="4"/>
    <n v="0.2"/>
    <n v="-16.552799999999994"/>
    <x v="0"/>
    <x v="0"/>
  </r>
  <r>
    <n v="7347"/>
    <s v="CA-2019-168389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x v="4926"/>
    <n v="1"/>
    <n v="0.2"/>
    <n v="1.3584000000000001"/>
    <x v="0"/>
    <x v="0"/>
  </r>
  <r>
    <n v="7348"/>
    <s v="CA-2019-168389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x v="1466"/>
    <n v="1"/>
    <n v="0.2"/>
    <n v="-12.147000000000009"/>
    <x v="0"/>
    <x v="0"/>
  </r>
  <r>
    <n v="7349"/>
    <s v="CA-2016-130421"/>
    <x v="223"/>
    <x v="232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x v="4927"/>
    <n v="3"/>
    <n v="0.8"/>
    <n v="-459.60720000000003"/>
    <x v="2"/>
    <x v="0"/>
  </r>
  <r>
    <n v="7350"/>
    <s v="CA-2019-142125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x v="1120"/>
    <n v="6"/>
    <n v="0"/>
    <n v="19.41"/>
    <x v="2"/>
    <x v="0"/>
  </r>
  <r>
    <n v="7351"/>
    <s v="CA-2019-142125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x v="4928"/>
    <n v="5"/>
    <n v="0"/>
    <n v="10.511999999999999"/>
    <x v="2"/>
    <x v="0"/>
  </r>
  <r>
    <n v="7352"/>
    <s v="CA-2019-141138"/>
    <x v="468"/>
    <x v="38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x v="1829"/>
    <n v="7"/>
    <n v="0"/>
    <n v="43.598100000000002"/>
    <x v="1"/>
    <x v="0"/>
  </r>
  <r>
    <n v="7353"/>
    <s v="CA-2019-152135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x v="4929"/>
    <n v="8"/>
    <n v="0.4"/>
    <n v="-81.664000000000044"/>
    <x v="3"/>
    <x v="0"/>
  </r>
  <r>
    <n v="7354"/>
    <s v="CA-2018-151974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s v="Avery 476"/>
    <x v="1053"/>
    <n v="5"/>
    <n v="0.2"/>
    <n v="5.368999999999998"/>
    <x v="3"/>
    <x v="0"/>
  </r>
  <r>
    <n v="7355"/>
    <s v="CA-2019-154102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s v="Xerox 1947"/>
    <x v="2744"/>
    <n v="5"/>
    <n v="0"/>
    <n v="13.454999999999998"/>
    <x v="1"/>
    <x v="0"/>
  </r>
  <r>
    <n v="7356"/>
    <s v="CA-2017-139780"/>
    <x v="620"/>
    <x v="214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x v="4930"/>
    <n v="8"/>
    <n v="0"/>
    <n v="52.379999999999995"/>
    <x v="2"/>
    <x v="0"/>
  </r>
  <r>
    <n v="7357"/>
    <s v="CA-2018-114748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s v="Newell 310"/>
    <x v="4931"/>
    <n v="1"/>
    <n v="0.2"/>
    <n v="0.15839999999999993"/>
    <x v="1"/>
    <x v="0"/>
  </r>
  <r>
    <n v="7358"/>
    <s v="CA-2018-114748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x v="4932"/>
    <n v="2"/>
    <n v="0.2"/>
    <n v="0"/>
    <x v="1"/>
    <x v="0"/>
  </r>
  <r>
    <n v="7359"/>
    <s v="US-2016-115189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x v="4933"/>
    <n v="6"/>
    <n v="0.4"/>
    <n v="-50.392799999999994"/>
    <x v="3"/>
    <x v="0"/>
  </r>
  <r>
    <n v="7360"/>
    <s v="US-2016-115189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x v="2979"/>
    <n v="3"/>
    <n v="0.4"/>
    <n v="-192.04680000000008"/>
    <x v="3"/>
    <x v="0"/>
  </r>
  <r>
    <n v="7361"/>
    <s v="CA-2018-163594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s v="Xerox 206"/>
    <x v="541"/>
    <n v="3"/>
    <n v="0"/>
    <n v="9.3312000000000008"/>
    <x v="1"/>
    <x v="0"/>
  </r>
  <r>
    <n v="7362"/>
    <s v="CA-2018-163594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x v="4934"/>
    <n v="3"/>
    <n v="0.2"/>
    <n v="-36.441000000000031"/>
    <x v="1"/>
    <x v="0"/>
  </r>
  <r>
    <n v="7363"/>
    <s v="CA-2018-163594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x v="941"/>
    <n v="3"/>
    <n v="0.2"/>
    <n v="13.734"/>
    <x v="1"/>
    <x v="0"/>
  </r>
  <r>
    <n v="7364"/>
    <s v="CA-2018-127243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x v="4935"/>
    <n v="3"/>
    <n v="0.4"/>
    <n v="-73.706100000000021"/>
    <x v="3"/>
    <x v="0"/>
  </r>
  <r>
    <n v="7365"/>
    <s v="CA-2018-127243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x v="2538"/>
    <n v="8"/>
    <n v="0.2"/>
    <n v="2.6927999999999992"/>
    <x v="3"/>
    <x v="0"/>
  </r>
  <r>
    <n v="7366"/>
    <s v="CA-2018-127243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x v="4936"/>
    <n v="2"/>
    <n v="0.7"/>
    <n v="-5.0511999999999997"/>
    <x v="3"/>
    <x v="0"/>
  </r>
  <r>
    <n v="7367"/>
    <s v="CA-2018-127243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x v="2604"/>
    <n v="2"/>
    <n v="0.2"/>
    <n v="-7.7292000000000041"/>
    <x v="3"/>
    <x v="0"/>
  </r>
  <r>
    <n v="7368"/>
    <s v="CA-2018-127243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x v="2548"/>
    <n v="7"/>
    <n v="0.3"/>
    <n v="-24.842999999999961"/>
    <x v="3"/>
    <x v="0"/>
  </r>
  <r>
    <n v="7369"/>
    <s v="CA-2019-161851"/>
    <x v="4"/>
    <x v="125"/>
    <s v="First Class"/>
    <s v="BP-11095"/>
    <s v="Bart Pistole"/>
    <x v="1"/>
    <x v="0"/>
    <s v="Miami"/>
    <x v="2"/>
    <n v="33180"/>
    <x v="0"/>
    <s v="OFF-BI-10004654"/>
    <x v="1"/>
    <x v="8"/>
    <s v="VariCap6 Expandable Binder"/>
    <x v="4937"/>
    <n v="3"/>
    <n v="0.7"/>
    <n v="-11.936999999999998"/>
    <x v="0"/>
    <x v="0"/>
  </r>
  <r>
    <n v="7370"/>
    <s v="CA-2017-110345"/>
    <x v="1000"/>
    <x v="739"/>
    <s v="Second Class"/>
    <s v="TG-21310"/>
    <s v="Toby Gnade"/>
    <x v="0"/>
    <x v="0"/>
    <s v="Raleigh"/>
    <x v="3"/>
    <n v="27604"/>
    <x v="0"/>
    <s v="OFF-LA-10001175"/>
    <x v="1"/>
    <x v="2"/>
    <s v="Avery 514"/>
    <x v="877"/>
    <n v="2"/>
    <n v="0.2"/>
    <n v="1.6704000000000001"/>
    <x v="0"/>
    <x v="0"/>
  </r>
  <r>
    <n v="7371"/>
    <s v="CA-2016-1077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x v="2052"/>
    <n v="2"/>
    <n v="0"/>
    <n v="74.8142"/>
    <x v="2"/>
    <x v="0"/>
  </r>
  <r>
    <n v="7372"/>
    <s v="US-2019-123862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x v="4938"/>
    <n v="11"/>
    <n v="0"/>
    <n v="44.596199999999996"/>
    <x v="1"/>
    <x v="0"/>
  </r>
  <r>
    <n v="7373"/>
    <s v="US-2019-123862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x v="4939"/>
    <n v="3"/>
    <n v="0"/>
    <n v="0.61019999999999541"/>
    <x v="1"/>
    <x v="0"/>
  </r>
  <r>
    <n v="7374"/>
    <s v="US-2019-123862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x v="4940"/>
    <n v="7"/>
    <n v="0"/>
    <n v="31.931899999999988"/>
    <x v="1"/>
    <x v="0"/>
  </r>
  <r>
    <n v="7375"/>
    <s v="US-2019-123862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s v="Staples"/>
    <x v="2837"/>
    <n v="1"/>
    <n v="0"/>
    <n v="3.5504999999999995"/>
    <x v="1"/>
    <x v="0"/>
  </r>
  <r>
    <n v="7376"/>
    <s v="CA-2019-100580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x v="4941"/>
    <n v="3"/>
    <n v="0.2"/>
    <n v="11.707799999999995"/>
    <x v="1"/>
    <x v="0"/>
  </r>
  <r>
    <n v="7377"/>
    <s v="US-2019-145597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x v="4942"/>
    <n v="4"/>
    <n v="0.2"/>
    <n v="5.4336000000000002"/>
    <x v="2"/>
    <x v="0"/>
  </r>
  <r>
    <n v="7378"/>
    <s v="CA-2016-132787"/>
    <x v="111"/>
    <x v="16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x v="451"/>
    <n v="6"/>
    <n v="0"/>
    <n v="24.980400000000007"/>
    <x v="1"/>
    <x v="0"/>
  </r>
  <r>
    <n v="7379"/>
    <s v="CA-2017-136224"/>
    <x v="70"/>
    <x v="1247"/>
    <s v="Same Day"/>
    <s v="ML-18265"/>
    <s v="Muhammed Lee"/>
    <x v="0"/>
    <x v="0"/>
    <s v="Fayetteville"/>
    <x v="3"/>
    <n v="28314"/>
    <x v="0"/>
    <s v="OFF-AR-10003504"/>
    <x v="1"/>
    <x v="6"/>
    <s v="Newell 347"/>
    <x v="1518"/>
    <n v="3"/>
    <n v="0.2"/>
    <n v="1.1555999999999984"/>
    <x v="0"/>
    <x v="0"/>
  </r>
  <r>
    <n v="7380"/>
    <s v="CA-2018-105732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x v="1360"/>
    <n v="3"/>
    <n v="0"/>
    <n v="0.4073999999999991"/>
    <x v="2"/>
    <x v="0"/>
  </r>
  <r>
    <n v="7381"/>
    <s v="CA-2018-105732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s v="Avery 49"/>
    <x v="936"/>
    <n v="5"/>
    <n v="0"/>
    <n v="7.056"/>
    <x v="2"/>
    <x v="0"/>
  </r>
  <r>
    <n v="7382"/>
    <s v="CA-2018-105732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x v="179"/>
    <n v="5"/>
    <n v="0"/>
    <n v="41.986000000000004"/>
    <x v="2"/>
    <x v="0"/>
  </r>
  <r>
    <n v="7383"/>
    <s v="CA-2018-105732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x v="2952"/>
    <n v="2"/>
    <n v="0"/>
    <n v="5.0699999999999985"/>
    <x v="2"/>
    <x v="0"/>
  </r>
  <r>
    <n v="7384"/>
    <s v="CA-2018-105732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x v="1215"/>
    <n v="3"/>
    <n v="0"/>
    <n v="8.4527999999999999"/>
    <x v="2"/>
    <x v="0"/>
  </r>
  <r>
    <n v="7385"/>
    <s v="CA-2018-105732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s v="Harmony Air Purifier"/>
    <x v="4943"/>
    <n v="2"/>
    <n v="0"/>
    <n v="136.07999999999998"/>
    <x v="2"/>
    <x v="0"/>
  </r>
  <r>
    <n v="7386"/>
    <s v="CA-2018-105732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x v="4634"/>
    <n v="3"/>
    <n v="0"/>
    <n v="8.6435999999999993"/>
    <x v="2"/>
    <x v="0"/>
  </r>
  <r>
    <n v="7387"/>
    <s v="CA-2018-105732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x v="3106"/>
    <n v="6"/>
    <n v="0"/>
    <n v="100.73160000000001"/>
    <x v="2"/>
    <x v="0"/>
  </r>
  <r>
    <n v="7388"/>
    <s v="CA-2018-105732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x v="4944"/>
    <n v="14"/>
    <n v="0"/>
    <n v="387.56759999999986"/>
    <x v="2"/>
    <x v="0"/>
  </r>
  <r>
    <n v="7389"/>
    <s v="CA-2018-105732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x v="2065"/>
    <n v="3"/>
    <n v="0"/>
    <n v="0.29969999999999963"/>
    <x v="2"/>
    <x v="0"/>
  </r>
  <r>
    <n v="7390"/>
    <s v="CA-2019-108035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x v="4945"/>
    <n v="2"/>
    <n v="0.2"/>
    <n v="48.795999999999978"/>
    <x v="0"/>
    <x v="0"/>
  </r>
  <r>
    <n v="7391"/>
    <s v="CA-2019-108035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x v="4946"/>
    <n v="5"/>
    <n v="0.2"/>
    <n v="19.034999999999989"/>
    <x v="0"/>
    <x v="0"/>
  </r>
  <r>
    <n v="7392"/>
    <s v="CA-2019-160031"/>
    <x v="769"/>
    <x v="94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x v="1355"/>
    <n v="3"/>
    <n v="0.2"/>
    <n v="23.234999999999992"/>
    <x v="3"/>
    <x v="0"/>
  </r>
  <r>
    <n v="7393"/>
    <s v="CA-2019-147844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x v="2236"/>
    <n v="5"/>
    <n v="0"/>
    <n v="7.0649999999999995"/>
    <x v="1"/>
    <x v="0"/>
  </r>
  <r>
    <n v="7394"/>
    <s v="CA-2019-147844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s v="Newell 34"/>
    <x v="426"/>
    <n v="3"/>
    <n v="0"/>
    <n v="15.475200000000001"/>
    <x v="1"/>
    <x v="0"/>
  </r>
  <r>
    <n v="7395"/>
    <s v="CA-2019-147844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x v="343"/>
    <n v="5"/>
    <n v="0"/>
    <n v="15.823999999999998"/>
    <x v="1"/>
    <x v="0"/>
  </r>
  <r>
    <n v="7396"/>
    <s v="CA-2018-110975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x v="4203"/>
    <n v="2"/>
    <n v="0.4"/>
    <n v="-120.05080000000007"/>
    <x v="3"/>
    <x v="0"/>
  </r>
  <r>
    <n v="7397"/>
    <s v="CA-2018-110975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x v="4947"/>
    <n v="3"/>
    <n v="0.1"/>
    <n v="173.32919999999999"/>
    <x v="3"/>
    <x v="0"/>
  </r>
  <r>
    <n v="7398"/>
    <s v="CA-2016-141649"/>
    <x v="587"/>
    <x v="839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x v="4948"/>
    <n v="6"/>
    <n v="0.2"/>
    <n v="59.655599999999993"/>
    <x v="3"/>
    <x v="0"/>
  </r>
  <r>
    <n v="7399"/>
    <s v="CA-2016-124807"/>
    <x v="136"/>
    <x v="406"/>
    <s v="Second Class"/>
    <s v="ME-17725"/>
    <s v="Max Engle"/>
    <x v="0"/>
    <x v="0"/>
    <s v="Chicago"/>
    <x v="10"/>
    <n v="60610"/>
    <x v="2"/>
    <s v="OFF-PA-10001526"/>
    <x v="1"/>
    <x v="10"/>
    <s v="Xerox 1949"/>
    <x v="4949"/>
    <n v="9"/>
    <n v="0.2"/>
    <n v="12.997800000000003"/>
    <x v="2"/>
    <x v="0"/>
  </r>
  <r>
    <n v="7400"/>
    <s v="CA-2016-124807"/>
    <x v="136"/>
    <x v="406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x v="4950"/>
    <n v="4"/>
    <n v="0.2"/>
    <n v="3.2779999999999987"/>
    <x v="2"/>
    <x v="0"/>
  </r>
  <r>
    <n v="7401"/>
    <s v="CA-2018-110009"/>
    <x v="162"/>
    <x v="25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x v="3579"/>
    <n v="1"/>
    <n v="0"/>
    <n v="14.664200000000001"/>
    <x v="1"/>
    <x v="0"/>
  </r>
  <r>
    <n v="7402"/>
    <s v="CA-2018-110009"/>
    <x v="162"/>
    <x v="25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x v="4951"/>
    <n v="7"/>
    <n v="0"/>
    <n v="14.200199999999999"/>
    <x v="1"/>
    <x v="0"/>
  </r>
  <r>
    <n v="7403"/>
    <s v="CA-2019-168172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x v="378"/>
    <n v="4"/>
    <n v="0"/>
    <n v="21.035999999999994"/>
    <x v="3"/>
    <x v="0"/>
  </r>
  <r>
    <n v="7404"/>
    <s v="CA-2017-100146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x v="4952"/>
    <n v="5"/>
    <n v="0.15"/>
    <n v="41.996499999999941"/>
    <x v="1"/>
    <x v="0"/>
  </r>
  <r>
    <n v="7405"/>
    <s v="CA-2017-100146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x v="4953"/>
    <n v="3"/>
    <n v="0"/>
    <n v="34.414800000000007"/>
    <x v="1"/>
    <x v="0"/>
  </r>
  <r>
    <n v="7406"/>
    <s v="CA-2017-100146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x v="1923"/>
    <n v="2"/>
    <n v="0.2"/>
    <n v="-6.0980000000000025"/>
    <x v="1"/>
    <x v="0"/>
  </r>
  <r>
    <n v="7407"/>
    <s v="CA-2017-100146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x v="946"/>
    <n v="3"/>
    <n v="0.2"/>
    <n v="81.264599999999916"/>
    <x v="1"/>
    <x v="0"/>
  </r>
  <r>
    <n v="7408"/>
    <s v="CA-2019-152079"/>
    <x v="176"/>
    <x v="1255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x v="132"/>
    <n v="5"/>
    <n v="0.2"/>
    <n v="4.1760000000000002"/>
    <x v="2"/>
    <x v="0"/>
  </r>
  <r>
    <n v="7409"/>
    <s v="CA-2018-129728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x v="4954"/>
    <n v="8"/>
    <n v="0"/>
    <n v="11.748799999999989"/>
    <x v="1"/>
    <x v="0"/>
  </r>
  <r>
    <n v="7410"/>
    <s v="CA-2016-121769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x v="4955"/>
    <n v="1"/>
    <n v="0.4"/>
    <n v="-94.660500000000013"/>
    <x v="3"/>
    <x v="0"/>
  </r>
  <r>
    <n v="7411"/>
    <s v="CA-2016-10305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x v="2622"/>
    <n v="2"/>
    <n v="0"/>
    <n v="7.9983999999999895"/>
    <x v="3"/>
    <x v="0"/>
  </r>
  <r>
    <n v="7412"/>
    <s v="CA-2019-121125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s v="LG G3"/>
    <x v="2403"/>
    <n v="1"/>
    <n v="0.2"/>
    <n v="17.639099999999985"/>
    <x v="1"/>
    <x v="0"/>
  </r>
  <r>
    <n v="7413"/>
    <s v="CA-2019-121125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x v="1442"/>
    <n v="2"/>
    <n v="0.2"/>
    <n v="-3.0939999999999994"/>
    <x v="1"/>
    <x v="0"/>
  </r>
  <r>
    <n v="7414"/>
    <s v="CA-2019-121125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x v="4956"/>
    <n v="1"/>
    <n v="0.2"/>
    <n v="-0.33980000000000032"/>
    <x v="1"/>
    <x v="0"/>
  </r>
  <r>
    <n v="7415"/>
    <s v="US-2018-114013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x v="4957"/>
    <n v="2"/>
    <n v="0.3"/>
    <n v="-5.5240000000000293"/>
    <x v="3"/>
    <x v="0"/>
  </r>
  <r>
    <n v="7416"/>
    <s v="US-2018-114013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x v="4958"/>
    <n v="5"/>
    <n v="0.2"/>
    <n v="47.494999999999919"/>
    <x v="3"/>
    <x v="0"/>
  </r>
  <r>
    <n v="7417"/>
    <s v="US-2018-114013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x v="4959"/>
    <n v="3"/>
    <n v="0.4"/>
    <n v="-116.98049999999998"/>
    <x v="3"/>
    <x v="0"/>
  </r>
  <r>
    <n v="7418"/>
    <s v="US-2018-114013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x v="4960"/>
    <n v="5"/>
    <n v="0.2"/>
    <n v="13.918499999999998"/>
    <x v="3"/>
    <x v="0"/>
  </r>
  <r>
    <n v="7419"/>
    <s v="US-2018-114013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x v="4961"/>
    <n v="1"/>
    <n v="0.7"/>
    <n v="-41.517600000000002"/>
    <x v="3"/>
    <x v="0"/>
  </r>
  <r>
    <n v="7420"/>
    <s v="US-2018-114013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x v="1197"/>
    <n v="5"/>
    <n v="0.2"/>
    <n v="-138.13999999999999"/>
    <x v="3"/>
    <x v="0"/>
  </r>
  <r>
    <n v="7421"/>
    <s v="US-2018-114013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x v="4962"/>
    <n v="5"/>
    <n v="0.7"/>
    <n v="-15.439999999999998"/>
    <x v="3"/>
    <x v="0"/>
  </r>
  <r>
    <n v="7422"/>
    <s v="US-2018-114013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x v="4963"/>
    <n v="2"/>
    <n v="0.2"/>
    <n v="-28.367999999999984"/>
    <x v="3"/>
    <x v="0"/>
  </r>
  <r>
    <n v="7423"/>
    <s v="US-2018-114013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x v="4964"/>
    <n v="3"/>
    <n v="0.7"/>
    <n v="-643.70999999999981"/>
    <x v="3"/>
    <x v="0"/>
  </r>
  <r>
    <n v="7424"/>
    <s v="CA-2019-135069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x v="4965"/>
    <n v="4"/>
    <n v="0.2"/>
    <n v="21.949199999999969"/>
    <x v="3"/>
    <x v="0"/>
  </r>
  <r>
    <n v="7425"/>
    <s v="CA-2019-135069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x v="4966"/>
    <n v="3"/>
    <n v="0.2"/>
    <n v="6.4176000000000002"/>
    <x v="3"/>
    <x v="0"/>
  </r>
  <r>
    <n v="7426"/>
    <s v="CA-2018-101693"/>
    <x v="674"/>
    <x v="1233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x v="4967"/>
    <n v="2"/>
    <n v="0.3"/>
    <n v="-6.0890000000000057"/>
    <x v="2"/>
    <x v="0"/>
  </r>
  <r>
    <n v="7427"/>
    <s v="CA-2018-101693"/>
    <x v="674"/>
    <x v="1233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x v="4968"/>
    <n v="2"/>
    <n v="0.6"/>
    <n v="-26.169599999999996"/>
    <x v="2"/>
    <x v="0"/>
  </r>
  <r>
    <n v="7428"/>
    <s v="US-2016-16476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x v="4969"/>
    <n v="3"/>
    <n v="0"/>
    <n v="5.3720999999999997"/>
    <x v="0"/>
    <x v="1"/>
  </r>
  <r>
    <n v="7429"/>
    <s v="US-2016-16476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x v="2690"/>
    <n v="2"/>
    <n v="0"/>
    <n v="14.9156"/>
    <x v="0"/>
    <x v="1"/>
  </r>
  <r>
    <n v="7430"/>
    <s v="US-2016-16476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s v="Xerox 1957"/>
    <x v="91"/>
    <n v="2"/>
    <n v="0"/>
    <n v="6.3504000000000005"/>
    <x v="0"/>
    <x v="1"/>
  </r>
  <r>
    <n v="7431"/>
    <s v="US-2016-16476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x v="4698"/>
    <n v="4"/>
    <n v="0"/>
    <n v="7.68"/>
    <x v="0"/>
    <x v="1"/>
  </r>
  <r>
    <n v="7432"/>
    <s v="US-2016-16476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x v="4779"/>
    <n v="3"/>
    <n v="0"/>
    <n v="8.4942000000000011"/>
    <x v="0"/>
    <x v="1"/>
  </r>
  <r>
    <n v="7433"/>
    <s v="CA-2016-161249"/>
    <x v="128"/>
    <x v="923"/>
    <s v="Standard Class"/>
    <s v="RD-19720"/>
    <s v="Roger Demir"/>
    <x v="0"/>
    <x v="0"/>
    <s v="Phoenix"/>
    <x v="16"/>
    <n v="85023"/>
    <x v="1"/>
    <s v="OFF-FA-10004838"/>
    <x v="1"/>
    <x v="13"/>
    <s v="Super Bands, 12/Pack"/>
    <x v="3870"/>
    <n v="3"/>
    <n v="0.2"/>
    <n v="-0.94859999999999989"/>
    <x v="1"/>
    <x v="0"/>
  </r>
  <r>
    <n v="7434"/>
    <s v="CA-2016-161249"/>
    <x v="128"/>
    <x v="923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x v="4970"/>
    <n v="5"/>
    <n v="0.7"/>
    <n v="-6.5414999999999992"/>
    <x v="1"/>
    <x v="0"/>
  </r>
  <r>
    <n v="7435"/>
    <s v="CA-2017-148180"/>
    <x v="353"/>
    <x v="116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x v="1083"/>
    <n v="3"/>
    <n v="0.2"/>
    <n v="3.0860999999999996"/>
    <x v="1"/>
    <x v="0"/>
  </r>
  <r>
    <n v="7436"/>
    <s v="CA-2017-148180"/>
    <x v="353"/>
    <x v="116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x v="4971"/>
    <n v="6"/>
    <n v="0.2"/>
    <n v="8.3867999999999991"/>
    <x v="1"/>
    <x v="0"/>
  </r>
  <r>
    <n v="7437"/>
    <s v="CA-2017-148180"/>
    <x v="353"/>
    <x v="116"/>
    <s v="Standard Class"/>
    <s v="BP-11095"/>
    <s v="Bart Pistole"/>
    <x v="1"/>
    <x v="0"/>
    <s v="Oxnard"/>
    <x v="1"/>
    <n v="93030"/>
    <x v="1"/>
    <s v="OFF-AR-10002067"/>
    <x v="1"/>
    <x v="6"/>
    <s v="Newell 334"/>
    <x v="1618"/>
    <n v="5"/>
    <n v="0"/>
    <n v="25.792000000000002"/>
    <x v="1"/>
    <x v="0"/>
  </r>
  <r>
    <n v="7438"/>
    <s v="CA-2016-165568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x v="794"/>
    <n v="5"/>
    <n v="0.2"/>
    <n v="7.2089999999999996"/>
    <x v="1"/>
    <x v="0"/>
  </r>
  <r>
    <n v="7439"/>
    <s v="CA-2017-14545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x v="4972"/>
    <n v="5"/>
    <n v="0"/>
    <n v="13.132000000000001"/>
    <x v="1"/>
    <x v="0"/>
  </r>
  <r>
    <n v="7440"/>
    <s v="US-2019-163657"/>
    <x v="264"/>
    <x v="371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x v="694"/>
    <n v="5"/>
    <n v="0.2"/>
    <n v="6.5519999999999996"/>
    <x v="1"/>
    <x v="0"/>
  </r>
  <r>
    <n v="7441"/>
    <s v="US-2019-163657"/>
    <x v="264"/>
    <x v="371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x v="4973"/>
    <n v="2"/>
    <n v="0.2"/>
    <n v="-2.9566000000000088"/>
    <x v="1"/>
    <x v="0"/>
  </r>
  <r>
    <n v="7442"/>
    <s v="CA-2017-120446"/>
    <x v="547"/>
    <x v="837"/>
    <s v="First Class"/>
    <s v="JG-15805"/>
    <s v="John Grady"/>
    <x v="1"/>
    <x v="0"/>
    <s v="San Diego"/>
    <x v="1"/>
    <n v="92105"/>
    <x v="1"/>
    <s v="OFF-LA-10003148"/>
    <x v="1"/>
    <x v="2"/>
    <s v="Avery 51"/>
    <x v="1381"/>
    <n v="3"/>
    <n v="0"/>
    <n v="8.6939999999999991"/>
    <x v="1"/>
    <x v="0"/>
  </r>
  <r>
    <n v="7443"/>
    <s v="CA-2016-109932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s v="Xerox 195"/>
    <x v="1432"/>
    <n v="2"/>
    <n v="0.2"/>
    <n v="3.7407999999999997"/>
    <x v="2"/>
    <x v="0"/>
  </r>
  <r>
    <n v="7444"/>
    <s v="CA-2016-109932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x v="4974"/>
    <n v="3"/>
    <n v="0.2"/>
    <n v="20.745899999999985"/>
    <x v="2"/>
    <x v="0"/>
  </r>
  <r>
    <n v="7445"/>
    <s v="CA-2019-127474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s v="Xerox 2"/>
    <x v="1182"/>
    <n v="1"/>
    <n v="0.2"/>
    <n v="1.8144"/>
    <x v="2"/>
    <x v="0"/>
  </r>
  <r>
    <n v="7446"/>
    <s v="CA-2019-127474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s v="Xerox 1893"/>
    <x v="4975"/>
    <n v="2"/>
    <n v="0.2"/>
    <n v="23.7742"/>
    <x v="2"/>
    <x v="0"/>
  </r>
  <r>
    <n v="7447"/>
    <s v="CA-2019-127474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x v="500"/>
    <n v="1"/>
    <n v="0.6"/>
    <n v="-26.084999999999994"/>
    <x v="2"/>
    <x v="0"/>
  </r>
  <r>
    <n v="7448"/>
    <s v="CA-2019-127474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s v="Xerox 189"/>
    <x v="1257"/>
    <n v="5"/>
    <n v="0.2"/>
    <n v="146.79"/>
    <x v="2"/>
    <x v="0"/>
  </r>
  <r>
    <n v="7449"/>
    <s v="CA-2019-115448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x v="4976"/>
    <n v="5"/>
    <n v="0.2"/>
    <n v="14.449499999999986"/>
    <x v="0"/>
    <x v="0"/>
  </r>
  <r>
    <n v="7450"/>
    <s v="CA-2019-105669"/>
    <x v="697"/>
    <x v="304"/>
    <s v="Second Class"/>
    <s v="SJ-20125"/>
    <s v="Sanjit Jacobs"/>
    <x v="2"/>
    <x v="0"/>
    <s v="Houston"/>
    <x v="5"/>
    <n v="77036"/>
    <x v="2"/>
    <s v="OFF-AR-10000390"/>
    <x v="1"/>
    <x v="6"/>
    <s v="Newell Chalk Holder"/>
    <x v="4541"/>
    <n v="3"/>
    <n v="0.2"/>
    <n v="3.2213999999999996"/>
    <x v="2"/>
    <x v="0"/>
  </r>
  <r>
    <n v="7451"/>
    <s v="CA-2019-105669"/>
    <x v="697"/>
    <x v="304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x v="2608"/>
    <n v="5"/>
    <n v="0.3"/>
    <n v="-77.333000000000013"/>
    <x v="2"/>
    <x v="0"/>
  </r>
  <r>
    <n v="7452"/>
    <s v="CA-2019-105669"/>
    <x v="697"/>
    <x v="304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x v="4977"/>
    <n v="5"/>
    <n v="0.8"/>
    <n v="-10.15"/>
    <x v="2"/>
    <x v="0"/>
  </r>
  <r>
    <n v="7453"/>
    <s v="CA-2019-105669"/>
    <x v="697"/>
    <x v="304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x v="4978"/>
    <n v="6"/>
    <n v="0.2"/>
    <n v="88.48500000000007"/>
    <x v="2"/>
    <x v="0"/>
  </r>
  <r>
    <n v="7454"/>
    <s v="CA-2019-134796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x v="1490"/>
    <n v="2"/>
    <n v="0.2"/>
    <n v="16.703999999999986"/>
    <x v="2"/>
    <x v="0"/>
  </r>
  <r>
    <n v="7455"/>
    <s v="CA-2018-137743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s v="Avery 498"/>
    <x v="4766"/>
    <n v="4"/>
    <n v="0.2"/>
    <n v="3.1212"/>
    <x v="2"/>
    <x v="0"/>
  </r>
  <r>
    <n v="7456"/>
    <s v="CA-2018-137743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x v="2532"/>
    <n v="2"/>
    <n v="0.2"/>
    <n v="51.831200000000024"/>
    <x v="2"/>
    <x v="0"/>
  </r>
  <r>
    <n v="7457"/>
    <s v="CA-2017-137974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x v="4979"/>
    <n v="2"/>
    <n v="0"/>
    <n v="148.10640000000001"/>
    <x v="0"/>
    <x v="0"/>
  </r>
  <r>
    <n v="7458"/>
    <s v="CA-2017-137974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x v="4980"/>
    <n v="1"/>
    <n v="0"/>
    <n v="4.57"/>
    <x v="0"/>
    <x v="0"/>
  </r>
  <r>
    <n v="7459"/>
    <s v="CA-2017-137974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x v="4981"/>
    <n v="7"/>
    <n v="0"/>
    <n v="119.68599999999989"/>
    <x v="0"/>
    <x v="0"/>
  </r>
  <r>
    <n v="7460"/>
    <s v="CA-2017-137974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x v="4982"/>
    <n v="9"/>
    <n v="0"/>
    <n v="125.58240000000001"/>
    <x v="0"/>
    <x v="0"/>
  </r>
  <r>
    <n v="7461"/>
    <s v="US-2017-13698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x v="4983"/>
    <n v="4"/>
    <n v="0.2"/>
    <n v="215.98919999999998"/>
    <x v="1"/>
    <x v="1"/>
  </r>
  <r>
    <n v="7462"/>
    <s v="US-2017-13698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s v="Easy-staple paper"/>
    <x v="4984"/>
    <n v="2"/>
    <n v="0"/>
    <n v="24.269599999999997"/>
    <x v="1"/>
    <x v="1"/>
  </r>
  <r>
    <n v="7463"/>
    <s v="CA-2017-138485"/>
    <x v="914"/>
    <x v="1158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x v="4985"/>
    <n v="9"/>
    <n v="0"/>
    <n v="80.837999999999994"/>
    <x v="1"/>
    <x v="0"/>
  </r>
  <r>
    <n v="7464"/>
    <s v="CA-2018-10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x v="3659"/>
    <n v="2"/>
    <n v="0"/>
    <n v="3.7200000000000006"/>
    <x v="1"/>
    <x v="0"/>
  </r>
  <r>
    <n v="7465"/>
    <s v="CA-2018-10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s v="Xerox 1900"/>
    <x v="1369"/>
    <n v="8"/>
    <n v="0"/>
    <n v="15.407999999999998"/>
    <x v="1"/>
    <x v="0"/>
  </r>
  <r>
    <n v="7466"/>
    <s v="CA-2018-10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x v="2213"/>
    <n v="2"/>
    <n v="0"/>
    <n v="65.435000000000002"/>
    <x v="1"/>
    <x v="0"/>
  </r>
  <r>
    <n v="7467"/>
    <s v="CA-2018-138282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s v="Staple holder"/>
    <x v="4986"/>
    <n v="8"/>
    <n v="0"/>
    <n v="23.716800000000006"/>
    <x v="1"/>
    <x v="1"/>
  </r>
  <r>
    <n v="7468"/>
    <s v="CA-2019-148985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x v="4987"/>
    <n v="4"/>
    <n v="0"/>
    <n v="11.872799999999998"/>
    <x v="1"/>
    <x v="0"/>
  </r>
  <r>
    <n v="7469"/>
    <s v="CA-2016-138100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x v="1830"/>
    <n v="3"/>
    <n v="0"/>
    <n v="7.0218000000000007"/>
    <x v="3"/>
    <x v="0"/>
  </r>
  <r>
    <n v="7470"/>
    <s v="CA-2016-138100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x v="58"/>
    <n v="2"/>
    <n v="0"/>
    <n v="6.2608000000000015"/>
    <x v="3"/>
    <x v="0"/>
  </r>
  <r>
    <n v="7471"/>
    <s v="CA-2017-100734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x v="4988"/>
    <n v="4"/>
    <n v="0.7"/>
    <n v="-2.8608000000000002"/>
    <x v="3"/>
    <x v="0"/>
  </r>
  <r>
    <n v="7472"/>
    <s v="CA-2017-100734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x v="2772"/>
    <n v="2"/>
    <n v="0.2"/>
    <n v="-29.436800000000012"/>
    <x v="3"/>
    <x v="0"/>
  </r>
  <r>
    <n v="7473"/>
    <s v="CA-2018-139997"/>
    <x v="949"/>
    <x v="48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x v="4989"/>
    <n v="5"/>
    <n v="0"/>
    <n v="449.9849999999999"/>
    <x v="1"/>
    <x v="0"/>
  </r>
  <r>
    <n v="7474"/>
    <s v="CA-2018-109652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x v="4990"/>
    <n v="4"/>
    <n v="0.2"/>
    <n v="3.2223999999999995"/>
    <x v="2"/>
    <x v="0"/>
  </r>
  <r>
    <n v="7475"/>
    <s v="CA-2016-167199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x v="4991"/>
    <n v="9"/>
    <n v="0"/>
    <n v="746.40779999999972"/>
    <x v="0"/>
    <x v="0"/>
  </r>
  <r>
    <n v="7476"/>
    <s v="CA-2016-167199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x v="4992"/>
    <n v="2"/>
    <n v="0"/>
    <n v="274.49099999999999"/>
    <x v="0"/>
    <x v="0"/>
  </r>
  <r>
    <n v="7477"/>
    <s v="CA-2016-167199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x v="4993"/>
    <n v="2"/>
    <n v="0"/>
    <n v="1.4796000000000005"/>
    <x v="0"/>
    <x v="0"/>
  </r>
  <r>
    <n v="7478"/>
    <s v="CA-2016-167199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s v="GE 30524EE4"/>
    <x v="3743"/>
    <n v="2"/>
    <n v="0"/>
    <n v="113.67419999999998"/>
    <x v="0"/>
    <x v="0"/>
  </r>
  <r>
    <n v="7479"/>
    <s v="CA-2016-167199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x v="4994"/>
    <n v="4"/>
    <n v="0"/>
    <n v="204.10919999999999"/>
    <x v="0"/>
    <x v="0"/>
  </r>
  <r>
    <n v="7480"/>
    <s v="CA-2016-167199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x v="4995"/>
    <n v="4"/>
    <n v="0"/>
    <n v="0.31119999999999948"/>
    <x v="0"/>
    <x v="0"/>
  </r>
  <r>
    <n v="7481"/>
    <s v="CA-2016-167199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x v="4996"/>
    <n v="1"/>
    <n v="0"/>
    <n v="3.0084"/>
    <x v="0"/>
    <x v="0"/>
  </r>
  <r>
    <n v="7482"/>
    <s v="CA-2018-124583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x v="4835"/>
    <n v="1"/>
    <n v="0"/>
    <n v="5.7509999999999994"/>
    <x v="1"/>
    <x v="0"/>
  </r>
  <r>
    <n v="7483"/>
    <s v="CA-2016-113964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x v="4997"/>
    <n v="4"/>
    <n v="0.2"/>
    <n v="6.9239999999999995"/>
    <x v="3"/>
    <x v="0"/>
  </r>
  <r>
    <n v="7484"/>
    <s v="CA-2016-129938"/>
    <x v="534"/>
    <x v="709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x v="4998"/>
    <n v="7"/>
    <n v="0.3"/>
    <n v="-108.26620000000001"/>
    <x v="3"/>
    <x v="0"/>
  </r>
  <r>
    <n v="7485"/>
    <s v="CA-2019-135111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x v="4724"/>
    <n v="1"/>
    <n v="0"/>
    <n v="0.86799999999999988"/>
    <x v="2"/>
    <x v="0"/>
  </r>
  <r>
    <n v="7486"/>
    <s v="CA-2019-135111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x v="4213"/>
    <n v="5"/>
    <n v="0"/>
    <n v="12.690999999999999"/>
    <x v="2"/>
    <x v="0"/>
  </r>
  <r>
    <n v="7487"/>
    <s v="US-2017-134558"/>
    <x v="546"/>
    <x v="140"/>
    <s v="Second Class"/>
    <s v="PM-19135"/>
    <s v="Peter McVee"/>
    <x v="2"/>
    <x v="0"/>
    <s v="Dover"/>
    <x v="38"/>
    <n v="3820"/>
    <x v="3"/>
    <s v="OFF-PA-10001184"/>
    <x v="1"/>
    <x v="10"/>
    <s v="Xerox 1903"/>
    <x v="2744"/>
    <n v="5"/>
    <n v="0"/>
    <n v="14.651"/>
    <x v="3"/>
    <x v="0"/>
  </r>
  <r>
    <n v="7488"/>
    <s v="US-2017-134558"/>
    <x v="546"/>
    <x v="14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x v="3633"/>
    <n v="9"/>
    <n v="0"/>
    <n v="517.47930000000008"/>
    <x v="3"/>
    <x v="0"/>
  </r>
  <r>
    <n v="7489"/>
    <s v="US-2017-134558"/>
    <x v="546"/>
    <x v="14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x v="4999"/>
    <n v="4"/>
    <n v="0.3"/>
    <n v="-105.31639999999993"/>
    <x v="3"/>
    <x v="0"/>
  </r>
  <r>
    <n v="7490"/>
    <s v="CA-2019-157196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s v="Xerox 1996"/>
    <x v="91"/>
    <n v="2"/>
    <n v="0"/>
    <n v="6.2208000000000006"/>
    <x v="1"/>
    <x v="1"/>
  </r>
  <r>
    <n v="7491"/>
    <s v="CA-2017-108672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x v="5000"/>
    <n v="6"/>
    <n v="0"/>
    <n v="33.070799999999991"/>
    <x v="1"/>
    <x v="0"/>
  </r>
  <r>
    <n v="7492"/>
    <s v="US-2019-118598"/>
    <x v="673"/>
    <x v="38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x v="5001"/>
    <n v="6"/>
    <n v="0"/>
    <n v="5.9969999999999857"/>
    <x v="3"/>
    <x v="0"/>
  </r>
  <r>
    <n v="7493"/>
    <s v="US-2019-160836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s v="Xerox 1953"/>
    <x v="1518"/>
    <n v="3"/>
    <n v="0.2"/>
    <n v="3.2099999999999982"/>
    <x v="2"/>
    <x v="0"/>
  </r>
  <r>
    <n v="7494"/>
    <s v="US-2019-160836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x v="5002"/>
    <n v="5"/>
    <n v="0.3"/>
    <n v="-65.853000000000009"/>
    <x v="2"/>
    <x v="0"/>
  </r>
  <r>
    <n v="7495"/>
    <s v="US-2019-160836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x v="5003"/>
    <n v="2"/>
    <n v="0.8"/>
    <n v="-4.2012"/>
    <x v="2"/>
    <x v="0"/>
  </r>
  <r>
    <n v="7496"/>
    <s v="CA-2019-121048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x v="3079"/>
    <n v="2"/>
    <n v="0.2"/>
    <n v="1.4455999999999996"/>
    <x v="1"/>
    <x v="0"/>
  </r>
  <r>
    <n v="7497"/>
    <s v="CA-2019-121048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x v="3139"/>
    <n v="3"/>
    <n v="0"/>
    <n v="49.804199999999994"/>
    <x v="1"/>
    <x v="0"/>
  </r>
  <r>
    <n v="7498"/>
    <s v="CA-2019-121048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x v="328"/>
    <n v="4"/>
    <n v="0"/>
    <n v="2.3311999999999999"/>
    <x v="1"/>
    <x v="0"/>
  </r>
  <r>
    <n v="7499"/>
    <s v="CA-2019-121048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x v="5004"/>
    <n v="4"/>
    <n v="0"/>
    <n v="20.856799999999993"/>
    <x v="1"/>
    <x v="0"/>
  </r>
  <r>
    <n v="7500"/>
    <s v="CA-2019-121048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x v="609"/>
    <n v="3"/>
    <n v="0"/>
    <n v="7.9128000000000007"/>
    <x v="1"/>
    <x v="0"/>
  </r>
  <r>
    <n v="7501"/>
    <s v="CA-2019-121048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x v="5005"/>
    <n v="3"/>
    <n v="0"/>
    <n v="19.735800000000005"/>
    <x v="1"/>
    <x v="0"/>
  </r>
  <r>
    <n v="7502"/>
    <s v="CA-2019-121048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s v="GE 30524EE4"/>
    <x v="553"/>
    <n v="3"/>
    <n v="0.2"/>
    <n v="52.917299999999955"/>
    <x v="1"/>
    <x v="0"/>
  </r>
  <r>
    <n v="7503"/>
    <s v="US-2019-12014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x v="2398"/>
    <n v="2"/>
    <n v="0"/>
    <n v="2.0671999999999997"/>
    <x v="1"/>
    <x v="0"/>
  </r>
  <r>
    <n v="7504"/>
    <s v="US-2019-12014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x v="5006"/>
    <n v="1"/>
    <n v="0.2"/>
    <n v="18.539099999999991"/>
    <x v="1"/>
    <x v="0"/>
  </r>
  <r>
    <n v="7505"/>
    <s v="CA-2018-158043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x v="371"/>
    <n v="2"/>
    <n v="0"/>
    <n v="11.68"/>
    <x v="3"/>
    <x v="0"/>
  </r>
  <r>
    <n v="7506"/>
    <s v="US-2019-106579"/>
    <x v="110"/>
    <x v="198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x v="362"/>
    <n v="4"/>
    <n v="0.8"/>
    <n v="-18.872800000000009"/>
    <x v="2"/>
    <x v="0"/>
  </r>
  <r>
    <n v="7507"/>
    <s v="CA-2016-115889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x v="1956"/>
    <n v="2"/>
    <n v="0.2"/>
    <n v="5.2181999999999924"/>
    <x v="1"/>
    <x v="0"/>
  </r>
  <r>
    <n v="7508"/>
    <s v="CA-2016-115889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x v="979"/>
    <n v="2"/>
    <n v="0"/>
    <n v="105.24679999999995"/>
    <x v="1"/>
    <x v="0"/>
  </r>
  <r>
    <n v="7509"/>
    <s v="US-2019-161935"/>
    <x v="1163"/>
    <x v="11"/>
    <s v="Standard Class"/>
    <s v="JL-15835"/>
    <s v="John Lee"/>
    <x v="0"/>
    <x v="0"/>
    <s v="Columbus"/>
    <x v="24"/>
    <n v="43229"/>
    <x v="3"/>
    <s v="OFF-PA-10000605"/>
    <x v="1"/>
    <x v="10"/>
    <s v="Xerox 1950"/>
    <x v="4766"/>
    <n v="2"/>
    <n v="0.2"/>
    <n v="3.3524000000000003"/>
    <x v="3"/>
    <x v="0"/>
  </r>
  <r>
    <n v="7510"/>
    <s v="US-2019-161935"/>
    <x v="1163"/>
    <x v="11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x v="5007"/>
    <n v="9"/>
    <n v="0.4"/>
    <n v="-377.98919999999998"/>
    <x v="3"/>
    <x v="0"/>
  </r>
  <r>
    <n v="7511"/>
    <s v="US-2019-161935"/>
    <x v="1163"/>
    <x v="11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x v="5008"/>
    <n v="5"/>
    <n v="0.2"/>
    <n v="4.6530000000000022"/>
    <x v="3"/>
    <x v="0"/>
  </r>
  <r>
    <n v="7512"/>
    <s v="US-2019-161935"/>
    <x v="1163"/>
    <x v="11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x v="5009"/>
    <n v="5"/>
    <n v="0.2"/>
    <n v="148.845"/>
    <x v="3"/>
    <x v="0"/>
  </r>
  <r>
    <n v="7513"/>
    <s v="US-2019-161935"/>
    <x v="1163"/>
    <x v="11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x v="5010"/>
    <n v="7"/>
    <n v="0.2"/>
    <n v="17.959200000000003"/>
    <x v="3"/>
    <x v="0"/>
  </r>
  <r>
    <n v="7514"/>
    <s v="US-2019-161935"/>
    <x v="1163"/>
    <x v="11"/>
    <s v="Standard Class"/>
    <s v="JL-15835"/>
    <s v="John Lee"/>
    <x v="0"/>
    <x v="0"/>
    <s v="Columbus"/>
    <x v="24"/>
    <n v="43229"/>
    <x v="3"/>
    <s v="OFF-AR-10004757"/>
    <x v="1"/>
    <x v="6"/>
    <s v="Crayola Colored Pencils"/>
    <x v="1332"/>
    <n v="5"/>
    <n v="0.2"/>
    <n v="2.1319999999999988"/>
    <x v="3"/>
    <x v="0"/>
  </r>
  <r>
    <n v="7515"/>
    <s v="US-2019-167920"/>
    <x v="34"/>
    <x v="169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x v="5011"/>
    <n v="2"/>
    <n v="0"/>
    <n v="13.505599999999999"/>
    <x v="0"/>
    <x v="0"/>
  </r>
  <r>
    <n v="7516"/>
    <s v="US-2019-167920"/>
    <x v="34"/>
    <x v="169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x v="5012"/>
    <n v="5"/>
    <n v="0"/>
    <n v="62.32099999999997"/>
    <x v="0"/>
    <x v="0"/>
  </r>
  <r>
    <n v="7517"/>
    <s v="US-2019-167920"/>
    <x v="34"/>
    <x v="169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x v="204"/>
    <n v="4"/>
    <n v="0"/>
    <n v="7.4824000000000002"/>
    <x v="0"/>
    <x v="0"/>
  </r>
  <r>
    <n v="7518"/>
    <s v="US-2019-167920"/>
    <x v="34"/>
    <x v="169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x v="5013"/>
    <n v="5"/>
    <n v="0"/>
    <n v="48.328499999999991"/>
    <x v="0"/>
    <x v="0"/>
  </r>
  <r>
    <n v="7519"/>
    <s v="US-2019-167920"/>
    <x v="34"/>
    <x v="169"/>
    <s v="Second Class"/>
    <s v="JL-15835"/>
    <s v="John Lee"/>
    <x v="0"/>
    <x v="0"/>
    <s v="Richmond"/>
    <x v="0"/>
    <n v="40475"/>
    <x v="0"/>
    <s v="OFF-ST-10004963"/>
    <x v="1"/>
    <x v="4"/>
    <s v="Eldon Gobal File Keepers"/>
    <x v="5014"/>
    <n v="1"/>
    <n v="0"/>
    <n v="0.60559999999999903"/>
    <x v="0"/>
    <x v="0"/>
  </r>
  <r>
    <n v="7520"/>
    <s v="US-2019-167920"/>
    <x v="34"/>
    <x v="169"/>
    <s v="Second Class"/>
    <s v="JL-15835"/>
    <s v="John Lee"/>
    <x v="0"/>
    <x v="0"/>
    <s v="Richmond"/>
    <x v="0"/>
    <n v="40475"/>
    <x v="0"/>
    <s v="OFF-LA-10004409"/>
    <x v="1"/>
    <x v="2"/>
    <s v="Avery 492"/>
    <x v="1784"/>
    <n v="2"/>
    <n v="0"/>
    <n v="2.6495999999999995"/>
    <x v="0"/>
    <x v="0"/>
  </r>
  <r>
    <n v="7521"/>
    <s v="US-2019-167920"/>
    <x v="34"/>
    <x v="169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x v="5015"/>
    <n v="2"/>
    <n v="0"/>
    <n v="629.99099999999999"/>
    <x v="0"/>
    <x v="0"/>
  </r>
  <r>
    <n v="7522"/>
    <s v="CA-2018-16238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x v="5016"/>
    <n v="2"/>
    <n v="0.7"/>
    <n v="-7.4600000000000009"/>
    <x v="3"/>
    <x v="0"/>
  </r>
  <r>
    <n v="7523"/>
    <s v="CA-2018-16238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x v="5017"/>
    <n v="6"/>
    <n v="0.7"/>
    <n v="-6.4944000000000024"/>
    <x v="3"/>
    <x v="0"/>
  </r>
  <r>
    <n v="7524"/>
    <s v="CA-2018-16238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x v="4967"/>
    <n v="2"/>
    <n v="0.3"/>
    <n v="-1.217800000000004"/>
    <x v="3"/>
    <x v="0"/>
  </r>
  <r>
    <n v="7525"/>
    <s v="CA-2016-125731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x v="5018"/>
    <n v="7"/>
    <n v="0.2"/>
    <n v="7.6047999999999991"/>
    <x v="1"/>
    <x v="0"/>
  </r>
  <r>
    <n v="7526"/>
    <s v="CA-2016-125731"/>
    <x v="1076"/>
    <x v="37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x v="3336"/>
    <n v="5"/>
    <n v="0.2"/>
    <n v="148.70400000000006"/>
    <x v="1"/>
    <x v="0"/>
  </r>
  <r>
    <n v="7527"/>
    <s v="US-2019-10614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s v="Staple envelope"/>
    <x v="3337"/>
    <n v="6"/>
    <n v="0"/>
    <n v="33.064799999999998"/>
    <x v="1"/>
    <x v="0"/>
  </r>
  <r>
    <n v="7528"/>
    <s v="US-2019-106145"/>
    <x v="986"/>
    <x v="255"/>
    <s v="Same Day"/>
    <s v="RA-19885"/>
    <s v="Ruben Ausman"/>
    <x v="1"/>
    <x v="0"/>
    <s v="San Francisco"/>
    <x v="1"/>
    <n v="94109"/>
    <x v="1"/>
    <s v="FUR-FU-10003829"/>
    <x v="0"/>
    <x v="5"/>
    <s v="Stackable Trays"/>
    <x v="357"/>
    <n v="3"/>
    <n v="0"/>
    <n v="2.9567999999999994"/>
    <x v="1"/>
    <x v="0"/>
  </r>
  <r>
    <n v="7529"/>
    <s v="US-2019-10614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s v="Xerox 1895"/>
    <x v="1211"/>
    <n v="6"/>
    <n v="0"/>
    <n v="16.146000000000001"/>
    <x v="1"/>
    <x v="0"/>
  </r>
  <r>
    <n v="7530"/>
    <s v="US-2019-106145"/>
    <x v="986"/>
    <x v="255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x v="342"/>
    <n v="3"/>
    <n v="0.2"/>
    <n v="5.5379999999999985"/>
    <x v="1"/>
    <x v="0"/>
  </r>
  <r>
    <n v="7531"/>
    <s v="US-2019-106145"/>
    <x v="986"/>
    <x v="255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x v="2594"/>
    <n v="3"/>
    <n v="0.2"/>
    <n v="314.27190000000002"/>
    <x v="1"/>
    <x v="0"/>
  </r>
  <r>
    <n v="7532"/>
    <s v="CA-2018-10714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x v="4602"/>
    <n v="3"/>
    <n v="0.2"/>
    <n v="-13.317600000000013"/>
    <x v="1"/>
    <x v="0"/>
  </r>
  <r>
    <n v="7533"/>
    <s v="CA-2018-10714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x v="5019"/>
    <n v="4"/>
    <n v="0.2"/>
    <n v="54.352799999999945"/>
    <x v="1"/>
    <x v="0"/>
  </r>
  <r>
    <n v="7534"/>
    <s v="US-2019-134642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x v="3263"/>
    <n v="2"/>
    <n v="0.2"/>
    <n v="-22.138200000000012"/>
    <x v="0"/>
    <x v="0"/>
  </r>
  <r>
    <n v="7535"/>
    <s v="US-2019-134642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x v="3107"/>
    <n v="5"/>
    <n v="0.2"/>
    <n v="5.7980000000000018"/>
    <x v="0"/>
    <x v="0"/>
  </r>
  <r>
    <n v="7536"/>
    <s v="US-2019-160143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x v="1286"/>
    <n v="3"/>
    <n v="0"/>
    <n v="8.0190000000000001"/>
    <x v="1"/>
    <x v="0"/>
  </r>
  <r>
    <n v="7537"/>
    <s v="CA-2019-103415"/>
    <x v="734"/>
    <x v="274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x v="4956"/>
    <n v="2"/>
    <n v="0.6"/>
    <n v="-14.271599999999999"/>
    <x v="2"/>
    <x v="0"/>
  </r>
  <r>
    <n v="7538"/>
    <s v="CA-2018-10646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s v="Xerox 1880"/>
    <x v="2745"/>
    <n v="2"/>
    <n v="0"/>
    <n v="33.313599999999994"/>
    <x v="1"/>
    <x v="0"/>
  </r>
  <r>
    <n v="7539"/>
    <s v="US-2019-112347"/>
    <x v="574"/>
    <x v="792"/>
    <s v="Standard Class"/>
    <s v="BS-11380"/>
    <s v="Bill Stewart"/>
    <x v="1"/>
    <x v="0"/>
    <s v="Denver"/>
    <x v="22"/>
    <n v="80219"/>
    <x v="1"/>
    <s v="OFF-ST-10003306"/>
    <x v="1"/>
    <x v="4"/>
    <s v="Letter Size Cart"/>
    <x v="5020"/>
    <n v="1"/>
    <n v="0.2"/>
    <n v="12.857399999999984"/>
    <x v="1"/>
    <x v="0"/>
  </r>
  <r>
    <n v="7540"/>
    <s v="US-2019-112347"/>
    <x v="574"/>
    <x v="792"/>
    <s v="Standard Class"/>
    <s v="BS-11380"/>
    <s v="Bill Stewart"/>
    <x v="1"/>
    <x v="0"/>
    <s v="Denver"/>
    <x v="22"/>
    <n v="80219"/>
    <x v="1"/>
    <s v="OFF-BI-10003707"/>
    <x v="1"/>
    <x v="8"/>
    <s v="Aluminum Screw Posts"/>
    <x v="941"/>
    <n v="8"/>
    <n v="0.7"/>
    <n v="-24.41599999999999"/>
    <x v="1"/>
    <x v="0"/>
  </r>
  <r>
    <n v="7541"/>
    <s v="US-2019-112347"/>
    <x v="574"/>
    <x v="792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x v="2516"/>
    <n v="8"/>
    <n v="0.7"/>
    <n v="-363.52799999999991"/>
    <x v="1"/>
    <x v="0"/>
  </r>
  <r>
    <n v="7542"/>
    <s v="US-2019-112347"/>
    <x v="574"/>
    <x v="792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x v="5021"/>
    <n v="2"/>
    <n v="0.2"/>
    <n v="4.9615999999999989"/>
    <x v="1"/>
    <x v="0"/>
  </r>
  <r>
    <n v="7543"/>
    <s v="US-2019-112347"/>
    <x v="574"/>
    <x v="792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x v="5022"/>
    <n v="6"/>
    <n v="0.2"/>
    <n v="0"/>
    <x v="1"/>
    <x v="0"/>
  </r>
  <r>
    <n v="7544"/>
    <s v="US-2019-112347"/>
    <x v="574"/>
    <x v="792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x v="5023"/>
    <n v="6"/>
    <n v="0.2"/>
    <n v="-14.34"/>
    <x v="1"/>
    <x v="0"/>
  </r>
  <r>
    <n v="7545"/>
    <s v="US-2019-112347"/>
    <x v="574"/>
    <x v="792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x v="5024"/>
    <n v="5"/>
    <n v="0.2"/>
    <n v="68.001000000000033"/>
    <x v="1"/>
    <x v="0"/>
  </r>
  <r>
    <n v="7546"/>
    <s v="CA-2016-10349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x v="5025"/>
    <n v="6"/>
    <n v="0.2"/>
    <n v="71.995200000000011"/>
    <x v="2"/>
    <x v="0"/>
  </r>
  <r>
    <n v="7547"/>
    <s v="CA-2016-10349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x v="5026"/>
    <n v="7"/>
    <n v="0.2"/>
    <n v="66.145099999999957"/>
    <x v="2"/>
    <x v="0"/>
  </r>
  <r>
    <n v="7548"/>
    <s v="CA-2016-10349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x v="5027"/>
    <n v="5"/>
    <n v="0.8"/>
    <n v="-19.16800000000001"/>
    <x v="2"/>
    <x v="0"/>
  </r>
  <r>
    <n v="7549"/>
    <s v="CA-2016-10349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x v="5028"/>
    <n v="1"/>
    <n v="0.8"/>
    <n v="-1.5715000000000008"/>
    <x v="2"/>
    <x v="0"/>
  </r>
  <r>
    <n v="7550"/>
    <s v="CA-2018-136595"/>
    <x v="64"/>
    <x v="62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x v="5029"/>
    <n v="3"/>
    <n v="0.6"/>
    <n v="-11.662199999999999"/>
    <x v="2"/>
    <x v="0"/>
  </r>
  <r>
    <n v="7551"/>
    <s v="CA-2016-140396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x v="5030"/>
    <n v="3"/>
    <n v="0"/>
    <n v="17.37"/>
    <x v="3"/>
    <x v="0"/>
  </r>
  <r>
    <n v="7552"/>
    <s v="CA-2016-140396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x v="5031"/>
    <n v="6"/>
    <n v="0"/>
    <n v="216.8244"/>
    <x v="3"/>
    <x v="0"/>
  </r>
  <r>
    <n v="7553"/>
    <s v="CA-2016-140396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x v="91"/>
    <n v="3"/>
    <n v="0.2"/>
    <n v="4.5359999999999996"/>
    <x v="3"/>
    <x v="0"/>
  </r>
  <r>
    <n v="7554"/>
    <s v="CA-2016-140396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s v="Xerox 2000"/>
    <x v="243"/>
    <n v="4"/>
    <n v="0"/>
    <n v="12.441600000000001"/>
    <x v="3"/>
    <x v="0"/>
  </r>
  <r>
    <n v="7555"/>
    <s v="CA-2016-114181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x v="5032"/>
    <n v="7"/>
    <n v="0.5"/>
    <n v="-216.97830000000002"/>
    <x v="3"/>
    <x v="0"/>
  </r>
  <r>
    <n v="7556"/>
    <s v="CA-2016-114181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x v="4732"/>
    <n v="5"/>
    <n v="0.2"/>
    <n v="5.3010000000000002"/>
    <x v="3"/>
    <x v="0"/>
  </r>
  <r>
    <n v="7557"/>
    <s v="CA-2019-15950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s v="Xerox 1909"/>
    <x v="5033"/>
    <n v="6"/>
    <n v="0"/>
    <n v="72.808799999999991"/>
    <x v="2"/>
    <x v="0"/>
  </r>
  <r>
    <n v="7558"/>
    <s v="CA-2019-15950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x v="5034"/>
    <n v="3"/>
    <n v="0"/>
    <n v="224.07299999999998"/>
    <x v="2"/>
    <x v="0"/>
  </r>
  <r>
    <n v="7559"/>
    <s v="US-2016-137155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x v="5035"/>
    <n v="3"/>
    <n v="0"/>
    <n v="154.84259999999995"/>
    <x v="3"/>
    <x v="0"/>
  </r>
  <r>
    <n v="7560"/>
    <s v="US-2016-137155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s v="Xerox 1934"/>
    <x v="3856"/>
    <n v="3"/>
    <n v="0"/>
    <n v="82.290599999999998"/>
    <x v="3"/>
    <x v="0"/>
  </r>
  <r>
    <n v="7561"/>
    <s v="US-2016-137155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x v="3381"/>
    <n v="6"/>
    <n v="0"/>
    <n v="9.8207999999999984"/>
    <x v="3"/>
    <x v="0"/>
  </r>
  <r>
    <n v="7562"/>
    <s v="CA-2018-105746"/>
    <x v="945"/>
    <x v="1015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x v="5036"/>
    <n v="1"/>
    <n v="0.3"/>
    <n v="0"/>
    <x v="3"/>
    <x v="0"/>
  </r>
  <r>
    <n v="7563"/>
    <s v="US-2018-104815"/>
    <x v="323"/>
    <x v="62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x v="4765"/>
    <n v="4"/>
    <n v="0.3"/>
    <n v="0"/>
    <x v="2"/>
    <x v="0"/>
  </r>
  <r>
    <n v="7564"/>
    <s v="CA-2019-157672"/>
    <x v="361"/>
    <x v="951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x v="4384"/>
    <n v="2"/>
    <n v="0.2"/>
    <n v="13.562599999999998"/>
    <x v="1"/>
    <x v="0"/>
  </r>
  <r>
    <n v="7565"/>
    <s v="US-2018-166660"/>
    <x v="806"/>
    <x v="1261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x v="5037"/>
    <n v="4"/>
    <n v="0.2"/>
    <n v="-59.835600000000042"/>
    <x v="1"/>
    <x v="0"/>
  </r>
  <r>
    <n v="7566"/>
    <s v="US-2018-166660"/>
    <x v="806"/>
    <x v="1261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x v="5038"/>
    <n v="1"/>
    <n v="0"/>
    <n v="7.7728000000000037"/>
    <x v="1"/>
    <x v="0"/>
  </r>
  <r>
    <n v="7567"/>
    <s v="CA-2019-14080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x v="334"/>
    <n v="3"/>
    <n v="0.2"/>
    <n v="8.3957999999999942"/>
    <x v="2"/>
    <x v="0"/>
  </r>
  <r>
    <n v="7568"/>
    <s v="CA-2019-14080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s v="Xerox 230"/>
    <x v="561"/>
    <n v="4"/>
    <n v="0.2"/>
    <n v="7.2576000000000001"/>
    <x v="2"/>
    <x v="0"/>
  </r>
  <r>
    <n v="7569"/>
    <s v="CA-2016-133830"/>
    <x v="29"/>
    <x v="28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x v="5039"/>
    <n v="9"/>
    <n v="0"/>
    <n v="11.907"/>
    <x v="1"/>
    <x v="0"/>
  </r>
  <r>
    <n v="7570"/>
    <s v="CA-2016-133830"/>
    <x v="29"/>
    <x v="28"/>
    <s v="Standard Class"/>
    <s v="RL-19615"/>
    <s v="Rob Lucas"/>
    <x v="0"/>
    <x v="0"/>
    <s v="Los Angeles"/>
    <x v="1"/>
    <n v="90045"/>
    <x v="1"/>
    <s v="OFF-PA-10001363"/>
    <x v="1"/>
    <x v="10"/>
    <s v="Xerox 1933"/>
    <x v="338"/>
    <n v="4"/>
    <n v="0"/>
    <n v="23.086399999999998"/>
    <x v="1"/>
    <x v="0"/>
  </r>
  <r>
    <n v="7571"/>
    <s v="CA-2016-133830"/>
    <x v="29"/>
    <x v="28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x v="1720"/>
    <n v="3"/>
    <n v="0"/>
    <n v="7.1999999999999993"/>
    <x v="1"/>
    <x v="0"/>
  </r>
  <r>
    <n v="7572"/>
    <s v="CA-2016-100916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x v="5040"/>
    <n v="5"/>
    <n v="0"/>
    <n v="9.7349999999999781"/>
    <x v="0"/>
    <x v="0"/>
  </r>
  <r>
    <n v="7573"/>
    <s v="CA-2016-100916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x v="5041"/>
    <n v="4"/>
    <n v="0"/>
    <n v="112.35079999999999"/>
    <x v="0"/>
    <x v="0"/>
  </r>
  <r>
    <n v="7574"/>
    <s v="CA-2016-100916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x v="5042"/>
    <n v="1"/>
    <n v="0"/>
    <n v="0.88039999999999985"/>
    <x v="0"/>
    <x v="0"/>
  </r>
  <r>
    <n v="7575"/>
    <s v="CA-2017-129532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x v="5043"/>
    <n v="2"/>
    <n v="0"/>
    <n v="4.4391999999999996"/>
    <x v="1"/>
    <x v="0"/>
  </r>
  <r>
    <n v="7576"/>
    <s v="CA-2017-129532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x v="5044"/>
    <n v="4"/>
    <n v="0"/>
    <n v="40.119999999999976"/>
    <x v="1"/>
    <x v="0"/>
  </r>
  <r>
    <n v="7577"/>
    <s v="CA-2016-134726"/>
    <x v="981"/>
    <x v="322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x v="5045"/>
    <n v="2"/>
    <n v="0"/>
    <n v="15.098399999999998"/>
    <x v="1"/>
    <x v="1"/>
  </r>
  <r>
    <n v="7578"/>
    <s v="CA-2016-134726"/>
    <x v="981"/>
    <x v="322"/>
    <s v="Second Class"/>
    <s v="SW-20755"/>
    <s v="Steven Ward"/>
    <x v="1"/>
    <x v="0"/>
    <s v="Seattle"/>
    <x v="4"/>
    <n v="98115"/>
    <x v="1"/>
    <s v="TEC-PH-10001750"/>
    <x v="2"/>
    <x v="7"/>
    <s v="Samsung Rugby III"/>
    <x v="5046"/>
    <n v="1"/>
    <n v="0.2"/>
    <n v="4.6193000000000026"/>
    <x v="1"/>
    <x v="1"/>
  </r>
  <r>
    <n v="7579"/>
    <s v="CA-2018-138597"/>
    <x v="122"/>
    <x v="967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x v="3801"/>
    <n v="3"/>
    <n v="0"/>
    <n v="112.78800000000001"/>
    <x v="2"/>
    <x v="0"/>
  </r>
  <r>
    <n v="7580"/>
    <s v="CA-2017-123113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x v="5047"/>
    <n v="8"/>
    <n v="0"/>
    <n v="735.03359999999998"/>
    <x v="3"/>
    <x v="0"/>
  </r>
  <r>
    <n v="7581"/>
    <s v="CA-2017-123113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s v="Newell 315"/>
    <x v="1465"/>
    <n v="3"/>
    <n v="0"/>
    <n v="4.4850000000000003"/>
    <x v="3"/>
    <x v="0"/>
  </r>
  <r>
    <n v="7582"/>
    <s v="CA-2017-169656"/>
    <x v="863"/>
    <x v="99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x v="5048"/>
    <n v="3"/>
    <n v="0.2"/>
    <n v="15.857099999999974"/>
    <x v="3"/>
    <x v="0"/>
  </r>
  <r>
    <n v="7583"/>
    <s v="CA-2017-142734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x v="4093"/>
    <n v="2"/>
    <n v="0.1"/>
    <n v="2.8392000000000017"/>
    <x v="3"/>
    <x v="0"/>
  </r>
  <r>
    <n v="7584"/>
    <s v="CA-2016-163223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x v="5049"/>
    <n v="7"/>
    <n v="0"/>
    <n v="909.98180000000025"/>
    <x v="0"/>
    <x v="0"/>
  </r>
  <r>
    <n v="7585"/>
    <s v="CA-2016-163223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s v="Avery 492"/>
    <x v="936"/>
    <n v="5"/>
    <n v="0"/>
    <n v="6.6239999999999988"/>
    <x v="0"/>
    <x v="0"/>
  </r>
  <r>
    <n v="7586"/>
    <s v="CA-2016-163223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s v="Xerox 1919"/>
    <x v="1247"/>
    <n v="3"/>
    <n v="0"/>
    <n v="60.255300000000005"/>
    <x v="0"/>
    <x v="0"/>
  </r>
  <r>
    <n v="7587"/>
    <s v="CA-2016-163223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x v="400"/>
    <n v="4"/>
    <n v="0"/>
    <n v="2.702799999999999"/>
    <x v="0"/>
    <x v="0"/>
  </r>
  <r>
    <n v="7588"/>
    <s v="CA-2016-163223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x v="1546"/>
    <n v="3"/>
    <n v="0"/>
    <n v="59.011199999999988"/>
    <x v="0"/>
    <x v="0"/>
  </r>
  <r>
    <n v="7589"/>
    <s v="CA-2019-122945"/>
    <x v="673"/>
    <x v="228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x v="1761"/>
    <n v="3"/>
    <n v="0"/>
    <n v="5.1929999999999996"/>
    <x v="1"/>
    <x v="0"/>
  </r>
  <r>
    <n v="7590"/>
    <s v="CA-2017-139738"/>
    <x v="12"/>
    <x v="591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x v="2019"/>
    <n v="7"/>
    <n v="0.2"/>
    <n v="12.874400000000001"/>
    <x v="2"/>
    <x v="0"/>
  </r>
  <r>
    <n v="7591"/>
    <s v="CA-2018-158778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x v="5050"/>
    <n v="9"/>
    <n v="0.2"/>
    <n v="11.649599999999996"/>
    <x v="3"/>
    <x v="0"/>
  </r>
  <r>
    <n v="7592"/>
    <s v="CA-2018-158778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x v="5051"/>
    <n v="2"/>
    <n v="0.3"/>
    <n v="-19.338199999999993"/>
    <x v="3"/>
    <x v="0"/>
  </r>
  <r>
    <n v="7593"/>
    <s v="CA-2018-158778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s v="Newell 329"/>
    <x v="964"/>
    <n v="3"/>
    <n v="0.2"/>
    <n v="0.59039999999999937"/>
    <x v="3"/>
    <x v="0"/>
  </r>
  <r>
    <n v="7594"/>
    <s v="CA-2018-158778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x v="5052"/>
    <n v="3"/>
    <n v="0.3"/>
    <n v="-63.376499999999965"/>
    <x v="3"/>
    <x v="0"/>
  </r>
  <r>
    <n v="7595"/>
    <s v="CA-2019-11965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x v="5053"/>
    <n v="7"/>
    <n v="0"/>
    <n v="70.492799999999988"/>
    <x v="2"/>
    <x v="0"/>
  </r>
  <r>
    <n v="7596"/>
    <s v="CA-2019-11965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x v="3830"/>
    <n v="4"/>
    <n v="0"/>
    <n v="18.28"/>
    <x v="2"/>
    <x v="0"/>
  </r>
  <r>
    <n v="7597"/>
    <s v="CA-2017-164567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s v="Jabra SPEAK 410"/>
    <x v="5054"/>
    <n v="3"/>
    <n v="0.2"/>
    <n v="22.557600000000008"/>
    <x v="1"/>
    <x v="0"/>
  </r>
  <r>
    <n v="7598"/>
    <s v="CA-2016-13194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s v="Newell 313"/>
    <x v="797"/>
    <n v="2"/>
    <n v="0.2"/>
    <n v="0.45920000000000027"/>
    <x v="1"/>
    <x v="0"/>
  </r>
  <r>
    <n v="7599"/>
    <s v="CA-2016-13194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x v="5055"/>
    <n v="3"/>
    <n v="0.2"/>
    <n v="4.7819999999999947"/>
    <x v="1"/>
    <x v="0"/>
  </r>
  <r>
    <n v="7600"/>
    <s v="CA-2016-13194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x v="5056"/>
    <n v="5"/>
    <n v="0.2"/>
    <n v="13.078000000000001"/>
    <x v="1"/>
    <x v="0"/>
  </r>
  <r>
    <n v="7601"/>
    <s v="CA-2016-13194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x v="5057"/>
    <n v="5"/>
    <n v="0.7"/>
    <n v="-21.944999999999993"/>
    <x v="1"/>
    <x v="0"/>
  </r>
  <r>
    <n v="7602"/>
    <s v="CA-2016-13194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s v="Xerox 1960"/>
    <x v="5058"/>
    <n v="6"/>
    <n v="0.2"/>
    <n v="46.469999999999985"/>
    <x v="1"/>
    <x v="0"/>
  </r>
  <r>
    <n v="7603"/>
    <s v="CA-2016-13194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x v="2336"/>
    <n v="10"/>
    <n v="0.2"/>
    <n v="16.776000000000007"/>
    <x v="1"/>
    <x v="0"/>
  </r>
  <r>
    <n v="7604"/>
    <s v="CA-2018-152520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s v="Xerox 213"/>
    <x v="91"/>
    <n v="2"/>
    <n v="0"/>
    <n v="6.2208000000000006"/>
    <x v="3"/>
    <x v="0"/>
  </r>
  <r>
    <n v="7605"/>
    <s v="CA-2018-101791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x v="5059"/>
    <n v="3"/>
    <n v="0.6"/>
    <n v="-33.358199999999997"/>
    <x v="2"/>
    <x v="0"/>
  </r>
  <r>
    <n v="7606"/>
    <s v="CA-2018-101791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x v="215"/>
    <n v="2"/>
    <n v="0.6"/>
    <n v="-1.6751999999999994"/>
    <x v="2"/>
    <x v="0"/>
  </r>
  <r>
    <n v="7607"/>
    <s v="CA-2018-101791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x v="5060"/>
    <n v="9"/>
    <n v="0.2"/>
    <n v="97.302599999999984"/>
    <x v="2"/>
    <x v="0"/>
  </r>
  <r>
    <n v="7608"/>
    <s v="CA-2019-121195"/>
    <x v="165"/>
    <x v="63"/>
    <s v="First Class"/>
    <s v="NS-18505"/>
    <s v="Neola Schneider"/>
    <x v="0"/>
    <x v="0"/>
    <s v="Dallas"/>
    <x v="5"/>
    <n v="75220"/>
    <x v="2"/>
    <s v="OFF-ST-10000585"/>
    <x v="1"/>
    <x v="4"/>
    <s v="Economy Rollaway Files"/>
    <x v="2108"/>
    <n v="2"/>
    <n v="0.2"/>
    <n v="19.823999999999998"/>
    <x v="2"/>
    <x v="0"/>
  </r>
  <r>
    <n v="7609"/>
    <s v="CA-2019-163209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s v="Xerox 2"/>
    <x v="243"/>
    <n v="4"/>
    <n v="0"/>
    <n v="12.441600000000001"/>
    <x v="1"/>
    <x v="0"/>
  </r>
  <r>
    <n v="7610"/>
    <s v="CA-2019-163209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s v="Newell 350"/>
    <x v="1011"/>
    <n v="7"/>
    <n v="0"/>
    <n v="6.6583999999999968"/>
    <x v="1"/>
    <x v="0"/>
  </r>
  <r>
    <n v="7611"/>
    <s v="CA-2016-133354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s v="Xerox 220"/>
    <x v="541"/>
    <n v="3"/>
    <n v="0"/>
    <n v="9.3312000000000008"/>
    <x v="1"/>
    <x v="0"/>
  </r>
  <r>
    <n v="7612"/>
    <s v="US-2017-130491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x v="5061"/>
    <n v="2"/>
    <n v="0"/>
    <n v="4.2929999999999993"/>
    <x v="2"/>
    <x v="0"/>
  </r>
  <r>
    <n v="7613"/>
    <s v="US-2017-130491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x v="5062"/>
    <n v="1"/>
    <n v="0"/>
    <n v="1.8010999999999999"/>
    <x v="2"/>
    <x v="0"/>
  </r>
  <r>
    <n v="7614"/>
    <s v="US-2017-130491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x v="1784"/>
    <n v="2"/>
    <n v="0"/>
    <n v="1.7279999999999998"/>
    <x v="2"/>
    <x v="0"/>
  </r>
  <r>
    <n v="7615"/>
    <s v="CA-2017-113740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x v="4126"/>
    <n v="3"/>
    <n v="0"/>
    <n v="4.6220999999999997"/>
    <x v="3"/>
    <x v="0"/>
  </r>
  <r>
    <n v="7616"/>
    <s v="CA-2016-14842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x v="5063"/>
    <n v="9"/>
    <n v="0.7"/>
    <n v="-4.427999999999999"/>
    <x v="0"/>
    <x v="0"/>
  </r>
  <r>
    <n v="7617"/>
    <s v="CA-2018-144309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x v="1909"/>
    <n v="2"/>
    <n v="0"/>
    <n v="8.7137999999999991"/>
    <x v="3"/>
    <x v="0"/>
  </r>
  <r>
    <n v="7618"/>
    <s v="CA-2018-144309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x v="5064"/>
    <n v="5"/>
    <n v="0.2"/>
    <n v="220.98699999999997"/>
    <x v="3"/>
    <x v="0"/>
  </r>
  <r>
    <n v="7619"/>
    <s v="CA-2019-151225"/>
    <x v="855"/>
    <x v="859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x v="5065"/>
    <n v="1"/>
    <n v="0.2"/>
    <n v="9.4787999999999784"/>
    <x v="1"/>
    <x v="0"/>
  </r>
  <r>
    <n v="7620"/>
    <s v="CA-2019-151225"/>
    <x v="855"/>
    <x v="859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x v="1002"/>
    <n v="5"/>
    <n v="0.2"/>
    <n v="7.1960000000000015"/>
    <x v="1"/>
    <x v="0"/>
  </r>
  <r>
    <n v="7621"/>
    <s v="US-2016-1440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x v="5066"/>
    <n v="5"/>
    <n v="0.2"/>
    <n v="47.242999999999967"/>
    <x v="1"/>
    <x v="0"/>
  </r>
  <r>
    <n v="7622"/>
    <s v="US-2016-1440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x v="5067"/>
    <n v="4"/>
    <n v="0.2"/>
    <n v="54.400800000000004"/>
    <x v="1"/>
    <x v="0"/>
  </r>
  <r>
    <n v="7623"/>
    <s v="US-2016-1440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x v="5068"/>
    <n v="3"/>
    <n v="0"/>
    <n v="2.6039999999999996"/>
    <x v="1"/>
    <x v="0"/>
  </r>
  <r>
    <n v="7624"/>
    <s v="CA-2016-124464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x v="5069"/>
    <n v="1"/>
    <n v="0"/>
    <n v="11.054400000000001"/>
    <x v="3"/>
    <x v="0"/>
  </r>
  <r>
    <n v="7625"/>
    <s v="CA-2017-136805"/>
    <x v="293"/>
    <x v="673"/>
    <s v="Second Class"/>
    <s v="NM-18445"/>
    <s v="Nathan Mautz"/>
    <x v="2"/>
    <x v="0"/>
    <s v="Detroit"/>
    <x v="12"/>
    <n v="48234"/>
    <x v="2"/>
    <s v="OFF-AP-10001394"/>
    <x v="1"/>
    <x v="9"/>
    <s v="Harmony Air Purifier"/>
    <x v="5070"/>
    <n v="5"/>
    <n v="0.1"/>
    <n v="245.69999999999993"/>
    <x v="2"/>
    <x v="0"/>
  </r>
  <r>
    <n v="7626"/>
    <s v="CA-2017-136805"/>
    <x v="293"/>
    <x v="673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x v="5071"/>
    <n v="9"/>
    <n v="0"/>
    <n v="19.585799999999999"/>
    <x v="2"/>
    <x v="0"/>
  </r>
  <r>
    <n v="7627"/>
    <s v="US-2017-159499"/>
    <x v="82"/>
    <x v="78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x v="5072"/>
    <n v="6"/>
    <n v="0.2"/>
    <n v="28.492799999999988"/>
    <x v="1"/>
    <x v="0"/>
  </r>
  <r>
    <n v="7628"/>
    <s v="US-2017-159499"/>
    <x v="82"/>
    <x v="78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x v="5073"/>
    <n v="2"/>
    <n v="0.2"/>
    <n v="-1.4590000000000014"/>
    <x v="1"/>
    <x v="0"/>
  </r>
  <r>
    <n v="7629"/>
    <s v="US-2017-159499"/>
    <x v="82"/>
    <x v="78"/>
    <s v="Second Class"/>
    <s v="EM-14095"/>
    <s v="Eudokia Martin"/>
    <x v="1"/>
    <x v="0"/>
    <s v="Phoenix"/>
    <x v="16"/>
    <n v="85023"/>
    <x v="1"/>
    <s v="OFF-LA-10003121"/>
    <x v="1"/>
    <x v="2"/>
    <s v="Avery 506"/>
    <x v="1053"/>
    <n v="5"/>
    <n v="0.2"/>
    <n v="5.368999999999998"/>
    <x v="1"/>
    <x v="0"/>
  </r>
  <r>
    <n v="7630"/>
    <s v="CA-2016-162089"/>
    <x v="809"/>
    <x v="776"/>
    <s v="First Class"/>
    <s v="MP-17470"/>
    <s v="Mark Packer"/>
    <x v="2"/>
    <x v="0"/>
    <s v="Brownsville"/>
    <x v="5"/>
    <n v="78521"/>
    <x v="2"/>
    <s v="OFF-EN-10002230"/>
    <x v="1"/>
    <x v="12"/>
    <s v="Airmail Envelopes"/>
    <x v="5074"/>
    <n v="5"/>
    <n v="0.2"/>
    <n v="113.30549999999999"/>
    <x v="2"/>
    <x v="0"/>
  </r>
  <r>
    <n v="7631"/>
    <s v="CA-2016-162089"/>
    <x v="809"/>
    <x v="776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x v="5075"/>
    <n v="7"/>
    <n v="0.2"/>
    <n v="88.180399999999977"/>
    <x v="2"/>
    <x v="0"/>
  </r>
  <r>
    <n v="7632"/>
    <s v="CA-2016-162089"/>
    <x v="809"/>
    <x v="776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x v="5076"/>
    <n v="7"/>
    <n v="0.3"/>
    <n v="-9.0929999999999964"/>
    <x v="2"/>
    <x v="0"/>
  </r>
  <r>
    <n v="7633"/>
    <s v="US-2019-158526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x v="5077"/>
    <n v="8"/>
    <n v="0"/>
    <n v="314.03840000000002"/>
    <x v="0"/>
    <x v="0"/>
  </r>
  <r>
    <n v="7634"/>
    <s v="US-2019-158526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x v="5078"/>
    <n v="1"/>
    <n v="0"/>
    <n v="5.8890999999999991"/>
    <x v="0"/>
    <x v="0"/>
  </r>
  <r>
    <n v="7635"/>
    <s v="US-2019-158526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x v="1835"/>
    <n v="1"/>
    <n v="0"/>
    <n v="10.028199999999998"/>
    <x v="0"/>
    <x v="0"/>
  </r>
  <r>
    <n v="7636"/>
    <s v="US-2019-158526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x v="5079"/>
    <n v="1"/>
    <n v="0"/>
    <n v="87.28419999999997"/>
    <x v="0"/>
    <x v="0"/>
  </r>
  <r>
    <n v="7637"/>
    <s v="US-2019-158526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x v="5080"/>
    <n v="3"/>
    <n v="0"/>
    <n v="77.624999999999972"/>
    <x v="0"/>
    <x v="0"/>
  </r>
  <r>
    <n v="7638"/>
    <s v="CA-2019-104885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s v="Newell 34"/>
    <x v="426"/>
    <n v="3"/>
    <n v="0"/>
    <n v="15.475200000000001"/>
    <x v="3"/>
    <x v="0"/>
  </r>
  <r>
    <n v="7639"/>
    <s v="CA-2019-104885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s v="Staple envelope"/>
    <x v="4097"/>
    <n v="7"/>
    <n v="0"/>
    <n v="27.241199999999996"/>
    <x v="3"/>
    <x v="0"/>
  </r>
  <r>
    <n v="7640"/>
    <s v="CA-2019-104885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x v="5081"/>
    <n v="2"/>
    <n v="0"/>
    <n v="101.6508"/>
    <x v="3"/>
    <x v="0"/>
  </r>
  <r>
    <n v="7641"/>
    <s v="CA-2019-104885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s v="Easy-staple paper"/>
    <x v="5082"/>
    <n v="6"/>
    <n v="0"/>
    <n v="33.339599999999997"/>
    <x v="3"/>
    <x v="0"/>
  </r>
  <r>
    <n v="7642"/>
    <s v="US-2018-157490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x v="5083"/>
    <n v="6"/>
    <n v="0.7"/>
    <n v="-938.28"/>
    <x v="1"/>
    <x v="1"/>
  </r>
  <r>
    <n v="7643"/>
    <s v="US-2018-157490"/>
    <x v="1099"/>
    <x v="1194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x v="5084"/>
    <n v="4"/>
    <n v="0.7"/>
    <n v="-14.920000000000002"/>
    <x v="1"/>
    <x v="1"/>
  </r>
  <r>
    <n v="7644"/>
    <s v="US-2018-157490"/>
    <x v="1099"/>
    <x v="1194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x v="5085"/>
    <n v="4"/>
    <n v="0.7"/>
    <n v="-9.1815999999999995"/>
    <x v="1"/>
    <x v="1"/>
  </r>
  <r>
    <n v="7645"/>
    <s v="US-2018-157490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x v="4584"/>
    <n v="5"/>
    <n v="0.2"/>
    <n v="0.84950000000000259"/>
    <x v="1"/>
    <x v="1"/>
  </r>
  <r>
    <n v="7646"/>
    <s v="CA-2017-161452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x v="1069"/>
    <n v="3"/>
    <n v="0.2"/>
    <n v="89.222400000000022"/>
    <x v="1"/>
    <x v="0"/>
  </r>
  <r>
    <n v="7647"/>
    <s v="US-2016-115196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x v="5086"/>
    <n v="2"/>
    <n v="0.5"/>
    <n v="-571.99559999999997"/>
    <x v="0"/>
    <x v="0"/>
  </r>
  <r>
    <n v="7648"/>
    <s v="CA-2018-138968"/>
    <x v="543"/>
    <x v="67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x v="5087"/>
    <n v="2"/>
    <n v="0.2"/>
    <n v="1.6472"/>
    <x v="1"/>
    <x v="0"/>
  </r>
  <r>
    <n v="7649"/>
    <s v="CA-2018-138968"/>
    <x v="543"/>
    <x v="67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x v="5088"/>
    <n v="4"/>
    <n v="0.2"/>
    <n v="84.501999999999953"/>
    <x v="1"/>
    <x v="0"/>
  </r>
  <r>
    <n v="7650"/>
    <s v="CA-2017-101889"/>
    <x v="17"/>
    <x v="16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x v="5089"/>
    <n v="9"/>
    <n v="0.4"/>
    <n v="-464.69700000000012"/>
    <x v="3"/>
    <x v="0"/>
  </r>
  <r>
    <n v="7651"/>
    <s v="CA-2017-101889"/>
    <x v="17"/>
    <x v="16"/>
    <s v="Standard Class"/>
    <s v="DB-13120"/>
    <s v="David Bremer"/>
    <x v="1"/>
    <x v="0"/>
    <s v="Marion"/>
    <x v="24"/>
    <n v="43302"/>
    <x v="3"/>
    <s v="OFF-EN-10003286"/>
    <x v="1"/>
    <x v="12"/>
    <s v="Staple envelope"/>
    <x v="5090"/>
    <n v="3"/>
    <n v="0.2"/>
    <n v="6.7067999999999977"/>
    <x v="3"/>
    <x v="0"/>
  </r>
  <r>
    <n v="7652"/>
    <s v="CA-2019-110821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x v="5091"/>
    <n v="3"/>
    <n v="0.2"/>
    <n v="-13.437900000000006"/>
    <x v="2"/>
    <x v="0"/>
  </r>
  <r>
    <n v="7653"/>
    <s v="CA-2019-110821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x v="5092"/>
    <n v="2"/>
    <n v="0.2"/>
    <n v="-25.108999999999988"/>
    <x v="2"/>
    <x v="0"/>
  </r>
  <r>
    <n v="7654"/>
    <s v="CA-2017-121552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s v="Newell 316"/>
    <x v="638"/>
    <n v="4"/>
    <n v="0"/>
    <n v="5.4768000000000008"/>
    <x v="0"/>
    <x v="0"/>
  </r>
  <r>
    <n v="7655"/>
    <s v="CA-2017-107685"/>
    <x v="672"/>
    <x v="156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x v="4165"/>
    <n v="4"/>
    <n v="0"/>
    <n v="29.145599999999995"/>
    <x v="1"/>
    <x v="0"/>
  </r>
  <r>
    <n v="7656"/>
    <s v="CA-2017-107685"/>
    <x v="672"/>
    <x v="156"/>
    <s v="Second Class"/>
    <s v="JM-15865"/>
    <s v="John Murray"/>
    <x v="0"/>
    <x v="0"/>
    <s v="Las Vegas"/>
    <x v="33"/>
    <n v="89115"/>
    <x v="1"/>
    <s v="OFF-PA-10003848"/>
    <x v="1"/>
    <x v="10"/>
    <s v="Xerox 1997"/>
    <x v="243"/>
    <n v="4"/>
    <n v="0"/>
    <n v="12.441600000000001"/>
    <x v="1"/>
    <x v="0"/>
  </r>
  <r>
    <n v="7657"/>
    <s v="US-2016-120740"/>
    <x v="1166"/>
    <x v="977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x v="1483"/>
    <n v="2"/>
    <n v="0"/>
    <n v="31.018399999999986"/>
    <x v="1"/>
    <x v="0"/>
  </r>
  <r>
    <n v="7658"/>
    <s v="US-2016-120740"/>
    <x v="1166"/>
    <x v="977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x v="5093"/>
    <n v="4"/>
    <n v="0"/>
    <n v="76.9816"/>
    <x v="1"/>
    <x v="0"/>
  </r>
  <r>
    <n v="7659"/>
    <s v="CA-2019-155740"/>
    <x v="245"/>
    <x v="641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x v="1996"/>
    <n v="4"/>
    <n v="0.7"/>
    <n v="-53.743199999999973"/>
    <x v="3"/>
    <x v="0"/>
  </r>
  <r>
    <n v="7660"/>
    <s v="CA-2019-146493"/>
    <x v="702"/>
    <x v="742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x v="5094"/>
    <n v="5"/>
    <n v="0"/>
    <n v="25.871999999999996"/>
    <x v="2"/>
    <x v="0"/>
  </r>
  <r>
    <n v="7661"/>
    <s v="CA-2016-105417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x v="5095"/>
    <n v="3"/>
    <n v="0.6"/>
    <n v="-53.709599999999988"/>
    <x v="2"/>
    <x v="0"/>
  </r>
  <r>
    <n v="7662"/>
    <s v="CA-2016-105417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x v="5096"/>
    <n v="7"/>
    <n v="0.8"/>
    <n v="-18.252500000000005"/>
    <x v="2"/>
    <x v="0"/>
  </r>
  <r>
    <n v="7663"/>
    <s v="US-2019-141509"/>
    <x v="365"/>
    <x v="147"/>
    <s v="First Class"/>
    <s v="SC-20575"/>
    <s v="Sonia Cooley"/>
    <x v="0"/>
    <x v="0"/>
    <s v="Los Angeles"/>
    <x v="1"/>
    <n v="90036"/>
    <x v="1"/>
    <s v="OFF-AR-10002067"/>
    <x v="1"/>
    <x v="6"/>
    <s v="Newell 334"/>
    <x v="1618"/>
    <n v="5"/>
    <n v="0"/>
    <n v="25.792000000000002"/>
    <x v="1"/>
    <x v="0"/>
  </r>
  <r>
    <n v="7664"/>
    <s v="CA-2019-139493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x v="482"/>
    <n v="5"/>
    <n v="0.2"/>
    <n v="2.7859999999999978"/>
    <x v="0"/>
    <x v="0"/>
  </r>
  <r>
    <n v="7665"/>
    <s v="CA-2016-151967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x v="681"/>
    <n v="4"/>
    <n v="0"/>
    <n v="10.393599999999992"/>
    <x v="0"/>
    <x v="0"/>
  </r>
  <r>
    <n v="7666"/>
    <s v="US-2018-140158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x v="3361"/>
    <n v="1"/>
    <n v="0"/>
    <n v="13.983999999999998"/>
    <x v="3"/>
    <x v="0"/>
  </r>
  <r>
    <n v="7667"/>
    <s v="US-2018-140158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x v="5097"/>
    <n v="9"/>
    <n v="0"/>
    <n v="2591.9567999999999"/>
    <x v="3"/>
    <x v="0"/>
  </r>
  <r>
    <n v="7668"/>
    <s v="US-2018-140158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s v="Letter Size File"/>
    <x v="5098"/>
    <n v="3"/>
    <n v="0"/>
    <n v="34.538999999999994"/>
    <x v="3"/>
    <x v="0"/>
  </r>
  <r>
    <n v="7669"/>
    <s v="CA-2017-130974"/>
    <x v="154"/>
    <x v="699"/>
    <s v="Second Class"/>
    <s v="MA-17560"/>
    <s v="Matt Abelman"/>
    <x v="2"/>
    <x v="0"/>
    <s v="Everett"/>
    <x v="31"/>
    <n v="2149"/>
    <x v="3"/>
    <s v="OFF-PA-10000743"/>
    <x v="1"/>
    <x v="10"/>
    <s v="Xerox 1977"/>
    <x v="1598"/>
    <n v="6"/>
    <n v="0"/>
    <n v="19.238399999999999"/>
    <x v="3"/>
    <x v="0"/>
  </r>
  <r>
    <n v="7670"/>
    <s v="CA-2017-130974"/>
    <x v="154"/>
    <x v="699"/>
    <s v="Second Class"/>
    <s v="MA-17560"/>
    <s v="Matt Abelman"/>
    <x v="2"/>
    <x v="0"/>
    <s v="Everett"/>
    <x v="31"/>
    <n v="2149"/>
    <x v="3"/>
    <s v="OFF-PA-10001019"/>
    <x v="1"/>
    <x v="10"/>
    <s v="Xerox 1884"/>
    <x v="731"/>
    <n v="3"/>
    <n v="0"/>
    <n v="28.171799999999998"/>
    <x v="3"/>
    <x v="0"/>
  </r>
  <r>
    <n v="7671"/>
    <s v="CA-2017-130974"/>
    <x v="154"/>
    <x v="699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x v="5099"/>
    <n v="2"/>
    <n v="0"/>
    <n v="88.393200000000007"/>
    <x v="3"/>
    <x v="0"/>
  </r>
  <r>
    <n v="7672"/>
    <s v="CA-2017-130974"/>
    <x v="154"/>
    <x v="699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x v="5100"/>
    <n v="1"/>
    <n v="0"/>
    <n v="32.486199999999997"/>
    <x v="3"/>
    <x v="0"/>
  </r>
  <r>
    <n v="7673"/>
    <s v="CA-2017-130974"/>
    <x v="154"/>
    <x v="699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x v="2799"/>
    <n v="3"/>
    <n v="0"/>
    <n v="4.6763999999999992"/>
    <x v="3"/>
    <x v="0"/>
  </r>
  <r>
    <n v="7674"/>
    <s v="CA-2017-130974"/>
    <x v="154"/>
    <x v="699"/>
    <s v="Second Class"/>
    <s v="MA-17560"/>
    <s v="Matt Abelman"/>
    <x v="2"/>
    <x v="0"/>
    <s v="Everett"/>
    <x v="31"/>
    <n v="2149"/>
    <x v="3"/>
    <s v="OFF-PA-10003823"/>
    <x v="1"/>
    <x v="10"/>
    <s v="Xerox 197"/>
    <x v="901"/>
    <n v="5"/>
    <n v="0"/>
    <n v="69.704999999999998"/>
    <x v="3"/>
    <x v="0"/>
  </r>
  <r>
    <n v="7675"/>
    <s v="CA-2017-130974"/>
    <x v="154"/>
    <x v="699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x v="5101"/>
    <n v="4"/>
    <n v="0.3"/>
    <n v="0"/>
    <x v="3"/>
    <x v="0"/>
  </r>
  <r>
    <n v="7676"/>
    <s v="CA-2019-133487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x v="513"/>
    <n v="3"/>
    <n v="0"/>
    <n v="41.293800000000005"/>
    <x v="1"/>
    <x v="0"/>
  </r>
  <r>
    <n v="7677"/>
    <s v="CA-2016-142951"/>
    <x v="1169"/>
    <x v="508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x v="3032"/>
    <n v="3"/>
    <n v="0.2"/>
    <n v="4.9877999999999982"/>
    <x v="0"/>
    <x v="0"/>
  </r>
  <r>
    <n v="7678"/>
    <s v="CA-2016-133592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s v="Xerox 1917"/>
    <x v="3589"/>
    <n v="4"/>
    <n v="0"/>
    <n v="91.950799999999987"/>
    <x v="3"/>
    <x v="0"/>
  </r>
  <r>
    <n v="7679"/>
    <s v="CA-2016-133592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s v="Xerox 1970"/>
    <x v="1830"/>
    <n v="3"/>
    <n v="0"/>
    <n v="7.0218000000000007"/>
    <x v="3"/>
    <x v="0"/>
  </r>
  <r>
    <n v="7680"/>
    <s v="CA-2016-133592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x v="2832"/>
    <n v="4"/>
    <n v="0"/>
    <n v="742.63200000000006"/>
    <x v="3"/>
    <x v="0"/>
  </r>
  <r>
    <n v="7681"/>
    <s v="CA-2016-133592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x v="2661"/>
    <n v="2"/>
    <n v="0"/>
    <n v="78.650800000000004"/>
    <x v="3"/>
    <x v="0"/>
  </r>
  <r>
    <n v="7682"/>
    <s v="CA-2016-133592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x v="5102"/>
    <n v="6"/>
    <n v="0"/>
    <n v="151.47000000000003"/>
    <x v="3"/>
    <x v="0"/>
  </r>
  <r>
    <n v="7683"/>
    <s v="CA-2017-120782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x v="5103"/>
    <n v="1"/>
    <n v="0.1"/>
    <n v="41.495999999999967"/>
    <x v="2"/>
    <x v="0"/>
  </r>
  <r>
    <n v="7684"/>
    <s v="CA-2017-120782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x v="5104"/>
    <n v="3"/>
    <n v="0"/>
    <n v="1906.4850000000001"/>
    <x v="2"/>
    <x v="0"/>
  </r>
  <r>
    <n v="7685"/>
    <s v="CA-2017-11687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x v="5105"/>
    <n v="9"/>
    <n v="0.2"/>
    <n v="9.5786999999999995"/>
    <x v="3"/>
    <x v="0"/>
  </r>
  <r>
    <n v="7686"/>
    <s v="CA-2017-11687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s v="Samsung Galaxy S4"/>
    <x v="5106"/>
    <n v="1"/>
    <n v="0"/>
    <n v="187.79699999999997"/>
    <x v="3"/>
    <x v="0"/>
  </r>
  <r>
    <n v="7687"/>
    <s v="CA-2018-169838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x v="5107"/>
    <n v="9"/>
    <n v="0"/>
    <n v="329.40809999999999"/>
    <x v="2"/>
    <x v="0"/>
  </r>
  <r>
    <n v="7688"/>
    <s v="CA-2018-169838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x v="5108"/>
    <n v="1"/>
    <n v="0"/>
    <n v="8.3040000000000003"/>
    <x v="2"/>
    <x v="0"/>
  </r>
  <r>
    <n v="7689"/>
    <s v="CA-2018-169838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x v="5109"/>
    <n v="8"/>
    <n v="0"/>
    <n v="62.400000000000006"/>
    <x v="2"/>
    <x v="0"/>
  </r>
  <r>
    <n v="7690"/>
    <s v="US-2019-128951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x v="3998"/>
    <n v="3"/>
    <n v="0"/>
    <n v="50.383200000000009"/>
    <x v="0"/>
    <x v="0"/>
  </r>
  <r>
    <n v="7691"/>
    <s v="US-2019-128951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x v="1310"/>
    <n v="3"/>
    <n v="0"/>
    <n v="157.12919999999997"/>
    <x v="0"/>
    <x v="0"/>
  </r>
  <r>
    <n v="7692"/>
    <s v="US-2019-128951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s v="Xerox 1999"/>
    <x v="91"/>
    <n v="2"/>
    <n v="0"/>
    <n v="6.2208000000000006"/>
    <x v="0"/>
    <x v="0"/>
  </r>
  <r>
    <n v="7693"/>
    <s v="CA-2016-102330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x v="333"/>
    <n v="6"/>
    <n v="0"/>
    <n v="44.400000000000006"/>
    <x v="1"/>
    <x v="0"/>
  </r>
  <r>
    <n v="7694"/>
    <s v="CA-2016-102330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s v="HTC One"/>
    <x v="1895"/>
    <n v="4"/>
    <n v="0.2"/>
    <n v="35.996399999999952"/>
    <x v="1"/>
    <x v="0"/>
  </r>
  <r>
    <n v="7695"/>
    <s v="CA-2018-118899"/>
    <x v="554"/>
    <x v="298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x v="5110"/>
    <n v="7"/>
    <n v="0.2"/>
    <n v="14.690199999999997"/>
    <x v="1"/>
    <x v="1"/>
  </r>
  <r>
    <n v="7696"/>
    <s v="CA-2019-107958"/>
    <x v="1170"/>
    <x v="162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x v="2919"/>
    <n v="5"/>
    <n v="0.2"/>
    <n v="59.435499999999998"/>
    <x v="2"/>
    <x v="0"/>
  </r>
  <r>
    <n v="7697"/>
    <s v="CA-2019-107958"/>
    <x v="1170"/>
    <x v="162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x v="5111"/>
    <n v="4"/>
    <n v="0.8"/>
    <n v="-8.1096000000000004"/>
    <x v="2"/>
    <x v="0"/>
  </r>
  <r>
    <n v="7698"/>
    <s v="CA-2019-151799"/>
    <x v="817"/>
    <x v="867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x v="5112"/>
    <n v="2"/>
    <n v="0"/>
    <n v="467.99220000000003"/>
    <x v="3"/>
    <x v="0"/>
  </r>
  <r>
    <n v="7699"/>
    <s v="CA-2019-151799"/>
    <x v="817"/>
    <x v="867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x v="5113"/>
    <n v="1"/>
    <n v="0"/>
    <n v="2.2155000000000058"/>
    <x v="3"/>
    <x v="0"/>
  </r>
  <r>
    <n v="7700"/>
    <s v="CA-2019-151799"/>
    <x v="817"/>
    <x v="867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x v="3567"/>
    <n v="3"/>
    <n v="0"/>
    <n v="6.6846000000000005"/>
    <x v="3"/>
    <x v="0"/>
  </r>
  <r>
    <n v="7701"/>
    <s v="CA-2019-151799"/>
    <x v="817"/>
    <x v="867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x v="1315"/>
    <n v="6"/>
    <n v="0"/>
    <n v="8.121599999999999"/>
    <x v="3"/>
    <x v="0"/>
  </r>
  <r>
    <n v="7702"/>
    <s v="CA-2019-151799"/>
    <x v="817"/>
    <x v="867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x v="5114"/>
    <n v="2"/>
    <n v="0.3"/>
    <n v="-52.658199999999965"/>
    <x v="3"/>
    <x v="0"/>
  </r>
  <r>
    <n v="7703"/>
    <s v="CA-2018-114601"/>
    <x v="370"/>
    <x v="48"/>
    <s v="Standard Class"/>
    <s v="AA-10480"/>
    <s v="Andrew Allen"/>
    <x v="0"/>
    <x v="0"/>
    <s v="Detroit"/>
    <x v="12"/>
    <n v="48234"/>
    <x v="2"/>
    <s v="OFF-PA-10000605"/>
    <x v="1"/>
    <x v="10"/>
    <s v="Xerox 1950"/>
    <x v="1057"/>
    <n v="2"/>
    <n v="0"/>
    <n v="5.6644000000000005"/>
    <x v="2"/>
    <x v="0"/>
  </r>
  <r>
    <n v="7704"/>
    <s v="CA-2018-114601"/>
    <x v="370"/>
    <x v="48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x v="2779"/>
    <n v="3"/>
    <n v="0"/>
    <n v="58.791600000000003"/>
    <x v="2"/>
    <x v="0"/>
  </r>
  <r>
    <n v="7705"/>
    <s v="CA-2018-114601"/>
    <x v="370"/>
    <x v="48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x v="990"/>
    <n v="4"/>
    <n v="0"/>
    <n v="98.524799999999971"/>
    <x v="2"/>
    <x v="0"/>
  </r>
  <r>
    <n v="7706"/>
    <s v="CA-2018-114601"/>
    <x v="370"/>
    <x v="48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x v="651"/>
    <n v="3"/>
    <n v="0"/>
    <n v="163.18979999999999"/>
    <x v="2"/>
    <x v="0"/>
  </r>
  <r>
    <n v="7707"/>
    <s v="CA-2018-114601"/>
    <x v="370"/>
    <x v="48"/>
    <s v="Standard Class"/>
    <s v="AA-10480"/>
    <s v="Andrew Allen"/>
    <x v="0"/>
    <x v="0"/>
    <s v="Detroit"/>
    <x v="12"/>
    <n v="48234"/>
    <x v="2"/>
    <s v="OFF-AR-10002578"/>
    <x v="1"/>
    <x v="6"/>
    <s v="Newell 335"/>
    <x v="880"/>
    <n v="3"/>
    <n v="0"/>
    <n v="2.5055999999999998"/>
    <x v="2"/>
    <x v="0"/>
  </r>
  <r>
    <n v="7708"/>
    <s v="CA-2019-100237"/>
    <x v="453"/>
    <x v="163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x v="2643"/>
    <n v="2"/>
    <n v="0"/>
    <n v="4.2047999999999996"/>
    <x v="1"/>
    <x v="0"/>
  </r>
  <r>
    <n v="7709"/>
    <s v="CA-2016-139542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x v="2868"/>
    <n v="3"/>
    <n v="0.2"/>
    <n v="0.50970000000000049"/>
    <x v="3"/>
    <x v="0"/>
  </r>
  <r>
    <n v="7710"/>
    <s v="CA-2016-139542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x v="5115"/>
    <n v="3"/>
    <n v="0.7"/>
    <n v="-9.5885999999999996"/>
    <x v="3"/>
    <x v="0"/>
  </r>
  <r>
    <n v="7711"/>
    <s v="US-2017-142811"/>
    <x v="788"/>
    <x v="828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x v="4412"/>
    <n v="5"/>
    <n v="0.2"/>
    <n v="32.924999999999997"/>
    <x v="1"/>
    <x v="0"/>
  </r>
  <r>
    <n v="7712"/>
    <s v="CA-2019-139353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x v="2540"/>
    <n v="3"/>
    <n v="0.2"/>
    <n v="15.590399999999995"/>
    <x v="0"/>
    <x v="0"/>
  </r>
  <r>
    <n v="7713"/>
    <s v="CA-2019-139353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x v="2772"/>
    <n v="2"/>
    <n v="0.2"/>
    <n v="-29.436800000000012"/>
    <x v="0"/>
    <x v="0"/>
  </r>
  <r>
    <n v="7714"/>
    <s v="CA-2019-139353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s v="Xerox 1936"/>
    <x v="1107"/>
    <n v="3"/>
    <n v="0.2"/>
    <n v="16.183799999999998"/>
    <x v="0"/>
    <x v="0"/>
  </r>
  <r>
    <n v="7715"/>
    <s v="CA-2016-150203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x v="5116"/>
    <n v="6"/>
    <n v="0"/>
    <n v="72.575399999999973"/>
    <x v="1"/>
    <x v="0"/>
  </r>
  <r>
    <n v="7716"/>
    <s v="US-2019-101518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x v="2868"/>
    <n v="3"/>
    <n v="0.2"/>
    <n v="0.50970000000000049"/>
    <x v="3"/>
    <x v="0"/>
  </r>
  <r>
    <n v="7717"/>
    <s v="CA-2017-149636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x v="5117"/>
    <n v="5"/>
    <n v="0.2"/>
    <n v="9.2499999999999964"/>
    <x v="1"/>
    <x v="1"/>
  </r>
  <r>
    <n v="7718"/>
    <s v="CA-2017-149636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x v="5118"/>
    <n v="2"/>
    <n v="0.7"/>
    <n v="-1.3565999999999994"/>
    <x v="1"/>
    <x v="1"/>
  </r>
  <r>
    <n v="7719"/>
    <s v="US-2019-146213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x v="5119"/>
    <n v="4"/>
    <n v="0"/>
    <n v="51.18719999999999"/>
    <x v="1"/>
    <x v="0"/>
  </r>
  <r>
    <n v="7720"/>
    <s v="CA-2017-108588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s v="Newell 34"/>
    <x v="426"/>
    <n v="3"/>
    <n v="0"/>
    <n v="15.475200000000001"/>
    <x v="3"/>
    <x v="0"/>
  </r>
  <r>
    <n v="7721"/>
    <s v="CA-2017-108588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x v="2053"/>
    <n v="2"/>
    <n v="0"/>
    <n v="8.2156000000000002"/>
    <x v="3"/>
    <x v="0"/>
  </r>
  <r>
    <n v="7722"/>
    <s v="CA-2017-108588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x v="5120"/>
    <n v="2"/>
    <n v="0.2"/>
    <n v="4.6088000000000005"/>
    <x v="3"/>
    <x v="0"/>
  </r>
  <r>
    <n v="7723"/>
    <s v="US-2019-138086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x v="1360"/>
    <n v="3"/>
    <n v="0"/>
    <n v="12.222"/>
    <x v="1"/>
    <x v="0"/>
  </r>
  <r>
    <n v="7724"/>
    <s v="CA-2017-139374"/>
    <x v="229"/>
    <x v="24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x v="5121"/>
    <n v="1"/>
    <n v="0.3"/>
    <n v="-2.5698000000000292"/>
    <x v="2"/>
    <x v="0"/>
  </r>
  <r>
    <n v="7725"/>
    <s v="CA-2018-113978"/>
    <x v="477"/>
    <x v="953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x v="5122"/>
    <n v="1"/>
    <n v="0.2"/>
    <n v="17.890999999999977"/>
    <x v="3"/>
    <x v="0"/>
  </r>
  <r>
    <n v="7726"/>
    <s v="CA-2018-113978"/>
    <x v="477"/>
    <x v="953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x v="5123"/>
    <n v="2"/>
    <n v="0.2"/>
    <n v="-4.8448000000000029"/>
    <x v="3"/>
    <x v="0"/>
  </r>
  <r>
    <n v="7727"/>
    <s v="CA-2018-113978"/>
    <x v="477"/>
    <x v="953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x v="4102"/>
    <n v="3"/>
    <n v="0.2"/>
    <n v="-82.884"/>
    <x v="3"/>
    <x v="0"/>
  </r>
  <r>
    <n v="7728"/>
    <s v="US-2017-150231"/>
    <x v="199"/>
    <x v="59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x v="255"/>
    <n v="3"/>
    <n v="0"/>
    <n v="6.3071999999999999"/>
    <x v="3"/>
    <x v="0"/>
  </r>
  <r>
    <n v="7729"/>
    <s v="CA-2018-106915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x v="329"/>
    <n v="4"/>
    <n v="0.2"/>
    <n v="4.2408000000000001"/>
    <x v="2"/>
    <x v="0"/>
  </r>
  <r>
    <n v="7730"/>
    <s v="US-2018-109260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x v="2404"/>
    <n v="3"/>
    <n v="0.2"/>
    <n v="-75.59580000000004"/>
    <x v="0"/>
    <x v="0"/>
  </r>
  <r>
    <n v="7731"/>
    <s v="CA-2019-104850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x v="5124"/>
    <n v="4"/>
    <n v="0.2"/>
    <n v="-25.474400000000017"/>
    <x v="1"/>
    <x v="0"/>
  </r>
  <r>
    <n v="7732"/>
    <s v="CA-2019-140508"/>
    <x v="65"/>
    <x v="814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x v="5125"/>
    <n v="4"/>
    <n v="0.2"/>
    <n v="35.889999999999986"/>
    <x v="2"/>
    <x v="0"/>
  </r>
  <r>
    <n v="7733"/>
    <s v="CA-2019-143294"/>
    <x v="455"/>
    <x v="475"/>
    <s v="Standard Class"/>
    <s v="JD-15790"/>
    <s v="John Dryer"/>
    <x v="0"/>
    <x v="0"/>
    <s v="Houston"/>
    <x v="5"/>
    <n v="77070"/>
    <x v="2"/>
    <s v="OFF-PA-10000743"/>
    <x v="1"/>
    <x v="10"/>
    <s v="Xerox 1977"/>
    <x v="1432"/>
    <n v="2"/>
    <n v="0.2"/>
    <n v="3.7407999999999997"/>
    <x v="2"/>
    <x v="0"/>
  </r>
  <r>
    <n v="7734"/>
    <s v="CA-2018-165673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x v="302"/>
    <n v="4"/>
    <n v="0.2"/>
    <n v="5.5215999999999994"/>
    <x v="3"/>
    <x v="0"/>
  </r>
  <r>
    <n v="7735"/>
    <s v="CA-2019-134418"/>
    <x v="175"/>
    <x v="295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x v="2162"/>
    <n v="3"/>
    <n v="0"/>
    <n v="5.2164000000000001"/>
    <x v="1"/>
    <x v="0"/>
  </r>
  <r>
    <n v="7736"/>
    <s v="US-2018-106313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s v="Xerox 202"/>
    <x v="541"/>
    <n v="3"/>
    <n v="0"/>
    <n v="9.3312000000000008"/>
    <x v="1"/>
    <x v="0"/>
  </r>
  <r>
    <n v="7737"/>
    <s v="CA-2016-105872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x v="467"/>
    <n v="4"/>
    <n v="0.2"/>
    <n v="26.387999999999998"/>
    <x v="3"/>
    <x v="0"/>
  </r>
  <r>
    <n v="7738"/>
    <s v="CA-2019-108287"/>
    <x v="404"/>
    <x v="404"/>
    <s v="First Class"/>
    <s v="AG-10330"/>
    <s v="Alex Grayson"/>
    <x v="0"/>
    <x v="0"/>
    <s v="Charlotte"/>
    <x v="3"/>
    <n v="28205"/>
    <x v="0"/>
    <s v="OFF-AR-10001315"/>
    <x v="1"/>
    <x v="6"/>
    <s v="Newell 310"/>
    <x v="2538"/>
    <n v="9"/>
    <n v="0.2"/>
    <n v="1.4255999999999993"/>
    <x v="0"/>
    <x v="0"/>
  </r>
  <r>
    <n v="7739"/>
    <s v="CA-2019-141103"/>
    <x v="245"/>
    <x v="1236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x v="5126"/>
    <n v="5"/>
    <n v="0"/>
    <n v="43.175999999999995"/>
    <x v="3"/>
    <x v="0"/>
  </r>
  <r>
    <n v="7740"/>
    <s v="CA-2016-154781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x v="1545"/>
    <n v="2"/>
    <n v="0"/>
    <n v="3.0267999999999997"/>
    <x v="1"/>
    <x v="0"/>
  </r>
  <r>
    <n v="7741"/>
    <s v="CA-2016-154781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x v="5127"/>
    <n v="1"/>
    <n v="0"/>
    <n v="28.496999999999986"/>
    <x v="1"/>
    <x v="0"/>
  </r>
  <r>
    <n v="7742"/>
    <s v="CA-2017-147816"/>
    <x v="496"/>
    <x v="1068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x v="430"/>
    <n v="2"/>
    <n v="0.2"/>
    <n v="13.17"/>
    <x v="1"/>
    <x v="0"/>
  </r>
  <r>
    <n v="7743"/>
    <s v="CA-2019-105326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s v="Xerox 203"/>
    <x v="243"/>
    <n v="4"/>
    <n v="0"/>
    <n v="12.441600000000001"/>
    <x v="1"/>
    <x v="0"/>
  </r>
  <r>
    <n v="7744"/>
    <s v="CA-2018-133613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x v="4623"/>
    <n v="2"/>
    <n v="0"/>
    <n v="3.7412000000000001"/>
    <x v="3"/>
    <x v="0"/>
  </r>
  <r>
    <n v="7745"/>
    <s v="CA-2018-133613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x v="5128"/>
    <n v="3"/>
    <n v="0"/>
    <n v="153.08189999999999"/>
    <x v="3"/>
    <x v="0"/>
  </r>
  <r>
    <n v="7746"/>
    <s v="CA-2018-133613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s v="Newell 35"/>
    <x v="296"/>
    <n v="3"/>
    <n v="0"/>
    <n v="2.8535999999999988"/>
    <x v="3"/>
    <x v="0"/>
  </r>
  <r>
    <n v="7747"/>
    <s v="CA-2017-109113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x v="2116"/>
    <n v="2"/>
    <n v="0.2"/>
    <n v="4.7789999999999999"/>
    <x v="2"/>
    <x v="0"/>
  </r>
  <r>
    <n v="7748"/>
    <s v="CA-2017-156153"/>
    <x v="70"/>
    <x v="68"/>
    <s v="Second Class"/>
    <s v="CW-11905"/>
    <s v="Carl Weiss"/>
    <x v="2"/>
    <x v="0"/>
    <s v="Long Beach"/>
    <x v="15"/>
    <n v="11561"/>
    <x v="3"/>
    <s v="OFF-FA-10003472"/>
    <x v="1"/>
    <x v="13"/>
    <s v="Bagged Rubber Bands"/>
    <x v="262"/>
    <n v="6"/>
    <n v="0"/>
    <n v="0.3024"/>
    <x v="3"/>
    <x v="0"/>
  </r>
  <r>
    <n v="7749"/>
    <s v="CA-2017-133242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x v="4053"/>
    <n v="3"/>
    <n v="0"/>
    <n v="19.468799999999998"/>
    <x v="0"/>
    <x v="0"/>
  </r>
  <r>
    <n v="7750"/>
    <s v="CA-2017-133242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x v="5129"/>
    <n v="2"/>
    <n v="0"/>
    <n v="58.505200000000002"/>
    <x v="0"/>
    <x v="0"/>
  </r>
  <r>
    <n v="7751"/>
    <s v="CA-2017-133242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x v="5130"/>
    <n v="2"/>
    <n v="0"/>
    <n v="16.608000000000001"/>
    <x v="0"/>
    <x v="0"/>
  </r>
  <r>
    <n v="7752"/>
    <s v="CA-2017-133242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s v="Cisco SPA301"/>
    <x v="5131"/>
    <n v="3"/>
    <n v="0"/>
    <n v="140.39099999999999"/>
    <x v="0"/>
    <x v="0"/>
  </r>
  <r>
    <n v="7753"/>
    <s v="CA-2017-133242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x v="5132"/>
    <n v="2"/>
    <n v="0"/>
    <n v="15.849600000000002"/>
    <x v="0"/>
    <x v="0"/>
  </r>
  <r>
    <n v="7754"/>
    <s v="CA-2017-158323"/>
    <x v="672"/>
    <x v="253"/>
    <s v="First Class"/>
    <s v="AB-10600"/>
    <s v="Ann Blume"/>
    <x v="1"/>
    <x v="0"/>
    <s v="Jacksonville"/>
    <x v="3"/>
    <n v="28540"/>
    <x v="0"/>
    <s v="FUR-FU-10001546"/>
    <x v="0"/>
    <x v="5"/>
    <s v="Dana Swing-Arm Lamps"/>
    <x v="1232"/>
    <n v="2"/>
    <n v="0.2"/>
    <n v="1.0679999999999996"/>
    <x v="0"/>
    <x v="0"/>
  </r>
  <r>
    <n v="7755"/>
    <s v="CA-2017-161795"/>
    <x v="379"/>
    <x v="226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x v="5133"/>
    <n v="2"/>
    <n v="0.2"/>
    <n v="0.33839999999999981"/>
    <x v="3"/>
    <x v="0"/>
  </r>
  <r>
    <n v="7756"/>
    <s v="CA-2019-100902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s v="Xerox 1938"/>
    <x v="5134"/>
    <n v="7"/>
    <n v="0.2"/>
    <n v="93.883999999999986"/>
    <x v="0"/>
    <x v="0"/>
  </r>
  <r>
    <n v="7757"/>
    <s v="CA-2019-100902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x v="5135"/>
    <n v="5"/>
    <n v="0.2"/>
    <n v="107.78999999999996"/>
    <x v="0"/>
    <x v="0"/>
  </r>
  <r>
    <n v="7758"/>
    <s v="CA-2019-112844"/>
    <x v="38"/>
    <x v="38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x v="3582"/>
    <n v="4"/>
    <n v="0"/>
    <n v="12.208000000000002"/>
    <x v="3"/>
    <x v="0"/>
  </r>
  <r>
    <n v="7759"/>
    <s v="CA-2019-112844"/>
    <x v="38"/>
    <x v="38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x v="5136"/>
    <n v="3"/>
    <n v="0"/>
    <n v="30.989999999999995"/>
    <x v="3"/>
    <x v="0"/>
  </r>
  <r>
    <n v="7760"/>
    <s v="CA-2018-158925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x v="12"/>
    <n v="3"/>
    <n v="0.2"/>
    <n v="5.4432"/>
    <x v="2"/>
    <x v="0"/>
  </r>
  <r>
    <n v="7761"/>
    <s v="CA-2016-15539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s v="Xerox 1909"/>
    <x v="5137"/>
    <n v="2"/>
    <n v="0.2"/>
    <n v="13.717599999999997"/>
    <x v="0"/>
    <x v="0"/>
  </r>
  <r>
    <n v="7762"/>
    <s v="CA-2019-123071"/>
    <x v="734"/>
    <x v="792"/>
    <s v="First Class"/>
    <s v="CC-12550"/>
    <s v="Clay Cheatham"/>
    <x v="0"/>
    <x v="0"/>
    <s v="Plano"/>
    <x v="5"/>
    <n v="75023"/>
    <x v="2"/>
    <s v="OFF-PA-10003729"/>
    <x v="1"/>
    <x v="10"/>
    <s v="Xerox 1998"/>
    <x v="563"/>
    <n v="2"/>
    <n v="0.2"/>
    <n v="3.6288"/>
    <x v="2"/>
    <x v="0"/>
  </r>
  <r>
    <n v="7763"/>
    <s v="CA-2019-156391"/>
    <x v="986"/>
    <x v="938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x v="5138"/>
    <n v="1"/>
    <n v="0.2"/>
    <n v="0.55599999999999994"/>
    <x v="1"/>
    <x v="1"/>
  </r>
  <r>
    <n v="7764"/>
    <s v="CA-2017-10309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s v="Staple envelope"/>
    <x v="5139"/>
    <n v="9"/>
    <n v="0"/>
    <n v="35.024399999999993"/>
    <x v="0"/>
    <x v="0"/>
  </r>
  <r>
    <n v="7765"/>
    <s v="US-2019-118941"/>
    <x v="801"/>
    <x v="948"/>
    <s v="Same Day"/>
    <s v="BB-11545"/>
    <s v="Brenda Bowman"/>
    <x v="1"/>
    <x v="0"/>
    <s v="Columbia"/>
    <x v="39"/>
    <n v="21044"/>
    <x v="3"/>
    <s v="OFF-AR-10004078"/>
    <x v="1"/>
    <x v="6"/>
    <s v="Newell 312"/>
    <x v="255"/>
    <n v="3"/>
    <n v="0"/>
    <n v="5.2559999999999993"/>
    <x v="3"/>
    <x v="0"/>
  </r>
  <r>
    <n v="7766"/>
    <s v="US-2019-118941"/>
    <x v="801"/>
    <x v="948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x v="5140"/>
    <n v="5"/>
    <n v="0"/>
    <n v="373.77899999999983"/>
    <x v="3"/>
    <x v="0"/>
  </r>
  <r>
    <n v="7767"/>
    <s v="US-2019-118941"/>
    <x v="801"/>
    <x v="948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x v="5141"/>
    <n v="5"/>
    <n v="0"/>
    <n v="59.373000000000005"/>
    <x v="3"/>
    <x v="0"/>
  </r>
  <r>
    <n v="7768"/>
    <s v="CA-2017-169299"/>
    <x v="252"/>
    <x v="722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x v="489"/>
    <n v="3"/>
    <n v="0.2"/>
    <n v="0.71520000000000028"/>
    <x v="1"/>
    <x v="0"/>
  </r>
  <r>
    <n v="7769"/>
    <s v="CA-2019-154088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s v="Xerox 1968"/>
    <x v="3059"/>
    <n v="5"/>
    <n v="0.2"/>
    <n v="9.3520000000000003"/>
    <x v="0"/>
    <x v="0"/>
  </r>
  <r>
    <n v="7770"/>
    <s v="CA-2018-155978"/>
    <x v="1147"/>
    <x v="1269"/>
    <s v="Same Day"/>
    <s v="TS-21205"/>
    <s v="Thomas Seio"/>
    <x v="1"/>
    <x v="0"/>
    <s v="Riverside"/>
    <x v="1"/>
    <n v="92503"/>
    <x v="1"/>
    <s v="TEC-PH-10002885"/>
    <x v="2"/>
    <x v="7"/>
    <s v="Apple iPhone 5"/>
    <x v="5142"/>
    <n v="2"/>
    <n v="0.2"/>
    <n v="90.976200000000063"/>
    <x v="1"/>
    <x v="0"/>
  </r>
  <r>
    <n v="7771"/>
    <s v="CA-2018-155978"/>
    <x v="1147"/>
    <x v="1269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x v="5143"/>
    <n v="2"/>
    <n v="0"/>
    <n v="13.787999999999997"/>
    <x v="1"/>
    <x v="0"/>
  </r>
  <r>
    <n v="7772"/>
    <s v="CA-2018-108196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x v="5144"/>
    <n v="2"/>
    <n v="0.7"/>
    <n v="-304.39200000000005"/>
    <x v="3"/>
    <x v="0"/>
  </r>
  <r>
    <n v="7773"/>
    <s v="CA-2018-108196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x v="5145"/>
    <n v="5"/>
    <n v="0.7"/>
    <n v="-6599.978000000001"/>
    <x v="3"/>
    <x v="0"/>
  </r>
  <r>
    <n v="7774"/>
    <s v="CA-2018-108196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x v="5146"/>
    <n v="3"/>
    <n v="0.2"/>
    <n v="11.995199999999997"/>
    <x v="3"/>
    <x v="0"/>
  </r>
  <r>
    <n v="7775"/>
    <s v="CA-2018-152800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x v="5147"/>
    <n v="3"/>
    <n v="0"/>
    <n v="2.8763999999999994"/>
    <x v="1"/>
    <x v="0"/>
  </r>
  <r>
    <n v="7776"/>
    <s v="CA-2016-166961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x v="5148"/>
    <n v="1"/>
    <n v="0"/>
    <n v="2.9646000000000008"/>
    <x v="1"/>
    <x v="0"/>
  </r>
  <r>
    <n v="7777"/>
    <s v="CA-2016-166961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s v="Staples"/>
    <x v="2007"/>
    <n v="3"/>
    <n v="0"/>
    <n v="3.6156000000000001"/>
    <x v="1"/>
    <x v="0"/>
  </r>
  <r>
    <n v="7778"/>
    <s v="CA-2016-166961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x v="492"/>
    <n v="3"/>
    <n v="0"/>
    <n v="13.891499999999999"/>
    <x v="1"/>
    <x v="0"/>
  </r>
  <r>
    <n v="7779"/>
    <s v="CA-2016-166961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x v="5149"/>
    <n v="3"/>
    <n v="0.2"/>
    <n v="13.896000000000001"/>
    <x v="1"/>
    <x v="0"/>
  </r>
  <r>
    <n v="7780"/>
    <s v="CA-2018-13938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x v="2631"/>
    <n v="4"/>
    <n v="0"/>
    <n v="55.058400000000006"/>
    <x v="0"/>
    <x v="0"/>
  </r>
  <r>
    <n v="7781"/>
    <s v="CA-2018-13938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x v="5150"/>
    <n v="4"/>
    <n v="0"/>
    <n v="7.9812000000000012"/>
    <x v="0"/>
    <x v="0"/>
  </r>
  <r>
    <n v="7782"/>
    <s v="CA-2017-132136"/>
    <x v="936"/>
    <x v="1003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x v="841"/>
    <n v="3"/>
    <n v="0.8"/>
    <n v="-14.5656"/>
    <x v="2"/>
    <x v="0"/>
  </r>
  <r>
    <n v="7783"/>
    <s v="CA-2018-162236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x v="3496"/>
    <n v="2"/>
    <n v="0.2"/>
    <n v="3.9591999999999992"/>
    <x v="0"/>
    <x v="0"/>
  </r>
  <r>
    <n v="7784"/>
    <s v="CA-2018-162236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x v="5151"/>
    <n v="10"/>
    <n v="0.4"/>
    <n v="-292.10000000000014"/>
    <x v="0"/>
    <x v="0"/>
  </r>
  <r>
    <n v="7785"/>
    <s v="CA-2018-162236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x v="442"/>
    <n v="2"/>
    <n v="0.2"/>
    <n v="-34.758000000000017"/>
    <x v="0"/>
    <x v="0"/>
  </r>
  <r>
    <n v="7786"/>
    <s v="US-2016-111353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s v="Avery 485"/>
    <x v="2989"/>
    <n v="2"/>
    <n v="0"/>
    <n v="11.778199999999998"/>
    <x v="3"/>
    <x v="0"/>
  </r>
  <r>
    <n v="7787"/>
    <s v="US-2018-117037"/>
    <x v="624"/>
    <x v="315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x v="5152"/>
    <n v="1"/>
    <n v="0.8"/>
    <n v="-4.7685000000000013"/>
    <x v="2"/>
    <x v="0"/>
  </r>
  <r>
    <n v="7788"/>
    <s v="US-2018-117037"/>
    <x v="624"/>
    <x v="315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x v="5153"/>
    <n v="3"/>
    <n v="0.2"/>
    <n v="2.4674999999999994"/>
    <x v="2"/>
    <x v="0"/>
  </r>
  <r>
    <n v="7789"/>
    <s v="US-2018-117037"/>
    <x v="624"/>
    <x v="315"/>
    <s v="First Class"/>
    <s v="LW-17215"/>
    <s v="Luke Weiss"/>
    <x v="0"/>
    <x v="0"/>
    <s v="Chicago"/>
    <x v="10"/>
    <n v="60653"/>
    <x v="2"/>
    <s v="FUR-FU-10004973"/>
    <x v="0"/>
    <x v="5"/>
    <s v="Flat Face Poster Frame"/>
    <x v="1832"/>
    <n v="3"/>
    <n v="0.6"/>
    <n v="-10.173599999999997"/>
    <x v="2"/>
    <x v="0"/>
  </r>
  <r>
    <n v="7790"/>
    <s v="US-2018-117037"/>
    <x v="624"/>
    <x v="315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x v="5154"/>
    <n v="8"/>
    <n v="0.2"/>
    <n v="9.5399999999999974"/>
    <x v="2"/>
    <x v="0"/>
  </r>
  <r>
    <n v="7791"/>
    <s v="CA-2019-160801"/>
    <x v="20"/>
    <x v="184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x v="5155"/>
    <n v="3"/>
    <n v="0.7"/>
    <n v="-3.3893999999999984"/>
    <x v="3"/>
    <x v="0"/>
  </r>
  <r>
    <n v="7792"/>
    <s v="CA-2018-108364"/>
    <x v="1054"/>
    <x v="746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x v="5156"/>
    <n v="5"/>
    <n v="0.8"/>
    <n v="-2.8800000000000008"/>
    <x v="2"/>
    <x v="0"/>
  </r>
  <r>
    <n v="7793"/>
    <s v="CA-2019-169362"/>
    <x v="386"/>
    <x v="878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x v="3936"/>
    <n v="2"/>
    <n v="0.2"/>
    <n v="-1.4994000000000067"/>
    <x v="2"/>
    <x v="0"/>
  </r>
  <r>
    <n v="7794"/>
    <s v="CA-2017-127481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s v="Xerox 1930"/>
    <x v="56"/>
    <n v="5"/>
    <n v="0"/>
    <n v="15.876000000000001"/>
    <x v="1"/>
    <x v="0"/>
  </r>
  <r>
    <n v="7795"/>
    <s v="CA-2017-127481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s v="Xerox 1916"/>
    <x v="3118"/>
    <n v="2"/>
    <n v="0"/>
    <n v="48.94"/>
    <x v="1"/>
    <x v="0"/>
  </r>
  <r>
    <n v="7796"/>
    <s v="CA-2017-112711"/>
    <x v="984"/>
    <x v="1270"/>
    <s v="Standard Class"/>
    <s v="FM-14380"/>
    <s v="Fred McMath"/>
    <x v="0"/>
    <x v="0"/>
    <s v="Amarillo"/>
    <x v="5"/>
    <n v="79109"/>
    <x v="2"/>
    <s v="TEC-PH-10000526"/>
    <x v="2"/>
    <x v="7"/>
    <s v="Vtech CS6719"/>
    <x v="5157"/>
    <n v="4"/>
    <n v="0.2"/>
    <n v="30.716800000000006"/>
    <x v="2"/>
    <x v="0"/>
  </r>
  <r>
    <n v="7797"/>
    <s v="US-2017-14512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x v="5158"/>
    <n v="5"/>
    <n v="0"/>
    <n v="13.181000000000001"/>
    <x v="3"/>
    <x v="0"/>
  </r>
  <r>
    <n v="7798"/>
    <s v="CA-2019-166184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x v="5159"/>
    <n v="3"/>
    <n v="0"/>
    <n v="22.094699999999996"/>
    <x v="3"/>
    <x v="0"/>
  </r>
  <r>
    <n v="7799"/>
    <s v="CA-2019-166184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x v="5160"/>
    <n v="1"/>
    <n v="0"/>
    <n v="136.29709999999994"/>
    <x v="3"/>
    <x v="0"/>
  </r>
  <r>
    <n v="7800"/>
    <s v="CA-2019-166184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x v="418"/>
    <n v="3"/>
    <n v="0.1"/>
    <n v="2.3093999999999895"/>
    <x v="3"/>
    <x v="0"/>
  </r>
  <r>
    <n v="7801"/>
    <s v="CA-2019-15741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x v="5161"/>
    <n v="3"/>
    <n v="0.2"/>
    <n v="-77.126699999999971"/>
    <x v="3"/>
    <x v="0"/>
  </r>
  <r>
    <n v="7802"/>
    <s v="CA-2016-143637"/>
    <x v="977"/>
    <x v="1271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x v="586"/>
    <n v="2"/>
    <n v="0"/>
    <n v="14.572799999999997"/>
    <x v="1"/>
    <x v="0"/>
  </r>
  <r>
    <n v="7803"/>
    <s v="CA-2017-102260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s v="Avery 510"/>
    <x v="5162"/>
    <n v="4"/>
    <n v="0.2"/>
    <n v="4.1999999999999993"/>
    <x v="0"/>
    <x v="0"/>
  </r>
  <r>
    <n v="7804"/>
    <s v="CA-2017-102260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x v="2966"/>
    <n v="4"/>
    <n v="0.2"/>
    <n v="-63.005600000000015"/>
    <x v="0"/>
    <x v="0"/>
  </r>
  <r>
    <n v="7805"/>
    <s v="CA-2017-102260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x v="5163"/>
    <n v="1"/>
    <n v="0.2"/>
    <n v="-4.7670000000000021"/>
    <x v="0"/>
    <x v="0"/>
  </r>
  <r>
    <n v="7806"/>
    <s v="CA-2017-102260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s v="Newell 310"/>
    <x v="1881"/>
    <n v="2"/>
    <n v="0.2"/>
    <n v="0.31679999999999986"/>
    <x v="0"/>
    <x v="0"/>
  </r>
  <r>
    <n v="7807"/>
    <s v="CA-2017-102260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x v="2234"/>
    <n v="2"/>
    <n v="0.7"/>
    <n v="-2.5631999999999993"/>
    <x v="0"/>
    <x v="0"/>
  </r>
  <r>
    <n v="7808"/>
    <s v="US-2018-137295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x v="5164"/>
    <n v="7"/>
    <n v="0.7"/>
    <n v="-24.662400000000005"/>
    <x v="0"/>
    <x v="0"/>
  </r>
  <r>
    <n v="7809"/>
    <s v="US-2018-137295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s v="Newell 319"/>
    <x v="1662"/>
    <n v="3"/>
    <n v="0.2"/>
    <n v="5.9519999999999946"/>
    <x v="0"/>
    <x v="0"/>
  </r>
  <r>
    <n v="7810"/>
    <s v="US-2018-137295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x v="3034"/>
    <n v="2"/>
    <n v="0.2"/>
    <n v="10.878399999999999"/>
    <x v="0"/>
    <x v="0"/>
  </r>
  <r>
    <n v="7811"/>
    <s v="CA-2018-134334"/>
    <x v="1173"/>
    <x v="1272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x v="5165"/>
    <n v="1"/>
    <n v="0"/>
    <n v="2.1464999999999996"/>
    <x v="3"/>
    <x v="0"/>
  </r>
  <r>
    <n v="7812"/>
    <s v="CA-2018-134334"/>
    <x v="1173"/>
    <x v="1272"/>
    <s v="First Class"/>
    <s v="DK-13090"/>
    <s v="Dave Kipp"/>
    <x v="0"/>
    <x v="0"/>
    <s v="Clinton"/>
    <x v="39"/>
    <n v="20735"/>
    <x v="3"/>
    <s v="OFF-AR-10001770"/>
    <x v="1"/>
    <x v="6"/>
    <s v="Economy #2 Pencils"/>
    <x v="3373"/>
    <n v="3"/>
    <n v="0"/>
    <n v="2.0747999999999998"/>
    <x v="3"/>
    <x v="0"/>
  </r>
  <r>
    <n v="7813"/>
    <s v="CA-2018-134334"/>
    <x v="1173"/>
    <x v="1272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x v="5166"/>
    <n v="3"/>
    <n v="0.3"/>
    <n v="-47.179800000000029"/>
    <x v="3"/>
    <x v="0"/>
  </r>
  <r>
    <n v="7814"/>
    <s v="CA-2018-134334"/>
    <x v="1173"/>
    <x v="1272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x v="232"/>
    <n v="6"/>
    <n v="0"/>
    <n v="4.6464000000000008"/>
    <x v="3"/>
    <x v="0"/>
  </r>
  <r>
    <n v="7815"/>
    <s v="US-2019-109316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x v="5167"/>
    <n v="2"/>
    <n v="0.15"/>
    <n v="140.95680000000004"/>
    <x v="1"/>
    <x v="0"/>
  </r>
  <r>
    <n v="7816"/>
    <s v="US-2019-109316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x v="255"/>
    <n v="2"/>
    <n v="0.2"/>
    <n v="-3.5040000000000022"/>
    <x v="1"/>
    <x v="0"/>
  </r>
  <r>
    <n v="7817"/>
    <s v="CA-2018-138478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x v="5168"/>
    <n v="3"/>
    <n v="0"/>
    <n v="29.437200000000001"/>
    <x v="1"/>
    <x v="0"/>
  </r>
  <r>
    <n v="7818"/>
    <s v="CA-2018-138478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s v="Xerox 193"/>
    <x v="1211"/>
    <n v="6"/>
    <n v="0"/>
    <n v="17.581200000000003"/>
    <x v="1"/>
    <x v="0"/>
  </r>
  <r>
    <n v="7819"/>
    <s v="CA-2018-138478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x v="5169"/>
    <n v="3"/>
    <n v="0.2"/>
    <n v="1644.2912999999999"/>
    <x v="1"/>
    <x v="0"/>
  </r>
  <r>
    <n v="7820"/>
    <s v="CA-2019-150469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x v="5170"/>
    <n v="8"/>
    <n v="0"/>
    <n v="5.6831999999999994"/>
    <x v="1"/>
    <x v="0"/>
  </r>
  <r>
    <n v="7821"/>
    <s v="CA-2019-152436"/>
    <x v="166"/>
    <x v="235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x v="5171"/>
    <n v="6"/>
    <n v="0"/>
    <n v="160.03979999999999"/>
    <x v="3"/>
    <x v="0"/>
  </r>
  <r>
    <n v="7822"/>
    <s v="CA-2018-169334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x v="2699"/>
    <n v="9"/>
    <n v="0.2"/>
    <n v="6.9794999999999909"/>
    <x v="0"/>
    <x v="0"/>
  </r>
  <r>
    <n v="7823"/>
    <s v="US-2016-115413"/>
    <x v="86"/>
    <x v="9"/>
    <s v="Standard Class"/>
    <s v="PP-18955"/>
    <s v="Paul Prost"/>
    <x v="2"/>
    <x v="0"/>
    <s v="Newark"/>
    <x v="13"/>
    <n v="19711"/>
    <x v="3"/>
    <s v="OFF-AR-10003770"/>
    <x v="1"/>
    <x v="6"/>
    <s v="Newell 340"/>
    <x v="880"/>
    <n v="3"/>
    <n v="0"/>
    <n v="2.5055999999999998"/>
    <x v="3"/>
    <x v="0"/>
  </r>
  <r>
    <n v="7824"/>
    <s v="US-2016-115413"/>
    <x v="86"/>
    <x v="9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x v="145"/>
    <n v="3"/>
    <n v="0"/>
    <n v="52.489499999999992"/>
    <x v="3"/>
    <x v="0"/>
  </r>
  <r>
    <n v="7825"/>
    <s v="CA-2016-125150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x v="3127"/>
    <n v="5"/>
    <n v="0.2"/>
    <n v="17.466000000000008"/>
    <x v="1"/>
    <x v="0"/>
  </r>
  <r>
    <n v="7826"/>
    <s v="CA-2017-127327"/>
    <x v="302"/>
    <x v="1268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x v="5172"/>
    <n v="1"/>
    <n v="0.1"/>
    <n v="15.147000000000004"/>
    <x v="3"/>
    <x v="0"/>
  </r>
  <r>
    <n v="7827"/>
    <s v="CA-2019-117114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x v="5173"/>
    <n v="4"/>
    <n v="0.2"/>
    <n v="38.157600000000002"/>
    <x v="2"/>
    <x v="0"/>
  </r>
  <r>
    <n v="7828"/>
    <s v="CA-2019-117114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x v="4541"/>
    <n v="3"/>
    <n v="0.2"/>
    <n v="3.2213999999999996"/>
    <x v="2"/>
    <x v="0"/>
  </r>
  <r>
    <n v="7829"/>
    <s v="CA-2017-137302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x v="2869"/>
    <n v="3"/>
    <n v="0.2"/>
    <n v="6.3935999999999957"/>
    <x v="1"/>
    <x v="0"/>
  </r>
  <r>
    <n v="7830"/>
    <s v="CA-2017-137302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s v="Newell 345"/>
    <x v="426"/>
    <n v="3"/>
    <n v="0"/>
    <n v="15.475200000000001"/>
    <x v="1"/>
    <x v="0"/>
  </r>
  <r>
    <n v="7831"/>
    <s v="CA-2017-137302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x v="3057"/>
    <n v="3"/>
    <n v="0.2"/>
    <n v="38.996999999999986"/>
    <x v="1"/>
    <x v="0"/>
  </r>
  <r>
    <n v="7832"/>
    <s v="CA-2017-137302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x v="4503"/>
    <n v="3"/>
    <n v="0.2"/>
    <n v="17.623199999999997"/>
    <x v="1"/>
    <x v="0"/>
  </r>
  <r>
    <n v="7833"/>
    <s v="CA-2018-112382"/>
    <x v="195"/>
    <x v="583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x v="4501"/>
    <n v="2"/>
    <n v="0.2"/>
    <n v="1.9136000000000006"/>
    <x v="2"/>
    <x v="0"/>
  </r>
  <r>
    <n v="7834"/>
    <s v="CA-2017-128958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x v="1332"/>
    <n v="5"/>
    <n v="0.2"/>
    <n v="2.1319999999999988"/>
    <x v="0"/>
    <x v="0"/>
  </r>
  <r>
    <n v="7835"/>
    <s v="CA-2017-106257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x v="475"/>
    <n v="2"/>
    <n v="0.2"/>
    <n v="-15.098000000000013"/>
    <x v="1"/>
    <x v="0"/>
  </r>
  <r>
    <n v="7836"/>
    <s v="CA-2017-106257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x v="5174"/>
    <n v="2"/>
    <n v="0.2"/>
    <n v="41.993000000000009"/>
    <x v="1"/>
    <x v="0"/>
  </r>
  <r>
    <n v="7837"/>
    <s v="CA-2017-149083"/>
    <x v="12"/>
    <x v="12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x v="396"/>
    <n v="4"/>
    <n v="0.2"/>
    <n v="-11.51760000000003"/>
    <x v="1"/>
    <x v="0"/>
  </r>
  <r>
    <n v="7838"/>
    <s v="CA-2017-149083"/>
    <x v="12"/>
    <x v="12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x v="2380"/>
    <n v="2"/>
    <n v="0"/>
    <n v="5.7959999999999994"/>
    <x v="1"/>
    <x v="0"/>
  </r>
  <r>
    <n v="7839"/>
    <s v="CA-2017-149083"/>
    <x v="12"/>
    <x v="12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x v="460"/>
    <n v="2"/>
    <n v="0"/>
    <n v="57.592799999999997"/>
    <x v="1"/>
    <x v="0"/>
  </r>
  <r>
    <n v="7840"/>
    <s v="US-2016-137869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x v="5147"/>
    <n v="3"/>
    <n v="0"/>
    <n v="2.8763999999999994"/>
    <x v="2"/>
    <x v="0"/>
  </r>
  <r>
    <n v="7841"/>
    <s v="US-2016-137869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x v="5175"/>
    <n v="4"/>
    <n v="0"/>
    <n v="106.62480000000005"/>
    <x v="2"/>
    <x v="0"/>
  </r>
  <r>
    <n v="7842"/>
    <s v="CA-2018-11660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x v="5143"/>
    <n v="2"/>
    <n v="0"/>
    <n v="13.787999999999997"/>
    <x v="3"/>
    <x v="0"/>
  </r>
  <r>
    <n v="7843"/>
    <s v="CA-2016-158470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x v="706"/>
    <n v="3"/>
    <n v="0"/>
    <n v="26.702999999999999"/>
    <x v="0"/>
    <x v="0"/>
  </r>
  <r>
    <n v="7844"/>
    <s v="CA-2016-158470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s v="Xerox 232"/>
    <x v="4362"/>
    <n v="11"/>
    <n v="0"/>
    <n v="34.214400000000005"/>
    <x v="0"/>
    <x v="0"/>
  </r>
  <r>
    <n v="7845"/>
    <s v="US-2019-123834"/>
    <x v="246"/>
    <x v="262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x v="5176"/>
    <n v="4"/>
    <n v="0.3"/>
    <n v="-21.3264"/>
    <x v="2"/>
    <x v="1"/>
  </r>
  <r>
    <n v="7846"/>
    <s v="CA-2017-12597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s v="Xerox 1988"/>
    <x v="901"/>
    <n v="5"/>
    <n v="0"/>
    <n v="69.704999999999998"/>
    <x v="0"/>
    <x v="0"/>
  </r>
  <r>
    <n v="7847"/>
    <s v="CA-2017-12597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s v="Cisco SPA301"/>
    <x v="5177"/>
    <n v="12"/>
    <n v="0"/>
    <n v="561.56399999999996"/>
    <x v="0"/>
    <x v="0"/>
  </r>
  <r>
    <n v="7848"/>
    <s v="CA-2018-128706"/>
    <x v="535"/>
    <x v="1274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x v="2738"/>
    <n v="2"/>
    <n v="0.6"/>
    <n v="-6.8815999999999953"/>
    <x v="2"/>
    <x v="0"/>
  </r>
  <r>
    <n v="7849"/>
    <s v="CA-2018-104311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x v="2247"/>
    <n v="3"/>
    <n v="0.2"/>
    <n v="-3.787200000000003"/>
    <x v="2"/>
    <x v="0"/>
  </r>
  <r>
    <n v="7850"/>
    <s v="CA-2018-104311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x v="2538"/>
    <n v="3"/>
    <n v="0.2"/>
    <n v="-3.1680000000000001"/>
    <x v="2"/>
    <x v="0"/>
  </r>
  <r>
    <n v="7851"/>
    <s v="CA-2018-104311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s v="Avery 502"/>
    <x v="1325"/>
    <n v="2"/>
    <n v="0.2"/>
    <n v="1.764"/>
    <x v="2"/>
    <x v="0"/>
  </r>
  <r>
    <n v="7852"/>
    <s v="CA-2016-16964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x v="582"/>
    <n v="2"/>
    <n v="0.2"/>
    <n v="2.9568000000000003"/>
    <x v="2"/>
    <x v="0"/>
  </r>
  <r>
    <n v="7853"/>
    <s v="CA-2016-169649"/>
    <x v="337"/>
    <x v="345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x v="5178"/>
    <n v="2"/>
    <n v="0.8"/>
    <n v="-53.008800000000008"/>
    <x v="2"/>
    <x v="0"/>
  </r>
  <r>
    <n v="7854"/>
    <s v="CA-2017-14489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s v="Xerox 1949"/>
    <x v="745"/>
    <n v="2"/>
    <n v="0"/>
    <n v="4.8804000000000007"/>
    <x v="1"/>
    <x v="0"/>
  </r>
  <r>
    <n v="7855"/>
    <s v="CA-2019-135587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x v="5179"/>
    <n v="4"/>
    <n v="0"/>
    <n v="89.779200000000003"/>
    <x v="0"/>
    <x v="0"/>
  </r>
  <r>
    <n v="7856"/>
    <s v="CA-2019-135587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x v="5180"/>
    <n v="4"/>
    <n v="0"/>
    <n v="23.4"/>
    <x v="0"/>
    <x v="0"/>
  </r>
  <r>
    <n v="7857"/>
    <s v="CA-2016-103429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x v="2212"/>
    <n v="2"/>
    <n v="0.2"/>
    <n v="8.9543999999999997"/>
    <x v="3"/>
    <x v="0"/>
  </r>
  <r>
    <n v="7858"/>
    <s v="CA-2016-103429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x v="5181"/>
    <n v="5"/>
    <n v="0"/>
    <n v="134.55999999999995"/>
    <x v="3"/>
    <x v="0"/>
  </r>
  <r>
    <n v="7859"/>
    <s v="CA-2016-103429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x v="5182"/>
    <n v="3"/>
    <n v="0"/>
    <n v="77.863499999999988"/>
    <x v="3"/>
    <x v="0"/>
  </r>
  <r>
    <n v="7860"/>
    <s v="CA-2016-103429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s v="Xerox 1948"/>
    <x v="792"/>
    <n v="4"/>
    <n v="0"/>
    <n v="17.981999999999999"/>
    <x v="3"/>
    <x v="0"/>
  </r>
  <r>
    <n v="7861"/>
    <s v="CA-2019-152261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x v="5183"/>
    <n v="4"/>
    <n v="0.7"/>
    <n v="-12.352"/>
    <x v="3"/>
    <x v="0"/>
  </r>
  <r>
    <n v="7862"/>
    <s v="CA-2017-142993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x v="1511"/>
    <n v="2"/>
    <n v="0"/>
    <n v="3.400999999999998"/>
    <x v="1"/>
    <x v="0"/>
  </r>
  <r>
    <n v="7863"/>
    <s v="CA-2017-142993"/>
    <x v="88"/>
    <x v="334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x v="3411"/>
    <n v="2"/>
    <n v="0"/>
    <n v="0"/>
    <x v="1"/>
    <x v="0"/>
  </r>
  <r>
    <n v="7864"/>
    <s v="CA-2017-143364"/>
    <x v="1177"/>
    <x v="83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x v="697"/>
    <n v="3"/>
    <n v="0.2"/>
    <n v="-64.774800000000013"/>
    <x v="1"/>
    <x v="0"/>
  </r>
  <r>
    <n v="7865"/>
    <s v="CA-2017-143364"/>
    <x v="1177"/>
    <x v="830"/>
    <s v="Second Class"/>
    <s v="TG-21310"/>
    <s v="Toby Gnade"/>
    <x v="0"/>
    <x v="0"/>
    <s v="Mesa"/>
    <x v="16"/>
    <n v="85204"/>
    <x v="1"/>
    <s v="OFF-PA-10001846"/>
    <x v="1"/>
    <x v="10"/>
    <s v="Xerox 1899"/>
    <x v="282"/>
    <n v="4"/>
    <n v="0.2"/>
    <n v="6.7048000000000005"/>
    <x v="1"/>
    <x v="0"/>
  </r>
  <r>
    <n v="7866"/>
    <s v="CA-2017-143364"/>
    <x v="1177"/>
    <x v="830"/>
    <s v="Second Class"/>
    <s v="TG-21310"/>
    <s v="Toby Gnade"/>
    <x v="0"/>
    <x v="0"/>
    <s v="Mesa"/>
    <x v="16"/>
    <n v="85204"/>
    <x v="1"/>
    <s v="FUR-CH-10004287"/>
    <x v="0"/>
    <x v="1"/>
    <s v="SAFCO Arco Folding Chair"/>
    <x v="5184"/>
    <n v="2"/>
    <n v="0.2"/>
    <n v="49.715999999999966"/>
    <x v="1"/>
    <x v="0"/>
  </r>
  <r>
    <n v="7867"/>
    <s v="CA-2017-143364"/>
    <x v="1177"/>
    <x v="830"/>
    <s v="Second Class"/>
    <s v="TG-21310"/>
    <s v="Toby Gnade"/>
    <x v="0"/>
    <x v="0"/>
    <s v="Mesa"/>
    <x v="16"/>
    <n v="85204"/>
    <x v="1"/>
    <s v="FUR-BO-10001608"/>
    <x v="0"/>
    <x v="0"/>
    <s v="Hon Metal Bookcases, Black"/>
    <x v="5185"/>
    <n v="6"/>
    <n v="0.7"/>
    <n v="-191.64599999999996"/>
    <x v="1"/>
    <x v="0"/>
  </r>
  <r>
    <n v="7868"/>
    <s v="CA-2016-100972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s v="Xerox 1888"/>
    <x v="1696"/>
    <n v="3"/>
    <n v="0"/>
    <n v="79.891199999999998"/>
    <x v="1"/>
    <x v="0"/>
  </r>
  <r>
    <n v="7869"/>
    <s v="CA-2018-136994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x v="5186"/>
    <n v="2"/>
    <n v="0"/>
    <n v="6.1547999999999998"/>
    <x v="1"/>
    <x v="0"/>
  </r>
  <r>
    <n v="7870"/>
    <s v="US-2019-166233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x v="734"/>
    <n v="2"/>
    <n v="0.2"/>
    <n v="-2.6999999999999993"/>
    <x v="0"/>
    <x v="0"/>
  </r>
  <r>
    <n v="7871"/>
    <s v="CA-2019-122112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x v="671"/>
    <n v="4"/>
    <n v="0.2"/>
    <n v="8.8623999999999992"/>
    <x v="3"/>
    <x v="0"/>
  </r>
  <r>
    <n v="7872"/>
    <s v="CA-2018-101672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x v="51"/>
    <n v="2"/>
    <n v="0"/>
    <n v="2.9567999999999999"/>
    <x v="1"/>
    <x v="0"/>
  </r>
  <r>
    <n v="7873"/>
    <s v="CA-2018-101672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x v="4390"/>
    <n v="4"/>
    <n v="0.2"/>
    <n v="102.95279999999988"/>
    <x v="1"/>
    <x v="0"/>
  </r>
  <r>
    <n v="7874"/>
    <s v="CA-2018-101672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s v="Xerox 1900"/>
    <x v="18"/>
    <n v="2"/>
    <n v="0"/>
    <n v="3.8519999999999994"/>
    <x v="1"/>
    <x v="0"/>
  </r>
  <r>
    <n v="7875"/>
    <s v="CA-2018-101672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s v="Xerox 1891"/>
    <x v="619"/>
    <n v="2"/>
    <n v="0"/>
    <n v="45.975399999999993"/>
    <x v="1"/>
    <x v="0"/>
  </r>
  <r>
    <n v="7876"/>
    <s v="CA-2019-168403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s v="Xerox 1930"/>
    <x v="277"/>
    <n v="6"/>
    <n v="0.2"/>
    <n v="11.2752"/>
    <x v="1"/>
    <x v="0"/>
  </r>
  <r>
    <n v="7877"/>
    <s v="CA-2019-168403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x v="5187"/>
    <n v="1"/>
    <n v="0.2"/>
    <n v="0.8382000000000005"/>
    <x v="1"/>
    <x v="0"/>
  </r>
  <r>
    <n v="7878"/>
    <s v="CA-2017-148705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s v="Avery 518"/>
    <x v="1325"/>
    <n v="2"/>
    <n v="0.2"/>
    <n v="1.764"/>
    <x v="0"/>
    <x v="0"/>
  </r>
  <r>
    <n v="7879"/>
    <s v="CA-2018-160241"/>
    <x v="896"/>
    <x v="49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x v="5188"/>
    <n v="4"/>
    <n v="0.6"/>
    <n v="-302.72000000000003"/>
    <x v="2"/>
    <x v="0"/>
  </r>
  <r>
    <n v="7880"/>
    <s v="CA-2018-155747"/>
    <x v="403"/>
    <x v="49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x v="5189"/>
    <n v="2"/>
    <n v="0.4"/>
    <n v="-118.01160000000002"/>
    <x v="3"/>
    <x v="0"/>
  </r>
  <r>
    <n v="7881"/>
    <s v="CA-2019-118017"/>
    <x v="734"/>
    <x v="792"/>
    <s v="Second Class"/>
    <s v="LC-16870"/>
    <s v="Lena Cacioppo"/>
    <x v="0"/>
    <x v="0"/>
    <s v="Thornton"/>
    <x v="22"/>
    <n v="80229"/>
    <x v="1"/>
    <s v="OFF-AR-10003856"/>
    <x v="1"/>
    <x v="6"/>
    <s v="Newell 344"/>
    <x v="3963"/>
    <n v="6"/>
    <n v="0.2"/>
    <n v="1.0007999999999999"/>
    <x v="1"/>
    <x v="0"/>
  </r>
  <r>
    <n v="7882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x v="3499"/>
    <n v="6"/>
    <n v="0.2"/>
    <n v="10.553399999999993"/>
    <x v="1"/>
    <x v="0"/>
  </r>
  <r>
    <n v="7883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x v="1141"/>
    <n v="8"/>
    <n v="0.2"/>
    <n v="14.07119999999999"/>
    <x v="1"/>
    <x v="0"/>
  </r>
  <r>
    <n v="7884"/>
    <s v="CA-2019-118017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x v="5190"/>
    <n v="2"/>
    <n v="0.2"/>
    <n v="3.7409999999999997"/>
    <x v="1"/>
    <x v="0"/>
  </r>
  <r>
    <n v="7885"/>
    <s v="CA-2019-118017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x v="5191"/>
    <n v="7"/>
    <n v="0.2"/>
    <n v="5.9149999999999938"/>
    <x v="1"/>
    <x v="0"/>
  </r>
  <r>
    <n v="7886"/>
    <s v="CA-2019-118017"/>
    <x v="734"/>
    <x v="792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x v="5192"/>
    <n v="3"/>
    <n v="0.2"/>
    <n v="7.0128000000000013"/>
    <x v="1"/>
    <x v="0"/>
  </r>
  <r>
    <n v="7887"/>
    <s v="CA-2019-118017"/>
    <x v="734"/>
    <x v="792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x v="2474"/>
    <n v="5"/>
    <n v="0.2"/>
    <n v="3.3439999999999994"/>
    <x v="1"/>
    <x v="0"/>
  </r>
  <r>
    <n v="7888"/>
    <s v="CA-2019-118017"/>
    <x v="734"/>
    <x v="792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x v="2738"/>
    <n v="1"/>
    <n v="0.2"/>
    <n v="4.6552000000000007"/>
    <x v="1"/>
    <x v="0"/>
  </r>
  <r>
    <n v="7889"/>
    <s v="CA-2018-113117"/>
    <x v="765"/>
    <x v="1275"/>
    <s v="Standard Class"/>
    <s v="JP-15520"/>
    <s v="Jeremy Pistek"/>
    <x v="0"/>
    <x v="0"/>
    <s v="Davis"/>
    <x v="1"/>
    <n v="95616"/>
    <x v="1"/>
    <s v="OFF-PA-10000019"/>
    <x v="1"/>
    <x v="10"/>
    <s v="Xerox 1931"/>
    <x v="56"/>
    <n v="5"/>
    <n v="0"/>
    <n v="15.552000000000001"/>
    <x v="1"/>
    <x v="0"/>
  </r>
  <r>
    <n v="7890"/>
    <s v="CA-2018-148684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s v="Newell 327"/>
    <x v="5193"/>
    <n v="9"/>
    <n v="0"/>
    <n v="5.3703000000000003"/>
    <x v="0"/>
    <x v="0"/>
  </r>
  <r>
    <n v="7891"/>
    <s v="CA-2018-148684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x v="5194"/>
    <n v="2"/>
    <n v="0"/>
    <n v="171.99140000000003"/>
    <x v="0"/>
    <x v="0"/>
  </r>
  <r>
    <n v="7892"/>
    <s v="CA-2018-148684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x v="5195"/>
    <n v="5"/>
    <n v="0"/>
    <n v="137.54000000000002"/>
    <x v="0"/>
    <x v="0"/>
  </r>
  <r>
    <n v="7893"/>
    <s v="CA-2018-148684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s v="Xerox 1906"/>
    <x v="1938"/>
    <n v="3"/>
    <n v="0"/>
    <n v="49.970399999999991"/>
    <x v="0"/>
    <x v="0"/>
  </r>
  <r>
    <n v="7894"/>
    <s v="CA-2019-125367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x v="4107"/>
    <n v="3"/>
    <n v="0.2"/>
    <n v="4.3500000000000005"/>
    <x v="3"/>
    <x v="0"/>
  </r>
  <r>
    <n v="7895"/>
    <s v="CA-2019-124744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x v="5196"/>
    <n v="5"/>
    <n v="0"/>
    <n v="40.376000000000005"/>
    <x v="3"/>
    <x v="0"/>
  </r>
  <r>
    <n v="7896"/>
    <s v="CA-2019-124744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x v="875"/>
    <n v="2"/>
    <n v="0"/>
    <n v="3.0575999999999999"/>
    <x v="3"/>
    <x v="0"/>
  </r>
  <r>
    <n v="7897"/>
    <s v="CA-2019-124744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s v="Xerox 1908"/>
    <x v="990"/>
    <n v="8"/>
    <n v="0"/>
    <n v="219.44159999999999"/>
    <x v="3"/>
    <x v="0"/>
  </r>
  <r>
    <n v="7898"/>
    <s v="CA-2019-128363"/>
    <x v="802"/>
    <x v="797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x v="5197"/>
    <n v="7"/>
    <n v="0.2"/>
    <n v="30.605399999999946"/>
    <x v="0"/>
    <x v="0"/>
  </r>
  <r>
    <n v="7899"/>
    <s v="CA-2019-128363"/>
    <x v="802"/>
    <x v="797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x v="5198"/>
    <n v="6"/>
    <n v="0.7"/>
    <n v="-1237.8461999999995"/>
    <x v="0"/>
    <x v="0"/>
  </r>
  <r>
    <n v="7900"/>
    <s v="CA-2019-128363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s v="Staples"/>
    <x v="2426"/>
    <n v="5"/>
    <n v="0.2"/>
    <n v="9.1199999999999974"/>
    <x v="0"/>
    <x v="0"/>
  </r>
  <r>
    <n v="7901"/>
    <s v="CA-2019-128363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x v="5199"/>
    <n v="2"/>
    <n v="0.2"/>
    <n v="0.47520000000000018"/>
    <x v="0"/>
    <x v="0"/>
  </r>
  <r>
    <n v="7902"/>
    <s v="CA-2019-128363"/>
    <x v="802"/>
    <x v="797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x v="236"/>
    <n v="1"/>
    <n v="0.2"/>
    <n v="0"/>
    <x v="0"/>
    <x v="0"/>
  </r>
  <r>
    <n v="7903"/>
    <s v="CA-2019-128363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s v="Colored Envelopes"/>
    <x v="1816"/>
    <n v="5"/>
    <n v="0.2"/>
    <n v="4.7969999999999988"/>
    <x v="0"/>
    <x v="0"/>
  </r>
  <r>
    <n v="7904"/>
    <s v="CA-2019-128363"/>
    <x v="802"/>
    <x v="797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x v="5200"/>
    <n v="2"/>
    <n v="0.2"/>
    <n v="47.660399999999967"/>
    <x v="0"/>
    <x v="0"/>
  </r>
  <r>
    <n v="7905"/>
    <s v="CA-2017-126669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s v="Xerox 1886"/>
    <x v="5201"/>
    <n v="2"/>
    <n v="0.2"/>
    <n v="26.823999999999995"/>
    <x v="2"/>
    <x v="0"/>
  </r>
  <r>
    <n v="7906"/>
    <s v="US-2017-118766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s v="Staple envelope"/>
    <x v="3870"/>
    <n v="1"/>
    <n v="0.2"/>
    <n v="1.6739999999999999"/>
    <x v="2"/>
    <x v="0"/>
  </r>
  <r>
    <n v="7907"/>
    <s v="US-2017-118766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x v="5202"/>
    <n v="10"/>
    <n v="0.8"/>
    <n v="-6.93"/>
    <x v="2"/>
    <x v="0"/>
  </r>
  <r>
    <n v="7908"/>
    <s v="CA-2018-112585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x v="4169"/>
    <n v="2"/>
    <n v="0"/>
    <n v="178.90999999999997"/>
    <x v="1"/>
    <x v="0"/>
  </r>
  <r>
    <n v="7909"/>
    <s v="CA-2018-149762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x v="5203"/>
    <n v="3"/>
    <n v="0.2"/>
    <n v="6.717599999999976"/>
    <x v="1"/>
    <x v="0"/>
  </r>
  <r>
    <n v="7910"/>
    <s v="CA-2018-149762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x v="5204"/>
    <n v="8"/>
    <n v="0"/>
    <n v="5.9184000000000019"/>
    <x v="1"/>
    <x v="0"/>
  </r>
  <r>
    <n v="7911"/>
    <s v="CA-2018-149762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x v="5205"/>
    <n v="3"/>
    <n v="0"/>
    <n v="7.3079999999999998"/>
    <x v="1"/>
    <x v="0"/>
  </r>
  <r>
    <n v="7912"/>
    <s v="CA-2018-149762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x v="4308"/>
    <n v="2"/>
    <n v="0.15"/>
    <n v="-12.097999999999999"/>
    <x v="1"/>
    <x v="0"/>
  </r>
  <r>
    <n v="7913"/>
    <s v="CA-2018-16760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x v="5206"/>
    <n v="2"/>
    <n v="0.6"/>
    <n v="-31.861200000000004"/>
    <x v="2"/>
    <x v="0"/>
  </r>
  <r>
    <n v="7914"/>
    <s v="US-2019-105697"/>
    <x v="326"/>
    <x v="952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x v="5207"/>
    <n v="2"/>
    <n v="0.2"/>
    <n v="1.9271999999999991"/>
    <x v="3"/>
    <x v="0"/>
  </r>
  <r>
    <n v="7915"/>
    <s v="CA-2019-165323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x v="5208"/>
    <n v="5"/>
    <n v="0"/>
    <n v="1668.2049999999999"/>
    <x v="3"/>
    <x v="0"/>
  </r>
  <r>
    <n v="7916"/>
    <s v="CA-2019-165323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x v="3933"/>
    <n v="3"/>
    <n v="0"/>
    <n v="8.1071999999999917"/>
    <x v="3"/>
    <x v="0"/>
  </r>
  <r>
    <n v="7917"/>
    <s v="CA-2017-110891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x v="5209"/>
    <n v="4"/>
    <n v="0.3"/>
    <n v="-93.472400000000022"/>
    <x v="3"/>
    <x v="0"/>
  </r>
  <r>
    <n v="7918"/>
    <s v="CA-2019-100783"/>
    <x v="507"/>
    <x v="221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x v="5210"/>
    <n v="1"/>
    <n v="0.2"/>
    <n v="3.7979999999999947"/>
    <x v="2"/>
    <x v="0"/>
  </r>
  <r>
    <n v="7919"/>
    <s v="CA-2017-152513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x v="2543"/>
    <n v="2"/>
    <n v="0.2"/>
    <n v="7.4255999999999993"/>
    <x v="1"/>
    <x v="0"/>
  </r>
  <r>
    <n v="7920"/>
    <s v="CA-2019-139822"/>
    <x v="175"/>
    <x v="814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x v="5211"/>
    <n v="2"/>
    <n v="0"/>
    <n v="10.813600000000001"/>
    <x v="3"/>
    <x v="0"/>
  </r>
  <r>
    <n v="7921"/>
    <s v="CA-2019-139822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x v="2830"/>
    <n v="2"/>
    <n v="0"/>
    <n v="10.796399999999998"/>
    <x v="3"/>
    <x v="0"/>
  </r>
  <r>
    <n v="7922"/>
    <s v="CA-2019-107713"/>
    <x v="677"/>
    <x v="875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x v="5212"/>
    <n v="3"/>
    <n v="0"/>
    <n v="81.920999999999992"/>
    <x v="3"/>
    <x v="0"/>
  </r>
  <r>
    <n v="7923"/>
    <s v="CA-2019-134096"/>
    <x v="241"/>
    <x v="289"/>
    <s v="Standard Class"/>
    <s v="PP-18955"/>
    <s v="Paul Prost"/>
    <x v="2"/>
    <x v="0"/>
    <s v="Hollywood"/>
    <x v="2"/>
    <n v="33021"/>
    <x v="0"/>
    <s v="TEC-PH-10000526"/>
    <x v="2"/>
    <x v="7"/>
    <s v="Vtech CS6719"/>
    <x v="3293"/>
    <n v="5"/>
    <n v="0.2"/>
    <n v="38.396000000000015"/>
    <x v="0"/>
    <x v="0"/>
  </r>
  <r>
    <n v="7924"/>
    <s v="CA-2019-134096"/>
    <x v="241"/>
    <x v="289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x v="4937"/>
    <n v="3"/>
    <n v="0.7"/>
    <n v="-11.417999999999999"/>
    <x v="0"/>
    <x v="0"/>
  </r>
  <r>
    <n v="7925"/>
    <s v="CA-2018-125843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x v="4732"/>
    <n v="4"/>
    <n v="0"/>
    <n v="10.7136"/>
    <x v="0"/>
    <x v="0"/>
  </r>
  <r>
    <n v="7926"/>
    <s v="CA-2018-125843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x v="825"/>
    <n v="7"/>
    <n v="0"/>
    <n v="51.800000000000004"/>
    <x v="0"/>
    <x v="0"/>
  </r>
  <r>
    <n v="7927"/>
    <s v="CA-2019-120404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x v="2629"/>
    <n v="3"/>
    <n v="0"/>
    <n v="1.3365"/>
    <x v="3"/>
    <x v="0"/>
  </r>
  <r>
    <n v="7928"/>
    <s v="CA-2019-120404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x v="5213"/>
    <n v="1"/>
    <n v="0"/>
    <n v="170.99699999999996"/>
    <x v="3"/>
    <x v="0"/>
  </r>
  <r>
    <n v="7929"/>
    <s v="CA-2019-120404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x v="4344"/>
    <n v="3"/>
    <n v="0"/>
    <n v="9.1745999999999981"/>
    <x v="3"/>
    <x v="0"/>
  </r>
  <r>
    <n v="7930"/>
    <s v="CA-2019-167549"/>
    <x v="800"/>
    <x v="1186"/>
    <s v="First Class"/>
    <s v="EM-14200"/>
    <s v="Evan Minnotte"/>
    <x v="2"/>
    <x v="0"/>
    <s v="Dallas"/>
    <x v="5"/>
    <n v="75217"/>
    <x v="2"/>
    <s v="FUR-TA-10004767"/>
    <x v="0"/>
    <x v="3"/>
    <s v="Safco Drafting Table"/>
    <x v="5214"/>
    <n v="6"/>
    <n v="0.3"/>
    <n v="-4.2588000000000363"/>
    <x v="2"/>
    <x v="0"/>
  </r>
  <r>
    <n v="7931"/>
    <s v="CA-2018-120082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s v="Newell 319"/>
    <x v="426"/>
    <n v="3"/>
    <n v="0"/>
    <n v="17.855999999999995"/>
    <x v="3"/>
    <x v="0"/>
  </r>
  <r>
    <n v="7932"/>
    <s v="US-2018-168095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x v="2186"/>
    <n v="3"/>
    <n v="0.2"/>
    <n v="23.027999999999992"/>
    <x v="1"/>
    <x v="0"/>
  </r>
  <r>
    <n v="7933"/>
    <s v="US-2018-168095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s v="Xerox 1909"/>
    <x v="151"/>
    <n v="5"/>
    <n v="0.2"/>
    <n v="34.293999999999997"/>
    <x v="1"/>
    <x v="0"/>
  </r>
  <r>
    <n v="7934"/>
    <s v="CA-2019-166093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s v="Staple envelope"/>
    <x v="371"/>
    <n v="2"/>
    <n v="0"/>
    <n v="11.68"/>
    <x v="1"/>
    <x v="1"/>
  </r>
  <r>
    <n v="7935"/>
    <s v="CA-2019-166093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x v="981"/>
    <n v="3"/>
    <n v="0.2"/>
    <n v="8.9969999999999892"/>
    <x v="1"/>
    <x v="1"/>
  </r>
  <r>
    <n v="7936"/>
    <s v="CA-2019-166093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s v="Xerox 1962"/>
    <x v="18"/>
    <n v="2"/>
    <n v="0"/>
    <n v="3.8519999999999994"/>
    <x v="1"/>
    <x v="1"/>
  </r>
  <r>
    <n v="7937"/>
    <s v="CA-2019-166093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x v="4107"/>
    <n v="3"/>
    <n v="0.2"/>
    <n v="4.8720000000000008"/>
    <x v="1"/>
    <x v="1"/>
  </r>
  <r>
    <n v="7938"/>
    <s v="CA-2019-166093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x v="5215"/>
    <n v="9"/>
    <n v="0"/>
    <n v="654.7553999999999"/>
    <x v="1"/>
    <x v="1"/>
  </r>
  <r>
    <n v="7939"/>
    <s v="CA-2019-166093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x v="863"/>
    <n v="3"/>
    <n v="0"/>
    <n v="140.54820000000001"/>
    <x v="1"/>
    <x v="1"/>
  </r>
  <r>
    <n v="7940"/>
    <s v="CA-2019-166093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x v="5216"/>
    <n v="8"/>
    <n v="0.2"/>
    <n v="77.369599999999991"/>
    <x v="1"/>
    <x v="1"/>
  </r>
  <r>
    <n v="7941"/>
    <s v="CA-2018-146325"/>
    <x v="882"/>
    <x v="24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x v="125"/>
    <n v="2"/>
    <n v="0.2"/>
    <n v="-9.1601999999999961"/>
    <x v="1"/>
    <x v="0"/>
  </r>
  <r>
    <n v="7942"/>
    <s v="CA-2018-146325"/>
    <x v="882"/>
    <x v="24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x v="5217"/>
    <n v="10"/>
    <n v="0"/>
    <n v="35.047999999999995"/>
    <x v="1"/>
    <x v="0"/>
  </r>
  <r>
    <n v="7943"/>
    <s v="CA-2019-134194"/>
    <x v="53"/>
    <x v="378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x v="5218"/>
    <n v="9"/>
    <n v="0.8"/>
    <n v="-59.372999999999976"/>
    <x v="2"/>
    <x v="1"/>
  </r>
  <r>
    <n v="7944"/>
    <s v="CA-2019-134194"/>
    <x v="53"/>
    <x v="378"/>
    <s v="Standard Class"/>
    <s v="GA-14725"/>
    <s v="Guy Armstrong"/>
    <x v="0"/>
    <x v="0"/>
    <s v="Dallas"/>
    <x v="5"/>
    <n v="75081"/>
    <x v="2"/>
    <s v="OFF-SU-10000946"/>
    <x v="1"/>
    <x v="14"/>
    <s v="Staple remover"/>
    <x v="5219"/>
    <n v="7"/>
    <n v="0.2"/>
    <n v="5.0273999999999965"/>
    <x v="2"/>
    <x v="1"/>
  </r>
  <r>
    <n v="7945"/>
    <s v="CA-2019-134194"/>
    <x v="53"/>
    <x v="378"/>
    <s v="Standard Class"/>
    <s v="GA-14725"/>
    <s v="Guy Armstrong"/>
    <x v="0"/>
    <x v="0"/>
    <s v="Dallas"/>
    <x v="5"/>
    <n v="75081"/>
    <x v="2"/>
    <s v="OFF-AR-10001615"/>
    <x v="1"/>
    <x v="6"/>
    <s v="Newell 34"/>
    <x v="4142"/>
    <n v="2"/>
    <n v="0.2"/>
    <n v="2.3808000000000007"/>
    <x v="2"/>
    <x v="1"/>
  </r>
  <r>
    <n v="7946"/>
    <s v="CA-2019-134194"/>
    <x v="53"/>
    <x v="378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x v="5220"/>
    <n v="5"/>
    <n v="0.8"/>
    <n v="-65.567999999999998"/>
    <x v="2"/>
    <x v="1"/>
  </r>
  <r>
    <n v="7947"/>
    <s v="CA-2019-134194"/>
    <x v="53"/>
    <x v="378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x v="2567"/>
    <n v="3"/>
    <n v="0.8"/>
    <n v="-5.0687999999999995"/>
    <x v="2"/>
    <x v="1"/>
  </r>
  <r>
    <n v="7948"/>
    <s v="CA-2016-131009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x v="609"/>
    <n v="5"/>
    <n v="0.2"/>
    <n v="-3.5324999999999998"/>
    <x v="2"/>
    <x v="0"/>
  </r>
  <r>
    <n v="7949"/>
    <s v="CA-2016-131009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x v="5221"/>
    <n v="6"/>
    <n v="0.3"/>
    <n v="0"/>
    <x v="2"/>
    <x v="0"/>
  </r>
  <r>
    <n v="7950"/>
    <s v="CA-2016-131009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x v="3100"/>
    <n v="6"/>
    <n v="0.6"/>
    <n v="-34.953600000000002"/>
    <x v="2"/>
    <x v="0"/>
  </r>
  <r>
    <n v="7951"/>
    <s v="CA-2016-131009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x v="5222"/>
    <n v="3"/>
    <n v="0.2"/>
    <n v="-22.671600000000005"/>
    <x v="2"/>
    <x v="0"/>
  </r>
  <r>
    <n v="7952"/>
    <s v="CA-2017-145814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x v="4452"/>
    <n v="2"/>
    <n v="0.2"/>
    <n v="2.2439999999999998"/>
    <x v="3"/>
    <x v="0"/>
  </r>
  <r>
    <n v="7953"/>
    <s v="CA-2017-145814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x v="5223"/>
    <n v="4"/>
    <n v="0"/>
    <n v="249.91039999999998"/>
    <x v="3"/>
    <x v="0"/>
  </r>
  <r>
    <n v="7954"/>
    <s v="CA-2016-138359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x v="5224"/>
    <n v="4"/>
    <n v="0"/>
    <n v="2.6783999999999963"/>
    <x v="3"/>
    <x v="0"/>
  </r>
  <r>
    <n v="7955"/>
    <s v="CA-2016-138359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x v="875"/>
    <n v="2"/>
    <n v="0"/>
    <n v="3.0575999999999999"/>
    <x v="3"/>
    <x v="0"/>
  </r>
  <r>
    <n v="7956"/>
    <s v="CA-2019-131807"/>
    <x v="361"/>
    <x v="495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x v="5037"/>
    <n v="4"/>
    <n v="0.2"/>
    <n v="-59.835600000000042"/>
    <x v="1"/>
    <x v="1"/>
  </r>
  <r>
    <n v="7957"/>
    <s v="CA-2019-131807"/>
    <x v="361"/>
    <x v="495"/>
    <s v="Standard Class"/>
    <s v="GG-14650"/>
    <s v="Greg Guthrie"/>
    <x v="1"/>
    <x v="0"/>
    <s v="Chico"/>
    <x v="1"/>
    <n v="95928"/>
    <x v="1"/>
    <s v="OFF-FA-10002780"/>
    <x v="1"/>
    <x v="13"/>
    <s v="Staples"/>
    <x v="81"/>
    <n v="5"/>
    <n v="0"/>
    <n v="6.8539999999999992"/>
    <x v="1"/>
    <x v="1"/>
  </r>
  <r>
    <n v="7958"/>
    <s v="CA-2019-131807"/>
    <x v="361"/>
    <x v="495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x v="2394"/>
    <n v="4"/>
    <n v="0"/>
    <n v="4.1080000000000005"/>
    <x v="1"/>
    <x v="1"/>
  </r>
  <r>
    <n v="7959"/>
    <s v="CA-2019-131807"/>
    <x v="361"/>
    <x v="495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x v="5225"/>
    <n v="5"/>
    <n v="0"/>
    <n v="26.973000000000003"/>
    <x v="1"/>
    <x v="1"/>
  </r>
  <r>
    <n v="7960"/>
    <s v="CA-2019-131807"/>
    <x v="361"/>
    <x v="495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x v="5226"/>
    <n v="3"/>
    <n v="0.2"/>
    <n v="5.1587999999999852"/>
    <x v="1"/>
    <x v="1"/>
  </r>
  <r>
    <n v="7961"/>
    <s v="CA-2019-131807"/>
    <x v="361"/>
    <x v="495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x v="465"/>
    <n v="1"/>
    <n v="0.2"/>
    <n v="2.6972999999999994"/>
    <x v="1"/>
    <x v="1"/>
  </r>
  <r>
    <n v="7962"/>
    <s v="CA-2019-104864"/>
    <x v="551"/>
    <x v="122"/>
    <s v="Second Class"/>
    <s v="JS-15685"/>
    <s v="Jim Sink"/>
    <x v="1"/>
    <x v="0"/>
    <s v="Miramar"/>
    <x v="2"/>
    <n v="33023"/>
    <x v="0"/>
    <s v="OFF-ST-10002301"/>
    <x v="1"/>
    <x v="4"/>
    <s v="Tennsco Commercial Shelving"/>
    <x v="5227"/>
    <n v="5"/>
    <n v="0.2"/>
    <n v="-19.323000000000011"/>
    <x v="0"/>
    <x v="0"/>
  </r>
  <r>
    <n v="7963"/>
    <s v="CA-2019-104864"/>
    <x v="551"/>
    <x v="122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x v="5228"/>
    <n v="8"/>
    <n v="0.7"/>
    <n v="-16.185600000000001"/>
    <x v="0"/>
    <x v="0"/>
  </r>
  <r>
    <n v="7964"/>
    <s v="CA-2019-104864"/>
    <x v="551"/>
    <x v="122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x v="5229"/>
    <n v="4"/>
    <n v="0.2"/>
    <n v="48.631999999999948"/>
    <x v="0"/>
    <x v="0"/>
  </r>
  <r>
    <n v="7965"/>
    <s v="CA-2019-104864"/>
    <x v="551"/>
    <x v="122"/>
    <s v="Second Class"/>
    <s v="JS-15685"/>
    <s v="Jim Sink"/>
    <x v="1"/>
    <x v="0"/>
    <s v="Miramar"/>
    <x v="2"/>
    <n v="33023"/>
    <x v="0"/>
    <s v="OFF-PA-10004609"/>
    <x v="1"/>
    <x v="10"/>
    <s v="Xerox 221"/>
    <x v="561"/>
    <n v="4"/>
    <n v="0.2"/>
    <n v="7.2576000000000001"/>
    <x v="0"/>
    <x v="0"/>
  </r>
  <r>
    <n v="7966"/>
    <s v="CA-2019-104864"/>
    <x v="551"/>
    <x v="122"/>
    <s v="Second Class"/>
    <s v="JS-15685"/>
    <s v="Jim Sink"/>
    <x v="1"/>
    <x v="0"/>
    <s v="Miramar"/>
    <x v="2"/>
    <n v="33023"/>
    <x v="0"/>
    <s v="OFF-PA-10003309"/>
    <x v="1"/>
    <x v="10"/>
    <s v="Xerox 211"/>
    <x v="759"/>
    <n v="8"/>
    <n v="0.2"/>
    <n v="14.5152"/>
    <x v="0"/>
    <x v="0"/>
  </r>
  <r>
    <n v="7967"/>
    <s v="CA-2017-138219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x v="1735"/>
    <n v="4"/>
    <n v="0"/>
    <n v="16.68"/>
    <x v="1"/>
    <x v="0"/>
  </r>
  <r>
    <n v="7968"/>
    <s v="CA-2018-157707"/>
    <x v="1155"/>
    <x v="1107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x v="5172"/>
    <n v="3"/>
    <n v="0.7"/>
    <n v="-190.85220000000004"/>
    <x v="1"/>
    <x v="0"/>
  </r>
  <r>
    <n v="7969"/>
    <s v="CA-2018-157707"/>
    <x v="1155"/>
    <x v="1107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x v="314"/>
    <n v="1"/>
    <n v="0.2"/>
    <n v="-2.9985000000000022"/>
    <x v="1"/>
    <x v="0"/>
  </r>
  <r>
    <n v="7970"/>
    <s v="CA-2018-157707"/>
    <x v="1155"/>
    <x v="1107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x v="3200"/>
    <n v="1"/>
    <n v="0.2"/>
    <n v="13.588199999999986"/>
    <x v="1"/>
    <x v="0"/>
  </r>
  <r>
    <n v="7971"/>
    <s v="US-2017-126753"/>
    <x v="748"/>
    <x v="918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x v="5230"/>
    <n v="4"/>
    <n v="0.4"/>
    <n v="-112.62159999999994"/>
    <x v="3"/>
    <x v="0"/>
  </r>
  <r>
    <n v="7972"/>
    <s v="US-2017-126753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x v="5231"/>
    <n v="3"/>
    <n v="0.2"/>
    <n v="-5.4558000000000035"/>
    <x v="3"/>
    <x v="0"/>
  </r>
  <r>
    <n v="7973"/>
    <s v="US-2017-126753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s v="Xerox 227"/>
    <x v="563"/>
    <n v="2"/>
    <n v="0.2"/>
    <n v="3.6288"/>
    <x v="3"/>
    <x v="0"/>
  </r>
  <r>
    <n v="7974"/>
    <s v="US-2017-126753"/>
    <x v="748"/>
    <x v="918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x v="5232"/>
    <n v="2"/>
    <n v="0.7"/>
    <n v="-1.9067999999999996"/>
    <x v="3"/>
    <x v="0"/>
  </r>
  <r>
    <n v="7975"/>
    <s v="US-2017-126753"/>
    <x v="748"/>
    <x v="918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x v="1825"/>
    <n v="3"/>
    <n v="0.2"/>
    <n v="0"/>
    <x v="3"/>
    <x v="0"/>
  </r>
  <r>
    <n v="7976"/>
    <s v="US-2017-126753"/>
    <x v="748"/>
    <x v="918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x v="5233"/>
    <n v="3"/>
    <n v="0.7"/>
    <n v="-2.758799999999999"/>
    <x v="3"/>
    <x v="0"/>
  </r>
  <r>
    <n v="7977"/>
    <s v="US-2017-126753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s v="Xerox 199"/>
    <x v="1518"/>
    <n v="3"/>
    <n v="0.2"/>
    <n v="3.2099999999999982"/>
    <x v="3"/>
    <x v="0"/>
  </r>
  <r>
    <n v="7978"/>
    <s v="CA-2016-166051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x v="5234"/>
    <n v="3"/>
    <n v="0"/>
    <n v="197.99099999999996"/>
    <x v="0"/>
    <x v="0"/>
  </r>
  <r>
    <n v="7979"/>
    <s v="CA-2016-166051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x v="4332"/>
    <n v="3"/>
    <n v="0"/>
    <n v="32.981699999999989"/>
    <x v="0"/>
    <x v="0"/>
  </r>
  <r>
    <n v="7980"/>
    <s v="CA-2017-113040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x v="5235"/>
    <n v="1"/>
    <n v="0.2"/>
    <n v="1.6587999999999996"/>
    <x v="1"/>
    <x v="0"/>
  </r>
  <r>
    <n v="7981"/>
    <s v="CA-2016-103800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x v="2861"/>
    <n v="2"/>
    <n v="0.2"/>
    <n v="5.5511999999999979"/>
    <x v="2"/>
    <x v="0"/>
  </r>
  <r>
    <n v="7982"/>
    <s v="CA-2016-11338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x v="1067"/>
    <n v="4"/>
    <n v="0"/>
    <n v="22.118400000000001"/>
    <x v="3"/>
    <x v="0"/>
  </r>
  <r>
    <n v="7983"/>
    <s v="CA-2016-11338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x v="2574"/>
    <n v="5"/>
    <n v="0"/>
    <n v="76.469999999999985"/>
    <x v="3"/>
    <x v="0"/>
  </r>
  <r>
    <n v="7984"/>
    <s v="CA-2019-152499"/>
    <x v="203"/>
    <x v="212"/>
    <s v="Second Class"/>
    <s v="EH-13765"/>
    <s v="Edward Hooks"/>
    <x v="1"/>
    <x v="0"/>
    <s v="Chicago"/>
    <x v="10"/>
    <n v="60623"/>
    <x v="2"/>
    <s v="OFF-FA-10002975"/>
    <x v="1"/>
    <x v="13"/>
    <s v="Staples"/>
    <x v="1150"/>
    <n v="5"/>
    <n v="0.2"/>
    <n v="4.9139999999999988"/>
    <x v="2"/>
    <x v="0"/>
  </r>
  <r>
    <n v="7985"/>
    <s v="CA-2019-152499"/>
    <x v="203"/>
    <x v="212"/>
    <s v="Second Class"/>
    <s v="EH-13765"/>
    <s v="Edward Hooks"/>
    <x v="1"/>
    <x v="0"/>
    <s v="Chicago"/>
    <x v="10"/>
    <n v="60623"/>
    <x v="2"/>
    <s v="OFF-AR-10003481"/>
    <x v="1"/>
    <x v="6"/>
    <s v="Newell 348"/>
    <x v="964"/>
    <n v="3"/>
    <n v="0.2"/>
    <n v="0.88559999999999883"/>
    <x v="2"/>
    <x v="0"/>
  </r>
  <r>
    <n v="7986"/>
    <s v="CA-2018-151498"/>
    <x v="438"/>
    <x v="584"/>
    <s v="First Class"/>
    <s v="DN-13690"/>
    <s v="Duane Noonan"/>
    <x v="0"/>
    <x v="0"/>
    <s v="Seattle"/>
    <x v="4"/>
    <n v="98115"/>
    <x v="1"/>
    <s v="OFF-BI-10004967"/>
    <x v="1"/>
    <x v="8"/>
    <s v="Round Ring Binders"/>
    <x v="1366"/>
    <n v="5"/>
    <n v="0.2"/>
    <n v="2.8079999999999998"/>
    <x v="1"/>
    <x v="0"/>
  </r>
  <r>
    <n v="7987"/>
    <s v="CA-2018-137939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x v="5126"/>
    <n v="5"/>
    <n v="0"/>
    <n v="43.175999999999995"/>
    <x v="3"/>
    <x v="0"/>
  </r>
  <r>
    <n v="7988"/>
    <s v="US-2018-117793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x v="5236"/>
    <n v="4"/>
    <n v="0"/>
    <n v="11.591999999999999"/>
    <x v="2"/>
    <x v="0"/>
  </r>
  <r>
    <n v="7989"/>
    <s v="US-2018-117793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s v="Avery 515"/>
    <x v="3185"/>
    <n v="3"/>
    <n v="0"/>
    <n v="17.667299999999997"/>
    <x v="2"/>
    <x v="0"/>
  </r>
  <r>
    <n v="7990"/>
    <s v="US-2018-117793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x v="2748"/>
    <n v="1"/>
    <n v="0"/>
    <n v="4.1916000000000011"/>
    <x v="2"/>
    <x v="0"/>
  </r>
  <r>
    <n v="7991"/>
    <s v="US-2018-117793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x v="5237"/>
    <n v="2"/>
    <n v="0"/>
    <n v="0.89100000000000001"/>
    <x v="2"/>
    <x v="0"/>
  </r>
  <r>
    <n v="7992"/>
    <s v="CA-2018-133872"/>
    <x v="403"/>
    <x v="432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x v="5238"/>
    <n v="4"/>
    <n v="0.7"/>
    <n v="-26.623999999999995"/>
    <x v="0"/>
    <x v="0"/>
  </r>
  <r>
    <n v="7993"/>
    <s v="CA-2018-133872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x v="4997"/>
    <n v="2"/>
    <n v="0.2"/>
    <n v="2.3079999999999998"/>
    <x v="0"/>
    <x v="0"/>
  </r>
  <r>
    <n v="7994"/>
    <s v="US-2017-165743"/>
    <x v="312"/>
    <x v="78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x v="322"/>
    <n v="3"/>
    <n v="0.7"/>
    <n v="-3.4271999999999991"/>
    <x v="1"/>
    <x v="0"/>
  </r>
  <r>
    <n v="7995"/>
    <s v="US-2017-165743"/>
    <x v="312"/>
    <x v="78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x v="3489"/>
    <n v="6"/>
    <n v="0.7"/>
    <n v="-247.79879999999997"/>
    <x v="1"/>
    <x v="0"/>
  </r>
  <r>
    <n v="7996"/>
    <s v="US-2017-165743"/>
    <x v="312"/>
    <x v="78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x v="5239"/>
    <n v="6"/>
    <n v="0.7"/>
    <n v="-7.3691999999999993"/>
    <x v="1"/>
    <x v="0"/>
  </r>
  <r>
    <n v="7997"/>
    <s v="US-2019-105998"/>
    <x v="132"/>
    <x v="133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x v="5240"/>
    <n v="5"/>
    <n v="0"/>
    <n v="87.890000000000015"/>
    <x v="1"/>
    <x v="0"/>
  </r>
  <r>
    <n v="7998"/>
    <s v="US-2019-105998"/>
    <x v="132"/>
    <x v="133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x v="5241"/>
    <n v="12"/>
    <n v="0.2"/>
    <n v="20.914800000000014"/>
    <x v="1"/>
    <x v="0"/>
  </r>
  <r>
    <n v="7999"/>
    <s v="US-2016-148194"/>
    <x v="417"/>
    <x v="1278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x v="5242"/>
    <n v="7"/>
    <n v="0"/>
    <n v="3.8975999999999997"/>
    <x v="1"/>
    <x v="0"/>
  </r>
  <r>
    <n v="8000"/>
    <s v="US-2016-148194"/>
    <x v="417"/>
    <x v="1278"/>
    <s v="First Class"/>
    <s v="BS-11365"/>
    <s v="Bill Shonely"/>
    <x v="1"/>
    <x v="0"/>
    <s v="Seattle"/>
    <x v="4"/>
    <n v="98105"/>
    <x v="1"/>
    <s v="OFF-AP-10000696"/>
    <x v="1"/>
    <x v="9"/>
    <s v="Holmes Odor Grabber"/>
    <x v="5243"/>
    <n v="4"/>
    <n v="0"/>
    <n v="19.034399999999998"/>
    <x v="1"/>
    <x v="0"/>
  </r>
  <r>
    <n v="8001"/>
    <s v="US-2017-151407"/>
    <x v="627"/>
    <x v="1122"/>
    <s v="Standard Class"/>
    <s v="RD-19585"/>
    <s v="Rob Dowd"/>
    <x v="0"/>
    <x v="0"/>
    <s v="Dubuque"/>
    <x v="23"/>
    <n v="52001"/>
    <x v="2"/>
    <s v="TEC-PH-10003885"/>
    <x v="2"/>
    <x v="7"/>
    <s v="Cisco SPA508G"/>
    <x v="2392"/>
    <n v="4"/>
    <n v="0"/>
    <n v="76.548399999999987"/>
    <x v="2"/>
    <x v="0"/>
  </r>
  <r>
    <n v="8002"/>
    <s v="CA-2017-110870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x v="5244"/>
    <n v="6"/>
    <n v="0"/>
    <n v="128.97420000000002"/>
    <x v="1"/>
    <x v="0"/>
  </r>
  <r>
    <n v="8003"/>
    <s v="CA-2017-110870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s v="Staple remover"/>
    <x v="4751"/>
    <n v="7"/>
    <n v="0"/>
    <n v="0.51519999999999921"/>
    <x v="1"/>
    <x v="0"/>
  </r>
  <r>
    <n v="8004"/>
    <s v="CA-2016-143210"/>
    <x v="588"/>
    <x v="544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x v="5245"/>
    <n v="2"/>
    <n v="0"/>
    <n v="78.850999999999971"/>
    <x v="3"/>
    <x v="0"/>
  </r>
  <r>
    <n v="8005"/>
    <s v="CA-2016-143210"/>
    <x v="588"/>
    <x v="544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x v="5246"/>
    <n v="3"/>
    <n v="0"/>
    <n v="15.585599999999999"/>
    <x v="3"/>
    <x v="0"/>
  </r>
  <r>
    <n v="8006"/>
    <s v="CA-2016-143210"/>
    <x v="588"/>
    <x v="544"/>
    <s v="First Class"/>
    <s v="AA-10645"/>
    <s v="Anna Andreadi"/>
    <x v="0"/>
    <x v="0"/>
    <s v="Lowell"/>
    <x v="31"/>
    <n v="1852"/>
    <x v="3"/>
    <s v="FUR-FU-10002268"/>
    <x v="0"/>
    <x v="5"/>
    <s v="Ultra Door Push Plate"/>
    <x v="765"/>
    <n v="2"/>
    <n v="0"/>
    <n v="3.2405999999999997"/>
    <x v="3"/>
    <x v="0"/>
  </r>
  <r>
    <n v="8007"/>
    <s v="CA-2018-139808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x v="5247"/>
    <n v="12"/>
    <n v="0"/>
    <n v="0.93359999999999843"/>
    <x v="1"/>
    <x v="0"/>
  </r>
  <r>
    <n v="8008"/>
    <s v="CA-2017-110863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x v="5248"/>
    <n v="4"/>
    <n v="0"/>
    <n v="5.4124000000000478"/>
    <x v="2"/>
    <x v="0"/>
  </r>
  <r>
    <n v="8009"/>
    <s v="CA-2017-110863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x v="1938"/>
    <n v="3"/>
    <n v="0"/>
    <n v="49.970399999999991"/>
    <x v="2"/>
    <x v="0"/>
  </r>
  <r>
    <n v="8010"/>
    <s v="CA-2017-110863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x v="5249"/>
    <n v="5"/>
    <n v="0"/>
    <n v="383.93099999999993"/>
    <x v="2"/>
    <x v="0"/>
  </r>
  <r>
    <n v="8011"/>
    <s v="CA-2016-127859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s v="Xerox 1909"/>
    <x v="5250"/>
    <n v="6"/>
    <n v="0.2"/>
    <n v="41.152799999999992"/>
    <x v="3"/>
    <x v="0"/>
  </r>
  <r>
    <n v="8012"/>
    <s v="US-2017-136427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x v="5251"/>
    <n v="7"/>
    <n v="0.2"/>
    <n v="15.742999999999984"/>
    <x v="1"/>
    <x v="0"/>
  </r>
  <r>
    <n v="8013"/>
    <s v="CA-2019-120168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x v="5252"/>
    <n v="5"/>
    <n v="0.2"/>
    <n v="207.47499999999994"/>
    <x v="3"/>
    <x v="0"/>
  </r>
  <r>
    <n v="8014"/>
    <s v="CA-2019-120168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x v="5253"/>
    <n v="8"/>
    <n v="0"/>
    <n v="13.200000000000003"/>
    <x v="3"/>
    <x v="0"/>
  </r>
  <r>
    <n v="8015"/>
    <s v="CA-2019-120168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x v="5254"/>
    <n v="1"/>
    <n v="0"/>
    <n v="1.4804999999999999"/>
    <x v="3"/>
    <x v="0"/>
  </r>
  <r>
    <n v="8016"/>
    <s v="CA-2019-120168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x v="609"/>
    <n v="3"/>
    <n v="0"/>
    <n v="6.0287999999999995"/>
    <x v="3"/>
    <x v="0"/>
  </r>
  <r>
    <n v="8017"/>
    <s v="US-2016-1318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x v="5255"/>
    <n v="6"/>
    <n v="0.2"/>
    <n v="12.892799999999998"/>
    <x v="3"/>
    <x v="0"/>
  </r>
  <r>
    <n v="8018"/>
    <s v="US-2016-1318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s v="Newell 320"/>
    <x v="2791"/>
    <n v="9"/>
    <n v="0.2"/>
    <n v="2.6964000000000006"/>
    <x v="3"/>
    <x v="0"/>
  </r>
  <r>
    <n v="8019"/>
    <s v="CA-2019-114804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x v="5046"/>
    <n v="1"/>
    <n v="0.2"/>
    <n v="4.6193000000000026"/>
    <x v="1"/>
    <x v="0"/>
  </r>
  <r>
    <n v="8020"/>
    <s v="CA-2019-167227"/>
    <x v="808"/>
    <x v="133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x v="4585"/>
    <n v="10"/>
    <n v="0"/>
    <n v="20.975000000000001"/>
    <x v="2"/>
    <x v="0"/>
  </r>
  <r>
    <n v="8021"/>
    <s v="CA-2019-167227"/>
    <x v="808"/>
    <x v="133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x v="2722"/>
    <n v="2"/>
    <n v="0"/>
    <n v="5.7623999999999995"/>
    <x v="2"/>
    <x v="0"/>
  </r>
  <r>
    <n v="8022"/>
    <s v="CA-2016-129189"/>
    <x v="609"/>
    <x v="653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x v="5256"/>
    <n v="3"/>
    <n v="0.8"/>
    <n v="-12.979200000000002"/>
    <x v="2"/>
    <x v="0"/>
  </r>
  <r>
    <n v="8023"/>
    <s v="CA-2016-129189"/>
    <x v="609"/>
    <x v="653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x v="1190"/>
    <n v="5"/>
    <n v="0.2"/>
    <n v="29.673000000000005"/>
    <x v="2"/>
    <x v="0"/>
  </r>
  <r>
    <n v="8024"/>
    <s v="CA-2016-129189"/>
    <x v="609"/>
    <x v="653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x v="2854"/>
    <n v="5"/>
    <n v="0.3"/>
    <n v="-93.989999999999952"/>
    <x v="2"/>
    <x v="0"/>
  </r>
  <r>
    <n v="8025"/>
    <s v="CA-2016-129189"/>
    <x v="609"/>
    <x v="653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x v="5257"/>
    <n v="1"/>
    <n v="0.8"/>
    <n v="-1.8270000000000004"/>
    <x v="2"/>
    <x v="0"/>
  </r>
  <r>
    <n v="8026"/>
    <s v="CA-2017-132465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x v="5258"/>
    <n v="2"/>
    <n v="0"/>
    <n v="50.563199999999995"/>
    <x v="3"/>
    <x v="0"/>
  </r>
  <r>
    <n v="8027"/>
    <s v="CA-2017-132465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x v="5259"/>
    <n v="1"/>
    <n v="0"/>
    <n v="1.5760000000000076"/>
    <x v="3"/>
    <x v="0"/>
  </r>
  <r>
    <n v="8028"/>
    <s v="CA-2017-132465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x v="86"/>
    <n v="1"/>
    <n v="0"/>
    <n v="6.796599999999998"/>
    <x v="3"/>
    <x v="0"/>
  </r>
  <r>
    <n v="8029"/>
    <s v="CA-2017-132465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x v="4321"/>
    <n v="4"/>
    <n v="0"/>
    <n v="108.17520000000002"/>
    <x v="3"/>
    <x v="0"/>
  </r>
  <r>
    <n v="8030"/>
    <s v="CA-2018-166373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x v="5260"/>
    <n v="6"/>
    <n v="0.2"/>
    <n v="-9.2819999999999965"/>
    <x v="2"/>
    <x v="0"/>
  </r>
  <r>
    <n v="8031"/>
    <s v="CA-2018-15880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x v="5261"/>
    <n v="3"/>
    <n v="0.6"/>
    <n v="-10.961100000000002"/>
    <x v="2"/>
    <x v="0"/>
  </r>
  <r>
    <n v="8032"/>
    <s v="CA-2018-15880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s v="Xerox 212"/>
    <x v="233"/>
    <n v="5"/>
    <n v="0.2"/>
    <n v="9.0719999999999992"/>
    <x v="2"/>
    <x v="0"/>
  </r>
  <r>
    <n v="8033"/>
    <s v="CA-2017-119690"/>
    <x v="608"/>
    <x v="1218"/>
    <s v="First Class"/>
    <s v="MV-17485"/>
    <s v="Mark Van Huff"/>
    <x v="0"/>
    <x v="0"/>
    <s v="Houston"/>
    <x v="5"/>
    <n v="77041"/>
    <x v="2"/>
    <s v="OFF-PA-10001019"/>
    <x v="1"/>
    <x v="10"/>
    <s v="Xerox 1884"/>
    <x v="1107"/>
    <n v="3"/>
    <n v="0.2"/>
    <n v="16.183799999999998"/>
    <x v="2"/>
    <x v="0"/>
  </r>
  <r>
    <n v="8034"/>
    <s v="CA-2017-119690"/>
    <x v="608"/>
    <x v="1218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x v="5262"/>
    <n v="2"/>
    <n v="0.8"/>
    <n v="-1.476"/>
    <x v="2"/>
    <x v="0"/>
  </r>
  <r>
    <n v="8035"/>
    <s v="CA-2017-119690"/>
    <x v="608"/>
    <x v="1218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x v="5263"/>
    <n v="9"/>
    <n v="0.6"/>
    <n v="-20.730599999999995"/>
    <x v="2"/>
    <x v="0"/>
  </r>
  <r>
    <n v="8036"/>
    <s v="CA-2017-119690"/>
    <x v="608"/>
    <x v="1218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x v="877"/>
    <n v="2"/>
    <n v="0.2"/>
    <n v="1.6704000000000001"/>
    <x v="2"/>
    <x v="0"/>
  </r>
  <r>
    <n v="8037"/>
    <s v="CA-2017-15373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x v="1023"/>
    <n v="6"/>
    <n v="0"/>
    <n v="16.955999999999996"/>
    <x v="3"/>
    <x v="0"/>
  </r>
  <r>
    <n v="8038"/>
    <s v="CA-2019-169012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x v="5264"/>
    <n v="3"/>
    <n v="0"/>
    <n v="10.896600000000003"/>
    <x v="0"/>
    <x v="0"/>
  </r>
  <r>
    <n v="8039"/>
    <s v="CA-2019-109393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x v="2683"/>
    <n v="3"/>
    <n v="0.15"/>
    <n v="5.1293999999999755"/>
    <x v="1"/>
    <x v="0"/>
  </r>
  <r>
    <n v="8040"/>
    <s v="CA-2019-121489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x v="340"/>
    <n v="6"/>
    <n v="0.2"/>
    <n v="38.870400000000018"/>
    <x v="1"/>
    <x v="0"/>
  </r>
  <r>
    <n v="8041"/>
    <s v="CA-2019-121489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x v="720"/>
    <n v="6"/>
    <n v="0"/>
    <n v="34.354799999999955"/>
    <x v="1"/>
    <x v="0"/>
  </r>
  <r>
    <n v="8042"/>
    <s v="CA-2019-121489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x v="5265"/>
    <n v="2"/>
    <n v="0"/>
    <n v="11.613"/>
    <x v="1"/>
    <x v="0"/>
  </r>
  <r>
    <n v="8043"/>
    <s v="US-2019-133081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x v="433"/>
    <n v="4"/>
    <n v="0"/>
    <n v="24.913200000000003"/>
    <x v="3"/>
    <x v="0"/>
  </r>
  <r>
    <n v="8044"/>
    <s v="US-2019-133081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x v="4111"/>
    <n v="1"/>
    <n v="0"/>
    <n v="11.756800000000002"/>
    <x v="3"/>
    <x v="0"/>
  </r>
  <r>
    <n v="8045"/>
    <s v="CA-2019-165008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x v="5266"/>
    <n v="9"/>
    <n v="0.2"/>
    <n v="106.95779999999998"/>
    <x v="1"/>
    <x v="1"/>
  </r>
  <r>
    <n v="8046"/>
    <s v="CA-2018-145611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x v="5267"/>
    <n v="5"/>
    <n v="0"/>
    <n v="129.77249999999998"/>
    <x v="3"/>
    <x v="0"/>
  </r>
  <r>
    <n v="8047"/>
    <s v="CA-2018-113600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x v="3631"/>
    <n v="3"/>
    <n v="0.7"/>
    <n v="-1.4760000000000004"/>
    <x v="3"/>
    <x v="0"/>
  </r>
  <r>
    <n v="8048"/>
    <s v="CA-2019-130834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x v="3965"/>
    <n v="3"/>
    <n v="0.2"/>
    <n v="5.2883999999999984"/>
    <x v="0"/>
    <x v="0"/>
  </r>
  <r>
    <n v="8049"/>
    <s v="CA-2018-168543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x v="3828"/>
    <n v="7"/>
    <n v="0"/>
    <n v="197.92079999999999"/>
    <x v="3"/>
    <x v="0"/>
  </r>
  <r>
    <n v="8050"/>
    <s v="CA-2016-144974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x v="3649"/>
    <n v="5"/>
    <n v="0.7"/>
    <n v="-4.577"/>
    <x v="3"/>
    <x v="0"/>
  </r>
  <r>
    <n v="8051"/>
    <s v="CA-2016-144974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x v="4571"/>
    <n v="1"/>
    <n v="0.2"/>
    <n v="4.7664"/>
    <x v="3"/>
    <x v="0"/>
  </r>
  <r>
    <n v="8052"/>
    <s v="CA-2016-144974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x v="3101"/>
    <n v="6"/>
    <n v="0.2"/>
    <n v="3.1032000000000011"/>
    <x v="3"/>
    <x v="0"/>
  </r>
  <r>
    <n v="8053"/>
    <s v="CA-2016-109904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s v="Newell 315"/>
    <x v="1465"/>
    <n v="3"/>
    <n v="0"/>
    <n v="4.4850000000000003"/>
    <x v="3"/>
    <x v="0"/>
  </r>
  <r>
    <n v="8054"/>
    <s v="CA-2019-152205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x v="5268"/>
    <n v="1"/>
    <n v="0.7"/>
    <n v="-1.8584999999999994"/>
    <x v="3"/>
    <x v="0"/>
  </r>
  <r>
    <n v="8055"/>
    <s v="CA-2017-121188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x v="5269"/>
    <n v="5"/>
    <n v="0"/>
    <n v="267.70499999999993"/>
    <x v="1"/>
    <x v="0"/>
  </r>
  <r>
    <n v="8056"/>
    <s v="CA-2017-121188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x v="1496"/>
    <n v="2"/>
    <n v="0.15"/>
    <n v="28.956799999999973"/>
    <x v="1"/>
    <x v="0"/>
  </r>
  <r>
    <n v="8057"/>
    <s v="CA-2017-121188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x v="5270"/>
    <n v="9"/>
    <n v="0"/>
    <n v="29.152799999999971"/>
    <x v="1"/>
    <x v="0"/>
  </r>
  <r>
    <n v="8058"/>
    <s v="CA-2017-121188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x v="5271"/>
    <n v="5"/>
    <n v="0.2"/>
    <n v="13.959"/>
    <x v="1"/>
    <x v="0"/>
  </r>
  <r>
    <n v="8059"/>
    <s v="CA-2017-121188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x v="752"/>
    <n v="3"/>
    <n v="0.2"/>
    <n v="15.111599999999999"/>
    <x v="1"/>
    <x v="0"/>
  </r>
  <r>
    <n v="8060"/>
    <s v="CA-2017-121188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x v="1353"/>
    <n v="2"/>
    <n v="0"/>
    <n v="1.7472000000000003"/>
    <x v="1"/>
    <x v="0"/>
  </r>
  <r>
    <n v="8061"/>
    <s v="CA-2017-156013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s v="Xerox 1881"/>
    <x v="3733"/>
    <n v="5"/>
    <n v="0"/>
    <n v="28.857999999999997"/>
    <x v="3"/>
    <x v="0"/>
  </r>
  <r>
    <n v="8062"/>
    <s v="CA-2017-156013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x v="671"/>
    <n v="2"/>
    <n v="0.2"/>
    <n v="8.8623999999999992"/>
    <x v="3"/>
    <x v="0"/>
  </r>
  <r>
    <n v="8063"/>
    <s v="CA-2018-132997"/>
    <x v="77"/>
    <x v="333"/>
    <s v="First Class"/>
    <s v="LW-17215"/>
    <s v="Luke Weiss"/>
    <x v="0"/>
    <x v="0"/>
    <s v="Rochester"/>
    <x v="15"/>
    <n v="14609"/>
    <x v="3"/>
    <s v="TEC-PH-10000586"/>
    <x v="2"/>
    <x v="7"/>
    <s v="AT&amp;T SB67148 SynJ"/>
    <x v="2392"/>
    <n v="4"/>
    <n v="0"/>
    <n v="71.269200000000012"/>
    <x v="3"/>
    <x v="0"/>
  </r>
  <r>
    <n v="8064"/>
    <s v="CA-2018-132997"/>
    <x v="77"/>
    <x v="333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x v="1911"/>
    <n v="3"/>
    <n v="0"/>
    <n v="100.7916"/>
    <x v="3"/>
    <x v="0"/>
  </r>
  <r>
    <n v="8065"/>
    <s v="CA-2018-132997"/>
    <x v="77"/>
    <x v="333"/>
    <s v="First Class"/>
    <s v="LW-17215"/>
    <s v="Luke Weiss"/>
    <x v="0"/>
    <x v="0"/>
    <s v="Rochester"/>
    <x v="15"/>
    <n v="14609"/>
    <x v="3"/>
    <s v="OFF-PA-10004983"/>
    <x v="1"/>
    <x v="10"/>
    <s v="Xerox 23"/>
    <x v="91"/>
    <n v="2"/>
    <n v="0"/>
    <n v="6.2208000000000006"/>
    <x v="3"/>
    <x v="0"/>
  </r>
  <r>
    <n v="8066"/>
    <s v="CA-2018-132997"/>
    <x v="77"/>
    <x v="333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x v="5272"/>
    <n v="3"/>
    <n v="0"/>
    <n v="5.8409999999999869"/>
    <x v="3"/>
    <x v="0"/>
  </r>
  <r>
    <n v="8067"/>
    <s v="CA-2018-132997"/>
    <x v="77"/>
    <x v="333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x v="4795"/>
    <n v="2"/>
    <n v="0.2"/>
    <n v="89.954799999999992"/>
    <x v="3"/>
    <x v="0"/>
  </r>
  <r>
    <n v="8068"/>
    <s v="US-2017-160563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x v="764"/>
    <n v="3"/>
    <n v="0"/>
    <n v="86.389199999999988"/>
    <x v="1"/>
    <x v="0"/>
  </r>
  <r>
    <n v="8069"/>
    <s v="US-2017-160563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x v="2003"/>
    <n v="6"/>
    <n v="0"/>
    <n v="6.0876000000000001"/>
    <x v="1"/>
    <x v="0"/>
  </r>
  <r>
    <n v="8070"/>
    <s v="CA-2019-151750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x v="5273"/>
    <n v="5"/>
    <n v="0.2"/>
    <n v="-107.95800000000004"/>
    <x v="2"/>
    <x v="0"/>
  </r>
  <r>
    <n v="8071"/>
    <s v="CA-2019-151750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x v="5274"/>
    <n v="5"/>
    <n v="0.6"/>
    <n v="-187.38150000000002"/>
    <x v="2"/>
    <x v="0"/>
  </r>
  <r>
    <n v="8072"/>
    <s v="CA-2019-151750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x v="5275"/>
    <n v="4"/>
    <n v="0.3"/>
    <n v="-26.635199999999998"/>
    <x v="2"/>
    <x v="0"/>
  </r>
  <r>
    <n v="8073"/>
    <s v="CA-2019-151750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x v="5276"/>
    <n v="4"/>
    <n v="0.2"/>
    <n v="2.2287999999999988"/>
    <x v="2"/>
    <x v="0"/>
  </r>
  <r>
    <n v="8074"/>
    <s v="CA-2019-151750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x v="5277"/>
    <n v="5"/>
    <n v="0.8"/>
    <n v="-9.7050000000000018"/>
    <x v="2"/>
    <x v="0"/>
  </r>
  <r>
    <n v="8075"/>
    <s v="CA-2019-151750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x v="5278"/>
    <n v="14"/>
    <n v="0.8"/>
    <n v="-22.684200000000004"/>
    <x v="2"/>
    <x v="0"/>
  </r>
  <r>
    <n v="8076"/>
    <s v="CA-2019-151750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x v="5279"/>
    <n v="2"/>
    <n v="0.8"/>
    <n v="-38.821200000000012"/>
    <x v="2"/>
    <x v="0"/>
  </r>
  <r>
    <n v="8077"/>
    <s v="CA-2017-106187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x v="1877"/>
    <n v="3"/>
    <n v="0"/>
    <n v="9.3227999999999991"/>
    <x v="0"/>
    <x v="0"/>
  </r>
  <r>
    <n v="8078"/>
    <s v="CA-2017-106187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x v="5280"/>
    <n v="1"/>
    <n v="0"/>
    <n v="74.690999999999988"/>
    <x v="0"/>
    <x v="0"/>
  </r>
  <r>
    <n v="8079"/>
    <s v="CA-2017-106187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x v="5281"/>
    <n v="3"/>
    <n v="0"/>
    <n v="18"/>
    <x v="0"/>
    <x v="0"/>
  </r>
  <r>
    <n v="8080"/>
    <s v="US-2018-164945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x v="5282"/>
    <n v="8"/>
    <n v="0.2"/>
    <n v="46.99519999999999"/>
    <x v="3"/>
    <x v="0"/>
  </r>
  <r>
    <n v="8081"/>
    <s v="CA-2017-150714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s v="Avery 477"/>
    <x v="5283"/>
    <n v="6"/>
    <n v="0.2"/>
    <n v="47.626799999999996"/>
    <x v="1"/>
    <x v="0"/>
  </r>
  <r>
    <n v="8082"/>
    <s v="CA-2017-150714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s v="Xerox 1914"/>
    <x v="576"/>
    <n v="3"/>
    <n v="0.2"/>
    <n v="47.815200000000004"/>
    <x v="1"/>
    <x v="0"/>
  </r>
  <r>
    <n v="8083"/>
    <s v="CA-2017-150714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x v="5284"/>
    <n v="5"/>
    <n v="0.2"/>
    <n v="20.387999999999998"/>
    <x v="1"/>
    <x v="0"/>
  </r>
  <r>
    <n v="8084"/>
    <s v="CA-2017-150714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x v="4459"/>
    <n v="7"/>
    <n v="0.7"/>
    <n v="-10.487400000000001"/>
    <x v="1"/>
    <x v="0"/>
  </r>
  <r>
    <n v="8085"/>
    <s v="CA-2017-150714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x v="5285"/>
    <n v="10"/>
    <n v="0.2"/>
    <n v="-161.69400000000005"/>
    <x v="1"/>
    <x v="0"/>
  </r>
  <r>
    <n v="8086"/>
    <s v="CA-2018-105753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x v="5286"/>
    <n v="5"/>
    <n v="0"/>
    <n v="18.329999999999991"/>
    <x v="0"/>
    <x v="0"/>
  </r>
  <r>
    <n v="8087"/>
    <s v="CA-2019-120894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x v="5287"/>
    <n v="3"/>
    <n v="0.2"/>
    <n v="5.2650000000000006"/>
    <x v="0"/>
    <x v="0"/>
  </r>
  <r>
    <n v="8088"/>
    <s v="CA-2018-106621"/>
    <x v="321"/>
    <x v="152"/>
    <s v="Second Class"/>
    <s v="DM-12955"/>
    <s v="Dario Medina"/>
    <x v="1"/>
    <x v="0"/>
    <s v="Yuma"/>
    <x v="16"/>
    <n v="85364"/>
    <x v="1"/>
    <s v="OFF-AR-10002375"/>
    <x v="1"/>
    <x v="6"/>
    <s v="Newell 351"/>
    <x v="5288"/>
    <n v="4"/>
    <n v="0.2"/>
    <n v="1.1807999999999983"/>
    <x v="1"/>
    <x v="0"/>
  </r>
  <r>
    <n v="8089"/>
    <s v="CA-2017-107020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x v="3089"/>
    <n v="2"/>
    <n v="0.2"/>
    <n v="12.973999999999997"/>
    <x v="1"/>
    <x v="0"/>
  </r>
  <r>
    <n v="8090"/>
    <s v="US-2017-117492"/>
    <x v="976"/>
    <x v="1281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x v="5289"/>
    <n v="9"/>
    <n v="0"/>
    <n v="20.1708"/>
    <x v="3"/>
    <x v="0"/>
  </r>
  <r>
    <n v="8091"/>
    <s v="CA-2016-101392"/>
    <x v="1035"/>
    <x v="623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x v="5290"/>
    <n v="7"/>
    <n v="0"/>
    <n v="70.033599999999993"/>
    <x v="1"/>
    <x v="0"/>
  </r>
  <r>
    <n v="8092"/>
    <s v="CA-2017-127502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x v="1784"/>
    <n v="2"/>
    <n v="0"/>
    <n v="2.8224"/>
    <x v="1"/>
    <x v="0"/>
  </r>
  <r>
    <n v="8093"/>
    <s v="CA-2019-143658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x v="2239"/>
    <n v="5"/>
    <n v="0"/>
    <n v="32.97"/>
    <x v="3"/>
    <x v="0"/>
  </r>
  <r>
    <n v="8094"/>
    <s v="CA-2019-133046"/>
    <x v="944"/>
    <x v="608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x v="1708"/>
    <n v="3"/>
    <n v="0"/>
    <n v="10.507200000000001"/>
    <x v="1"/>
    <x v="0"/>
  </r>
  <r>
    <n v="8095"/>
    <s v="CA-2019-133046"/>
    <x v="944"/>
    <x v="608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x v="2224"/>
    <n v="4"/>
    <n v="0"/>
    <n v="12.052"/>
    <x v="1"/>
    <x v="0"/>
  </r>
  <r>
    <n v="8096"/>
    <s v="CA-2019-133046"/>
    <x v="944"/>
    <x v="608"/>
    <s v="Second Class"/>
    <s v="DK-13375"/>
    <s v="Dennis Kane"/>
    <x v="0"/>
    <x v="0"/>
    <s v="Seattle"/>
    <x v="4"/>
    <n v="98115"/>
    <x v="1"/>
    <s v="OFF-PA-10002787"/>
    <x v="1"/>
    <x v="10"/>
    <s v="Xerox 227"/>
    <x v="91"/>
    <n v="2"/>
    <n v="0"/>
    <n v="6.2208000000000006"/>
    <x v="1"/>
    <x v="0"/>
  </r>
  <r>
    <n v="8097"/>
    <s v="CA-2019-133046"/>
    <x v="944"/>
    <x v="608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x v="5291"/>
    <n v="5"/>
    <n v="0"/>
    <n v="32.893000000000008"/>
    <x v="1"/>
    <x v="0"/>
  </r>
  <r>
    <n v="8098"/>
    <s v="CA-2019-12279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x v="2946"/>
    <n v="5"/>
    <n v="0"/>
    <n v="34.292499999999997"/>
    <x v="1"/>
    <x v="0"/>
  </r>
  <r>
    <n v="8099"/>
    <s v="CA-2019-12279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s v="Xerox 1953"/>
    <x v="732"/>
    <n v="1"/>
    <n v="0"/>
    <n v="1.9259999999999997"/>
    <x v="1"/>
    <x v="0"/>
  </r>
  <r>
    <n v="8100"/>
    <s v="CA-2018-169663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x v="3999"/>
    <n v="3"/>
    <n v="0"/>
    <n v="5.101499999999997"/>
    <x v="1"/>
    <x v="0"/>
  </r>
  <r>
    <n v="8101"/>
    <s v="CA-2018-169663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x v="5292"/>
    <n v="3"/>
    <n v="0.2"/>
    <n v="377.72999999999956"/>
    <x v="1"/>
    <x v="0"/>
  </r>
  <r>
    <n v="8102"/>
    <s v="CA-2017-149846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s v="Avery 476"/>
    <x v="341"/>
    <n v="2"/>
    <n v="0"/>
    <n v="3.7995999999999999"/>
    <x v="1"/>
    <x v="0"/>
  </r>
  <r>
    <n v="8103"/>
    <s v="CA-2017-149846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x v="5293"/>
    <n v="7"/>
    <n v="0.2"/>
    <n v="334.49849999999958"/>
    <x v="1"/>
    <x v="0"/>
  </r>
  <r>
    <n v="8104"/>
    <s v="CA-2017-149846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x v="352"/>
    <n v="7"/>
    <n v="0"/>
    <n v="29.341200000000008"/>
    <x v="1"/>
    <x v="0"/>
  </r>
  <r>
    <n v="8105"/>
    <s v="CA-2017-149846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x v="5294"/>
    <n v="6"/>
    <n v="0.2"/>
    <n v="58.179600000000022"/>
    <x v="1"/>
    <x v="0"/>
  </r>
  <r>
    <n v="8106"/>
    <s v="CA-2019-159149"/>
    <x v="922"/>
    <x v="822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x v="5295"/>
    <n v="1"/>
    <n v="0.32"/>
    <n v="-17.027400000000007"/>
    <x v="2"/>
    <x v="0"/>
  </r>
  <r>
    <n v="8107"/>
    <s v="CA-2019-159149"/>
    <x v="922"/>
    <x v="822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x v="5296"/>
    <n v="6"/>
    <n v="0.2"/>
    <n v="52.632000000000005"/>
    <x v="2"/>
    <x v="0"/>
  </r>
  <r>
    <n v="8108"/>
    <s v="CA-2019-159149"/>
    <x v="922"/>
    <x v="822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x v="1435"/>
    <n v="4"/>
    <n v="0.2"/>
    <n v="-87.667200000000037"/>
    <x v="2"/>
    <x v="0"/>
  </r>
  <r>
    <n v="8109"/>
    <s v="US-2019-167570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x v="5297"/>
    <n v="4"/>
    <n v="0.3"/>
    <n v="-58.504800000000017"/>
    <x v="3"/>
    <x v="0"/>
  </r>
  <r>
    <n v="8110"/>
    <s v="CA-2019-160122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x v="5298"/>
    <n v="6"/>
    <n v="0.2"/>
    <n v="20.844000000000001"/>
    <x v="2"/>
    <x v="0"/>
  </r>
  <r>
    <n v="8111"/>
    <s v="CA-2019-160122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x v="5299"/>
    <n v="2"/>
    <n v="0.3"/>
    <n v="-25.477199999999982"/>
    <x v="2"/>
    <x v="0"/>
  </r>
  <r>
    <n v="8112"/>
    <s v="CA-2018-130393"/>
    <x v="49"/>
    <x v="845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x v="5300"/>
    <n v="5"/>
    <n v="0.3"/>
    <n v="-17.744999999999976"/>
    <x v="2"/>
    <x v="0"/>
  </r>
  <r>
    <n v="8113"/>
    <s v="CA-2018-130393"/>
    <x v="49"/>
    <x v="845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x v="5301"/>
    <n v="4"/>
    <n v="0.8"/>
    <n v="-30.867200000000004"/>
    <x v="2"/>
    <x v="0"/>
  </r>
  <r>
    <n v="8114"/>
    <s v="CA-2018-130393"/>
    <x v="49"/>
    <x v="845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x v="4967"/>
    <n v="2"/>
    <n v="0.3"/>
    <n v="-1.217800000000004"/>
    <x v="2"/>
    <x v="0"/>
  </r>
  <r>
    <n v="8115"/>
    <s v="CA-2019-144820"/>
    <x v="621"/>
    <x v="951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x v="5302"/>
    <n v="5"/>
    <n v="0.2"/>
    <n v="2.3219999999999974"/>
    <x v="2"/>
    <x v="0"/>
  </r>
  <r>
    <n v="8116"/>
    <s v="CA-2019-101014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x v="5303"/>
    <n v="3"/>
    <n v="0"/>
    <n v="41.445600000000013"/>
    <x v="1"/>
    <x v="0"/>
  </r>
  <r>
    <n v="8117"/>
    <s v="CA-2019-105543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x v="3304"/>
    <n v="1"/>
    <n v="0"/>
    <n v="7.9895999999999994"/>
    <x v="2"/>
    <x v="0"/>
  </r>
  <r>
    <n v="8118"/>
    <s v="US-2019-113201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s v="Xerox 1919"/>
    <x v="2929"/>
    <n v="5"/>
    <n v="0"/>
    <n v="100.4255"/>
    <x v="1"/>
    <x v="0"/>
  </r>
  <r>
    <n v="8119"/>
    <s v="US-2019-106551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x v="5304"/>
    <n v="4"/>
    <n v="0.3"/>
    <n v="-75.191999999999979"/>
    <x v="2"/>
    <x v="0"/>
  </r>
  <r>
    <n v="8120"/>
    <s v="CA-2018-116722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x v="108"/>
    <n v="2"/>
    <n v="0"/>
    <n v="10.909600000000001"/>
    <x v="1"/>
    <x v="0"/>
  </r>
  <r>
    <n v="8121"/>
    <s v="CA-2018-116722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x v="542"/>
    <n v="3"/>
    <n v="0.2"/>
    <n v="0"/>
    <x v="1"/>
    <x v="0"/>
  </r>
  <r>
    <n v="8122"/>
    <s v="CA-2018-116722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x v="5305"/>
    <n v="11"/>
    <n v="0.2"/>
    <n v="11.026399999999999"/>
    <x v="1"/>
    <x v="0"/>
  </r>
  <r>
    <n v="8123"/>
    <s v="CA-2016-138128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x v="5306"/>
    <n v="3"/>
    <n v="0.2"/>
    <n v="9.5850000000000009"/>
    <x v="3"/>
    <x v="0"/>
  </r>
  <r>
    <n v="8124"/>
    <s v="CA-2016-138128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x v="5307"/>
    <n v="4"/>
    <n v="0.4"/>
    <n v="125.99719999999991"/>
    <x v="3"/>
    <x v="0"/>
  </r>
  <r>
    <n v="8125"/>
    <s v="US-2019-150070"/>
    <x v="210"/>
    <x v="23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x v="224"/>
    <n v="2"/>
    <n v="0.2"/>
    <n v="-28.274400000000021"/>
    <x v="1"/>
    <x v="0"/>
  </r>
  <r>
    <n v="8126"/>
    <s v="CA-2017-137064"/>
    <x v="525"/>
    <x v="95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x v="995"/>
    <n v="3"/>
    <n v="0.8"/>
    <n v="-4.9878000000000018"/>
    <x v="2"/>
    <x v="0"/>
  </r>
  <r>
    <n v="8127"/>
    <s v="CA-2017-137064"/>
    <x v="525"/>
    <x v="95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x v="5183"/>
    <n v="2"/>
    <n v="0.2"/>
    <n v="4.4004000000000003"/>
    <x v="2"/>
    <x v="0"/>
  </r>
  <r>
    <n v="8128"/>
    <s v="CA-2017-137064"/>
    <x v="525"/>
    <x v="95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x v="5308"/>
    <n v="3"/>
    <n v="0.2"/>
    <n v="-125.76600000000005"/>
    <x v="2"/>
    <x v="0"/>
  </r>
  <r>
    <n v="8129"/>
    <s v="CA-2019-157350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x v="647"/>
    <n v="5"/>
    <n v="0.6"/>
    <n v="-43.847999999999985"/>
    <x v="2"/>
    <x v="0"/>
  </r>
  <r>
    <n v="8130"/>
    <s v="CA-2016-127866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x v="5045"/>
    <n v="2"/>
    <n v="0"/>
    <n v="15.098399999999998"/>
    <x v="1"/>
    <x v="0"/>
  </r>
  <r>
    <n v="8131"/>
    <s v="CA-2016-127866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s v="Xerox 1965"/>
    <x v="493"/>
    <n v="2"/>
    <n v="0"/>
    <n v="5.8604000000000003"/>
    <x v="1"/>
    <x v="0"/>
  </r>
  <r>
    <n v="8132"/>
    <s v="CA-2016-127866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s v="Newell 348"/>
    <x v="2805"/>
    <n v="4"/>
    <n v="0"/>
    <n v="3.8047999999999984"/>
    <x v="1"/>
    <x v="0"/>
  </r>
  <r>
    <n v="8133"/>
    <s v="CA-2016-127866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x v="3469"/>
    <n v="3"/>
    <n v="0"/>
    <n v="160.62299999999993"/>
    <x v="1"/>
    <x v="0"/>
  </r>
  <r>
    <n v="8134"/>
    <s v="CA-2017-131352"/>
    <x v="1049"/>
    <x v="349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x v="5309"/>
    <n v="3"/>
    <n v="0.6"/>
    <n v="-70.960499999999996"/>
    <x v="2"/>
    <x v="0"/>
  </r>
  <r>
    <n v="8135"/>
    <s v="CA-2017-121776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s v="Xerox 1881"/>
    <x v="655"/>
    <n v="3"/>
    <n v="0"/>
    <n v="17.314799999999998"/>
    <x v="1"/>
    <x v="0"/>
  </r>
  <r>
    <n v="8136"/>
    <s v="CA-2017-121776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s v="Avery 485"/>
    <x v="2077"/>
    <n v="7"/>
    <n v="0"/>
    <n v="41.223699999999994"/>
    <x v="1"/>
    <x v="0"/>
  </r>
  <r>
    <n v="8137"/>
    <s v="CA-2018-118073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x v="5310"/>
    <n v="7"/>
    <n v="0.45"/>
    <n v="-255.58750000000009"/>
    <x v="0"/>
    <x v="0"/>
  </r>
  <r>
    <n v="8138"/>
    <s v="CA-2016-10321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x v="5311"/>
    <n v="9"/>
    <n v="0"/>
    <n v="21.477600000000002"/>
    <x v="3"/>
    <x v="0"/>
  </r>
  <r>
    <n v="8139"/>
    <s v="CA-2018-102561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s v="Newell 326"/>
    <x v="2437"/>
    <n v="8"/>
    <n v="0.2"/>
    <n v="1.2671999999999994"/>
    <x v="3"/>
    <x v="0"/>
  </r>
  <r>
    <n v="8140"/>
    <s v="CA-2018-102561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x v="5312"/>
    <n v="10"/>
    <n v="0.2"/>
    <n v="24.856999999999999"/>
    <x v="3"/>
    <x v="0"/>
  </r>
  <r>
    <n v="8141"/>
    <s v="CA-2018-102561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s v="Xerox 196"/>
    <x v="282"/>
    <n v="4"/>
    <n v="0.2"/>
    <n v="6.7048000000000005"/>
    <x v="3"/>
    <x v="0"/>
  </r>
  <r>
    <n v="8142"/>
    <s v="CA-2018-100993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s v="Avery 508"/>
    <x v="1674"/>
    <n v="3"/>
    <n v="0"/>
    <n v="7.2176999999999998"/>
    <x v="1"/>
    <x v="0"/>
  </r>
  <r>
    <n v="8143"/>
    <s v="CA-2018-100993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x v="4702"/>
    <n v="3"/>
    <n v="0"/>
    <n v="50.365800000000007"/>
    <x v="1"/>
    <x v="0"/>
  </r>
  <r>
    <n v="8144"/>
    <s v="CA-2018-100993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x v="5313"/>
    <n v="4"/>
    <n v="0.2"/>
    <n v="6.9715999999999951"/>
    <x v="1"/>
    <x v="0"/>
  </r>
  <r>
    <n v="8145"/>
    <s v="CA-2018-100993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x v="4101"/>
    <n v="4"/>
    <n v="0.2"/>
    <n v="-31.993600000000029"/>
    <x v="1"/>
    <x v="0"/>
  </r>
  <r>
    <n v="8146"/>
    <s v="US-2016-112949"/>
    <x v="886"/>
    <x v="1004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x v="5314"/>
    <n v="6"/>
    <n v="0"/>
    <n v="155.72699999999998"/>
    <x v="2"/>
    <x v="0"/>
  </r>
  <r>
    <n v="8147"/>
    <s v="US-2016-112949"/>
    <x v="886"/>
    <x v="1004"/>
    <s v="Standard Class"/>
    <s v="Co-12640"/>
    <s v="Corey-Lock"/>
    <x v="0"/>
    <x v="0"/>
    <s v="Lawton"/>
    <x v="26"/>
    <n v="73505"/>
    <x v="2"/>
    <s v="OFF-AR-10003469"/>
    <x v="1"/>
    <x v="6"/>
    <s v="Nontoxic Chalk"/>
    <x v="2872"/>
    <n v="2"/>
    <n v="0"/>
    <n v="1.6896"/>
    <x v="2"/>
    <x v="0"/>
  </r>
  <r>
    <n v="8148"/>
    <s v="US-2019-146822"/>
    <x v="255"/>
    <x v="1055"/>
    <s v="Standard Class"/>
    <s v="AG-10675"/>
    <s v="Anna Gayman"/>
    <x v="0"/>
    <x v="0"/>
    <s v="Salem"/>
    <x v="17"/>
    <n v="24153"/>
    <x v="0"/>
    <s v="OFF-PA-10000249"/>
    <x v="1"/>
    <x v="10"/>
    <s v="Easy-staple paper"/>
    <x v="338"/>
    <n v="4"/>
    <n v="0"/>
    <n v="23.086399999999998"/>
    <x v="0"/>
    <x v="0"/>
  </r>
  <r>
    <n v="8149"/>
    <s v="US-2018-131058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x v="171"/>
    <n v="7"/>
    <n v="0"/>
    <n v="9.8783999999999992"/>
    <x v="1"/>
    <x v="0"/>
  </r>
  <r>
    <n v="8150"/>
    <s v="CA-2016-167997"/>
    <x v="755"/>
    <x v="1284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x v="3893"/>
    <n v="2"/>
    <n v="0"/>
    <n v="5.0195999999999996"/>
    <x v="2"/>
    <x v="0"/>
  </r>
  <r>
    <n v="8151"/>
    <s v="CA-2016-167997"/>
    <x v="755"/>
    <x v="1284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x v="1741"/>
    <n v="2"/>
    <n v="0"/>
    <n v="39.748800000000003"/>
    <x v="2"/>
    <x v="0"/>
  </r>
  <r>
    <n v="8152"/>
    <s v="CA-2019-140151"/>
    <x v="721"/>
    <x v="186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x v="4663"/>
    <n v="2"/>
    <n v="0"/>
    <n v="4.8719999999999999"/>
    <x v="1"/>
    <x v="1"/>
  </r>
  <r>
    <n v="8153"/>
    <s v="CA-2019-140151"/>
    <x v="721"/>
    <x v="186"/>
    <s v="First Class"/>
    <s v="RB-19360"/>
    <s v="Raymond Buch"/>
    <x v="0"/>
    <x v="0"/>
    <s v="Seattle"/>
    <x v="4"/>
    <n v="98115"/>
    <x v="1"/>
    <s v="OFF-PA-10002986"/>
    <x v="1"/>
    <x v="10"/>
    <s v="Xerox 1898"/>
    <x v="130"/>
    <n v="3"/>
    <n v="0"/>
    <n v="9.6191999999999993"/>
    <x v="1"/>
    <x v="1"/>
  </r>
  <r>
    <n v="8154"/>
    <s v="CA-2019-140151"/>
    <x v="721"/>
    <x v="186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x v="5315"/>
    <n v="4"/>
    <n v="0"/>
    <n v="6719.9807999999994"/>
    <x v="1"/>
    <x v="1"/>
  </r>
  <r>
    <n v="8155"/>
    <s v="US-2019-143770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x v="1685"/>
    <n v="2"/>
    <n v="0"/>
    <n v="38.080000000000013"/>
    <x v="3"/>
    <x v="0"/>
  </r>
  <r>
    <n v="8156"/>
    <s v="US-2019-143770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s v="Xerox 1988"/>
    <x v="1168"/>
    <n v="2"/>
    <n v="0"/>
    <n v="27.881999999999998"/>
    <x v="3"/>
    <x v="0"/>
  </r>
  <r>
    <n v="8157"/>
    <s v="CA-2018-131296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x v="5316"/>
    <n v="2"/>
    <n v="0.3"/>
    <n v="-23.93719999999999"/>
    <x v="3"/>
    <x v="0"/>
  </r>
  <r>
    <n v="8158"/>
    <s v="CA-2018-103464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x v="2027"/>
    <n v="5"/>
    <n v="0"/>
    <n v="95.200000000000031"/>
    <x v="1"/>
    <x v="0"/>
  </r>
  <r>
    <n v="8159"/>
    <s v="CA-2019-136238"/>
    <x v="377"/>
    <x v="378"/>
    <s v="Standard Class"/>
    <s v="KB-16240"/>
    <s v="Karen Bern"/>
    <x v="1"/>
    <x v="0"/>
    <s v="Odessa"/>
    <x v="5"/>
    <n v="79762"/>
    <x v="2"/>
    <s v="OFF-PA-10004285"/>
    <x v="1"/>
    <x v="10"/>
    <s v="Xerox 1959"/>
    <x v="2975"/>
    <n v="3"/>
    <n v="0.2"/>
    <n v="5.6111999999999993"/>
    <x v="2"/>
    <x v="0"/>
  </r>
  <r>
    <n v="8160"/>
    <s v="CA-2018-120803"/>
    <x v="1185"/>
    <x v="2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x v="5240"/>
    <n v="5"/>
    <n v="0"/>
    <n v="87.890000000000015"/>
    <x v="3"/>
    <x v="0"/>
  </r>
  <r>
    <n v="8161"/>
    <s v="CA-2018-134138"/>
    <x v="595"/>
    <x v="633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x v="5317"/>
    <n v="2"/>
    <n v="0"/>
    <n v="36.473600000000005"/>
    <x v="3"/>
    <x v="0"/>
  </r>
  <r>
    <n v="8162"/>
    <s v="CA-2017-120915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x v="5318"/>
    <n v="6"/>
    <n v="0"/>
    <n v="76.315200000000004"/>
    <x v="3"/>
    <x v="0"/>
  </r>
  <r>
    <n v="8163"/>
    <s v="CA-2017-120915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x v="673"/>
    <n v="2"/>
    <n v="0"/>
    <n v="89.314199999999971"/>
    <x v="3"/>
    <x v="0"/>
  </r>
  <r>
    <n v="8164"/>
    <s v="CA-2017-168207"/>
    <x v="121"/>
    <x v="85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x v="5319"/>
    <n v="6"/>
    <n v="0"/>
    <n v="33.935999999999993"/>
    <x v="1"/>
    <x v="0"/>
  </r>
  <r>
    <n v="8165"/>
    <s v="CA-2017-168207"/>
    <x v="121"/>
    <x v="85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x v="3668"/>
    <n v="7"/>
    <n v="0.2"/>
    <n v="41.120799999999988"/>
    <x v="1"/>
    <x v="0"/>
  </r>
  <r>
    <n v="8166"/>
    <s v="CA-2017-168207"/>
    <x v="121"/>
    <x v="85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x v="1655"/>
    <n v="3"/>
    <n v="0.2"/>
    <n v="4.1832000000000003"/>
    <x v="1"/>
    <x v="0"/>
  </r>
  <r>
    <n v="8167"/>
    <s v="CA-2017-168207"/>
    <x v="121"/>
    <x v="85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x v="5320"/>
    <n v="3"/>
    <n v="0.15"/>
    <n v="-30.147000000000048"/>
    <x v="1"/>
    <x v="0"/>
  </r>
  <r>
    <n v="8168"/>
    <s v="CA-2018-144148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x v="5321"/>
    <n v="7"/>
    <n v="0.2"/>
    <n v="-32.367300000000085"/>
    <x v="1"/>
    <x v="0"/>
  </r>
  <r>
    <n v="8169"/>
    <s v="CA-2019-107174"/>
    <x v="44"/>
    <x v="87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x v="5322"/>
    <n v="7"/>
    <n v="0"/>
    <n v="366.63479999999993"/>
    <x v="1"/>
    <x v="0"/>
  </r>
  <r>
    <n v="8170"/>
    <s v="CA-2019-107174"/>
    <x v="44"/>
    <x v="87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x v="4920"/>
    <n v="2"/>
    <n v="0.2"/>
    <n v="-73.054800000000071"/>
    <x v="1"/>
    <x v="0"/>
  </r>
  <r>
    <n v="8171"/>
    <s v="CA-2019-107174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x v="5323"/>
    <n v="3"/>
    <n v="0"/>
    <n v="32.687999999999988"/>
    <x v="1"/>
    <x v="0"/>
  </r>
  <r>
    <n v="8172"/>
    <s v="CA-2018-146150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x v="5324"/>
    <n v="7"/>
    <n v="0"/>
    <n v="68.686800000000005"/>
    <x v="0"/>
    <x v="0"/>
  </r>
  <r>
    <n v="8173"/>
    <s v="CA-2016-114125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s v="Avery 49"/>
    <x v="709"/>
    <n v="1"/>
    <n v="0"/>
    <n v="1.4112"/>
    <x v="1"/>
    <x v="0"/>
  </r>
  <r>
    <n v="8174"/>
    <s v="CA-2016-114125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x v="4299"/>
    <n v="6"/>
    <n v="0.2"/>
    <n v="14.142599999999996"/>
    <x v="1"/>
    <x v="0"/>
  </r>
  <r>
    <n v="8175"/>
    <s v="CA-2016-114125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x v="100"/>
    <n v="4"/>
    <n v="0"/>
    <n v="4.066399999999998"/>
    <x v="1"/>
    <x v="0"/>
  </r>
  <r>
    <n v="8176"/>
    <s v="CA-2018-114944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s v="Xerox 1943"/>
    <x v="4415"/>
    <n v="4"/>
    <n v="0.2"/>
    <n v="52.822799999999987"/>
    <x v="2"/>
    <x v="0"/>
  </r>
  <r>
    <n v="8177"/>
    <s v="CA-2018-135965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x v="5325"/>
    <n v="6"/>
    <n v="0"/>
    <n v="37.218599999999995"/>
    <x v="3"/>
    <x v="0"/>
  </r>
  <r>
    <n v="8178"/>
    <s v="CA-2019-149699"/>
    <x v="66"/>
    <x v="468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x v="5326"/>
    <n v="5"/>
    <n v="0"/>
    <n v="142.48499999999993"/>
    <x v="1"/>
    <x v="0"/>
  </r>
  <r>
    <n v="8179"/>
    <s v="CA-2018-166429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x v="3157"/>
    <n v="2"/>
    <n v="0"/>
    <n v="449.99099999999999"/>
    <x v="1"/>
    <x v="0"/>
  </r>
  <r>
    <n v="8180"/>
    <s v="CA-2017-112767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x v="5327"/>
    <n v="4"/>
    <n v="0.5"/>
    <n v="-188.7"/>
    <x v="1"/>
    <x v="0"/>
  </r>
  <r>
    <n v="8181"/>
    <s v="CA-2017-119879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x v="5328"/>
    <n v="8"/>
    <n v="0.4"/>
    <n v="-480.20320000000027"/>
    <x v="3"/>
    <x v="0"/>
  </r>
  <r>
    <n v="8182"/>
    <s v="CA-2017-119879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x v="5329"/>
    <n v="5"/>
    <n v="0.4"/>
    <n v="-24.043499999999995"/>
    <x v="3"/>
    <x v="0"/>
  </r>
  <r>
    <n v="8183"/>
    <s v="CA-2019-155642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x v="1832"/>
    <n v="3"/>
    <n v="0.6"/>
    <n v="-10.173599999999997"/>
    <x v="2"/>
    <x v="0"/>
  </r>
  <r>
    <n v="8184"/>
    <s v="CA-2019-155642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x v="5330"/>
    <n v="1"/>
    <n v="0.6"/>
    <n v="-0.99329999999999963"/>
    <x v="2"/>
    <x v="0"/>
  </r>
  <r>
    <n v="8185"/>
    <s v="US-2019-101721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s v="Xerox 1909"/>
    <x v="930"/>
    <n v="3"/>
    <n v="0.2"/>
    <n v="20.576399999999996"/>
    <x v="2"/>
    <x v="0"/>
  </r>
  <r>
    <n v="8186"/>
    <s v="CA-2017-136728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s v="Staple envelope"/>
    <x v="1635"/>
    <n v="1"/>
    <n v="0.2"/>
    <n v="2.9339999999999997"/>
    <x v="2"/>
    <x v="0"/>
  </r>
  <r>
    <n v="8187"/>
    <s v="CA-2017-136728"/>
    <x v="1023"/>
    <x v="731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x v="5331"/>
    <n v="4"/>
    <n v="0.3"/>
    <n v="-12.147999999999996"/>
    <x v="2"/>
    <x v="0"/>
  </r>
  <r>
    <n v="8188"/>
    <s v="CA-2018-127194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x v="2159"/>
    <n v="9"/>
    <n v="0"/>
    <n v="29.525400000000001"/>
    <x v="3"/>
    <x v="0"/>
  </r>
  <r>
    <n v="8189"/>
    <s v="CA-2017-140375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s v="Xerox 202"/>
    <x v="541"/>
    <n v="3"/>
    <n v="0"/>
    <n v="9.3312000000000008"/>
    <x v="3"/>
    <x v="0"/>
  </r>
  <r>
    <n v="8190"/>
    <s v="CA-2017-140375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x v="1576"/>
    <n v="1"/>
    <n v="0"/>
    <n v="3.6162000000000001"/>
    <x v="3"/>
    <x v="0"/>
  </r>
  <r>
    <n v="8191"/>
    <s v="US-2019-155866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x v="789"/>
    <n v="6"/>
    <n v="0"/>
    <n v="18.662400000000002"/>
    <x v="3"/>
    <x v="0"/>
  </r>
  <r>
    <n v="8192"/>
    <s v="US-2019-155866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x v="5093"/>
    <n v="4"/>
    <n v="0"/>
    <n v="76.9816"/>
    <x v="3"/>
    <x v="0"/>
  </r>
  <r>
    <n v="8193"/>
    <s v="CA-2017-141327"/>
    <x v="672"/>
    <x v="253"/>
    <s v="First Class"/>
    <s v="LR-16915"/>
    <s v="Lena Radford"/>
    <x v="0"/>
    <x v="0"/>
    <s v="Durham"/>
    <x v="3"/>
    <n v="27707"/>
    <x v="0"/>
    <s v="OFF-BI-10000546"/>
    <x v="1"/>
    <x v="8"/>
    <s v="Avery Durable Binders"/>
    <x v="5332"/>
    <n v="7"/>
    <n v="0.7"/>
    <n v="-4.2336000000000009"/>
    <x v="0"/>
    <x v="0"/>
  </r>
  <r>
    <n v="8194"/>
    <s v="CA-2017-141327"/>
    <x v="672"/>
    <x v="253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x v="2066"/>
    <n v="3"/>
    <n v="0.2"/>
    <n v="9.8351999999999933"/>
    <x v="0"/>
    <x v="0"/>
  </r>
  <r>
    <n v="8195"/>
    <s v="CA-2017-141327"/>
    <x v="672"/>
    <x v="253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x v="5333"/>
    <n v="2"/>
    <n v="0.2"/>
    <n v="25.180800000000005"/>
    <x v="0"/>
    <x v="0"/>
  </r>
  <r>
    <n v="8196"/>
    <s v="CA-2017-136700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x v="2482"/>
    <n v="2"/>
    <n v="0"/>
    <n v="4.3904000000000005"/>
    <x v="1"/>
    <x v="0"/>
  </r>
  <r>
    <n v="8197"/>
    <s v="CA-2019-102736"/>
    <x v="528"/>
    <x v="945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x v="2879"/>
    <n v="4"/>
    <n v="0.2"/>
    <n v="-1.119600000000009"/>
    <x v="0"/>
    <x v="0"/>
  </r>
  <r>
    <n v="8198"/>
    <s v="CA-2019-102736"/>
    <x v="528"/>
    <x v="945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x v="1002"/>
    <n v="5"/>
    <n v="0.2"/>
    <n v="7.1960000000000015"/>
    <x v="0"/>
    <x v="0"/>
  </r>
  <r>
    <n v="8199"/>
    <s v="CA-2019-102736"/>
    <x v="528"/>
    <x v="945"/>
    <s v="Standard Class"/>
    <s v="LP-17095"/>
    <s v="Liz Preis"/>
    <x v="0"/>
    <x v="0"/>
    <s v="Knoxville"/>
    <x v="18"/>
    <n v="37918"/>
    <x v="0"/>
    <s v="OFF-PA-10001800"/>
    <x v="1"/>
    <x v="10"/>
    <s v="Xerox 220"/>
    <x v="12"/>
    <n v="3"/>
    <n v="0.2"/>
    <n v="5.4432"/>
    <x v="0"/>
    <x v="0"/>
  </r>
  <r>
    <n v="8200"/>
    <s v="CA-2019-125269"/>
    <x v="558"/>
    <x v="956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x v="5334"/>
    <n v="5"/>
    <n v="0.8"/>
    <n v="-18.252500000000001"/>
    <x v="2"/>
    <x v="0"/>
  </r>
  <r>
    <n v="8201"/>
    <s v="CA-2019-125269"/>
    <x v="558"/>
    <x v="956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x v="74"/>
    <n v="1"/>
    <n v="0.2"/>
    <n v="-18.196000000000002"/>
    <x v="2"/>
    <x v="0"/>
  </r>
  <r>
    <n v="8202"/>
    <s v="CA-2017-114811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x v="5335"/>
    <n v="5"/>
    <n v="0"/>
    <n v="16.787500000000001"/>
    <x v="3"/>
    <x v="0"/>
  </r>
  <r>
    <n v="8203"/>
    <s v="CA-2017-114811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x v="5336"/>
    <n v="2"/>
    <n v="0"/>
    <n v="142.9948"/>
    <x v="3"/>
    <x v="0"/>
  </r>
  <r>
    <n v="8204"/>
    <s v="CA-2017-114811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x v="5337"/>
    <n v="3"/>
    <n v="0"/>
    <n v="4.7279999999999998"/>
    <x v="3"/>
    <x v="0"/>
  </r>
  <r>
    <n v="8205"/>
    <s v="CA-2017-114811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x v="5338"/>
    <n v="4"/>
    <n v="0"/>
    <n v="2229.0239999999999"/>
    <x v="3"/>
    <x v="0"/>
  </r>
  <r>
    <n v="8206"/>
    <s v="CA-2017-114811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x v="5339"/>
    <n v="2"/>
    <n v="0.1"/>
    <n v="115.5528"/>
    <x v="3"/>
    <x v="0"/>
  </r>
  <r>
    <n v="8207"/>
    <s v="CA-2017-1222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x v="5340"/>
    <n v="1"/>
    <n v="0.45"/>
    <n v="-76.606200000000001"/>
    <x v="0"/>
    <x v="0"/>
  </r>
  <r>
    <n v="8208"/>
    <s v="CA-2017-1222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x v="370"/>
    <n v="1"/>
    <n v="0.2"/>
    <n v="0.42639999999999978"/>
    <x v="0"/>
    <x v="0"/>
  </r>
  <r>
    <n v="8209"/>
    <s v="CA-2017-141565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x v="5341"/>
    <n v="6"/>
    <n v="0.7"/>
    <n v="-913.17599999999993"/>
    <x v="0"/>
    <x v="0"/>
  </r>
  <r>
    <n v="8210"/>
    <s v="CA-2017-141565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x v="5342"/>
    <n v="4"/>
    <n v="0.2"/>
    <n v="-58.873600000000025"/>
    <x v="0"/>
    <x v="0"/>
  </r>
  <r>
    <n v="8211"/>
    <s v="CA-2019-128769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x v="2424"/>
    <n v="2"/>
    <n v="0.2"/>
    <n v="7.1372000000000035"/>
    <x v="0"/>
    <x v="0"/>
  </r>
  <r>
    <n v="8212"/>
    <s v="CA-2018-116337"/>
    <x v="77"/>
    <x v="357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x v="5343"/>
    <n v="5"/>
    <n v="0.6"/>
    <n v="-17.783999999999992"/>
    <x v="2"/>
    <x v="0"/>
  </r>
  <r>
    <n v="8213"/>
    <s v="CA-2018-116337"/>
    <x v="77"/>
    <x v="357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x v="5344"/>
    <n v="3"/>
    <n v="0.2"/>
    <n v="19.630499999999998"/>
    <x v="2"/>
    <x v="0"/>
  </r>
  <r>
    <n v="8214"/>
    <s v="CA-2017-120845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x v="5345"/>
    <n v="4"/>
    <n v="0.7"/>
    <n v="-4.6463999999999981"/>
    <x v="0"/>
    <x v="0"/>
  </r>
  <r>
    <n v="8215"/>
    <s v="CA-2017-120845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x v="3755"/>
    <n v="1"/>
    <n v="0.2"/>
    <n v="3.7989999999999995"/>
    <x v="0"/>
    <x v="0"/>
  </r>
  <r>
    <n v="8216"/>
    <s v="CA-2017-120845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x v="5346"/>
    <n v="1"/>
    <n v="0.7"/>
    <n v="-1.8106"/>
    <x v="0"/>
    <x v="0"/>
  </r>
  <r>
    <n v="8217"/>
    <s v="CA-2017-120845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x v="5347"/>
    <n v="2"/>
    <n v="0.7"/>
    <n v="-2.2847999999999997"/>
    <x v="0"/>
    <x v="0"/>
  </r>
  <r>
    <n v="8218"/>
    <s v="CA-2016-120775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x v="1456"/>
    <n v="3"/>
    <n v="0.2"/>
    <n v="0.86879999999999979"/>
    <x v="2"/>
    <x v="0"/>
  </r>
  <r>
    <n v="8219"/>
    <s v="CA-2016-120775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x v="5348"/>
    <n v="3"/>
    <n v="0.6"/>
    <n v="-19.065600000000007"/>
    <x v="2"/>
    <x v="0"/>
  </r>
  <r>
    <n v="8220"/>
    <s v="CA-2016-120775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x v="1268"/>
    <n v="2"/>
    <n v="0.2"/>
    <n v="1.7247999999999997"/>
    <x v="2"/>
    <x v="0"/>
  </r>
  <r>
    <n v="8221"/>
    <s v="CA-2016-120775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x v="99"/>
    <n v="3"/>
    <n v="0.8"/>
    <n v="-3.0396000000000001"/>
    <x v="2"/>
    <x v="0"/>
  </r>
  <r>
    <n v="8222"/>
    <s v="CA-2016-120775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x v="5349"/>
    <n v="4"/>
    <n v="0.2"/>
    <n v="-3.7680000000000002"/>
    <x v="2"/>
    <x v="0"/>
  </r>
  <r>
    <n v="8223"/>
    <s v="CA-2016-152905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s v="Akro Stacking Bins"/>
    <x v="1438"/>
    <n v="2"/>
    <n v="0.2"/>
    <n v="-2.5248000000000022"/>
    <x v="2"/>
    <x v="0"/>
  </r>
  <r>
    <n v="8224"/>
    <s v="CA-2018-104633"/>
    <x v="1"/>
    <x v="1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x v="790"/>
    <n v="6"/>
    <n v="0"/>
    <n v="83.645999999999987"/>
    <x v="1"/>
    <x v="0"/>
  </r>
  <r>
    <n v="8225"/>
    <s v="CA-2018-104633"/>
    <x v="1"/>
    <x v="1"/>
    <s v="Standard Class"/>
    <s v="EA-14035"/>
    <s v="Erin Ashbrook"/>
    <x v="1"/>
    <x v="0"/>
    <s v="Pasadena"/>
    <x v="1"/>
    <n v="91104"/>
    <x v="1"/>
    <s v="OFF-PA-10004782"/>
    <x v="1"/>
    <x v="10"/>
    <s v="Xerox 228"/>
    <x v="91"/>
    <n v="2"/>
    <n v="0"/>
    <n v="6.2208000000000006"/>
    <x v="1"/>
    <x v="0"/>
  </r>
  <r>
    <n v="8226"/>
    <s v="CA-2019-104136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s v="Xerox 1939"/>
    <x v="2408"/>
    <n v="10"/>
    <n v="0"/>
    <n v="91.055999999999983"/>
    <x v="3"/>
    <x v="0"/>
  </r>
  <r>
    <n v="8227"/>
    <s v="CA-2019-104136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s v="Xerox 1893"/>
    <x v="1018"/>
    <n v="1"/>
    <n v="0"/>
    <n v="20.085100000000001"/>
    <x v="3"/>
    <x v="0"/>
  </r>
  <r>
    <n v="8228"/>
    <s v="CA-2018-123050"/>
    <x v="958"/>
    <x v="264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x v="5350"/>
    <n v="2"/>
    <n v="0"/>
    <n v="7.4376000000000033"/>
    <x v="3"/>
    <x v="0"/>
  </r>
  <r>
    <n v="8229"/>
    <s v="CA-2018-123050"/>
    <x v="958"/>
    <x v="264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x v="5351"/>
    <n v="2"/>
    <n v="0"/>
    <n v="8.0652000000000008"/>
    <x v="3"/>
    <x v="0"/>
  </r>
  <r>
    <n v="8230"/>
    <s v="CA-2018-123050"/>
    <x v="958"/>
    <x v="264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x v="1324"/>
    <n v="3"/>
    <n v="0"/>
    <n v="37.787400000000005"/>
    <x v="3"/>
    <x v="0"/>
  </r>
  <r>
    <n v="8231"/>
    <s v="CA-2018-162355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x v="878"/>
    <n v="3"/>
    <n v="0"/>
    <n v="9.7118999999999982"/>
    <x v="0"/>
    <x v="0"/>
  </r>
  <r>
    <n v="8232"/>
    <s v="CA-2018-162355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x v="5352"/>
    <n v="7"/>
    <n v="0"/>
    <n v="291.37779999999987"/>
    <x v="0"/>
    <x v="0"/>
  </r>
  <r>
    <n v="8233"/>
    <s v="CA-2016-158225"/>
    <x v="358"/>
    <x v="919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x v="3382"/>
    <n v="5"/>
    <n v="0"/>
    <n v="42.362499999999997"/>
    <x v="1"/>
    <x v="0"/>
  </r>
  <r>
    <n v="8234"/>
    <s v="CA-2016-158225"/>
    <x v="358"/>
    <x v="919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x v="1390"/>
    <n v="2"/>
    <n v="0"/>
    <n v="0.40679999999999694"/>
    <x v="1"/>
    <x v="0"/>
  </r>
  <r>
    <n v="8235"/>
    <s v="CA-2019-102204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x v="5353"/>
    <n v="2"/>
    <n v="0.2"/>
    <n v="0.4159999999999997"/>
    <x v="0"/>
    <x v="0"/>
  </r>
  <r>
    <n v="8236"/>
    <s v="CA-2019-102204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x v="5354"/>
    <n v="4"/>
    <n v="0.45"/>
    <n v="-458.14679999999998"/>
    <x v="0"/>
    <x v="0"/>
  </r>
  <r>
    <n v="8237"/>
    <s v="CA-2019-102204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x v="5355"/>
    <n v="5"/>
    <n v="0.2"/>
    <n v="0"/>
    <x v="0"/>
    <x v="0"/>
  </r>
  <r>
    <n v="8238"/>
    <s v="CA-2019-103065"/>
    <x v="179"/>
    <x v="1191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x v="411"/>
    <n v="2"/>
    <n v="0.2"/>
    <n v="-0.7748000000000006"/>
    <x v="0"/>
    <x v="0"/>
  </r>
  <r>
    <n v="8239"/>
    <s v="CA-2019-103065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x v="1407"/>
    <n v="1"/>
    <n v="0.2"/>
    <n v="2.5019999999999998"/>
    <x v="0"/>
    <x v="0"/>
  </r>
  <r>
    <n v="8240"/>
    <s v="CA-2019-103065"/>
    <x v="179"/>
    <x v="1191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x v="3079"/>
    <n v="2"/>
    <n v="0.2"/>
    <n v="1.1119999999999999"/>
    <x v="0"/>
    <x v="0"/>
  </r>
  <r>
    <n v="8241"/>
    <s v="CA-2019-103065"/>
    <x v="179"/>
    <x v="1191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x v="5356"/>
    <n v="4"/>
    <n v="0.2"/>
    <n v="6.0411999999999964"/>
    <x v="0"/>
    <x v="0"/>
  </r>
  <r>
    <n v="8242"/>
    <s v="CA-2016-109855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x v="5357"/>
    <n v="2"/>
    <n v="0.2"/>
    <n v="8.3103999999999996"/>
    <x v="3"/>
    <x v="0"/>
  </r>
  <r>
    <n v="8243"/>
    <s v="CA-2016-109855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x v="5358"/>
    <n v="3"/>
    <n v="0"/>
    <n v="57.120000000000019"/>
    <x v="3"/>
    <x v="0"/>
  </r>
  <r>
    <n v="8244"/>
    <s v="CA-2016-109897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s v="BlackBerry Q10"/>
    <x v="5359"/>
    <n v="8"/>
    <n v="0.2"/>
    <n v="50.396000000000015"/>
    <x v="1"/>
    <x v="0"/>
  </r>
  <r>
    <n v="8245"/>
    <s v="CA-2016-109897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x v="5360"/>
    <n v="3"/>
    <n v="0"/>
    <n v="31.612800000000004"/>
    <x v="1"/>
    <x v="0"/>
  </r>
  <r>
    <n v="8246"/>
    <s v="US-2016-143581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x v="3216"/>
    <n v="3"/>
    <n v="0"/>
    <n v="10.347300000000004"/>
    <x v="0"/>
    <x v="0"/>
  </r>
  <r>
    <n v="8247"/>
    <s v="CA-2017-129217"/>
    <x v="1187"/>
    <x v="1145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x v="5361"/>
    <n v="5"/>
    <n v="0.8"/>
    <n v="-191.619"/>
    <x v="2"/>
    <x v="0"/>
  </r>
  <r>
    <n v="8248"/>
    <s v="CA-2017-129217"/>
    <x v="1187"/>
    <x v="1145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x v="2862"/>
    <n v="2"/>
    <n v="0.2"/>
    <n v="3.6784000000000017"/>
    <x v="2"/>
    <x v="0"/>
  </r>
  <r>
    <n v="8249"/>
    <s v="CA-2018-133816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x v="5362"/>
    <n v="2"/>
    <n v="0.4"/>
    <n v="-123.9980000000001"/>
    <x v="3"/>
    <x v="0"/>
  </r>
  <r>
    <n v="8250"/>
    <s v="CA-2017-140221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x v="5363"/>
    <n v="2"/>
    <n v="0.8"/>
    <n v="-16.818000000000005"/>
    <x v="2"/>
    <x v="0"/>
  </r>
  <r>
    <n v="8251"/>
    <s v="CA-2017-140221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x v="5364"/>
    <n v="2"/>
    <n v="0.6"/>
    <n v="-1.8847999999999994"/>
    <x v="2"/>
    <x v="0"/>
  </r>
  <r>
    <n v="8252"/>
    <s v="CA-2017-140221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x v="5365"/>
    <n v="5"/>
    <n v="0.8"/>
    <n v="-470.548"/>
    <x v="2"/>
    <x v="0"/>
  </r>
  <r>
    <n v="8253"/>
    <s v="CA-2017-140221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x v="1556"/>
    <n v="2"/>
    <n v="0.2"/>
    <n v="6.0416000000000025"/>
    <x v="2"/>
    <x v="0"/>
  </r>
  <r>
    <n v="8254"/>
    <s v="CA-2019-152310"/>
    <x v="801"/>
    <x v="667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x v="5366"/>
    <n v="1"/>
    <n v="0"/>
    <n v="89.996999999999986"/>
    <x v="1"/>
    <x v="0"/>
  </r>
  <r>
    <n v="8255"/>
    <s v="CA-2019-152310"/>
    <x v="801"/>
    <x v="667"/>
    <s v="Standard Class"/>
    <s v="DK-12895"/>
    <s v="Dana Kaydos"/>
    <x v="0"/>
    <x v="0"/>
    <s v="Seattle"/>
    <x v="4"/>
    <n v="98103"/>
    <x v="1"/>
    <s v="OFF-PA-10003134"/>
    <x v="1"/>
    <x v="10"/>
    <s v="Xerox 1937"/>
    <x v="2250"/>
    <n v="4"/>
    <n v="0"/>
    <n v="92.236799999999988"/>
    <x v="1"/>
    <x v="0"/>
  </r>
  <r>
    <n v="8256"/>
    <s v="CA-2019-152310"/>
    <x v="801"/>
    <x v="667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x v="5367"/>
    <n v="8"/>
    <n v="0.2"/>
    <n v="27.295199999999973"/>
    <x v="1"/>
    <x v="0"/>
  </r>
  <r>
    <n v="8257"/>
    <s v="CA-2019-152310"/>
    <x v="801"/>
    <x v="667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x v="485"/>
    <n v="3"/>
    <n v="0"/>
    <n v="11.684999999999999"/>
    <x v="1"/>
    <x v="0"/>
  </r>
  <r>
    <n v="8258"/>
    <s v="CA-2019-152310"/>
    <x v="801"/>
    <x v="667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x v="5368"/>
    <n v="5"/>
    <n v="0"/>
    <n v="12.246500000000005"/>
    <x v="1"/>
    <x v="0"/>
  </r>
  <r>
    <n v="8259"/>
    <s v="CA-2019-152310"/>
    <x v="801"/>
    <x v="667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x v="997"/>
    <n v="6"/>
    <n v="0.2"/>
    <n v="37.763999999999996"/>
    <x v="1"/>
    <x v="0"/>
  </r>
  <r>
    <n v="8260"/>
    <s v="CA-2018-118101"/>
    <x v="190"/>
    <x v="674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x v="1542"/>
    <n v="9"/>
    <n v="0"/>
    <n v="180.76590000000002"/>
    <x v="2"/>
    <x v="0"/>
  </r>
  <r>
    <n v="8261"/>
    <s v="CA-2018-118101"/>
    <x v="190"/>
    <x v="674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x v="5369"/>
    <n v="1"/>
    <n v="0"/>
    <n v="3.7693999999999992"/>
    <x v="2"/>
    <x v="0"/>
  </r>
  <r>
    <n v="8262"/>
    <s v="CA-2018-118101"/>
    <x v="190"/>
    <x v="674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x v="5370"/>
    <n v="4"/>
    <n v="0"/>
    <n v="44.470399999999998"/>
    <x v="2"/>
    <x v="0"/>
  </r>
  <r>
    <n v="8263"/>
    <s v="CA-2018-100307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s v="Xerox 1958"/>
    <x v="541"/>
    <n v="3"/>
    <n v="0"/>
    <n v="9.3312000000000008"/>
    <x v="0"/>
    <x v="0"/>
  </r>
  <r>
    <n v="8264"/>
    <s v="CA-2017-138457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x v="3702"/>
    <n v="4"/>
    <n v="0.7"/>
    <n v="-10.037199999999999"/>
    <x v="0"/>
    <x v="0"/>
  </r>
  <r>
    <n v="8265"/>
    <s v="CA-2016-13180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x v="1546"/>
    <n v="3"/>
    <n v="0"/>
    <n v="30.734999999999992"/>
    <x v="3"/>
    <x v="0"/>
  </r>
  <r>
    <n v="8266"/>
    <s v="CA-2016-13180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x v="5371"/>
    <n v="7"/>
    <n v="0.2"/>
    <n v="12.8499"/>
    <x v="3"/>
    <x v="0"/>
  </r>
  <r>
    <n v="8267"/>
    <s v="CA-2016-118304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x v="1024"/>
    <n v="2"/>
    <n v="0"/>
    <n v="5.1948000000000008"/>
    <x v="3"/>
    <x v="0"/>
  </r>
  <r>
    <n v="8268"/>
    <s v="CA-2019-121790"/>
    <x v="289"/>
    <x v="1017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x v="5372"/>
    <n v="1"/>
    <n v="0.5"/>
    <n v="-47.174999999999997"/>
    <x v="2"/>
    <x v="0"/>
  </r>
  <r>
    <n v="8269"/>
    <s v="CA-2019-121790"/>
    <x v="289"/>
    <x v="1017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x v="2511"/>
    <n v="4"/>
    <n v="0.2"/>
    <n v="2.7719999999999994"/>
    <x v="2"/>
    <x v="0"/>
  </r>
  <r>
    <n v="8270"/>
    <s v="CA-2019-121790"/>
    <x v="289"/>
    <x v="1017"/>
    <s v="Standard Class"/>
    <s v="LP-17095"/>
    <s v="Liz Preis"/>
    <x v="0"/>
    <x v="0"/>
    <s v="Aurora"/>
    <x v="10"/>
    <n v="60505"/>
    <x v="2"/>
    <s v="TEC-PH-10002584"/>
    <x v="2"/>
    <x v="7"/>
    <s v="Samsung Galaxy S4"/>
    <x v="5373"/>
    <n v="4"/>
    <n v="0.2"/>
    <n v="250.39599999999984"/>
    <x v="2"/>
    <x v="0"/>
  </r>
  <r>
    <n v="8271"/>
    <s v="CA-2019-121790"/>
    <x v="289"/>
    <x v="1017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x v="564"/>
    <n v="2"/>
    <n v="0.2"/>
    <n v="3.1535999999999995"/>
    <x v="2"/>
    <x v="0"/>
  </r>
  <r>
    <n v="8272"/>
    <s v="CA-2018-169670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x v="5374"/>
    <n v="8"/>
    <n v="0.1"/>
    <n v="313.26239999999967"/>
    <x v="3"/>
    <x v="0"/>
  </r>
  <r>
    <n v="8273"/>
    <s v="CA-2018-139549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x v="2388"/>
    <n v="4"/>
    <n v="0.2"/>
    <n v="4.8391999999999911"/>
    <x v="1"/>
    <x v="0"/>
  </r>
  <r>
    <n v="8274"/>
    <s v="CA-2017-104059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s v="Newell 320"/>
    <x v="1321"/>
    <n v="1"/>
    <n v="0.2"/>
    <n v="0.29960000000000009"/>
    <x v="3"/>
    <x v="0"/>
  </r>
  <r>
    <n v="8275"/>
    <s v="CA-2019-164112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x v="2969"/>
    <n v="7"/>
    <n v="0"/>
    <n v="282.20920000000001"/>
    <x v="3"/>
    <x v="0"/>
  </r>
  <r>
    <n v="8276"/>
    <s v="CA-2017-143882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x v="5375"/>
    <n v="9"/>
    <n v="0.2"/>
    <n v="15.607799999999999"/>
    <x v="3"/>
    <x v="0"/>
  </r>
  <r>
    <n v="8277"/>
    <s v="US-2018-139262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x v="5233"/>
    <n v="3"/>
    <n v="0.7"/>
    <n v="-2.758799999999999"/>
    <x v="0"/>
    <x v="0"/>
  </r>
  <r>
    <n v="8278"/>
    <s v="US-2018-139262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x v="5376"/>
    <n v="2"/>
    <n v="0.7"/>
    <n v="-26.726000000000006"/>
    <x v="0"/>
    <x v="0"/>
  </r>
  <r>
    <n v="8279"/>
    <s v="US-2018-139262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x v="5377"/>
    <n v="3"/>
    <n v="0.2"/>
    <n v="32.434200000000004"/>
    <x v="0"/>
    <x v="0"/>
  </r>
  <r>
    <n v="8280"/>
    <s v="CA-2019-146192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x v="5378"/>
    <n v="3"/>
    <n v="0"/>
    <n v="87.757800000000003"/>
    <x v="0"/>
    <x v="0"/>
  </r>
  <r>
    <n v="8281"/>
    <s v="CA-2019-13481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x v="5379"/>
    <n v="3"/>
    <n v="0.2"/>
    <n v="22.015799999999999"/>
    <x v="0"/>
    <x v="0"/>
  </r>
  <r>
    <n v="8282"/>
    <s v="CA-2019-13481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x v="724"/>
    <n v="3"/>
    <n v="0.2"/>
    <n v="25.874999999999972"/>
    <x v="0"/>
    <x v="0"/>
  </r>
  <r>
    <n v="8283"/>
    <s v="CA-2017-154284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x v="5380"/>
    <n v="2"/>
    <n v="0.3"/>
    <n v="137.26399999999995"/>
    <x v="2"/>
    <x v="0"/>
  </r>
  <r>
    <n v="8284"/>
    <s v="CA-2017-154284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x v="3497"/>
    <n v="2"/>
    <n v="0.2"/>
    <n v="14.227200000000003"/>
    <x v="2"/>
    <x v="0"/>
  </r>
  <r>
    <n v="8285"/>
    <s v="CA-2017-154284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x v="5381"/>
    <n v="8"/>
    <n v="0.2"/>
    <n v="135.45599999999996"/>
    <x v="2"/>
    <x v="0"/>
  </r>
  <r>
    <n v="8286"/>
    <s v="CA-2017-154284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x v="5382"/>
    <n v="3"/>
    <n v="0.6"/>
    <n v="-33.641399999999997"/>
    <x v="2"/>
    <x v="0"/>
  </r>
  <r>
    <n v="8287"/>
    <s v="CA-2016-156244"/>
    <x v="1132"/>
    <x v="128"/>
    <s v="Standard Class"/>
    <s v="DH-13675"/>
    <s v="Duane Huffman"/>
    <x v="2"/>
    <x v="0"/>
    <s v="Miami"/>
    <x v="2"/>
    <n v="33180"/>
    <x v="0"/>
    <s v="OFF-PA-10000295"/>
    <x v="1"/>
    <x v="10"/>
    <s v="Xerox 229"/>
    <x v="277"/>
    <n v="6"/>
    <n v="0.2"/>
    <n v="10.8864"/>
    <x v="0"/>
    <x v="0"/>
  </r>
  <r>
    <n v="8288"/>
    <s v="CA-2016-156244"/>
    <x v="1132"/>
    <x v="128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x v="1914"/>
    <n v="5"/>
    <n v="0.2"/>
    <n v="4.196499999999995"/>
    <x v="0"/>
    <x v="0"/>
  </r>
  <r>
    <n v="8289"/>
    <s v="CA-2016-156244"/>
    <x v="1132"/>
    <x v="128"/>
    <s v="Standard Class"/>
    <s v="DH-13675"/>
    <s v="Duane Huffman"/>
    <x v="2"/>
    <x v="0"/>
    <s v="Miami"/>
    <x v="2"/>
    <n v="33180"/>
    <x v="0"/>
    <s v="TEC-AC-10002473"/>
    <x v="2"/>
    <x v="11"/>
    <s v="Maxell 4.7GB DVD-R"/>
    <x v="2030"/>
    <n v="7"/>
    <n v="0.2"/>
    <n v="41.718599999999995"/>
    <x v="0"/>
    <x v="0"/>
  </r>
  <r>
    <n v="8290"/>
    <s v="CA-2016-156244"/>
    <x v="1132"/>
    <x v="128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x v="5383"/>
    <n v="6"/>
    <n v="0.2"/>
    <n v="15.843599999999995"/>
    <x v="0"/>
    <x v="0"/>
  </r>
  <r>
    <n v="8291"/>
    <s v="CA-2016-156244"/>
    <x v="1132"/>
    <x v="128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x v="4839"/>
    <n v="2"/>
    <n v="0.2"/>
    <n v="-1.0410000000000006"/>
    <x v="0"/>
    <x v="0"/>
  </r>
  <r>
    <n v="8292"/>
    <s v="CA-2016-156244"/>
    <x v="1132"/>
    <x v="128"/>
    <s v="Standard Class"/>
    <s v="DH-13675"/>
    <s v="Duane Huffman"/>
    <x v="2"/>
    <x v="0"/>
    <s v="Miami"/>
    <x v="2"/>
    <n v="33180"/>
    <x v="0"/>
    <s v="OFF-LA-10000443"/>
    <x v="1"/>
    <x v="2"/>
    <s v="Avery 501"/>
    <x v="5384"/>
    <n v="1"/>
    <n v="0.2"/>
    <n v="0.99629999999999996"/>
    <x v="0"/>
    <x v="0"/>
  </r>
  <r>
    <n v="8293"/>
    <s v="CA-2017-106362"/>
    <x v="555"/>
    <x v="631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x v="2293"/>
    <n v="3"/>
    <n v="0.7"/>
    <n v="-7.5767999999999986"/>
    <x v="3"/>
    <x v="0"/>
  </r>
  <r>
    <n v="8294"/>
    <s v="US-2019-168802"/>
    <x v="132"/>
    <x v="170"/>
    <s v="Standard Class"/>
    <s v="JO-15145"/>
    <s v="Jack O'Briant"/>
    <x v="1"/>
    <x v="0"/>
    <s v="Seattle"/>
    <x v="4"/>
    <n v="98103"/>
    <x v="1"/>
    <s v="OFF-BI-10002393"/>
    <x v="1"/>
    <x v="8"/>
    <s v="Binder Posts"/>
    <x v="5385"/>
    <n v="4"/>
    <n v="0.2"/>
    <n v="5.9695999999999998"/>
    <x v="1"/>
    <x v="0"/>
  </r>
  <r>
    <n v="8295"/>
    <s v="US-2019-146906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x v="1657"/>
    <n v="2"/>
    <n v="0"/>
    <n v="74.974999999999994"/>
    <x v="3"/>
    <x v="0"/>
  </r>
  <r>
    <n v="8296"/>
    <s v="CA-2018-166380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x v="5386"/>
    <n v="9"/>
    <n v="0"/>
    <n v="12.744"/>
    <x v="0"/>
    <x v="0"/>
  </r>
  <r>
    <n v="8297"/>
    <s v="CA-2018-166380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x v="5387"/>
    <n v="2"/>
    <n v="0"/>
    <n v="26.875200000000007"/>
    <x v="0"/>
    <x v="0"/>
  </r>
  <r>
    <n v="8298"/>
    <s v="US-2017-158911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s v="Stackable Trays"/>
    <x v="1268"/>
    <n v="2"/>
    <n v="0.2"/>
    <n v="0.73919999999999941"/>
    <x v="0"/>
    <x v="0"/>
  </r>
  <r>
    <n v="8299"/>
    <s v="US-2017-158911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s v="Avery 508"/>
    <x v="696"/>
    <n v="3"/>
    <n v="0.2"/>
    <n v="4.2716999999999992"/>
    <x v="0"/>
    <x v="0"/>
  </r>
  <r>
    <n v="8300"/>
    <s v="US-2016-10333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x v="3373"/>
    <n v="3"/>
    <n v="0"/>
    <n v="2.0747999999999998"/>
    <x v="1"/>
    <x v="0"/>
  </r>
  <r>
    <n v="8301"/>
    <s v="CA-2017-10916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x v="2171"/>
    <n v="2"/>
    <n v="0"/>
    <n v="81.432000000000002"/>
    <x v="2"/>
    <x v="0"/>
  </r>
  <r>
    <n v="8302"/>
    <s v="US-2019-167318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x v="3939"/>
    <n v="5"/>
    <n v="0"/>
    <n v="659.98"/>
    <x v="1"/>
    <x v="0"/>
  </r>
  <r>
    <n v="8303"/>
    <s v="US-2019-167318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x v="1599"/>
    <n v="3"/>
    <n v="0.2"/>
    <n v="45.293999999999954"/>
    <x v="1"/>
    <x v="0"/>
  </r>
  <r>
    <n v="8304"/>
    <s v="US-2016-120313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s v="Motorola L804"/>
    <x v="89"/>
    <n v="2"/>
    <n v="0.2"/>
    <n v="8.2781999999999982"/>
    <x v="1"/>
    <x v="0"/>
  </r>
  <r>
    <n v="8305"/>
    <s v="CA-2019-135419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x v="5388"/>
    <n v="4"/>
    <n v="0.2"/>
    <n v="36.477600000000024"/>
    <x v="1"/>
    <x v="0"/>
  </r>
  <r>
    <n v="8306"/>
    <s v="CA-2018-128671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s v="Xerox 202"/>
    <x v="56"/>
    <n v="5"/>
    <n v="0"/>
    <n v="15.552000000000001"/>
    <x v="2"/>
    <x v="1"/>
  </r>
  <r>
    <n v="8307"/>
    <s v="CA-2018-128671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x v="1085"/>
    <n v="7"/>
    <n v="0"/>
    <n v="19.255600000000001"/>
    <x v="2"/>
    <x v="1"/>
  </r>
  <r>
    <n v="8308"/>
    <s v="CA-2018-128671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x v="4231"/>
    <n v="2"/>
    <n v="0"/>
    <n v="35.677599999999998"/>
    <x v="2"/>
    <x v="1"/>
  </r>
  <r>
    <n v="8309"/>
    <s v="CA-2018-149335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s v="Newell 325"/>
    <x v="5389"/>
    <n v="9"/>
    <n v="0"/>
    <n v="11.151"/>
    <x v="1"/>
    <x v="0"/>
  </r>
  <r>
    <n v="8310"/>
    <s v="CA-2016-168312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x v="5390"/>
    <n v="3"/>
    <n v="0.2"/>
    <n v="8.5844999999999914"/>
    <x v="2"/>
    <x v="0"/>
  </r>
  <r>
    <n v="8311"/>
    <s v="CA-2016-168312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x v="5391"/>
    <n v="3"/>
    <n v="0.3"/>
    <n v="-43.029600000000045"/>
    <x v="2"/>
    <x v="0"/>
  </r>
  <r>
    <n v="8312"/>
    <s v="US-2019-105935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x v="5392"/>
    <n v="4"/>
    <n v="0"/>
    <n v="24.460799999999999"/>
    <x v="0"/>
    <x v="0"/>
  </r>
  <r>
    <n v="8313"/>
    <s v="US-2019-105935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x v="5393"/>
    <n v="7"/>
    <n v="0"/>
    <n v="764.38180000000011"/>
    <x v="0"/>
    <x v="0"/>
  </r>
  <r>
    <n v="8314"/>
    <s v="CA-2016-161508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x v="5394"/>
    <n v="3"/>
    <n v="0.3"/>
    <n v="-14.638799999999947"/>
    <x v="2"/>
    <x v="0"/>
  </r>
  <r>
    <n v="8315"/>
    <s v="CA-2016-161508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x v="4273"/>
    <n v="2"/>
    <n v="0.2"/>
    <n v="0.56679999999999997"/>
    <x v="2"/>
    <x v="0"/>
  </r>
  <r>
    <n v="8316"/>
    <s v="CA-2016-161508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x v="2715"/>
    <n v="7"/>
    <n v="0.2"/>
    <n v="3.9003999999999985"/>
    <x v="2"/>
    <x v="0"/>
  </r>
  <r>
    <n v="8317"/>
    <s v="CA-2016-161508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s v="Xerox 195"/>
    <x v="2975"/>
    <n v="3"/>
    <n v="0.2"/>
    <n v="5.6111999999999993"/>
    <x v="2"/>
    <x v="0"/>
  </r>
  <r>
    <n v="8318"/>
    <s v="CA-2019-130904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x v="5395"/>
    <n v="1"/>
    <n v="0.2"/>
    <n v="0.15329999999999994"/>
    <x v="0"/>
    <x v="0"/>
  </r>
  <r>
    <n v="8319"/>
    <s v="CA-2019-130904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s v="Newell 321"/>
    <x v="5396"/>
    <n v="8"/>
    <n v="0.2"/>
    <n v="2.3615999999999966"/>
    <x v="0"/>
    <x v="0"/>
  </r>
  <r>
    <n v="8320"/>
    <s v="CA-2019-133620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x v="1082"/>
    <n v="1"/>
    <n v="0"/>
    <n v="3.3629999999999995"/>
    <x v="3"/>
    <x v="0"/>
  </r>
  <r>
    <n v="8321"/>
    <s v="CA-2017-142937"/>
    <x v="901"/>
    <x v="726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x v="3816"/>
    <n v="2"/>
    <n v="0.2"/>
    <n v="4.5040000000000031"/>
    <x v="2"/>
    <x v="0"/>
  </r>
  <r>
    <n v="8322"/>
    <s v="US-2018-149790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x v="5397"/>
    <n v="2"/>
    <n v="0.8"/>
    <n v="-24.998400000000011"/>
    <x v="2"/>
    <x v="0"/>
  </r>
  <r>
    <n v="8323"/>
    <s v="CA-2018-130778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x v="4622"/>
    <n v="2"/>
    <n v="0"/>
    <n v="2.2724000000000002"/>
    <x v="3"/>
    <x v="0"/>
  </r>
  <r>
    <n v="8324"/>
    <s v="CA-2018-130778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x v="915"/>
    <n v="5"/>
    <n v="0"/>
    <n v="20.584999999999994"/>
    <x v="3"/>
    <x v="0"/>
  </r>
  <r>
    <n v="8325"/>
    <s v="CA-2019-144456"/>
    <x v="565"/>
    <x v="945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x v="3058"/>
    <n v="5"/>
    <n v="0.2"/>
    <n v="5.3970000000000073"/>
    <x v="0"/>
    <x v="0"/>
  </r>
  <r>
    <n v="8326"/>
    <s v="CA-2019-144456"/>
    <x v="565"/>
    <x v="945"/>
    <s v="First Class"/>
    <s v="FC-14245"/>
    <s v="Frank Carlisle"/>
    <x v="2"/>
    <x v="0"/>
    <s v="Hialeah"/>
    <x v="2"/>
    <n v="33012"/>
    <x v="0"/>
    <s v="TEC-PH-10001750"/>
    <x v="2"/>
    <x v="7"/>
    <s v="Samsung Rugby III"/>
    <x v="3180"/>
    <n v="3"/>
    <n v="0.2"/>
    <n v="13.857900000000008"/>
    <x v="0"/>
    <x v="0"/>
  </r>
  <r>
    <n v="8327"/>
    <s v="CA-2019-103478"/>
    <x v="246"/>
    <x v="892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x v="5398"/>
    <n v="4"/>
    <n v="0.8"/>
    <n v="-4.5824000000000016"/>
    <x v="2"/>
    <x v="0"/>
  </r>
  <r>
    <n v="8328"/>
    <s v="CA-2019-103478"/>
    <x v="246"/>
    <x v="892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x v="5399"/>
    <n v="7"/>
    <n v="0.8"/>
    <n v="-164.83600000000007"/>
    <x v="2"/>
    <x v="0"/>
  </r>
  <r>
    <n v="8329"/>
    <s v="CA-2019-118577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s v="Xerox 1886"/>
    <x v="140"/>
    <n v="3"/>
    <n v="0"/>
    <n v="68.975999999999999"/>
    <x v="3"/>
    <x v="0"/>
  </r>
  <r>
    <n v="8330"/>
    <s v="CA-2019-118577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s v="Xerox 217"/>
    <x v="90"/>
    <n v="1"/>
    <n v="0"/>
    <n v="3.1104000000000003"/>
    <x v="3"/>
    <x v="0"/>
  </r>
  <r>
    <n v="8331"/>
    <s v="CA-2019-113572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x v="2317"/>
    <n v="4"/>
    <n v="0"/>
    <n v="2.5215999999999994"/>
    <x v="3"/>
    <x v="0"/>
  </r>
  <r>
    <n v="8332"/>
    <s v="CA-2018-153269"/>
    <x v="1185"/>
    <x v="331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x v="1082"/>
    <n v="1"/>
    <n v="0"/>
    <n v="3.3629999999999995"/>
    <x v="3"/>
    <x v="0"/>
  </r>
  <r>
    <n v="8333"/>
    <s v="CA-2018-153269"/>
    <x v="1185"/>
    <x v="331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x v="1383"/>
    <n v="5"/>
    <n v="0"/>
    <n v="88.725000000000023"/>
    <x v="3"/>
    <x v="0"/>
  </r>
  <r>
    <n v="8334"/>
    <s v="CA-2018-153269"/>
    <x v="1185"/>
    <x v="331"/>
    <s v="First Class"/>
    <s v="PS-18760"/>
    <s v="Pamela Stobb"/>
    <x v="0"/>
    <x v="0"/>
    <s v="Andover"/>
    <x v="31"/>
    <n v="1810"/>
    <x v="3"/>
    <s v="OFF-PA-10001801"/>
    <x v="1"/>
    <x v="10"/>
    <s v="Xerox 193"/>
    <x v="1465"/>
    <n v="3"/>
    <n v="0"/>
    <n v="8.7906000000000013"/>
    <x v="3"/>
    <x v="0"/>
  </r>
  <r>
    <n v="8335"/>
    <s v="CA-2018-153269"/>
    <x v="1185"/>
    <x v="331"/>
    <s v="First Class"/>
    <s v="PS-18760"/>
    <s v="Pamela Stobb"/>
    <x v="0"/>
    <x v="0"/>
    <s v="Andover"/>
    <x v="31"/>
    <n v="1810"/>
    <x v="3"/>
    <s v="OFF-BI-10004632"/>
    <x v="1"/>
    <x v="8"/>
    <s v="GBC Binding covers"/>
    <x v="5400"/>
    <n v="4"/>
    <n v="0"/>
    <n v="23.309999999999995"/>
    <x v="3"/>
    <x v="0"/>
  </r>
  <r>
    <n v="8336"/>
    <s v="CA-2019-161655"/>
    <x v="726"/>
    <x v="38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x v="5401"/>
    <n v="9"/>
    <n v="0"/>
    <n v="149.76"/>
    <x v="3"/>
    <x v="0"/>
  </r>
  <r>
    <n v="8337"/>
    <s v="CA-2018-10146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x v="5402"/>
    <n v="2"/>
    <n v="0"/>
    <n v="3.157"/>
    <x v="0"/>
    <x v="0"/>
  </r>
  <r>
    <n v="8338"/>
    <s v="CA-2016-153087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s v="Xerox 1983"/>
    <x v="100"/>
    <n v="4"/>
    <n v="0"/>
    <n v="11.720800000000001"/>
    <x v="0"/>
    <x v="0"/>
  </r>
  <r>
    <n v="8339"/>
    <s v="CA-2016-153087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x v="5403"/>
    <n v="5"/>
    <n v="0"/>
    <n v="184.26"/>
    <x v="0"/>
    <x v="0"/>
  </r>
  <r>
    <n v="8340"/>
    <s v="CA-2019-135076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x v="5404"/>
    <n v="6"/>
    <n v="0.2"/>
    <n v="-38.211600000000033"/>
    <x v="1"/>
    <x v="0"/>
  </r>
  <r>
    <n v="8341"/>
    <s v="CA-2016-161634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s v="Xerox 192"/>
    <x v="56"/>
    <n v="5"/>
    <n v="0"/>
    <n v="15.552000000000001"/>
    <x v="0"/>
    <x v="0"/>
  </r>
  <r>
    <n v="8342"/>
    <s v="CA-2019-141481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x v="639"/>
    <n v="3"/>
    <n v="0"/>
    <n v="16.588799999999999"/>
    <x v="1"/>
    <x v="0"/>
  </r>
  <r>
    <n v="8343"/>
    <s v="CA-2018-132549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x v="5405"/>
    <n v="7"/>
    <n v="0"/>
    <n v="19.807200000000002"/>
    <x v="0"/>
    <x v="0"/>
  </r>
  <r>
    <n v="8344"/>
    <s v="US-2016-155544"/>
    <x v="90"/>
    <x v="86"/>
    <s v="Standard Class"/>
    <s v="GM-14440"/>
    <s v="Gary McGarr"/>
    <x v="0"/>
    <x v="0"/>
    <s v="Knoxville"/>
    <x v="18"/>
    <n v="37918"/>
    <x v="0"/>
    <s v="OFF-LA-10004544"/>
    <x v="1"/>
    <x v="2"/>
    <s v="Avery 505"/>
    <x v="5406"/>
    <n v="5"/>
    <n v="0.2"/>
    <n v="22.199999999999996"/>
    <x v="0"/>
    <x v="0"/>
  </r>
  <r>
    <n v="8345"/>
    <s v="US-2016-155544"/>
    <x v="90"/>
    <x v="86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x v="2427"/>
    <n v="3"/>
    <n v="0.2"/>
    <n v="6.5903999999999989"/>
    <x v="0"/>
    <x v="0"/>
  </r>
  <r>
    <n v="8346"/>
    <s v="US-2016-155544"/>
    <x v="90"/>
    <x v="86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x v="5407"/>
    <n v="3"/>
    <n v="0.2"/>
    <n v="-10.918799999999983"/>
    <x v="0"/>
    <x v="0"/>
  </r>
  <r>
    <n v="8347"/>
    <s v="US-2017-115238"/>
    <x v="28"/>
    <x v="1164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x v="815"/>
    <n v="5"/>
    <n v="0"/>
    <n v="13.188000000000002"/>
    <x v="3"/>
    <x v="0"/>
  </r>
  <r>
    <n v="8348"/>
    <s v="US-2017-115238"/>
    <x v="28"/>
    <x v="1164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x v="5408"/>
    <n v="1"/>
    <n v="0"/>
    <n v="3.7920000000000007"/>
    <x v="3"/>
    <x v="0"/>
  </r>
  <r>
    <n v="8349"/>
    <s v="US-2017-115238"/>
    <x v="28"/>
    <x v="1164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x v="5409"/>
    <n v="10"/>
    <n v="0"/>
    <n v="58.66"/>
    <x v="3"/>
    <x v="0"/>
  </r>
  <r>
    <n v="8350"/>
    <s v="US-2017-115238"/>
    <x v="28"/>
    <x v="1164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x v="5410"/>
    <n v="5"/>
    <n v="0"/>
    <n v="10.449000000000002"/>
    <x v="3"/>
    <x v="0"/>
  </r>
  <r>
    <n v="8351"/>
    <s v="US-2017-115238"/>
    <x v="28"/>
    <x v="1164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x v="90"/>
    <n v="1"/>
    <n v="0"/>
    <n v="3.1104000000000003"/>
    <x v="3"/>
    <x v="0"/>
  </r>
  <r>
    <n v="8352"/>
    <s v="CA-2019-132199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x v="5411"/>
    <n v="2"/>
    <n v="0.2"/>
    <n v="7.3008000000000006"/>
    <x v="3"/>
    <x v="0"/>
  </r>
  <r>
    <n v="8353"/>
    <s v="CA-2019-132199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x v="5412"/>
    <n v="4"/>
    <n v="0.7"/>
    <n v="-17.591999999999992"/>
    <x v="3"/>
    <x v="0"/>
  </r>
  <r>
    <n v="8354"/>
    <s v="CA-2019-132199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x v="5413"/>
    <n v="5"/>
    <n v="0.4"/>
    <n v="-112.041"/>
    <x v="3"/>
    <x v="0"/>
  </r>
  <r>
    <n v="8355"/>
    <s v="CA-2019-132199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x v="4159"/>
    <n v="5"/>
    <n v="0.7"/>
    <n v="-44.94"/>
    <x v="3"/>
    <x v="0"/>
  </r>
  <r>
    <n v="8356"/>
    <s v="CA-2019-132199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x v="3905"/>
    <n v="2"/>
    <n v="0.2"/>
    <n v="2.8"/>
    <x v="3"/>
    <x v="0"/>
  </r>
  <r>
    <n v="8357"/>
    <s v="CA-2018-163174"/>
    <x v="370"/>
    <x v="881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x v="4702"/>
    <n v="3"/>
    <n v="0"/>
    <n v="41.038800000000002"/>
    <x v="0"/>
    <x v="0"/>
  </r>
  <r>
    <n v="8358"/>
    <s v="CA-2016-110555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x v="5414"/>
    <n v="7"/>
    <n v="0"/>
    <n v="24.382400000000001"/>
    <x v="1"/>
    <x v="0"/>
  </r>
  <r>
    <n v="8359"/>
    <s v="CA-2016-110555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x v="554"/>
    <n v="2"/>
    <n v="0.2"/>
    <n v="9.2386000000000053"/>
    <x v="1"/>
    <x v="0"/>
  </r>
  <r>
    <n v="8360"/>
    <s v="CA-2016-110555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x v="5415"/>
    <n v="6"/>
    <n v="0"/>
    <n v="91.32480000000001"/>
    <x v="1"/>
    <x v="0"/>
  </r>
  <r>
    <n v="8361"/>
    <s v="CA-2019-147207"/>
    <x v="460"/>
    <x v="505"/>
    <s v="Second Class"/>
    <s v="TS-21655"/>
    <s v="Trudy Schmidt"/>
    <x v="0"/>
    <x v="0"/>
    <s v="El Paso"/>
    <x v="5"/>
    <n v="79907"/>
    <x v="2"/>
    <s v="OFF-AR-10001955"/>
    <x v="1"/>
    <x v="6"/>
    <s v="Newell 319"/>
    <x v="4142"/>
    <n v="2"/>
    <n v="0.2"/>
    <n v="3.9679999999999964"/>
    <x v="2"/>
    <x v="0"/>
  </r>
  <r>
    <n v="8362"/>
    <s v="CA-2019-147207"/>
    <x v="460"/>
    <x v="505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x v="5416"/>
    <n v="2"/>
    <n v="0.8"/>
    <n v="-13.580000000000002"/>
    <x v="2"/>
    <x v="0"/>
  </r>
  <r>
    <n v="8363"/>
    <s v="CA-2019-147207"/>
    <x v="460"/>
    <x v="505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x v="3341"/>
    <n v="5"/>
    <n v="0.3"/>
    <n v="-169.63700000000009"/>
    <x v="2"/>
    <x v="0"/>
  </r>
  <r>
    <n v="8364"/>
    <s v="CA-2019-147207"/>
    <x v="460"/>
    <x v="505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x v="5417"/>
    <n v="3"/>
    <n v="0.2"/>
    <n v="27.910800000000009"/>
    <x v="2"/>
    <x v="0"/>
  </r>
  <r>
    <n v="8365"/>
    <s v="CA-2019-13763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x v="5418"/>
    <n v="2"/>
    <n v="0.2"/>
    <n v="84.598199999999878"/>
    <x v="0"/>
    <x v="0"/>
  </r>
  <r>
    <n v="8366"/>
    <s v="CA-2019-157273"/>
    <x v="289"/>
    <x v="985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x v="5419"/>
    <n v="4"/>
    <n v="0.2"/>
    <n v="60.476800000000026"/>
    <x v="1"/>
    <x v="0"/>
  </r>
  <r>
    <n v="8367"/>
    <s v="CA-2016-109918"/>
    <x v="557"/>
    <x v="74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x v="4083"/>
    <n v="4"/>
    <n v="0"/>
    <n v="7.3872"/>
    <x v="1"/>
    <x v="1"/>
  </r>
  <r>
    <n v="8368"/>
    <s v="CA-2016-109918"/>
    <x v="557"/>
    <x v="74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x v="5420"/>
    <n v="2"/>
    <n v="0"/>
    <n v="9.663199999999998"/>
    <x v="1"/>
    <x v="1"/>
  </r>
  <r>
    <n v="8369"/>
    <s v="CA-2016-109918"/>
    <x v="557"/>
    <x v="74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x v="2067"/>
    <n v="5"/>
    <n v="0.2"/>
    <n v="31.47"/>
    <x v="1"/>
    <x v="1"/>
  </r>
  <r>
    <n v="8370"/>
    <s v="CA-2018-118745"/>
    <x v="725"/>
    <x v="1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x v="3458"/>
    <n v="3"/>
    <n v="0.2"/>
    <n v="33.851700000000051"/>
    <x v="1"/>
    <x v="0"/>
  </r>
  <r>
    <n v="8371"/>
    <s v="CA-2018-163972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x v="2497"/>
    <n v="2"/>
    <n v="0.15"/>
    <n v="21.293999999999993"/>
    <x v="1"/>
    <x v="0"/>
  </r>
  <r>
    <n v="8372"/>
    <s v="CA-2016-165393"/>
    <x v="422"/>
    <x v="129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x v="5421"/>
    <n v="1"/>
    <n v="0.8"/>
    <n v="-8.472800000000003"/>
    <x v="2"/>
    <x v="0"/>
  </r>
  <r>
    <n v="8373"/>
    <s v="CA-2018-113726"/>
    <x v="390"/>
    <x v="417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x v="4465"/>
    <n v="3"/>
    <n v="0"/>
    <n v="33.726600000000005"/>
    <x v="1"/>
    <x v="0"/>
  </r>
  <r>
    <n v="8374"/>
    <s v="CA-2018-152940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x v="5422"/>
    <n v="1"/>
    <n v="0"/>
    <n v="4.4610000000000021"/>
    <x v="1"/>
    <x v="0"/>
  </r>
  <r>
    <n v="8375"/>
    <s v="CA-2017-158701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x v="5423"/>
    <n v="6"/>
    <n v="0"/>
    <n v="23.587200000000003"/>
    <x v="1"/>
    <x v="0"/>
  </r>
  <r>
    <n v="8376"/>
    <s v="CA-2017-158701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x v="5424"/>
    <n v="6"/>
    <n v="0.2"/>
    <n v="17.549999999999994"/>
    <x v="1"/>
    <x v="0"/>
  </r>
  <r>
    <n v="8377"/>
    <s v="CA-2019-156272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x v="5425"/>
    <n v="1"/>
    <n v="0.2"/>
    <n v="8.0479999999999983"/>
    <x v="0"/>
    <x v="0"/>
  </r>
  <r>
    <n v="8378"/>
    <s v="CA-2017-162964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x v="1466"/>
    <n v="1"/>
    <n v="0.2"/>
    <n v="-14.576399999999996"/>
    <x v="2"/>
    <x v="0"/>
  </r>
  <r>
    <n v="8379"/>
    <s v="CA-2017-162964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s v="Xerox 1957"/>
    <x v="12"/>
    <n v="3"/>
    <n v="0.2"/>
    <n v="5.6375999999999999"/>
    <x v="2"/>
    <x v="0"/>
  </r>
  <r>
    <n v="8380"/>
    <s v="CA-2017-162964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x v="5426"/>
    <n v="7"/>
    <n v="0.2"/>
    <n v="69.964999999999975"/>
    <x v="2"/>
    <x v="0"/>
  </r>
  <r>
    <n v="8381"/>
    <s v="CA-2016-103527"/>
    <x v="340"/>
    <x v="931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x v="3023"/>
    <n v="3"/>
    <n v="0.2"/>
    <n v="3.4049999999999994"/>
    <x v="2"/>
    <x v="0"/>
  </r>
  <r>
    <n v="8382"/>
    <s v="CA-2018-134544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x v="560"/>
    <n v="2"/>
    <n v="0.2"/>
    <n v="-20.136200000000006"/>
    <x v="1"/>
    <x v="0"/>
  </r>
  <r>
    <n v="8383"/>
    <s v="CA-2018-163048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x v="5427"/>
    <n v="4"/>
    <n v="0.3"/>
    <n v="0"/>
    <x v="2"/>
    <x v="0"/>
  </r>
  <r>
    <n v="8384"/>
    <s v="CA-2018-14513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x v="1543"/>
    <n v="3"/>
    <n v="0"/>
    <n v="14.992499999999996"/>
    <x v="3"/>
    <x v="0"/>
  </r>
  <r>
    <n v="8385"/>
    <s v="CA-2018-14513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s v="Xerox 1959"/>
    <x v="522"/>
    <n v="2"/>
    <n v="0"/>
    <n v="6.4127999999999998"/>
    <x v="3"/>
    <x v="0"/>
  </r>
  <r>
    <n v="8386"/>
    <s v="CA-2019-137582"/>
    <x v="507"/>
    <x v="221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x v="929"/>
    <n v="3"/>
    <n v="0.2"/>
    <n v="4.1327999999999996"/>
    <x v="1"/>
    <x v="0"/>
  </r>
  <r>
    <n v="8387"/>
    <s v="CA-2017-149601"/>
    <x v="71"/>
    <x v="69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x v="5428"/>
    <n v="1"/>
    <n v="0"/>
    <n v="2.4359999999999999"/>
    <x v="3"/>
    <x v="0"/>
  </r>
  <r>
    <n v="8388"/>
    <s v="CA-2017-149601"/>
    <x v="71"/>
    <x v="69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x v="3477"/>
    <n v="5"/>
    <n v="0"/>
    <n v="21.714000000000002"/>
    <x v="3"/>
    <x v="0"/>
  </r>
  <r>
    <n v="8389"/>
    <s v="CA-2016-139423"/>
    <x v="301"/>
    <x v="84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x v="566"/>
    <n v="2"/>
    <n v="0"/>
    <n v="22.074799999999996"/>
    <x v="3"/>
    <x v="0"/>
  </r>
  <r>
    <n v="8390"/>
    <s v="CA-2018-102596"/>
    <x v="797"/>
    <x v="525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x v="5429"/>
    <n v="6"/>
    <n v="0.2"/>
    <n v="6.2291999999999996"/>
    <x v="3"/>
    <x v="0"/>
  </r>
  <r>
    <n v="8391"/>
    <s v="CA-2019-153227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x v="1"/>
    <x v="0"/>
  </r>
  <r>
    <n v="8392"/>
    <s v="CA-2019-110625"/>
    <x v="331"/>
    <x v="53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x v="1302"/>
    <n v="2"/>
    <n v="0"/>
    <n v="9.8856000000000002"/>
    <x v="3"/>
    <x v="0"/>
  </r>
  <r>
    <n v="8393"/>
    <s v="CA-2018-142594"/>
    <x v="49"/>
    <x v="296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x v="4856"/>
    <n v="3"/>
    <n v="0"/>
    <n v="35.864399999999996"/>
    <x v="3"/>
    <x v="0"/>
  </r>
  <r>
    <n v="8394"/>
    <s v="CA-2018-142594"/>
    <x v="49"/>
    <x v="296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x v="4818"/>
    <n v="5"/>
    <n v="0"/>
    <n v="48.906000000000006"/>
    <x v="3"/>
    <x v="0"/>
  </r>
  <r>
    <n v="8395"/>
    <s v="CA-2018-142594"/>
    <x v="49"/>
    <x v="296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x v="3352"/>
    <n v="3"/>
    <n v="0"/>
    <n v="297.64349999999996"/>
    <x v="3"/>
    <x v="0"/>
  </r>
  <r>
    <n v="8396"/>
    <s v="CA-2018-142594"/>
    <x v="49"/>
    <x v="296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x v="5430"/>
    <n v="3"/>
    <n v="0.3"/>
    <n v="-47.058300000000003"/>
    <x v="3"/>
    <x v="0"/>
  </r>
  <r>
    <n v="8397"/>
    <s v="CA-2016-152254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s v="Xerox 1913"/>
    <x v="5431"/>
    <n v="7"/>
    <n v="0.2"/>
    <n v="108.74079999999998"/>
    <x v="0"/>
    <x v="0"/>
  </r>
  <r>
    <n v="8398"/>
    <s v="US-2016-120236"/>
    <x v="1010"/>
    <x v="897"/>
    <s v="First Class"/>
    <s v="MR-17545"/>
    <s v="Mathew Reese"/>
    <x v="2"/>
    <x v="0"/>
    <s v="Houston"/>
    <x v="5"/>
    <n v="77095"/>
    <x v="2"/>
    <s v="OFF-BI-10004099"/>
    <x v="1"/>
    <x v="8"/>
    <s v="GBC VeloBinder Strips"/>
    <x v="5432"/>
    <n v="5"/>
    <n v="0.8"/>
    <n v="-11.52"/>
    <x v="2"/>
    <x v="0"/>
  </r>
  <r>
    <n v="8399"/>
    <s v="CA-2019-120061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x v="1177"/>
    <n v="2"/>
    <n v="0.3"/>
    <n v="-35.513599999999997"/>
    <x v="3"/>
    <x v="0"/>
  </r>
  <r>
    <n v="8400"/>
    <s v="CA-2017-133837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x v="1356"/>
    <n v="1"/>
    <n v="0.2"/>
    <n v="0.80579999999999963"/>
    <x v="1"/>
    <x v="0"/>
  </r>
  <r>
    <n v="8401"/>
    <s v="CA-2017-110814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x v="2656"/>
    <n v="5"/>
    <n v="0.2"/>
    <n v="78.434999999999988"/>
    <x v="3"/>
    <x v="1"/>
  </r>
  <r>
    <n v="8402"/>
    <s v="CA-2017-110814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x v="5433"/>
    <n v="3"/>
    <n v="0.1"/>
    <n v="12.805799999999994"/>
    <x v="3"/>
    <x v="1"/>
  </r>
  <r>
    <n v="8403"/>
    <s v="CA-2017-110814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s v="Xerox 188"/>
    <x v="5434"/>
    <n v="2"/>
    <n v="0"/>
    <n v="11.113199999999999"/>
    <x v="3"/>
    <x v="1"/>
  </r>
  <r>
    <n v="8404"/>
    <s v="CA-2018-154067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s v="Xerox 1883"/>
    <x v="151"/>
    <n v="4"/>
    <n v="0"/>
    <n v="48.539199999999994"/>
    <x v="1"/>
    <x v="0"/>
  </r>
  <r>
    <n v="8405"/>
    <s v="CA-2019-140480"/>
    <x v="141"/>
    <x v="142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x v="202"/>
    <n v="4"/>
    <n v="0"/>
    <n v="5.8743999999999943"/>
    <x v="3"/>
    <x v="0"/>
  </r>
  <r>
    <n v="8406"/>
    <s v="CA-2019-140480"/>
    <x v="141"/>
    <x v="142"/>
    <s v="Standard Class"/>
    <s v="HE-14800"/>
    <s v="Harold Engle"/>
    <x v="1"/>
    <x v="0"/>
    <s v="Newark"/>
    <x v="13"/>
    <n v="19711"/>
    <x v="3"/>
    <s v="TEC-AC-10002473"/>
    <x v="2"/>
    <x v="11"/>
    <s v="Maxell 4.7GB DVD-R"/>
    <x v="5435"/>
    <n v="5"/>
    <n v="0"/>
    <n v="58.179000000000002"/>
    <x v="3"/>
    <x v="0"/>
  </r>
  <r>
    <n v="8407"/>
    <s v="CA-2019-140480"/>
    <x v="141"/>
    <x v="142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x v="372"/>
    <n v="2"/>
    <n v="0"/>
    <n v="9.1953999999999994"/>
    <x v="3"/>
    <x v="0"/>
  </r>
  <r>
    <n v="8408"/>
    <s v="CA-2019-140480"/>
    <x v="141"/>
    <x v="142"/>
    <s v="Standard Class"/>
    <s v="HE-14800"/>
    <s v="Harold Engle"/>
    <x v="1"/>
    <x v="0"/>
    <s v="Newark"/>
    <x v="13"/>
    <n v="19711"/>
    <x v="3"/>
    <s v="OFF-AR-10001419"/>
    <x v="1"/>
    <x v="6"/>
    <s v="Newell 325"/>
    <x v="1316"/>
    <n v="7"/>
    <n v="0"/>
    <n v="8.6729999999999983"/>
    <x v="3"/>
    <x v="0"/>
  </r>
  <r>
    <n v="8409"/>
    <s v="CA-2019-140480"/>
    <x v="141"/>
    <x v="142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x v="5368"/>
    <n v="5"/>
    <n v="0"/>
    <n v="45.487000000000002"/>
    <x v="3"/>
    <x v="0"/>
  </r>
  <r>
    <n v="8410"/>
    <s v="CA-2017-134082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x v="5436"/>
    <n v="4"/>
    <n v="0.2"/>
    <n v="38.684799999999996"/>
    <x v="1"/>
    <x v="0"/>
  </r>
  <r>
    <n v="8411"/>
    <s v="CA-2018-130820"/>
    <x v="625"/>
    <x v="441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x v="5437"/>
    <n v="4"/>
    <n v="0.4"/>
    <n v="-199.50760000000008"/>
    <x v="0"/>
    <x v="0"/>
  </r>
  <r>
    <n v="8412"/>
    <s v="CA-2018-159765"/>
    <x v="195"/>
    <x v="72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x v="5438"/>
    <n v="7"/>
    <n v="0"/>
    <n v="9.1937999999999978"/>
    <x v="0"/>
    <x v="0"/>
  </r>
  <r>
    <n v="8413"/>
    <s v="CA-2019-132290"/>
    <x v="434"/>
    <x v="469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x v="5439"/>
    <n v="4"/>
    <n v="0.3"/>
    <n v="-173.34719999999999"/>
    <x v="2"/>
    <x v="0"/>
  </r>
  <r>
    <n v="8414"/>
    <s v="CA-2018-147109"/>
    <x v="907"/>
    <x v="967"/>
    <s v="Standard Class"/>
    <s v="AH-10075"/>
    <s v="Adam Hart"/>
    <x v="1"/>
    <x v="0"/>
    <s v="Arlington"/>
    <x v="5"/>
    <n v="76017"/>
    <x v="2"/>
    <s v="OFF-PA-10001972"/>
    <x v="1"/>
    <x v="10"/>
    <s v="Xerox 214"/>
    <x v="5440"/>
    <n v="10"/>
    <n v="0.2"/>
    <n v="18.143999999999998"/>
    <x v="2"/>
    <x v="0"/>
  </r>
  <r>
    <n v="8415"/>
    <s v="CA-2018-147109"/>
    <x v="907"/>
    <x v="967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x v="5441"/>
    <n v="3"/>
    <n v="0.2"/>
    <n v="-6.2100000000000151"/>
    <x v="2"/>
    <x v="0"/>
  </r>
  <r>
    <n v="8416"/>
    <s v="CA-2019-107265"/>
    <x v="1191"/>
    <x v="102"/>
    <s v="Standard Class"/>
    <s v="ML-17755"/>
    <s v="Max Ludwig"/>
    <x v="2"/>
    <x v="0"/>
    <s v="Marion"/>
    <x v="23"/>
    <n v="52302"/>
    <x v="2"/>
    <s v="OFF-PA-10000474"/>
    <x v="1"/>
    <x v="10"/>
    <s v="Easy-staple paper"/>
    <x v="1938"/>
    <n v="3"/>
    <n v="0"/>
    <n v="49.970399999999991"/>
    <x v="2"/>
    <x v="0"/>
  </r>
  <r>
    <n v="8417"/>
    <s v="CA-2019-118199"/>
    <x v="1188"/>
    <x v="676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x v="5442"/>
    <n v="5"/>
    <n v="0.2"/>
    <n v="46.224999999999987"/>
    <x v="1"/>
    <x v="0"/>
  </r>
  <r>
    <n v="8418"/>
    <s v="CA-2019-118199"/>
    <x v="1188"/>
    <x v="676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x v="1464"/>
    <n v="3"/>
    <n v="0"/>
    <n v="26.069999999999993"/>
    <x v="1"/>
    <x v="0"/>
  </r>
  <r>
    <n v="8419"/>
    <s v="CA-2019-118199"/>
    <x v="1188"/>
    <x v="676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x v="5443"/>
    <n v="1"/>
    <n v="0"/>
    <n v="63.106999999999999"/>
    <x v="1"/>
    <x v="0"/>
  </r>
  <r>
    <n v="8420"/>
    <s v="CA-2019-118199"/>
    <x v="1188"/>
    <x v="676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x v="5224"/>
    <n v="4"/>
    <n v="0"/>
    <n v="2.6783999999999963"/>
    <x v="1"/>
    <x v="0"/>
  </r>
  <r>
    <n v="8421"/>
    <s v="CA-2019-118199"/>
    <x v="1188"/>
    <x v="676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x v="1664"/>
    <n v="2"/>
    <n v="0"/>
    <n v="87.991200000000006"/>
    <x v="1"/>
    <x v="0"/>
  </r>
  <r>
    <n v="8422"/>
    <s v="CA-2019-150091"/>
    <x v="386"/>
    <x v="412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x v="47"/>
    <n v="3"/>
    <n v="0"/>
    <n v="4.9500000000000011"/>
    <x v="3"/>
    <x v="0"/>
  </r>
  <r>
    <n v="8423"/>
    <s v="CA-2019-150091"/>
    <x v="386"/>
    <x v="412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x v="1511"/>
    <n v="5"/>
    <n v="0"/>
    <n v="8.7710000000000008"/>
    <x v="3"/>
    <x v="0"/>
  </r>
  <r>
    <n v="8424"/>
    <s v="CA-2019-150091"/>
    <x v="386"/>
    <x v="412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x v="586"/>
    <n v="2"/>
    <n v="0"/>
    <n v="17.406400000000001"/>
    <x v="3"/>
    <x v="0"/>
  </r>
  <r>
    <n v="8425"/>
    <s v="CA-2019-150091"/>
    <x v="386"/>
    <x v="412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x v="5444"/>
    <n v="5"/>
    <n v="0"/>
    <n v="129.29399999999987"/>
    <x v="3"/>
    <x v="0"/>
  </r>
  <r>
    <n v="8426"/>
    <s v="CA-2018-137652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x v="5445"/>
    <n v="8"/>
    <n v="0.7"/>
    <n v="-12.287999999999997"/>
    <x v="3"/>
    <x v="0"/>
  </r>
  <r>
    <n v="8427"/>
    <s v="CA-2017-128356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x v="5446"/>
    <n v="2"/>
    <n v="0.2"/>
    <n v="0.95759999999999978"/>
    <x v="1"/>
    <x v="0"/>
  </r>
  <r>
    <n v="8428"/>
    <s v="CA-2019-167017"/>
    <x v="51"/>
    <x v="654"/>
    <s v="First Class"/>
    <s v="DC-12850"/>
    <s v="Dan Campbell"/>
    <x v="0"/>
    <x v="0"/>
    <s v="Roseville"/>
    <x v="12"/>
    <n v="48066"/>
    <x v="2"/>
    <s v="OFF-SU-10001935"/>
    <x v="1"/>
    <x v="14"/>
    <s v="Staple remover"/>
    <x v="1009"/>
    <n v="2"/>
    <n v="0"/>
    <n v="0.17439999999999944"/>
    <x v="2"/>
    <x v="0"/>
  </r>
  <r>
    <n v="8429"/>
    <s v="US-2019-132220"/>
    <x v="105"/>
    <x v="38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x v="5447"/>
    <n v="6"/>
    <n v="0.2"/>
    <n v="-10.911600000000007"/>
    <x v="1"/>
    <x v="0"/>
  </r>
  <r>
    <n v="8430"/>
    <s v="CA-2018-118129"/>
    <x v="1054"/>
    <x v="967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x v="5448"/>
    <n v="5"/>
    <n v="0.2"/>
    <n v="-30.392000000000024"/>
    <x v="3"/>
    <x v="0"/>
  </r>
  <r>
    <n v="8431"/>
    <s v="US-2016-113124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x v="2396"/>
    <n v="2"/>
    <n v="0"/>
    <n v="6.4649999999999892"/>
    <x v="2"/>
    <x v="0"/>
  </r>
  <r>
    <n v="8432"/>
    <s v="CA-2019-155621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x v="5449"/>
    <n v="10"/>
    <n v="0"/>
    <n v="112.422"/>
    <x v="3"/>
    <x v="0"/>
  </r>
  <r>
    <n v="8433"/>
    <s v="US-2016-12763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x v="192"/>
    <n v="4"/>
    <n v="0.2"/>
    <n v="-1.3607999999999998"/>
    <x v="2"/>
    <x v="0"/>
  </r>
  <r>
    <n v="8434"/>
    <s v="US-2016-12763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s v="Xerox 1900"/>
    <x v="1312"/>
    <n v="2"/>
    <n v="0.2"/>
    <n v="2.1399999999999992"/>
    <x v="2"/>
    <x v="0"/>
  </r>
  <r>
    <n v="8435"/>
    <s v="US-2016-12763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x v="745"/>
    <n v="5"/>
    <n v="0.6"/>
    <n v="-6.7230000000000008"/>
    <x v="2"/>
    <x v="0"/>
  </r>
  <r>
    <n v="8436"/>
    <s v="US-2016-12763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x v="5450"/>
    <n v="2"/>
    <n v="0.8"/>
    <n v="-13.683199999999999"/>
    <x v="2"/>
    <x v="0"/>
  </r>
  <r>
    <n v="8437"/>
    <s v="CA-2017-151470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x v="682"/>
    <n v="11"/>
    <n v="0.2"/>
    <n v="16.524199999999997"/>
    <x v="1"/>
    <x v="0"/>
  </r>
  <r>
    <n v="8438"/>
    <s v="CA-2017-112823"/>
    <x v="895"/>
    <x v="313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x v="2116"/>
    <n v="2"/>
    <n v="0.2"/>
    <n v="4.4603999999999999"/>
    <x v="3"/>
    <x v="0"/>
  </r>
  <r>
    <n v="8439"/>
    <s v="CA-2016-108861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x v="5451"/>
    <n v="4"/>
    <n v="0.2"/>
    <n v="51.359999999999992"/>
    <x v="1"/>
    <x v="1"/>
  </r>
  <r>
    <n v="8440"/>
    <s v="CA-2019-114370"/>
    <x v="1192"/>
    <x v="875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x v="5021"/>
    <n v="2"/>
    <n v="0.2"/>
    <n v="4.9615999999999989"/>
    <x v="2"/>
    <x v="0"/>
  </r>
  <r>
    <n v="8441"/>
    <s v="CA-2018-158302"/>
    <x v="16"/>
    <x v="485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x v="5452"/>
    <n v="3"/>
    <n v="0.2"/>
    <n v="3.4397999999999995"/>
    <x v="3"/>
    <x v="0"/>
  </r>
  <r>
    <n v="8442"/>
    <s v="CA-2019-145779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s v="Xerox 1883"/>
    <x v="5453"/>
    <n v="4"/>
    <n v="0.2"/>
    <n v="27.435199999999995"/>
    <x v="1"/>
    <x v="0"/>
  </r>
  <r>
    <n v="8443"/>
    <s v="US-2018-155173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x v="5454"/>
    <n v="2"/>
    <n v="0.4"/>
    <n v="-71.990000000000009"/>
    <x v="3"/>
    <x v="0"/>
  </r>
  <r>
    <n v="8444"/>
    <s v="US-2018-155173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x v="5455"/>
    <n v="1"/>
    <n v="0.7"/>
    <n v="-1.4981999999999998"/>
    <x v="3"/>
    <x v="0"/>
  </r>
  <r>
    <n v="8445"/>
    <s v="US-2018-155173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x v="5456"/>
    <n v="3"/>
    <n v="0.4"/>
    <n v="-12.510300000000008"/>
    <x v="3"/>
    <x v="0"/>
  </r>
  <r>
    <n v="8446"/>
    <s v="CA-2019-125451"/>
    <x v="436"/>
    <x v="188"/>
    <s v="First Class"/>
    <s v="AH-10075"/>
    <s v="Adam Hart"/>
    <x v="1"/>
    <x v="0"/>
    <s v="Cranston"/>
    <x v="34"/>
    <n v="2920"/>
    <x v="3"/>
    <s v="FUR-TA-10001039"/>
    <x v="0"/>
    <x v="3"/>
    <s v="KI Adjustable-Height Table"/>
    <x v="5457"/>
    <n v="4"/>
    <n v="0.3"/>
    <n v="-13.756799999999984"/>
    <x v="3"/>
    <x v="0"/>
  </r>
  <r>
    <n v="8447"/>
    <s v="CA-2019-125451"/>
    <x v="436"/>
    <x v="188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x v="768"/>
    <n v="4"/>
    <n v="0"/>
    <n v="14.700000000000003"/>
    <x v="3"/>
    <x v="0"/>
  </r>
  <r>
    <n v="8448"/>
    <s v="CA-2019-125451"/>
    <x v="436"/>
    <x v="188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x v="5258"/>
    <n v="2"/>
    <n v="0"/>
    <n v="50.563199999999995"/>
    <x v="3"/>
    <x v="0"/>
  </r>
  <r>
    <n v="8449"/>
    <s v="CA-2019-125451"/>
    <x v="436"/>
    <x v="188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x v="3109"/>
    <n v="3"/>
    <n v="0.3"/>
    <n v="-127.57919999999996"/>
    <x v="3"/>
    <x v="0"/>
  </r>
  <r>
    <n v="8450"/>
    <s v="CA-2019-125451"/>
    <x v="436"/>
    <x v="188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x v="5458"/>
    <n v="8"/>
    <n v="0"/>
    <n v="21.285599999999999"/>
    <x v="3"/>
    <x v="0"/>
  </r>
  <r>
    <n v="8451"/>
    <s v="CA-2019-125451"/>
    <x v="436"/>
    <x v="188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x v="5459"/>
    <n v="1"/>
    <n v="0"/>
    <n v="0.66599999999999993"/>
    <x v="3"/>
    <x v="0"/>
  </r>
  <r>
    <n v="8452"/>
    <s v="CA-2016-131387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x v="5460"/>
    <n v="5"/>
    <n v="0.2"/>
    <n v="125.99700000000007"/>
    <x v="1"/>
    <x v="0"/>
  </r>
  <r>
    <n v="8453"/>
    <s v="CA-2018-125087"/>
    <x v="724"/>
    <x v="774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x v="5209"/>
    <n v="4"/>
    <n v="0.3"/>
    <n v="-93.472400000000022"/>
    <x v="2"/>
    <x v="0"/>
  </r>
  <r>
    <n v="8454"/>
    <s v="CA-2018-125087"/>
    <x v="724"/>
    <x v="774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x v="5461"/>
    <n v="3"/>
    <n v="0.2"/>
    <n v="77.746800000000007"/>
    <x v="2"/>
    <x v="0"/>
  </r>
  <r>
    <n v="8455"/>
    <s v="CA-2018-125087"/>
    <x v="724"/>
    <x v="774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x v="1984"/>
    <n v="5"/>
    <n v="0.6"/>
    <n v="-67.137"/>
    <x v="2"/>
    <x v="0"/>
  </r>
  <r>
    <n v="8456"/>
    <s v="CA-2018-154081"/>
    <x v="730"/>
    <x v="1124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x v="2705"/>
    <n v="2"/>
    <n v="0.2"/>
    <n v="22.238400000000013"/>
    <x v="1"/>
    <x v="0"/>
  </r>
  <r>
    <n v="8457"/>
    <s v="US-2019-118556"/>
    <x v="39"/>
    <x v="886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x v="5462"/>
    <n v="3"/>
    <n v="0.3"/>
    <n v="-29.007299999999994"/>
    <x v="2"/>
    <x v="0"/>
  </r>
  <r>
    <n v="8458"/>
    <s v="US-2019-118556"/>
    <x v="39"/>
    <x v="886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x v="3019"/>
    <n v="3"/>
    <n v="0.8"/>
    <n v="-6.2370000000000019"/>
    <x v="2"/>
    <x v="0"/>
  </r>
  <r>
    <n v="8459"/>
    <s v="CA-2016-126200"/>
    <x v="55"/>
    <x v="592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x v="5463"/>
    <n v="3"/>
    <n v="0.8"/>
    <n v="-39.804000000000002"/>
    <x v="2"/>
    <x v="0"/>
  </r>
  <r>
    <n v="8460"/>
    <s v="CA-2016-126200"/>
    <x v="55"/>
    <x v="592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x v="5464"/>
    <n v="3"/>
    <n v="0.8"/>
    <n v="-19.814400000000003"/>
    <x v="2"/>
    <x v="0"/>
  </r>
  <r>
    <n v="8461"/>
    <s v="CA-2016-146500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x v="3276"/>
    <n v="5"/>
    <n v="0"/>
    <n v="11.890999999999998"/>
    <x v="3"/>
    <x v="0"/>
  </r>
  <r>
    <n v="8462"/>
    <s v="CA-2016-146500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x v="1449"/>
    <n v="3"/>
    <n v="0"/>
    <n v="9.5940000000000012"/>
    <x v="3"/>
    <x v="0"/>
  </r>
  <r>
    <n v="8463"/>
    <s v="CA-2017-169537"/>
    <x v="37"/>
    <x v="216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x v="5465"/>
    <n v="2"/>
    <n v="0"/>
    <n v="3.5999999999999996"/>
    <x v="2"/>
    <x v="0"/>
  </r>
  <r>
    <n v="8464"/>
    <s v="CA-2016-10088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x v="214"/>
    <n v="3"/>
    <n v="0.2"/>
    <n v="22.678200000000018"/>
    <x v="1"/>
    <x v="0"/>
  </r>
  <r>
    <n v="8465"/>
    <s v="CA-2017-144043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x v="3854"/>
    <n v="4"/>
    <n v="0.2"/>
    <n v="-2.9180000000000028"/>
    <x v="1"/>
    <x v="0"/>
  </r>
  <r>
    <n v="8466"/>
    <s v="CA-2017-116512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x v="1465"/>
    <n v="3"/>
    <n v="0"/>
    <n v="3.0497999999999985"/>
    <x v="3"/>
    <x v="0"/>
  </r>
  <r>
    <n v="8467"/>
    <s v="CA-2017-101000"/>
    <x v="265"/>
    <x v="282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x v="5466"/>
    <n v="3"/>
    <n v="0"/>
    <n v="144.3546"/>
    <x v="3"/>
    <x v="0"/>
  </r>
  <r>
    <n v="8468"/>
    <s v="CA-2018-168557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x v="436"/>
    <n v="2"/>
    <n v="0.2"/>
    <n v="3.1247999999999996"/>
    <x v="1"/>
    <x v="0"/>
  </r>
  <r>
    <n v="8469"/>
    <s v="US-2018-16419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x v="5467"/>
    <n v="6"/>
    <n v="0"/>
    <n v="241.1046"/>
    <x v="2"/>
    <x v="0"/>
  </r>
  <r>
    <n v="8470"/>
    <s v="US-2019-132031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x v="2388"/>
    <n v="4"/>
    <n v="0.2"/>
    <n v="-14.51760000000003"/>
    <x v="0"/>
    <x v="0"/>
  </r>
  <r>
    <n v="8471"/>
    <s v="US-2019-132031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x v="5468"/>
    <n v="2"/>
    <n v="0.2"/>
    <n v="11.919599999999999"/>
    <x v="0"/>
    <x v="0"/>
  </r>
  <r>
    <n v="8472"/>
    <s v="US-2019-132031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x v="2540"/>
    <n v="3"/>
    <n v="0.2"/>
    <n v="-11.692800000000005"/>
    <x v="0"/>
    <x v="0"/>
  </r>
  <r>
    <n v="8473"/>
    <s v="US-2019-132031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s v="Avery 496"/>
    <x v="3500"/>
    <n v="1"/>
    <n v="0.2"/>
    <n v="1.0499999999999998"/>
    <x v="0"/>
    <x v="0"/>
  </r>
  <r>
    <n v="8474"/>
    <s v="CA-2017-169733"/>
    <x v="420"/>
    <x v="453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x v="5469"/>
    <n v="1"/>
    <n v="0.2"/>
    <n v="0.99520000000000008"/>
    <x v="0"/>
    <x v="0"/>
  </r>
  <r>
    <n v="8475"/>
    <s v="CA-2019-169404"/>
    <x v="359"/>
    <x v="1001"/>
    <s v="Standard Class"/>
    <s v="NC-18625"/>
    <s v="Noah Childs"/>
    <x v="1"/>
    <x v="0"/>
    <s v="York"/>
    <x v="9"/>
    <n v="17403"/>
    <x v="3"/>
    <s v="OFF-BI-10004492"/>
    <x v="1"/>
    <x v="8"/>
    <s v="Tuf-Vin Binders"/>
    <x v="5470"/>
    <n v="4"/>
    <n v="0.7"/>
    <n v="-29.053600000000003"/>
    <x v="3"/>
    <x v="0"/>
  </r>
  <r>
    <n v="8476"/>
    <s v="CA-2019-169404"/>
    <x v="359"/>
    <x v="1001"/>
    <s v="Standard Class"/>
    <s v="NC-18625"/>
    <s v="Noah Childs"/>
    <x v="1"/>
    <x v="0"/>
    <s v="York"/>
    <x v="9"/>
    <n v="17403"/>
    <x v="3"/>
    <s v="OFF-PA-10001033"/>
    <x v="1"/>
    <x v="10"/>
    <s v="Xerox 1893"/>
    <x v="4975"/>
    <n v="2"/>
    <n v="0.2"/>
    <n v="23.7742"/>
    <x v="3"/>
    <x v="0"/>
  </r>
  <r>
    <n v="8477"/>
    <s v="CA-2019-13488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s v="Xerox 1882"/>
    <x v="2542"/>
    <n v="1"/>
    <n v="0.2"/>
    <n v="16.234200000000001"/>
    <x v="1"/>
    <x v="0"/>
  </r>
  <r>
    <n v="8478"/>
    <s v="CA-2017-145758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x v="5471"/>
    <n v="4"/>
    <n v="0"/>
    <n v="269.30799999999999"/>
    <x v="3"/>
    <x v="0"/>
  </r>
  <r>
    <n v="8479"/>
    <s v="CA-2019-158736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s v="Newell 335"/>
    <x v="1784"/>
    <n v="2"/>
    <n v="0"/>
    <n v="1.6703999999999999"/>
    <x v="1"/>
    <x v="0"/>
  </r>
  <r>
    <n v="8480"/>
    <s v="US-2018-119270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x v="1024"/>
    <n v="2"/>
    <n v="0"/>
    <n v="8.9909999999999997"/>
    <x v="1"/>
    <x v="0"/>
  </r>
  <r>
    <n v="8481"/>
    <s v="CA-2016-109890"/>
    <x v="609"/>
    <x v="151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x v="5472"/>
    <n v="2"/>
    <n v="0"/>
    <n v="10.074400000000001"/>
    <x v="2"/>
    <x v="0"/>
  </r>
  <r>
    <n v="8482"/>
    <s v="CA-2018-138583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x v="4008"/>
    <n v="3"/>
    <n v="0.2"/>
    <n v="3.3311999999999999"/>
    <x v="3"/>
    <x v="0"/>
  </r>
  <r>
    <n v="8483"/>
    <s v="US-2019-118535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s v="Avery 473"/>
    <x v="346"/>
    <n v="2"/>
    <n v="0"/>
    <n v="9.9359999999999999"/>
    <x v="3"/>
    <x v="0"/>
  </r>
  <r>
    <n v="8484"/>
    <s v="CA-2018-126284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x v="4162"/>
    <n v="5"/>
    <n v="0"/>
    <n v="41.012999999999991"/>
    <x v="2"/>
    <x v="0"/>
  </r>
  <r>
    <n v="8485"/>
    <s v="CA-2019-142391"/>
    <x v="241"/>
    <x v="706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x v="5473"/>
    <n v="10"/>
    <n v="0"/>
    <n v="71.927999999999997"/>
    <x v="1"/>
    <x v="0"/>
  </r>
  <r>
    <n v="8486"/>
    <s v="CA-2019-124716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s v="Xerox 1982"/>
    <x v="1846"/>
    <n v="2"/>
    <n v="0"/>
    <n v="21.012799999999999"/>
    <x v="1"/>
    <x v="0"/>
  </r>
  <r>
    <n v="8487"/>
    <s v="CA-2019-124716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s v="Xerox 1913"/>
    <x v="168"/>
    <n v="2"/>
    <n v="0"/>
    <n v="53.260799999999996"/>
    <x v="1"/>
    <x v="0"/>
  </r>
  <r>
    <n v="8488"/>
    <s v="CA-2019-124716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s v="Unpadded Memo Slips"/>
    <x v="5474"/>
    <n v="3"/>
    <n v="0"/>
    <n v="5.97"/>
    <x v="1"/>
    <x v="0"/>
  </r>
  <r>
    <n v="8489"/>
    <s v="CA-2018-158841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x v="5475"/>
    <n v="5"/>
    <n v="0"/>
    <n v="2799.9839999999995"/>
    <x v="0"/>
    <x v="0"/>
  </r>
  <r>
    <n v="8490"/>
    <s v="CA-2018-158841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x v="3441"/>
    <n v="8"/>
    <n v="0"/>
    <n v="18.2"/>
    <x v="0"/>
    <x v="0"/>
  </r>
  <r>
    <n v="8491"/>
    <s v="CA-2018-158841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x v="5476"/>
    <n v="7"/>
    <n v="0"/>
    <n v="7.1021999999999998"/>
    <x v="0"/>
    <x v="0"/>
  </r>
  <r>
    <n v="8492"/>
    <s v="CA-2019-106824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x v="4095"/>
    <n v="3"/>
    <n v="0"/>
    <n v="0.11880000000000024"/>
    <x v="1"/>
    <x v="0"/>
  </r>
  <r>
    <n v="8493"/>
    <s v="CA-2017-109190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x v="5477"/>
    <n v="8"/>
    <n v="0.2"/>
    <n v="20.4984"/>
    <x v="2"/>
    <x v="0"/>
  </r>
  <r>
    <n v="8494"/>
    <s v="CA-2017-109190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x v="5478"/>
    <n v="3"/>
    <n v="0.2"/>
    <n v="161.99189999999999"/>
    <x v="2"/>
    <x v="0"/>
  </r>
  <r>
    <n v="8495"/>
    <s v="CA-2017-109190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x v="5479"/>
    <n v="1"/>
    <n v="0.8"/>
    <n v="-10.336000000000002"/>
    <x v="2"/>
    <x v="0"/>
  </r>
  <r>
    <n v="8496"/>
    <s v="CA-2018-143154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x v="5441"/>
    <n v="3"/>
    <n v="0.2"/>
    <n v="-6.2100000000000151"/>
    <x v="1"/>
    <x v="0"/>
  </r>
  <r>
    <n v="8497"/>
    <s v="CA-2016-169061"/>
    <x v="1195"/>
    <x v="448"/>
    <s v="Second Class"/>
    <s v="AB-10150"/>
    <s v="Aimee Bixby"/>
    <x v="0"/>
    <x v="0"/>
    <s v="Yonkers"/>
    <x v="15"/>
    <n v="10701"/>
    <x v="3"/>
    <s v="OFF-AR-10000588"/>
    <x v="1"/>
    <x v="6"/>
    <s v="Newell 345"/>
    <x v="426"/>
    <n v="3"/>
    <n v="0"/>
    <n v="15.475200000000001"/>
    <x v="3"/>
    <x v="0"/>
  </r>
  <r>
    <n v="8498"/>
    <s v="CA-2016-169061"/>
    <x v="1195"/>
    <x v="448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x v="651"/>
    <n v="3"/>
    <n v="0"/>
    <n v="177.58890000000002"/>
    <x v="3"/>
    <x v="0"/>
  </r>
  <r>
    <n v="8499"/>
    <s v="CA-2016-169061"/>
    <x v="1195"/>
    <x v="448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x v="5480"/>
    <n v="2"/>
    <n v="0"/>
    <n v="5.399799999999999"/>
    <x v="3"/>
    <x v="0"/>
  </r>
  <r>
    <n v="8500"/>
    <s v="CA-2016-169061"/>
    <x v="1195"/>
    <x v="448"/>
    <s v="Second Class"/>
    <s v="AB-10150"/>
    <s v="Aimee Bixby"/>
    <x v="0"/>
    <x v="0"/>
    <s v="Yonkers"/>
    <x v="15"/>
    <n v="10701"/>
    <x v="3"/>
    <s v="OFF-BI-10001617"/>
    <x v="1"/>
    <x v="8"/>
    <s v="GBC Wire Binding Combs"/>
    <x v="1612"/>
    <n v="6"/>
    <n v="0.2"/>
    <n v="16.750799999999998"/>
    <x v="3"/>
    <x v="0"/>
  </r>
  <r>
    <n v="8501"/>
    <s v="CA-2016-169061"/>
    <x v="1195"/>
    <x v="448"/>
    <s v="Second Class"/>
    <s v="AB-10150"/>
    <s v="Aimee Bixby"/>
    <x v="0"/>
    <x v="0"/>
    <s v="Yonkers"/>
    <x v="15"/>
    <n v="10701"/>
    <x v="3"/>
    <s v="OFF-PA-10001878"/>
    <x v="1"/>
    <x v="10"/>
    <s v="Xerox 1891"/>
    <x v="619"/>
    <n v="2"/>
    <n v="0"/>
    <n v="45.975399999999993"/>
    <x v="3"/>
    <x v="0"/>
  </r>
  <r>
    <n v="8502"/>
    <s v="CA-2017-102316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x v="2992"/>
    <n v="2"/>
    <n v="0.2"/>
    <n v="1.1988000000000003"/>
    <x v="1"/>
    <x v="0"/>
  </r>
  <r>
    <n v="8503"/>
    <s v="CA-2017-102316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x v="4236"/>
    <n v="3"/>
    <n v="0.2"/>
    <n v="-20.784600000000012"/>
    <x v="1"/>
    <x v="0"/>
  </r>
  <r>
    <n v="8504"/>
    <s v="CA-2016-164903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s v="Xerox 204"/>
    <x v="91"/>
    <n v="2"/>
    <n v="0"/>
    <n v="6.2208000000000006"/>
    <x v="1"/>
    <x v="0"/>
  </r>
  <r>
    <n v="8505"/>
    <s v="CA-2018-109400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x v="4752"/>
    <n v="4"/>
    <n v="0.3"/>
    <n v="-110.02320000000003"/>
    <x v="2"/>
    <x v="0"/>
  </r>
  <r>
    <n v="8506"/>
    <s v="CA-2018-130400"/>
    <x v="387"/>
    <x v="331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x v="5481"/>
    <n v="9"/>
    <n v="0.8"/>
    <n v="-14.169600000000003"/>
    <x v="2"/>
    <x v="0"/>
  </r>
  <r>
    <n v="8507"/>
    <s v="CA-2018-130400"/>
    <x v="387"/>
    <x v="331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x v="5482"/>
    <n v="5"/>
    <n v="0.2"/>
    <n v="8.3880000000000035"/>
    <x v="2"/>
    <x v="0"/>
  </r>
  <r>
    <n v="8508"/>
    <s v="CA-2018-130400"/>
    <x v="387"/>
    <x v="331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x v="1770"/>
    <n v="3"/>
    <n v="0.2"/>
    <n v="49.393799999999992"/>
    <x v="2"/>
    <x v="0"/>
  </r>
  <r>
    <n v="8509"/>
    <s v="CA-2017-135853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x v="5483"/>
    <n v="11"/>
    <n v="0"/>
    <n v="61.330500000000001"/>
    <x v="2"/>
    <x v="0"/>
  </r>
  <r>
    <n v="8510"/>
    <s v="CA-2017-135853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s v="BlackBerry Q10"/>
    <x v="4874"/>
    <n v="1"/>
    <n v="0"/>
    <n v="31.497500000000002"/>
    <x v="2"/>
    <x v="0"/>
  </r>
  <r>
    <n v="8511"/>
    <s v="CA-2017-135853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x v="5484"/>
    <n v="2"/>
    <n v="0"/>
    <n v="10.35"/>
    <x v="2"/>
    <x v="0"/>
  </r>
  <r>
    <n v="8512"/>
    <s v="CA-2018-103359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x v="2212"/>
    <n v="2"/>
    <n v="0.2"/>
    <n v="8.9543999999999997"/>
    <x v="3"/>
    <x v="0"/>
  </r>
  <r>
    <n v="8513"/>
    <s v="CA-2018-144645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x v="5485"/>
    <n v="2"/>
    <n v="0.6"/>
    <n v="-77.473200000000006"/>
    <x v="2"/>
    <x v="0"/>
  </r>
  <r>
    <n v="8514"/>
    <s v="CA-2019-141614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s v="Xerox 227"/>
    <x v="561"/>
    <n v="4"/>
    <n v="0.2"/>
    <n v="7.2576000000000001"/>
    <x v="0"/>
    <x v="0"/>
  </r>
  <r>
    <n v="8515"/>
    <s v="CA-2017-122168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x v="255"/>
    <n v="3"/>
    <n v="0"/>
    <n v="8.2343999999999991"/>
    <x v="0"/>
    <x v="0"/>
  </r>
  <r>
    <n v="8516"/>
    <s v="CA-2017-122168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x v="5486"/>
    <n v="12"/>
    <n v="0"/>
    <n v="10.0128"/>
    <x v="0"/>
    <x v="0"/>
  </r>
  <r>
    <n v="8517"/>
    <s v="CA-2018-132899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s v="Newell 322"/>
    <x v="1034"/>
    <n v="2"/>
    <n v="0"/>
    <n v="0.98280000000000012"/>
    <x v="3"/>
    <x v="0"/>
  </r>
  <r>
    <n v="8518"/>
    <s v="CA-2019-149720"/>
    <x v="400"/>
    <x v="92"/>
    <s v="Second Class"/>
    <s v="EM-14065"/>
    <s v="Erin Mull"/>
    <x v="0"/>
    <x v="0"/>
    <s v="Frisco"/>
    <x v="5"/>
    <n v="75034"/>
    <x v="2"/>
    <s v="FUR-FU-10002501"/>
    <x v="0"/>
    <x v="5"/>
    <s v="Nu-Dell Executive Frame"/>
    <x v="5487"/>
    <n v="6"/>
    <n v="0.6"/>
    <n v="-17.443199999999997"/>
    <x v="2"/>
    <x v="0"/>
  </r>
  <r>
    <n v="8519"/>
    <s v="CA-2019-118003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x v="2441"/>
    <n v="1"/>
    <n v="0"/>
    <n v="1.5587999999999997"/>
    <x v="3"/>
    <x v="0"/>
  </r>
  <r>
    <n v="8520"/>
    <s v="CA-2019-118003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x v="5488"/>
    <n v="3"/>
    <n v="0"/>
    <n v="45.555000000000007"/>
    <x v="3"/>
    <x v="0"/>
  </r>
  <r>
    <n v="8521"/>
    <s v="CA-2019-118003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x v="3367"/>
    <n v="3"/>
    <n v="0"/>
    <n v="18.176399999999973"/>
    <x v="3"/>
    <x v="0"/>
  </r>
  <r>
    <n v="8522"/>
    <s v="CA-2018-14188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x v="5489"/>
    <n v="14"/>
    <n v="0.2"/>
    <n v="8.9361999999999959"/>
    <x v="3"/>
    <x v="0"/>
  </r>
  <r>
    <n v="8523"/>
    <s v="US-2018-160206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x v="2441"/>
    <n v="1"/>
    <n v="0"/>
    <n v="0.25980000000000025"/>
    <x v="2"/>
    <x v="0"/>
  </r>
  <r>
    <n v="8524"/>
    <s v="CA-2019-133074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x v="5490"/>
    <n v="7"/>
    <n v="0"/>
    <n v="27.93"/>
    <x v="1"/>
    <x v="0"/>
  </r>
  <r>
    <n v="8525"/>
    <s v="CA-2019-161172"/>
    <x v="633"/>
    <x v="1034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x v="5491"/>
    <n v="2"/>
    <n v="0.4"/>
    <n v="-7.3960000000000043"/>
    <x v="3"/>
    <x v="0"/>
  </r>
  <r>
    <n v="8526"/>
    <s v="CA-2019-161172"/>
    <x v="633"/>
    <x v="1034"/>
    <s v="Same Day"/>
    <s v="SP-20920"/>
    <s v="Susan Pistek"/>
    <x v="0"/>
    <x v="0"/>
    <s v="Columbus"/>
    <x v="24"/>
    <n v="43229"/>
    <x v="3"/>
    <s v="FUR-FU-10003424"/>
    <x v="0"/>
    <x v="5"/>
    <s v="Nu-Dell Oak Frame"/>
    <x v="5492"/>
    <n v="6"/>
    <n v="0.2"/>
    <n v="7.6895999999999933"/>
    <x v="3"/>
    <x v="0"/>
  </r>
  <r>
    <n v="8527"/>
    <s v="CA-2019-161172"/>
    <x v="633"/>
    <x v="1034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x v="5493"/>
    <n v="3"/>
    <n v="0.7"/>
    <n v="-3.4619999999999997"/>
    <x v="3"/>
    <x v="0"/>
  </r>
  <r>
    <n v="8528"/>
    <s v="CA-2019-161172"/>
    <x v="633"/>
    <x v="1034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x v="1305"/>
    <n v="2"/>
    <n v="0.2"/>
    <n v="43.995600000000003"/>
    <x v="3"/>
    <x v="0"/>
  </r>
  <r>
    <n v="8529"/>
    <s v="CA-2019-161172"/>
    <x v="633"/>
    <x v="1034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x v="316"/>
    <n v="2"/>
    <n v="0.2"/>
    <n v="3.3889999999999993"/>
    <x v="3"/>
    <x v="0"/>
  </r>
  <r>
    <n v="8530"/>
    <s v="CA-2019-137624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x v="5494"/>
    <n v="2"/>
    <n v="0.2"/>
    <n v="-36.213599999999985"/>
    <x v="1"/>
    <x v="0"/>
  </r>
  <r>
    <n v="8531"/>
    <s v="CA-2018-156748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x v="1735"/>
    <n v="4"/>
    <n v="0"/>
    <n v="16.68"/>
    <x v="2"/>
    <x v="0"/>
  </r>
  <r>
    <n v="8532"/>
    <s v="CA-2018-156748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x v="1288"/>
    <n v="2"/>
    <n v="0"/>
    <n v="6.3295999999999992"/>
    <x v="2"/>
    <x v="0"/>
  </r>
  <r>
    <n v="8533"/>
    <s v="CA-2018-156748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x v="5495"/>
    <n v="7"/>
    <n v="0"/>
    <n v="24.842999999999947"/>
    <x v="2"/>
    <x v="0"/>
  </r>
  <r>
    <n v="8534"/>
    <s v="CA-2018-156748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x v="1948"/>
    <n v="3"/>
    <n v="0"/>
    <n v="35.097300000000004"/>
    <x v="2"/>
    <x v="0"/>
  </r>
  <r>
    <n v="8535"/>
    <s v="CA-2017-169677"/>
    <x v="1004"/>
    <x v="594"/>
    <s v="Second Class"/>
    <s v="KS-16300"/>
    <s v="Karen Seio"/>
    <x v="1"/>
    <x v="0"/>
    <s v="Columbus"/>
    <x v="32"/>
    <n v="31907"/>
    <x v="0"/>
    <s v="OFF-LA-10003223"/>
    <x v="1"/>
    <x v="2"/>
    <s v="Avery 508"/>
    <x v="765"/>
    <n v="2"/>
    <n v="0"/>
    <n v="4.8117999999999999"/>
    <x v="0"/>
    <x v="0"/>
  </r>
  <r>
    <n v="8536"/>
    <s v="US-2016-163146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x v="5496"/>
    <n v="3"/>
    <n v="0"/>
    <n v="3.3840000000000003"/>
    <x v="1"/>
    <x v="0"/>
  </r>
  <r>
    <n v="8537"/>
    <s v="CA-2017-157343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x v="4654"/>
    <n v="4"/>
    <n v="0.7"/>
    <n v="-12.207999999999995"/>
    <x v="3"/>
    <x v="0"/>
  </r>
  <r>
    <n v="8538"/>
    <s v="CA-2017-157343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s v="Xerox 200"/>
    <x v="233"/>
    <n v="5"/>
    <n v="0.2"/>
    <n v="9.0719999999999992"/>
    <x v="3"/>
    <x v="0"/>
  </r>
  <r>
    <n v="8539"/>
    <s v="CA-2017-157343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x v="2245"/>
    <n v="3"/>
    <n v="0.2"/>
    <n v="1.0019999999999993"/>
    <x v="3"/>
    <x v="0"/>
  </r>
  <r>
    <n v="8540"/>
    <s v="CA-2019-147354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x v="2006"/>
    <n v="2"/>
    <n v="0.2"/>
    <n v="59.997999999999962"/>
    <x v="1"/>
    <x v="0"/>
  </r>
  <r>
    <n v="8541"/>
    <s v="CA-2019-147354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x v="117"/>
    <n v="5"/>
    <n v="0.2"/>
    <n v="9.6374999999999993"/>
    <x v="1"/>
    <x v="0"/>
  </r>
  <r>
    <n v="8542"/>
    <s v="CA-2017-15728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x v="3295"/>
    <n v="2"/>
    <n v="0.2"/>
    <n v="1.6783999999999981"/>
    <x v="3"/>
    <x v="0"/>
  </r>
  <r>
    <n v="8543"/>
    <s v="CA-2017-15728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x v="5497"/>
    <n v="7"/>
    <n v="0.3"/>
    <n v="0"/>
    <x v="3"/>
    <x v="0"/>
  </r>
  <r>
    <n v="8544"/>
    <s v="CA-2016-137575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x v="1664"/>
    <n v="2"/>
    <n v="0"/>
    <n v="83.991600000000005"/>
    <x v="3"/>
    <x v="0"/>
  </r>
  <r>
    <n v="8545"/>
    <s v="CA-2018-119074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x v="4895"/>
    <n v="1"/>
    <n v="0"/>
    <n v="8.7032000000000007"/>
    <x v="0"/>
    <x v="0"/>
  </r>
  <r>
    <n v="8546"/>
    <s v="CA-2018-119074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x v="3089"/>
    <n v="4"/>
    <n v="0"/>
    <n v="11.177600000000002"/>
    <x v="0"/>
    <x v="0"/>
  </r>
  <r>
    <n v="8547"/>
    <s v="CA-2018-119074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x v="2942"/>
    <n v="2"/>
    <n v="0"/>
    <n v="15.944599999999998"/>
    <x v="0"/>
    <x v="0"/>
  </r>
  <r>
    <n v="8548"/>
    <s v="CA-2017-149566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x v="3926"/>
    <n v="3"/>
    <n v="0"/>
    <n v="17.549999999999997"/>
    <x v="1"/>
    <x v="0"/>
  </r>
  <r>
    <n v="8549"/>
    <s v="CA-2017-149566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s v="Avery 488"/>
    <x v="2380"/>
    <n v="4"/>
    <n v="0"/>
    <n v="6.048"/>
    <x v="1"/>
    <x v="0"/>
  </r>
  <r>
    <n v="8550"/>
    <s v="CA-2017-126186"/>
    <x v="861"/>
    <x v="64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x v="4443"/>
    <n v="4"/>
    <n v="0.2"/>
    <n v="4.0039999999999978"/>
    <x v="1"/>
    <x v="0"/>
  </r>
  <r>
    <n v="8551"/>
    <s v="CA-2017-12113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s v="Avery 479"/>
    <x v="303"/>
    <n v="3"/>
    <n v="0.2"/>
    <n v="2.0358000000000001"/>
    <x v="2"/>
    <x v="0"/>
  </r>
  <r>
    <n v="8552"/>
    <s v="CA-2017-12113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x v="5498"/>
    <n v="4"/>
    <n v="0.2"/>
    <n v="3.4276000000000004"/>
    <x v="2"/>
    <x v="0"/>
  </r>
  <r>
    <n v="8553"/>
    <s v="CA-2016-14047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x v="5499"/>
    <n v="3"/>
    <n v="0.2"/>
    <n v="134.99549999999999"/>
    <x v="2"/>
    <x v="0"/>
  </r>
  <r>
    <n v="8554"/>
    <s v="US-2019-10290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x v="5500"/>
    <n v="8"/>
    <n v="0"/>
    <n v="23.99199999999999"/>
    <x v="0"/>
    <x v="0"/>
  </r>
  <r>
    <n v="8555"/>
    <s v="CA-2018-102092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x v="2993"/>
    <n v="7"/>
    <n v="0"/>
    <n v="158.52899999999994"/>
    <x v="0"/>
    <x v="0"/>
  </r>
  <r>
    <n v="8556"/>
    <s v="CA-2017-117884"/>
    <x v="204"/>
    <x v="206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x v="3020"/>
    <n v="7"/>
    <n v="0.2"/>
    <n v="89.588799999999992"/>
    <x v="0"/>
    <x v="0"/>
  </r>
  <r>
    <n v="8557"/>
    <s v="CA-2017-117884"/>
    <x v="204"/>
    <x v="206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x v="5501"/>
    <n v="9"/>
    <n v="0.2"/>
    <n v="-33.841799999999999"/>
    <x v="0"/>
    <x v="0"/>
  </r>
  <r>
    <n v="8558"/>
    <s v="CA-2018-132829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x v="1384"/>
    <n v="3"/>
    <n v="0.2"/>
    <n v="39.687899999999985"/>
    <x v="2"/>
    <x v="0"/>
  </r>
  <r>
    <n v="8559"/>
    <s v="CA-2018-132829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x v="1568"/>
    <n v="9"/>
    <n v="0.2"/>
    <n v="14.741999999999997"/>
    <x v="2"/>
    <x v="0"/>
  </r>
  <r>
    <n v="8560"/>
    <s v="CA-2018-132829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x v="4246"/>
    <n v="3"/>
    <n v="0.2"/>
    <n v="35.984999999999999"/>
    <x v="2"/>
    <x v="0"/>
  </r>
  <r>
    <n v="8561"/>
    <s v="CA-2018-132829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x v="5502"/>
    <n v="3"/>
    <n v="0.2"/>
    <n v="14.836499999999987"/>
    <x v="2"/>
    <x v="0"/>
  </r>
  <r>
    <n v="8562"/>
    <s v="CA-2018-132829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n v="0.6"/>
    <n v="-0.75660000000000016"/>
    <x v="2"/>
    <x v="0"/>
  </r>
  <r>
    <n v="8563"/>
    <s v="CA-2018-123540"/>
    <x v="1197"/>
    <x v="996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x v="5503"/>
    <n v="5"/>
    <n v="0"/>
    <n v="378.274"/>
    <x v="2"/>
    <x v="0"/>
  </r>
  <r>
    <n v="8564"/>
    <s v="US-2019-108315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x v="5155"/>
    <n v="3"/>
    <n v="0.7"/>
    <n v="-3.5507999999999988"/>
    <x v="0"/>
    <x v="0"/>
  </r>
  <r>
    <n v="8565"/>
    <s v="US-2019-108315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x v="5504"/>
    <n v="6"/>
    <n v="0.2"/>
    <n v="-8.2764000000000379"/>
    <x v="0"/>
    <x v="0"/>
  </r>
  <r>
    <n v="8566"/>
    <s v="CA-2018-13411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x v="5505"/>
    <n v="3"/>
    <n v="0.2"/>
    <n v="6.7175999999999974"/>
    <x v="2"/>
    <x v="0"/>
  </r>
  <r>
    <n v="8567"/>
    <s v="CA-2018-13411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x v="302"/>
    <n v="4"/>
    <n v="0.2"/>
    <n v="5.5215999999999994"/>
    <x v="2"/>
    <x v="0"/>
  </r>
  <r>
    <n v="8568"/>
    <s v="US-2018-136581"/>
    <x v="338"/>
    <x v="357"/>
    <s v="First Class"/>
    <s v="SV-20365"/>
    <s v="Seth Vernon"/>
    <x v="0"/>
    <x v="0"/>
    <s v="Troy"/>
    <x v="24"/>
    <n v="45373"/>
    <x v="3"/>
    <s v="OFF-PA-10002787"/>
    <x v="1"/>
    <x v="10"/>
    <s v="Xerox 227"/>
    <x v="277"/>
    <n v="6"/>
    <n v="0.2"/>
    <n v="10.8864"/>
    <x v="3"/>
    <x v="0"/>
  </r>
  <r>
    <n v="8569"/>
    <s v="CA-2018-162390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x v="5506"/>
    <n v="7"/>
    <n v="0.2"/>
    <n v="314.84180000000003"/>
    <x v="3"/>
    <x v="0"/>
  </r>
  <r>
    <n v="8570"/>
    <s v="CA-2018-162390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x v="5507"/>
    <n v="13"/>
    <n v="0.2"/>
    <n v="77.823200000000014"/>
    <x v="3"/>
    <x v="0"/>
  </r>
  <r>
    <n v="8571"/>
    <s v="CA-2018-162390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x v="2006"/>
    <n v="2"/>
    <n v="0.2"/>
    <n v="89.996999999999986"/>
    <x v="3"/>
    <x v="0"/>
  </r>
  <r>
    <n v="8572"/>
    <s v="CA-2018-162222"/>
    <x v="1015"/>
    <x v="187"/>
    <s v="Same Day"/>
    <s v="SR-20740"/>
    <s v="Steven Roelle"/>
    <x v="2"/>
    <x v="0"/>
    <s v="Dallas"/>
    <x v="5"/>
    <n v="75081"/>
    <x v="2"/>
    <s v="OFF-PA-10003893"/>
    <x v="1"/>
    <x v="10"/>
    <s v="Xerox 1962"/>
    <x v="1518"/>
    <n v="3"/>
    <n v="0.2"/>
    <n v="3.2099999999999982"/>
    <x v="2"/>
    <x v="0"/>
  </r>
  <r>
    <n v="8573"/>
    <s v="CA-2016-121629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x v="5508"/>
    <n v="5"/>
    <n v="0.4"/>
    <n v="-199.7700000000001"/>
    <x v="2"/>
    <x v="0"/>
  </r>
  <r>
    <n v="8574"/>
    <s v="CA-2017-164623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x v="335"/>
    <n v="2"/>
    <n v="0"/>
    <n v="11.543199999999999"/>
    <x v="3"/>
    <x v="0"/>
  </r>
  <r>
    <n v="8575"/>
    <s v="CA-2016-159849"/>
    <x v="111"/>
    <x v="76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x v="1995"/>
    <n v="3"/>
    <n v="0"/>
    <n v="0.11340000000000017"/>
    <x v="1"/>
    <x v="0"/>
  </r>
  <r>
    <n v="8576"/>
    <s v="CA-2019-101273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x v="5509"/>
    <n v="4"/>
    <n v="0.2"/>
    <n v="0.89599999999999991"/>
    <x v="0"/>
    <x v="1"/>
  </r>
  <r>
    <n v="8577"/>
    <s v="CA-2019-106747"/>
    <x v="445"/>
    <x v="446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x v="5510"/>
    <n v="1"/>
    <n v="0"/>
    <n v="26.597999999999999"/>
    <x v="3"/>
    <x v="0"/>
  </r>
  <r>
    <n v="8578"/>
    <s v="CA-2019-146164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x v="5511"/>
    <n v="2"/>
    <n v="0"/>
    <n v="97.203200000000038"/>
    <x v="2"/>
    <x v="0"/>
  </r>
  <r>
    <n v="8579"/>
    <s v="CA-2019-146164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x v="5512"/>
    <n v="2"/>
    <n v="0"/>
    <n v="7.7899999999999991"/>
    <x v="2"/>
    <x v="0"/>
  </r>
  <r>
    <n v="8580"/>
    <s v="CA-2018-111605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s v="Avery 479"/>
    <x v="537"/>
    <n v="1"/>
    <n v="0"/>
    <n v="1.2005999999999999"/>
    <x v="0"/>
    <x v="0"/>
  </r>
  <r>
    <n v="8581"/>
    <s v="CA-2016-130673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x v="5513"/>
    <n v="3"/>
    <n v="0.6"/>
    <n v="-5.9408999999999992"/>
    <x v="2"/>
    <x v="0"/>
  </r>
  <r>
    <n v="8582"/>
    <s v="CA-2016-130673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s v="Xerox 213"/>
    <x v="563"/>
    <n v="2"/>
    <n v="0.2"/>
    <n v="3.6288"/>
    <x v="2"/>
    <x v="0"/>
  </r>
  <r>
    <n v="8583"/>
    <s v="CA-2016-130673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x v="4383"/>
    <n v="2"/>
    <n v="0.2"/>
    <n v="-3.6372000000000027"/>
    <x v="2"/>
    <x v="0"/>
  </r>
  <r>
    <n v="8584"/>
    <s v="CA-2016-130673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x v="5224"/>
    <n v="5"/>
    <n v="0.2"/>
    <n v="-13.392000000000003"/>
    <x v="2"/>
    <x v="0"/>
  </r>
  <r>
    <n v="8585"/>
    <s v="CA-2016-104808"/>
    <x v="519"/>
    <x v="561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x v="3075"/>
    <n v="2"/>
    <n v="0.2"/>
    <n v="6.0367999999999986"/>
    <x v="1"/>
    <x v="0"/>
  </r>
  <r>
    <n v="8586"/>
    <s v="US-2019-132927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x v="2227"/>
    <n v="7"/>
    <n v="0.7"/>
    <n v="-8.1311999999999998"/>
    <x v="3"/>
    <x v="0"/>
  </r>
  <r>
    <n v="8587"/>
    <s v="CA-2019-162015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x v="2694"/>
    <n v="5"/>
    <n v="0"/>
    <n v="244.61549999999988"/>
    <x v="1"/>
    <x v="1"/>
  </r>
  <r>
    <n v="8588"/>
    <s v="CA-2019-162015"/>
    <x v="497"/>
    <x v="11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x v="4660"/>
    <n v="5"/>
    <n v="0"/>
    <n v="43.705999999999996"/>
    <x v="1"/>
    <x v="1"/>
  </r>
  <r>
    <n v="8589"/>
    <s v="CA-2017-138492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x v="3518"/>
    <n v="2"/>
    <n v="0.2"/>
    <n v="-10.393600000000001"/>
    <x v="3"/>
    <x v="0"/>
  </r>
  <r>
    <n v="8590"/>
    <s v="CA-2019-145338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x v="411"/>
    <n v="2"/>
    <n v="0.2"/>
    <n v="0.47680000000000011"/>
    <x v="3"/>
    <x v="0"/>
  </r>
  <r>
    <n v="8591"/>
    <s v="CA-2019-126676"/>
    <x v="365"/>
    <x v="147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x v="3373"/>
    <n v="3"/>
    <n v="0"/>
    <n v="3.9102000000000006"/>
    <x v="3"/>
    <x v="0"/>
  </r>
  <r>
    <n v="8592"/>
    <s v="CA-2019-101700"/>
    <x v="756"/>
    <x v="732"/>
    <s v="First Class"/>
    <s v="SO-20335"/>
    <s v="Sean O'Donnell"/>
    <x v="0"/>
    <x v="0"/>
    <s v="Greeley"/>
    <x v="22"/>
    <n v="80634"/>
    <x v="1"/>
    <s v="OFF-EN-10003134"/>
    <x v="1"/>
    <x v="12"/>
    <s v="Staple envelope"/>
    <x v="4061"/>
    <n v="2"/>
    <n v="0.2"/>
    <n v="7.008"/>
    <x v="1"/>
    <x v="1"/>
  </r>
  <r>
    <n v="8593"/>
    <s v="CA-2019-101700"/>
    <x v="756"/>
    <x v="732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x v="5514"/>
    <n v="3"/>
    <n v="0.2"/>
    <n v="3.3534000000000006"/>
    <x v="1"/>
    <x v="1"/>
  </r>
  <r>
    <n v="8594"/>
    <s v="CA-2019-159667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x v="1837"/>
    <n v="3"/>
    <n v="0.2"/>
    <n v="38.395199999999988"/>
    <x v="0"/>
    <x v="0"/>
  </r>
  <r>
    <n v="8595"/>
    <s v="CA-2019-159667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s v="Motorola L703CM"/>
    <x v="5515"/>
    <n v="4"/>
    <n v="0.2"/>
    <n v="31.197999999999993"/>
    <x v="0"/>
    <x v="0"/>
  </r>
  <r>
    <n v="8596"/>
    <s v="CA-2016-111934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x v="5516"/>
    <n v="2"/>
    <n v="0"/>
    <n v="5.3460000000000001"/>
    <x v="0"/>
    <x v="0"/>
  </r>
  <r>
    <n v="8597"/>
    <s v="CA-2016-111934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x v="131"/>
    <n v="1"/>
    <n v="0"/>
    <n v="16.656799999999997"/>
    <x v="0"/>
    <x v="0"/>
  </r>
  <r>
    <n v="8598"/>
    <s v="US-2018-117387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x v="1743"/>
    <n v="4"/>
    <n v="0.2"/>
    <n v="25.175999999999998"/>
    <x v="1"/>
    <x v="0"/>
  </r>
  <r>
    <n v="8599"/>
    <s v="CA-2016-141110"/>
    <x v="35"/>
    <x v="34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x v="5517"/>
    <n v="3"/>
    <n v="0.2"/>
    <n v="1.512"/>
    <x v="1"/>
    <x v="0"/>
  </r>
  <r>
    <n v="8600"/>
    <s v="CA-2016-141110"/>
    <x v="35"/>
    <x v="34"/>
    <s v="Standard Class"/>
    <s v="LS-17200"/>
    <s v="Luke Schmidt"/>
    <x v="1"/>
    <x v="0"/>
    <s v="Fresno"/>
    <x v="1"/>
    <n v="93727"/>
    <x v="1"/>
    <s v="OFF-PA-10002586"/>
    <x v="1"/>
    <x v="10"/>
    <s v="Xerox 1970"/>
    <x v="1830"/>
    <n v="3"/>
    <n v="0"/>
    <n v="7.0218000000000007"/>
    <x v="1"/>
    <x v="0"/>
  </r>
  <r>
    <n v="8601"/>
    <s v="CA-2016-141110"/>
    <x v="35"/>
    <x v="34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x v="5518"/>
    <n v="2"/>
    <n v="0"/>
    <n v="11.351200000000002"/>
    <x v="1"/>
    <x v="0"/>
  </r>
  <r>
    <n v="8602"/>
    <s v="CA-2016-141110"/>
    <x v="35"/>
    <x v="34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x v="1775"/>
    <n v="1"/>
    <n v="0.2"/>
    <n v="2.5591999999999997"/>
    <x v="1"/>
    <x v="0"/>
  </r>
  <r>
    <n v="8603"/>
    <s v="US-2016-133949"/>
    <x v="520"/>
    <x v="252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x v="5519"/>
    <n v="7"/>
    <n v="0.2"/>
    <n v="59.492999999999952"/>
    <x v="1"/>
    <x v="0"/>
  </r>
  <r>
    <n v="8604"/>
    <s v="US-2018-116365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x v="5520"/>
    <n v="2"/>
    <n v="0.2"/>
    <n v="-5.2640000000000002"/>
    <x v="2"/>
    <x v="0"/>
  </r>
  <r>
    <n v="8605"/>
    <s v="US-2018-116365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x v="5441"/>
    <n v="3"/>
    <n v="0.2"/>
    <n v="-6.2100000000000151"/>
    <x v="2"/>
    <x v="0"/>
  </r>
  <r>
    <n v="8606"/>
    <s v="US-2018-116365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x v="2171"/>
    <n v="5"/>
    <n v="0.2"/>
    <n v="13.571999999999996"/>
    <x v="2"/>
    <x v="0"/>
  </r>
  <r>
    <n v="8607"/>
    <s v="CA-2019-162936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x v="5521"/>
    <n v="2"/>
    <n v="0"/>
    <n v="7.6493999999999982"/>
    <x v="3"/>
    <x v="0"/>
  </r>
  <r>
    <n v="8608"/>
    <s v="CA-2016-15194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x v="5522"/>
    <n v="2"/>
    <n v="0"/>
    <n v="21.075200000000002"/>
    <x v="3"/>
    <x v="0"/>
  </r>
  <r>
    <n v="8609"/>
    <s v="CA-2016-15194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x v="2560"/>
    <n v="4"/>
    <n v="0"/>
    <n v="4.0456000000000003"/>
    <x v="3"/>
    <x v="0"/>
  </r>
  <r>
    <n v="8610"/>
    <s v="CA-2016-15194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x v="3832"/>
    <n v="2"/>
    <n v="0.2"/>
    <n v="-44.196000000000026"/>
    <x v="3"/>
    <x v="0"/>
  </r>
  <r>
    <n v="8611"/>
    <s v="CA-2016-15194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x v="544"/>
    <n v="2"/>
    <n v="0"/>
    <n v="6.7008000000000001"/>
    <x v="3"/>
    <x v="0"/>
  </r>
  <r>
    <n v="8612"/>
    <s v="CA-2019-123624"/>
    <x v="38"/>
    <x v="251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x v="2076"/>
    <n v="5"/>
    <n v="0"/>
    <n v="29.032499999999999"/>
    <x v="1"/>
    <x v="0"/>
  </r>
  <r>
    <n v="8613"/>
    <s v="CA-2018-146437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s v="Newell 345"/>
    <x v="2010"/>
    <n v="2"/>
    <n v="0"/>
    <n v="10.316800000000001"/>
    <x v="1"/>
    <x v="0"/>
  </r>
  <r>
    <n v="8614"/>
    <s v="CA-2018-138233"/>
    <x v="1199"/>
    <x v="954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x v="651"/>
    <n v="3"/>
    <n v="0"/>
    <n v="177.58890000000002"/>
    <x v="1"/>
    <x v="0"/>
  </r>
  <r>
    <n v="8615"/>
    <s v="CA-2018-165918"/>
    <x v="545"/>
    <x v="126"/>
    <s v="Standard Class"/>
    <s v="BD-11770"/>
    <s v="Bryan Davis"/>
    <x v="0"/>
    <x v="0"/>
    <s v="Edmonds"/>
    <x v="4"/>
    <n v="98026"/>
    <x v="1"/>
    <s v="OFF-LA-10003720"/>
    <x v="1"/>
    <x v="2"/>
    <s v="Avery 487"/>
    <x v="1576"/>
    <n v="2"/>
    <n v="0"/>
    <n v="3.4685999999999999"/>
    <x v="1"/>
    <x v="0"/>
  </r>
  <r>
    <n v="8616"/>
    <s v="CA-2018-165918"/>
    <x v="545"/>
    <x v="126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x v="5523"/>
    <n v="3"/>
    <n v="0.2"/>
    <n v="4.4550000000000001"/>
    <x v="1"/>
    <x v="0"/>
  </r>
  <r>
    <n v="8617"/>
    <s v="CA-2018-165918"/>
    <x v="545"/>
    <x v="126"/>
    <s v="Standard Class"/>
    <s v="BD-11770"/>
    <s v="Bryan Davis"/>
    <x v="0"/>
    <x v="0"/>
    <s v="Edmonds"/>
    <x v="4"/>
    <n v="98026"/>
    <x v="1"/>
    <s v="OFF-PA-10000100"/>
    <x v="1"/>
    <x v="10"/>
    <s v="Xerox 1945"/>
    <x v="2658"/>
    <n v="2"/>
    <n v="0"/>
    <n v="40.170200000000001"/>
    <x v="1"/>
    <x v="0"/>
  </r>
  <r>
    <n v="8618"/>
    <s v="CA-2018-165918"/>
    <x v="545"/>
    <x v="126"/>
    <s v="Standard Class"/>
    <s v="BD-11770"/>
    <s v="Bryan Davis"/>
    <x v="0"/>
    <x v="0"/>
    <s v="Edmonds"/>
    <x v="4"/>
    <n v="98026"/>
    <x v="1"/>
    <s v="OFF-BI-10004826"/>
    <x v="1"/>
    <x v="8"/>
    <s v="JM Magazine Binder"/>
    <x v="5524"/>
    <n v="3"/>
    <n v="0.2"/>
    <n v="13.868400000000001"/>
    <x v="1"/>
    <x v="0"/>
  </r>
  <r>
    <n v="8619"/>
    <s v="CA-2019-117513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x v="3860"/>
    <n v="7"/>
    <n v="0.2"/>
    <n v="-14.987700000000061"/>
    <x v="1"/>
    <x v="1"/>
  </r>
  <r>
    <n v="8620"/>
    <s v="CA-2019-132437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x v="5525"/>
    <n v="4"/>
    <n v="0"/>
    <n v="16.931200000000004"/>
    <x v="3"/>
    <x v="0"/>
  </r>
  <r>
    <n v="8621"/>
    <s v="US-2019-119319"/>
    <x v="44"/>
    <x v="748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x v="5526"/>
    <n v="5"/>
    <n v="0.6"/>
    <n v="-19.863999999999997"/>
    <x v="2"/>
    <x v="0"/>
  </r>
  <r>
    <n v="8622"/>
    <s v="CA-2019-104318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x v="5527"/>
    <n v="2"/>
    <n v="0.2"/>
    <n v="2.3363999999999976"/>
    <x v="0"/>
    <x v="0"/>
  </r>
  <r>
    <n v="8623"/>
    <s v="US-2018-114230"/>
    <x v="581"/>
    <x v="417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x v="5528"/>
    <n v="4"/>
    <n v="0.2"/>
    <n v="3.9808000000000003"/>
    <x v="1"/>
    <x v="1"/>
  </r>
  <r>
    <n v="8624"/>
    <s v="CA-2017-136147"/>
    <x v="50"/>
    <x v="837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x v="1444"/>
    <n v="6"/>
    <n v="0.7"/>
    <n v="-100.91999999999999"/>
    <x v="0"/>
    <x v="0"/>
  </r>
  <r>
    <n v="8625"/>
    <s v="CA-2017-136147"/>
    <x v="50"/>
    <x v="837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x v="1375"/>
    <n v="5"/>
    <n v="0.2"/>
    <n v="-1.3995000000000104"/>
    <x v="0"/>
    <x v="0"/>
  </r>
  <r>
    <n v="8626"/>
    <s v="CA-2017-156118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x v="937"/>
    <n v="3"/>
    <n v="0.2"/>
    <n v="5.1011999999999995"/>
    <x v="1"/>
    <x v="0"/>
  </r>
  <r>
    <n v="8627"/>
    <s v="CA-2017-164084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x v="3824"/>
    <n v="3"/>
    <n v="0"/>
    <n v="18.970199999999998"/>
    <x v="3"/>
    <x v="0"/>
  </r>
  <r>
    <n v="8628"/>
    <s v="CA-2017-164084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x v="2597"/>
    <n v="5"/>
    <n v="0"/>
    <n v="16.199999999999992"/>
    <x v="3"/>
    <x v="0"/>
  </r>
  <r>
    <n v="8629"/>
    <s v="CA-2017-164084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x v="861"/>
    <n v="2"/>
    <n v="0.2"/>
    <n v="2.0573999999999995"/>
    <x v="3"/>
    <x v="0"/>
  </r>
  <r>
    <n v="8630"/>
    <s v="CA-2017-164084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x v="5529"/>
    <n v="2"/>
    <n v="0.4"/>
    <n v="-120.29400000000004"/>
    <x v="3"/>
    <x v="0"/>
  </r>
  <r>
    <n v="8631"/>
    <s v="CA-2017-164084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x v="5530"/>
    <n v="4"/>
    <n v="0"/>
    <n v="2.3891999999999998"/>
    <x v="3"/>
    <x v="0"/>
  </r>
  <r>
    <n v="8632"/>
    <s v="CA-2018-107783"/>
    <x v="1062"/>
    <x v="879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x v="5531"/>
    <n v="5"/>
    <n v="0.5"/>
    <n v="-78.078000000000003"/>
    <x v="3"/>
    <x v="0"/>
  </r>
  <r>
    <n v="8633"/>
    <s v="CA-2018-107783"/>
    <x v="1062"/>
    <x v="879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x v="5341"/>
    <n v="6"/>
    <n v="0.7"/>
    <n v="-913.17599999999993"/>
    <x v="3"/>
    <x v="0"/>
  </r>
  <r>
    <n v="8634"/>
    <s v="CA-2018-107783"/>
    <x v="1062"/>
    <x v="879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x v="5408"/>
    <n v="3"/>
    <n v="0.2"/>
    <n v="0.7110000000000003"/>
    <x v="3"/>
    <x v="0"/>
  </r>
  <r>
    <n v="8635"/>
    <s v="CA-2019-159793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x v="5532"/>
    <n v="2"/>
    <n v="0.5"/>
    <n v="-89.066399999999987"/>
    <x v="3"/>
    <x v="0"/>
  </r>
  <r>
    <n v="8636"/>
    <s v="CA-2016-160094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x v="5368"/>
    <n v="5"/>
    <n v="0"/>
    <n v="45.487000000000002"/>
    <x v="0"/>
    <x v="0"/>
  </r>
  <r>
    <n v="8637"/>
    <s v="CA-2016-160094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x v="5533"/>
    <n v="5"/>
    <n v="0"/>
    <n v="214.76"/>
    <x v="0"/>
    <x v="0"/>
  </r>
  <r>
    <n v="8638"/>
    <s v="CA-2019-151281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x v="5534"/>
    <n v="7"/>
    <n v="0"/>
    <n v="39.082400000000007"/>
    <x v="1"/>
    <x v="0"/>
  </r>
  <r>
    <n v="8639"/>
    <s v="CA-2019-118346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x v="4516"/>
    <n v="5"/>
    <n v="0"/>
    <n v="143.982"/>
    <x v="2"/>
    <x v="0"/>
  </r>
  <r>
    <n v="8640"/>
    <s v="CA-2016-129819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x v="714"/>
    <n v="3"/>
    <n v="0"/>
    <n v="5.8232999999999997"/>
    <x v="0"/>
    <x v="0"/>
  </r>
  <r>
    <n v="8641"/>
    <s v="US-2019-148551"/>
    <x v="602"/>
    <x v="1019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x v="5535"/>
    <n v="5"/>
    <n v="0.8"/>
    <n v="-1141.47"/>
    <x v="2"/>
    <x v="0"/>
  </r>
  <r>
    <n v="8642"/>
    <s v="CA-2019-147767"/>
    <x v="574"/>
    <x v="348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x v="5536"/>
    <n v="6"/>
    <n v="0.7"/>
    <n v="-45.239999999999995"/>
    <x v="1"/>
    <x v="0"/>
  </r>
  <r>
    <n v="8643"/>
    <s v="CA-2017-108259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x v="5305"/>
    <n v="11"/>
    <n v="0.2"/>
    <n v="11.814"/>
    <x v="0"/>
    <x v="0"/>
  </r>
  <r>
    <n v="8644"/>
    <s v="CA-2017-108259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x v="1325"/>
    <n v="1"/>
    <n v="0.2"/>
    <n v="1.6379999999999997"/>
    <x v="0"/>
    <x v="0"/>
  </r>
  <r>
    <n v="8645"/>
    <s v="CA-2017-108259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x v="5537"/>
    <n v="7"/>
    <n v="0.7"/>
    <n v="-29.244599999999991"/>
    <x v="0"/>
    <x v="0"/>
  </r>
  <r>
    <n v="8646"/>
    <s v="CA-2017-108259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x v="5364"/>
    <n v="1"/>
    <n v="0.2"/>
    <n v="1.4136000000000002"/>
    <x v="0"/>
    <x v="0"/>
  </r>
  <r>
    <n v="8647"/>
    <s v="CA-2018-113341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x v="4934"/>
    <n v="3"/>
    <n v="0.2"/>
    <n v="19.435200000000009"/>
    <x v="1"/>
    <x v="1"/>
  </r>
  <r>
    <n v="8648"/>
    <s v="US-2017-131842"/>
    <x v="901"/>
    <x v="222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x v="5538"/>
    <n v="2"/>
    <n v="0.2"/>
    <n v="10.960199999999993"/>
    <x v="0"/>
    <x v="0"/>
  </r>
  <r>
    <n v="8649"/>
    <s v="CA-2018-164574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x v="3327"/>
    <n v="5"/>
    <n v="0.2"/>
    <n v="26.428499999999957"/>
    <x v="0"/>
    <x v="0"/>
  </r>
  <r>
    <n v="8650"/>
    <s v="CA-2018-164574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x v="5539"/>
    <n v="3"/>
    <n v="0.7"/>
    <n v="-20.090399999999995"/>
    <x v="0"/>
    <x v="0"/>
  </r>
  <r>
    <n v="8651"/>
    <s v="CA-2016-142769"/>
    <x v="103"/>
    <x v="178"/>
    <s v="Same Day"/>
    <s v="RP-19390"/>
    <s v="Resi Pölking"/>
    <x v="0"/>
    <x v="0"/>
    <s v="Seattle"/>
    <x v="4"/>
    <n v="98103"/>
    <x v="1"/>
    <s v="OFF-FA-10000840"/>
    <x v="1"/>
    <x v="13"/>
    <s v="OIC Thumb-Tacks"/>
    <x v="5540"/>
    <n v="5"/>
    <n v="0"/>
    <n v="2.6789999999999998"/>
    <x v="1"/>
    <x v="1"/>
  </r>
  <r>
    <n v="8652"/>
    <s v="CA-2016-142769"/>
    <x v="103"/>
    <x v="178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x v="5541"/>
    <n v="3"/>
    <n v="0"/>
    <n v="5.5341000000000014"/>
    <x v="1"/>
    <x v="1"/>
  </r>
  <r>
    <n v="8653"/>
    <s v="CA-2016-142769"/>
    <x v="103"/>
    <x v="178"/>
    <s v="Same Day"/>
    <s v="RP-19390"/>
    <s v="Resi Pölking"/>
    <x v="0"/>
    <x v="0"/>
    <s v="Seattle"/>
    <x v="4"/>
    <n v="98103"/>
    <x v="1"/>
    <s v="OFF-SU-10001574"/>
    <x v="1"/>
    <x v="14"/>
    <s v="Acme Value Line Scissors"/>
    <x v="549"/>
    <n v="2"/>
    <n v="0"/>
    <n v="2.1899999999999995"/>
    <x v="1"/>
    <x v="1"/>
  </r>
  <r>
    <n v="8654"/>
    <s v="CA-2016-142769"/>
    <x v="103"/>
    <x v="178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x v="1664"/>
    <n v="2"/>
    <n v="0"/>
    <n v="75.992400000000004"/>
    <x v="1"/>
    <x v="1"/>
  </r>
  <r>
    <n v="8655"/>
    <s v="CA-2016-142769"/>
    <x v="103"/>
    <x v="178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x v="5542"/>
    <n v="4"/>
    <n v="0"/>
    <n v="60.883200000000002"/>
    <x v="1"/>
    <x v="1"/>
  </r>
  <r>
    <n v="8656"/>
    <s v="CA-2016-142769"/>
    <x v="103"/>
    <x v="178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x v="5543"/>
    <n v="2"/>
    <n v="0"/>
    <n v="20.059999999999988"/>
    <x v="1"/>
    <x v="1"/>
  </r>
  <r>
    <n v="8657"/>
    <s v="CA-2016-142769"/>
    <x v="103"/>
    <x v="178"/>
    <s v="Same Day"/>
    <s v="RP-19390"/>
    <s v="Resi Pölking"/>
    <x v="0"/>
    <x v="0"/>
    <s v="Seattle"/>
    <x v="4"/>
    <n v="98103"/>
    <x v="1"/>
    <s v="OFF-PA-10002923"/>
    <x v="1"/>
    <x v="10"/>
    <s v="Xerox 1942"/>
    <x v="1553"/>
    <n v="1"/>
    <n v="0"/>
    <n v="24.47"/>
    <x v="1"/>
    <x v="1"/>
  </r>
  <r>
    <n v="8658"/>
    <s v="CA-2016-142769"/>
    <x v="103"/>
    <x v="178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x v="5544"/>
    <n v="2"/>
    <n v="0"/>
    <n v="9.743800000000002"/>
    <x v="1"/>
    <x v="1"/>
  </r>
  <r>
    <n v="8659"/>
    <s v="CA-2018-168361"/>
    <x v="1028"/>
    <x v="22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x v="5545"/>
    <n v="1"/>
    <n v="0.8"/>
    <n v="-1.3376000000000001"/>
    <x v="2"/>
    <x v="0"/>
  </r>
  <r>
    <n v="8660"/>
    <s v="CA-2018-153185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x v="2733"/>
    <n v="6"/>
    <n v="0.2"/>
    <n v="11.223000000000001"/>
    <x v="3"/>
    <x v="0"/>
  </r>
  <r>
    <n v="8661"/>
    <s v="CA-2019-124765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x v="1937"/>
    <n v="5"/>
    <n v="0.2"/>
    <n v="-81.440999999999946"/>
    <x v="0"/>
    <x v="0"/>
  </r>
  <r>
    <n v="8662"/>
    <s v="CA-2017-131856"/>
    <x v="793"/>
    <x v="28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x v="5546"/>
    <n v="4"/>
    <n v="0.6"/>
    <n v="-15.9268"/>
    <x v="2"/>
    <x v="0"/>
  </r>
  <r>
    <n v="8663"/>
    <s v="CA-2017-131856"/>
    <x v="793"/>
    <x v="28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x v="5547"/>
    <n v="6"/>
    <n v="0.2"/>
    <n v="69.654599999999988"/>
    <x v="2"/>
    <x v="0"/>
  </r>
  <r>
    <n v="8664"/>
    <s v="CA-2017-131856"/>
    <x v="793"/>
    <x v="280"/>
    <s v="Standard Class"/>
    <s v="JG-15160"/>
    <s v="James Galang"/>
    <x v="0"/>
    <x v="0"/>
    <s v="Houston"/>
    <x v="5"/>
    <n v="77041"/>
    <x v="2"/>
    <s v="OFF-PA-10001954"/>
    <x v="1"/>
    <x v="10"/>
    <s v="Xerox 1964"/>
    <x v="5548"/>
    <n v="7"/>
    <n v="0.2"/>
    <n v="41.568799999999996"/>
    <x v="2"/>
    <x v="0"/>
  </r>
  <r>
    <n v="8665"/>
    <s v="CA-2019-126634"/>
    <x v="983"/>
    <x v="13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x v="5549"/>
    <n v="5"/>
    <n v="0"/>
    <n v="39.564000000000007"/>
    <x v="1"/>
    <x v="0"/>
  </r>
  <r>
    <n v="8666"/>
    <s v="CA-2018-118500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x v="5550"/>
    <n v="5"/>
    <n v="0"/>
    <n v="13.365"/>
    <x v="1"/>
    <x v="1"/>
  </r>
  <r>
    <n v="8667"/>
    <s v="CA-2018-163951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s v="Newell 31"/>
    <x v="1053"/>
    <n v="5"/>
    <n v="0.2"/>
    <n v="1.6519999999999992"/>
    <x v="3"/>
    <x v="0"/>
  </r>
  <r>
    <n v="8668"/>
    <s v="CA-2018-149916"/>
    <x v="596"/>
    <x v="746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x v="2444"/>
    <n v="4"/>
    <n v="0.2"/>
    <n v="19.375999999999998"/>
    <x v="1"/>
    <x v="0"/>
  </r>
  <r>
    <n v="8669"/>
    <s v="CA-2018-149916"/>
    <x v="596"/>
    <x v="746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x v="1057"/>
    <n v="1"/>
    <n v="0.2"/>
    <n v="3.7569999999999992"/>
    <x v="1"/>
    <x v="0"/>
  </r>
  <r>
    <n v="8670"/>
    <s v="CA-2017-158918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x v="860"/>
    <n v="4"/>
    <n v="0"/>
    <n v="7.7039999999999988"/>
    <x v="1"/>
    <x v="0"/>
  </r>
  <r>
    <n v="8671"/>
    <s v="US-2016-159611"/>
    <x v="422"/>
    <x v="916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x v="5551"/>
    <n v="3"/>
    <n v="0.2"/>
    <n v="-18.23520000000002"/>
    <x v="3"/>
    <x v="0"/>
  </r>
  <r>
    <n v="8672"/>
    <s v="US-2016-159611"/>
    <x v="422"/>
    <x v="916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x v="5092"/>
    <n v="2"/>
    <n v="0.2"/>
    <n v="-25.108999999999988"/>
    <x v="3"/>
    <x v="0"/>
  </r>
  <r>
    <n v="8673"/>
    <s v="CA-2019-163265"/>
    <x v="911"/>
    <x v="638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x v="5385"/>
    <n v="2"/>
    <n v="0.2"/>
    <n v="6.1991999999999994"/>
    <x v="2"/>
    <x v="0"/>
  </r>
  <r>
    <n v="8674"/>
    <s v="CA-2019-163265"/>
    <x v="911"/>
    <x v="638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x v="121"/>
    <n v="3"/>
    <n v="0.3"/>
    <n v="-8.5794000000000779"/>
    <x v="2"/>
    <x v="0"/>
  </r>
  <r>
    <n v="8675"/>
    <s v="CA-2019-163265"/>
    <x v="911"/>
    <x v="638"/>
    <s v="Standard Class"/>
    <s v="JS-16030"/>
    <s v="Joy Smith"/>
    <x v="0"/>
    <x v="0"/>
    <s v="Decatur"/>
    <x v="10"/>
    <n v="62521"/>
    <x v="2"/>
    <s v="OFF-ST-10000642"/>
    <x v="1"/>
    <x v="4"/>
    <s v="Tennsco Lockers, Gray"/>
    <x v="4503"/>
    <n v="3"/>
    <n v="0.2"/>
    <n v="-8.1822000000000052"/>
    <x v="2"/>
    <x v="0"/>
  </r>
  <r>
    <n v="8676"/>
    <s v="CA-2019-163265"/>
    <x v="911"/>
    <x v="638"/>
    <s v="Standard Class"/>
    <s v="JS-16030"/>
    <s v="Joy Smith"/>
    <x v="0"/>
    <x v="0"/>
    <s v="Decatur"/>
    <x v="10"/>
    <n v="62521"/>
    <x v="2"/>
    <s v="OFF-AR-10004078"/>
    <x v="1"/>
    <x v="6"/>
    <s v="Newell 312"/>
    <x v="5552"/>
    <n v="6"/>
    <n v="0.2"/>
    <n v="3.5039999999999996"/>
    <x v="2"/>
    <x v="0"/>
  </r>
  <r>
    <n v="8677"/>
    <s v="CA-2019-163265"/>
    <x v="911"/>
    <x v="638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x v="5553"/>
    <n v="1"/>
    <n v="0.6"/>
    <n v="-3.6536999999999988"/>
    <x v="2"/>
    <x v="0"/>
  </r>
  <r>
    <n v="8678"/>
    <s v="CA-2019-141705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x v="5554"/>
    <n v="5"/>
    <n v="0.3"/>
    <n v="-81.306500000000028"/>
    <x v="2"/>
    <x v="0"/>
  </r>
  <r>
    <n v="8679"/>
    <s v="CA-2018-112739"/>
    <x v="476"/>
    <x v="62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x v="5555"/>
    <n v="8"/>
    <n v="0.8"/>
    <n v="-13.342400000000001"/>
    <x v="2"/>
    <x v="0"/>
  </r>
  <r>
    <n v="8680"/>
    <s v="CA-2018-112739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x v="4703"/>
    <n v="5"/>
    <n v="0.2"/>
    <n v="33.906499999999994"/>
    <x v="2"/>
    <x v="0"/>
  </r>
  <r>
    <n v="8681"/>
    <s v="CA-2018-14380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x v="5556"/>
    <n v="7"/>
    <n v="0"/>
    <n v="694.50149999999985"/>
    <x v="0"/>
    <x v="0"/>
  </r>
  <r>
    <n v="8682"/>
    <s v="CA-2018-14380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x v="5557"/>
    <n v="5"/>
    <n v="0"/>
    <n v="11.802999999999999"/>
    <x v="0"/>
    <x v="0"/>
  </r>
  <r>
    <n v="8683"/>
    <s v="CA-2016-133634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x v="3706"/>
    <n v="3"/>
    <n v="0"/>
    <n v="16.2486"/>
    <x v="0"/>
    <x v="0"/>
  </r>
  <r>
    <n v="8684"/>
    <s v="CA-2019-101665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x v="788"/>
    <n v="2"/>
    <n v="0"/>
    <n v="1.3416000000000001"/>
    <x v="1"/>
    <x v="0"/>
  </r>
  <r>
    <n v="8685"/>
    <s v="CA-2018-155446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x v="5558"/>
    <n v="7"/>
    <n v="0"/>
    <n v="4.4540999999999986"/>
    <x v="1"/>
    <x v="0"/>
  </r>
  <r>
    <n v="8686"/>
    <s v="CA-2019-137323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x v="5559"/>
    <n v="6"/>
    <n v="0"/>
    <n v="25.053599999999996"/>
    <x v="3"/>
    <x v="0"/>
  </r>
  <r>
    <n v="8687"/>
    <s v="CA-2018-144015"/>
    <x v="190"/>
    <x v="674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x v="4540"/>
    <n v="2"/>
    <n v="0"/>
    <n v="11.585999999999984"/>
    <x v="1"/>
    <x v="0"/>
  </r>
  <r>
    <n v="8688"/>
    <s v="CA-2018-144015"/>
    <x v="190"/>
    <x v="674"/>
    <s v="Same Day"/>
    <s v="AH-10075"/>
    <s v="Adam Hart"/>
    <x v="1"/>
    <x v="0"/>
    <s v="Los Angeles"/>
    <x v="1"/>
    <n v="90036"/>
    <x v="1"/>
    <s v="OFF-FA-10000624"/>
    <x v="1"/>
    <x v="13"/>
    <s v="OIC Binder Clips"/>
    <x v="1511"/>
    <n v="5"/>
    <n v="0"/>
    <n v="8.9499999999999993"/>
    <x v="1"/>
    <x v="0"/>
  </r>
  <r>
    <n v="8689"/>
    <s v="CA-2018-144015"/>
    <x v="190"/>
    <x v="674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x v="1140"/>
    <n v="2"/>
    <n v="0"/>
    <n v="5.6159999999999997"/>
    <x v="1"/>
    <x v="0"/>
  </r>
  <r>
    <n v="8690"/>
    <s v="CA-2016-101427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x v="2245"/>
    <n v="3"/>
    <n v="0.2"/>
    <n v="1.102199999999999"/>
    <x v="3"/>
    <x v="0"/>
  </r>
  <r>
    <n v="8691"/>
    <s v="CA-2018-136770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x v="4688"/>
    <n v="2"/>
    <n v="0.4"/>
    <n v="-56.310799999999972"/>
    <x v="3"/>
    <x v="0"/>
  </r>
  <r>
    <n v="8692"/>
    <s v="CA-2018-136770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x v="5560"/>
    <n v="2"/>
    <n v="0.4"/>
    <n v="-49.437600000000032"/>
    <x v="3"/>
    <x v="0"/>
  </r>
  <r>
    <n v="8693"/>
    <s v="CA-2018-136770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x v="463"/>
    <n v="5"/>
    <n v="0.2"/>
    <n v="48.992999999999995"/>
    <x v="3"/>
    <x v="0"/>
  </r>
  <r>
    <n v="8694"/>
    <s v="CA-2018-118311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x v="5561"/>
    <n v="5"/>
    <n v="0"/>
    <n v="162"/>
    <x v="1"/>
    <x v="1"/>
  </r>
  <r>
    <n v="8695"/>
    <s v="US-2016-112795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s v="Xerox 1993"/>
    <x v="541"/>
    <n v="3"/>
    <n v="0"/>
    <n v="9.5256000000000007"/>
    <x v="2"/>
    <x v="0"/>
  </r>
  <r>
    <n v="8696"/>
    <s v="CA-2019-127096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x v="1216"/>
    <n v="1"/>
    <n v="0.2"/>
    <n v="11.283900000000017"/>
    <x v="1"/>
    <x v="0"/>
  </r>
  <r>
    <n v="8697"/>
    <s v="CA-2019-119284"/>
    <x v="140"/>
    <x v="46"/>
    <s v="Standard Class"/>
    <s v="TS-21205"/>
    <s v="Thomas Seio"/>
    <x v="1"/>
    <x v="0"/>
    <s v="Nashville"/>
    <x v="18"/>
    <n v="37211"/>
    <x v="0"/>
    <s v="TEC-PH-10001051"/>
    <x v="2"/>
    <x v="7"/>
    <s v="HTC One"/>
    <x v="1977"/>
    <n v="3"/>
    <n v="0.2"/>
    <n v="26.997299999999967"/>
    <x v="0"/>
    <x v="1"/>
  </r>
  <r>
    <n v="8698"/>
    <s v="CA-2019-119284"/>
    <x v="140"/>
    <x v="46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x v="5562"/>
    <n v="4"/>
    <n v="0.2"/>
    <n v="9.3504000000000005"/>
    <x v="0"/>
    <x v="1"/>
  </r>
  <r>
    <n v="8699"/>
    <s v="CA-2019-119284"/>
    <x v="140"/>
    <x v="46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x v="5563"/>
    <n v="2"/>
    <n v="0.4"/>
    <n v="-28.224000000000004"/>
    <x v="0"/>
    <x v="1"/>
  </r>
  <r>
    <n v="8700"/>
    <s v="CA-2019-119284"/>
    <x v="140"/>
    <x v="46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x v="5564"/>
    <n v="8"/>
    <n v="0.2"/>
    <n v="223.99360000000013"/>
    <x v="0"/>
    <x v="1"/>
  </r>
  <r>
    <n v="8701"/>
    <s v="CA-2019-119284"/>
    <x v="140"/>
    <x v="46"/>
    <s v="Standard Class"/>
    <s v="TS-21205"/>
    <s v="Thomas Seio"/>
    <x v="1"/>
    <x v="0"/>
    <s v="Nashville"/>
    <x v="18"/>
    <n v="37211"/>
    <x v="0"/>
    <s v="OFF-AP-10004249"/>
    <x v="1"/>
    <x v="9"/>
    <s v="Staple holder"/>
    <x v="5565"/>
    <n v="8"/>
    <n v="0.2"/>
    <n v="6.7031999999999954"/>
    <x v="0"/>
    <x v="1"/>
  </r>
  <r>
    <n v="8702"/>
    <s v="CA-2019-119284"/>
    <x v="140"/>
    <x v="46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x v="573"/>
    <n v="1"/>
    <n v="0.2"/>
    <n v="17.84699999999998"/>
    <x v="0"/>
    <x v="1"/>
  </r>
  <r>
    <n v="8703"/>
    <s v="CA-2019-119284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s v="Xerox 1955"/>
    <x v="5566"/>
    <n v="5"/>
    <n v="0.2"/>
    <n v="29.691999999999993"/>
    <x v="0"/>
    <x v="1"/>
  </r>
  <r>
    <n v="8704"/>
    <s v="CA-2017-133494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x v="1503"/>
    <n v="2"/>
    <n v="0.2"/>
    <n v="0.44399999999999973"/>
    <x v="3"/>
    <x v="0"/>
  </r>
  <r>
    <n v="8705"/>
    <s v="CA-2018-111318"/>
    <x v="310"/>
    <x v="105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x v="5567"/>
    <n v="8"/>
    <n v="0.2"/>
    <n v="11.513600000000004"/>
    <x v="2"/>
    <x v="0"/>
  </r>
  <r>
    <n v="8706"/>
    <s v="US-2016-132745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x v="5568"/>
    <n v="1"/>
    <n v="0"/>
    <n v="0"/>
    <x v="1"/>
    <x v="0"/>
  </r>
  <r>
    <n v="8707"/>
    <s v="CA-2016-146815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x v="3140"/>
    <n v="2"/>
    <n v="0.1"/>
    <n v="13.437199999999986"/>
    <x v="3"/>
    <x v="0"/>
  </r>
  <r>
    <n v="8708"/>
    <s v="CA-2016-146815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s v="Nontoxic Chalk"/>
    <x v="2872"/>
    <n v="2"/>
    <n v="0"/>
    <n v="1.6896"/>
    <x v="3"/>
    <x v="0"/>
  </r>
  <r>
    <n v="8709"/>
    <s v="CA-2016-119144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x v="5569"/>
    <n v="4"/>
    <n v="0.2"/>
    <n v="-17.992799999999999"/>
    <x v="1"/>
    <x v="0"/>
  </r>
  <r>
    <n v="8710"/>
    <s v="CA-2016-119144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x v="5570"/>
    <n v="3"/>
    <n v="0.15"/>
    <n v="25.197899999999969"/>
    <x v="1"/>
    <x v="0"/>
  </r>
  <r>
    <n v="8711"/>
    <s v="CA-2016-119144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x v="3216"/>
    <n v="3"/>
    <n v="0"/>
    <n v="10.347300000000004"/>
    <x v="1"/>
    <x v="0"/>
  </r>
  <r>
    <n v="8712"/>
    <s v="CA-2016-105648"/>
    <x v="223"/>
    <x v="232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x v="188"/>
    <n v="3"/>
    <n v="0.2"/>
    <n v="-23.488200000000091"/>
    <x v="1"/>
    <x v="0"/>
  </r>
  <r>
    <n v="8713"/>
    <s v="US-2017-145422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x v="3754"/>
    <n v="3"/>
    <n v="0.15"/>
    <n v="-29.605799999999981"/>
    <x v="1"/>
    <x v="0"/>
  </r>
  <r>
    <n v="8714"/>
    <s v="CA-2019-136623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x v="5571"/>
    <n v="6"/>
    <n v="0.2"/>
    <n v="5.3963999999999963"/>
    <x v="1"/>
    <x v="0"/>
  </r>
  <r>
    <n v="8715"/>
    <s v="CA-2019-136623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x v="1278"/>
    <n v="5"/>
    <n v="0.2"/>
    <n v="9.3124999999999982"/>
    <x v="1"/>
    <x v="0"/>
  </r>
  <r>
    <n v="8716"/>
    <s v="CA-2019-121678"/>
    <x v="673"/>
    <x v="541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x v="5572"/>
    <n v="1"/>
    <n v="0.7"/>
    <n v="-1.3983999999999996"/>
    <x v="3"/>
    <x v="0"/>
  </r>
  <r>
    <n v="8717"/>
    <s v="CA-2018-120824"/>
    <x v="1"/>
    <x v="1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x v="5573"/>
    <n v="4"/>
    <n v="0.8"/>
    <n v="-160.96"/>
    <x v="2"/>
    <x v="0"/>
  </r>
  <r>
    <n v="8718"/>
    <s v="CA-2018-120824"/>
    <x v="1"/>
    <x v="1"/>
    <s v="Second Class"/>
    <s v="AW-10930"/>
    <s v="Arthur Wiediger"/>
    <x v="2"/>
    <x v="0"/>
    <s v="Houston"/>
    <x v="5"/>
    <n v="77070"/>
    <x v="2"/>
    <s v="FUR-FU-10001424"/>
    <x v="0"/>
    <x v="5"/>
    <s v="Dax Clear Box Frame"/>
    <x v="1913"/>
    <n v="2"/>
    <n v="0.6"/>
    <n v="-4.5396000000000019"/>
    <x v="2"/>
    <x v="0"/>
  </r>
  <r>
    <n v="8719"/>
    <s v="CA-2018-120824"/>
    <x v="1"/>
    <x v="1"/>
    <s v="Second Class"/>
    <s v="AW-10930"/>
    <s v="Arthur Wiediger"/>
    <x v="2"/>
    <x v="0"/>
    <s v="Houston"/>
    <x v="5"/>
    <n v="77070"/>
    <x v="2"/>
    <s v="OFF-AR-10003469"/>
    <x v="1"/>
    <x v="6"/>
    <s v="Nontoxic Chalk"/>
    <x v="2437"/>
    <n v="8"/>
    <n v="0.2"/>
    <n v="3.9423999999999997"/>
    <x v="2"/>
    <x v="0"/>
  </r>
  <r>
    <n v="8720"/>
    <s v="CA-2018-120824"/>
    <x v="1"/>
    <x v="1"/>
    <s v="Second Class"/>
    <s v="AW-10930"/>
    <s v="Arthur Wiediger"/>
    <x v="2"/>
    <x v="0"/>
    <s v="Houston"/>
    <x v="5"/>
    <n v="77070"/>
    <x v="2"/>
    <s v="OFF-PA-10000232"/>
    <x v="1"/>
    <x v="10"/>
    <s v="Xerox 1975"/>
    <x v="12"/>
    <n v="3"/>
    <n v="0.2"/>
    <n v="5.6375999999999999"/>
    <x v="2"/>
    <x v="0"/>
  </r>
  <r>
    <n v="8721"/>
    <s v="CA-2018-120824"/>
    <x v="1"/>
    <x v="1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x v="5574"/>
    <n v="2"/>
    <n v="0.3"/>
    <n v="-119.23120000000003"/>
    <x v="2"/>
    <x v="0"/>
  </r>
  <r>
    <n v="8722"/>
    <s v="CA-2018-120824"/>
    <x v="1"/>
    <x v="1"/>
    <s v="Second Class"/>
    <s v="AW-10930"/>
    <s v="Arthur Wiediger"/>
    <x v="2"/>
    <x v="0"/>
    <s v="Houston"/>
    <x v="5"/>
    <n v="77070"/>
    <x v="2"/>
    <s v="OFF-ST-10002562"/>
    <x v="1"/>
    <x v="4"/>
    <s v="Staple magnet"/>
    <x v="5575"/>
    <n v="9"/>
    <n v="0.2"/>
    <n v="6.7535999999999987"/>
    <x v="2"/>
    <x v="0"/>
  </r>
  <r>
    <n v="8723"/>
    <s v="CA-2018-120824"/>
    <x v="1"/>
    <x v="1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x v="5576"/>
    <n v="2"/>
    <n v="0.8"/>
    <n v="-2.6670000000000007"/>
    <x v="2"/>
    <x v="0"/>
  </r>
  <r>
    <n v="8724"/>
    <s v="US-2018-135209"/>
    <x v="723"/>
    <x v="844"/>
    <s v="Second Class"/>
    <s v="MH-17290"/>
    <s v="Marc Harrigan"/>
    <x v="2"/>
    <x v="0"/>
    <s v="Miami"/>
    <x v="2"/>
    <n v="33178"/>
    <x v="0"/>
    <s v="OFF-PA-10002986"/>
    <x v="1"/>
    <x v="10"/>
    <s v="Xerox 1898"/>
    <x v="5577"/>
    <n v="7"/>
    <n v="0.2"/>
    <n v="13.0928"/>
    <x v="0"/>
    <x v="0"/>
  </r>
  <r>
    <n v="8725"/>
    <s v="US-2018-135209"/>
    <x v="723"/>
    <x v="844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x v="869"/>
    <n v="6"/>
    <n v="0.2"/>
    <n v="8.8704000000000018"/>
    <x v="0"/>
    <x v="0"/>
  </r>
  <r>
    <n v="8726"/>
    <s v="CA-2019-148145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x v="849"/>
    <n v="4"/>
    <n v="0"/>
    <n v="21.251999999999999"/>
    <x v="1"/>
    <x v="0"/>
  </r>
  <r>
    <n v="8727"/>
    <s v="CA-2017-103870"/>
    <x v="17"/>
    <x v="16"/>
    <s v="Standard Class"/>
    <s v="SP-20860"/>
    <s v="Sung Pak"/>
    <x v="1"/>
    <x v="0"/>
    <s v="Murfreesboro"/>
    <x v="18"/>
    <n v="37130"/>
    <x v="0"/>
    <s v="TEC-AC-10002370"/>
    <x v="2"/>
    <x v="11"/>
    <s v="Maxell CD-R Discs"/>
    <x v="5578"/>
    <n v="3"/>
    <n v="0.2"/>
    <n v="0.70919999999999961"/>
    <x v="0"/>
    <x v="0"/>
  </r>
  <r>
    <n v="8728"/>
    <s v="CA-2017-103870"/>
    <x v="17"/>
    <x v="16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x v="5579"/>
    <n v="3"/>
    <n v="0.2"/>
    <n v="16.005600000000005"/>
    <x v="0"/>
    <x v="0"/>
  </r>
  <r>
    <n v="8729"/>
    <s v="CA-2017-103870"/>
    <x v="17"/>
    <x v="16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x v="5580"/>
    <n v="2"/>
    <n v="0.2"/>
    <n v="8.1939999999999955"/>
    <x v="0"/>
    <x v="0"/>
  </r>
  <r>
    <n v="8730"/>
    <s v="CA-2017-103870"/>
    <x v="17"/>
    <x v="16"/>
    <s v="Standard Class"/>
    <s v="SP-20860"/>
    <s v="Sung Pak"/>
    <x v="1"/>
    <x v="0"/>
    <s v="Murfreesboro"/>
    <x v="18"/>
    <n v="37130"/>
    <x v="0"/>
    <s v="OFF-ST-10002562"/>
    <x v="1"/>
    <x v="4"/>
    <s v="Staple magnet"/>
    <x v="2752"/>
    <n v="3"/>
    <n v="0.2"/>
    <n v="2.2511999999999999"/>
    <x v="0"/>
    <x v="0"/>
  </r>
  <r>
    <n v="8731"/>
    <s v="CA-2017-103870"/>
    <x v="17"/>
    <x v="16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x v="3145"/>
    <n v="7"/>
    <n v="0.2"/>
    <n v="-12.730200000000011"/>
    <x v="0"/>
    <x v="0"/>
  </r>
  <r>
    <n v="8732"/>
    <s v="CA-2017-111017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x v="5581"/>
    <n v="3"/>
    <n v="0"/>
    <n v="15.776999999999996"/>
    <x v="2"/>
    <x v="0"/>
  </r>
  <r>
    <n v="8733"/>
    <s v="CA-2019-116988"/>
    <x v="818"/>
    <x v="89"/>
    <s v="Second Class"/>
    <s v="PW-19030"/>
    <s v="Pauline Webber"/>
    <x v="1"/>
    <x v="0"/>
    <s v="Seattle"/>
    <x v="4"/>
    <n v="98105"/>
    <x v="1"/>
    <s v="OFF-PA-10003848"/>
    <x v="1"/>
    <x v="10"/>
    <s v="Xerox 1997"/>
    <x v="541"/>
    <n v="3"/>
    <n v="0"/>
    <n v="9.3312000000000008"/>
    <x v="1"/>
    <x v="0"/>
  </r>
  <r>
    <n v="8734"/>
    <s v="CA-2019-116988"/>
    <x v="818"/>
    <x v="89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x v="487"/>
    <n v="3"/>
    <n v="0"/>
    <n v="40.415999999999997"/>
    <x v="1"/>
    <x v="0"/>
  </r>
  <r>
    <n v="8735"/>
    <s v="CA-2019-116988"/>
    <x v="818"/>
    <x v="89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x v="2694"/>
    <n v="5"/>
    <n v="0"/>
    <n v="244.61549999999988"/>
    <x v="1"/>
    <x v="0"/>
  </r>
  <r>
    <n v="8736"/>
    <s v="US-2016-169390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x v="647"/>
    <n v="4"/>
    <n v="0"/>
    <n v="9.7439999999999998"/>
    <x v="3"/>
    <x v="0"/>
  </r>
  <r>
    <n v="8737"/>
    <s v="CA-2018-168774"/>
    <x v="913"/>
    <x v="411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x v="3469"/>
    <n v="3"/>
    <n v="0"/>
    <n v="160.62299999999993"/>
    <x v="2"/>
    <x v="0"/>
  </r>
  <r>
    <n v="8738"/>
    <s v="CA-2019-161592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x v="5582"/>
    <n v="5"/>
    <n v="0.7"/>
    <n v="-5.9399999999999977"/>
    <x v="0"/>
    <x v="0"/>
  </r>
  <r>
    <n v="8739"/>
    <s v="US-2019-131961"/>
    <x v="166"/>
    <x v="33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x v="2153"/>
    <n v="4"/>
    <n v="0.2"/>
    <n v="3.6431999999999998"/>
    <x v="3"/>
    <x v="0"/>
  </r>
  <r>
    <n v="8740"/>
    <s v="US-2019-131961"/>
    <x v="166"/>
    <x v="33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x v="5583"/>
    <n v="2"/>
    <n v="0.4"/>
    <n v="-20.996999999999993"/>
    <x v="3"/>
    <x v="0"/>
  </r>
  <r>
    <n v="8741"/>
    <s v="CA-2018-102498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x v="1411"/>
    <n v="5"/>
    <n v="0"/>
    <n v="21.227999999999998"/>
    <x v="0"/>
    <x v="0"/>
  </r>
  <r>
    <n v="8742"/>
    <s v="CA-2017-113222"/>
    <x v="529"/>
    <x v="217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x v="631"/>
    <n v="3"/>
    <n v="0"/>
    <n v="5.1551999999999998"/>
    <x v="2"/>
    <x v="0"/>
  </r>
  <r>
    <n v="8743"/>
    <s v="US-2017-144771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x v="5584"/>
    <n v="1"/>
    <n v="0.2"/>
    <n v="3.0338000000000003"/>
    <x v="1"/>
    <x v="0"/>
  </r>
  <r>
    <n v="8744"/>
    <s v="US-2017-144771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x v="4035"/>
    <n v="3"/>
    <n v="0.2"/>
    <n v="-4.6409999999999982"/>
    <x v="1"/>
    <x v="0"/>
  </r>
  <r>
    <n v="8745"/>
    <s v="CA-2017-162376"/>
    <x v="6"/>
    <x v="332"/>
    <s v="Second Class"/>
    <s v="HD-14785"/>
    <s v="Harold Dahlen"/>
    <x v="2"/>
    <x v="0"/>
    <s v="Cambridge"/>
    <x v="31"/>
    <n v="2138"/>
    <x v="3"/>
    <s v="OFF-AR-10003056"/>
    <x v="1"/>
    <x v="6"/>
    <s v="Newell 341"/>
    <x v="860"/>
    <n v="4"/>
    <n v="0"/>
    <n v="4.9647999999999985"/>
    <x v="3"/>
    <x v="0"/>
  </r>
  <r>
    <n v="8746"/>
    <s v="CA-2017-162376"/>
    <x v="6"/>
    <x v="332"/>
    <s v="Second Class"/>
    <s v="HD-14785"/>
    <s v="Harold Dahlen"/>
    <x v="2"/>
    <x v="0"/>
    <s v="Cambridge"/>
    <x v="31"/>
    <n v="2138"/>
    <x v="3"/>
    <s v="OFF-PA-10000300"/>
    <x v="1"/>
    <x v="10"/>
    <s v="Xerox 1936"/>
    <x v="731"/>
    <n v="3"/>
    <n v="0"/>
    <n v="28.171799999999998"/>
    <x v="3"/>
    <x v="0"/>
  </r>
  <r>
    <n v="8747"/>
    <s v="CA-2019-128076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x v="5585"/>
    <n v="2"/>
    <n v="0"/>
    <n v="12.634799999999984"/>
    <x v="1"/>
    <x v="0"/>
  </r>
  <r>
    <n v="8748"/>
    <s v="CA-2019-128076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x v="5586"/>
    <n v="2"/>
    <n v="0.2"/>
    <n v="10.061999999999998"/>
    <x v="1"/>
    <x v="0"/>
  </r>
  <r>
    <n v="8749"/>
    <s v="CA-2019-128076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x v="2562"/>
    <n v="2"/>
    <n v="0.2"/>
    <n v="38.997399999999971"/>
    <x v="1"/>
    <x v="0"/>
  </r>
  <r>
    <n v="8750"/>
    <s v="US-2017-163825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x v="5587"/>
    <n v="3"/>
    <n v="0.2"/>
    <n v="1143.8910000000001"/>
    <x v="3"/>
    <x v="0"/>
  </r>
  <r>
    <n v="8751"/>
    <s v="US-2017-163825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x v="5588"/>
    <n v="2"/>
    <n v="0"/>
    <n v="33.495000000000005"/>
    <x v="3"/>
    <x v="0"/>
  </r>
  <r>
    <n v="8752"/>
    <s v="CA-2018-1056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x v="5589"/>
    <n v="4"/>
    <n v="0.2"/>
    <n v="31.4712"/>
    <x v="0"/>
    <x v="0"/>
  </r>
  <r>
    <n v="8753"/>
    <s v="CA-2018-1056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x v="1665"/>
    <n v="3"/>
    <n v="0.2"/>
    <n v="19.966499999999982"/>
    <x v="0"/>
    <x v="0"/>
  </r>
  <r>
    <n v="8754"/>
    <s v="CA-2019-152198"/>
    <x v="428"/>
    <x v="643"/>
    <s v="First Class"/>
    <s v="JD-16015"/>
    <s v="Joy Daniels"/>
    <x v="0"/>
    <x v="0"/>
    <s v="Toledo"/>
    <x v="24"/>
    <n v="43615"/>
    <x v="3"/>
    <s v="OFF-LA-10000443"/>
    <x v="1"/>
    <x v="2"/>
    <s v="Avery 501"/>
    <x v="1173"/>
    <n v="6"/>
    <n v="0.2"/>
    <n v="5.9777999999999993"/>
    <x v="3"/>
    <x v="0"/>
  </r>
  <r>
    <n v="8755"/>
    <s v="CA-2019-152198"/>
    <x v="428"/>
    <x v="643"/>
    <s v="First Class"/>
    <s v="JD-16015"/>
    <s v="Joy Daniels"/>
    <x v="0"/>
    <x v="0"/>
    <s v="Toledo"/>
    <x v="24"/>
    <n v="43615"/>
    <x v="3"/>
    <s v="OFF-BI-10003669"/>
    <x v="1"/>
    <x v="8"/>
    <s v="3M Organizer Strips"/>
    <x v="5590"/>
    <n v="3"/>
    <n v="0.7"/>
    <n v="-3.5640000000000001"/>
    <x v="3"/>
    <x v="0"/>
  </r>
  <r>
    <n v="8756"/>
    <s v="CA-2019-152198"/>
    <x v="428"/>
    <x v="643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x v="5591"/>
    <n v="2"/>
    <n v="0.7"/>
    <n v="-5.2149999999999999"/>
    <x v="3"/>
    <x v="0"/>
  </r>
  <r>
    <n v="8757"/>
    <s v="CA-2018-114307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x v="1023"/>
    <n v="2"/>
    <n v="0"/>
    <n v="10.5504"/>
    <x v="3"/>
    <x v="1"/>
  </r>
  <r>
    <n v="8758"/>
    <s v="CA-2018-114307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s v="Xerox 216"/>
    <x v="187"/>
    <n v="8"/>
    <n v="0"/>
    <n v="24.883200000000002"/>
    <x v="3"/>
    <x v="1"/>
  </r>
  <r>
    <n v="8759"/>
    <s v="CA-2018-114307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x v="1877"/>
    <n v="3"/>
    <n v="0"/>
    <n v="9.3227999999999991"/>
    <x v="3"/>
    <x v="1"/>
  </r>
  <r>
    <n v="8760"/>
    <s v="CA-2018-114307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x v="5592"/>
    <n v="3"/>
    <n v="0"/>
    <n v="2.5920000000000001"/>
    <x v="3"/>
    <x v="1"/>
  </r>
  <r>
    <n v="8761"/>
    <s v="CA-2018-159891"/>
    <x v="1011"/>
    <x v="1304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x v="5593"/>
    <n v="1"/>
    <n v="0"/>
    <n v="635.495"/>
    <x v="0"/>
    <x v="0"/>
  </r>
  <r>
    <n v="8762"/>
    <s v="CA-2018-159891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x v="5594"/>
    <n v="8"/>
    <n v="0"/>
    <n v="58.919199999999989"/>
    <x v="0"/>
    <x v="0"/>
  </r>
  <r>
    <n v="8763"/>
    <s v="CA-2018-112578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x v="919"/>
    <n v="1"/>
    <n v="0"/>
    <n v="4.068699999999998"/>
    <x v="1"/>
    <x v="0"/>
  </r>
  <r>
    <n v="8764"/>
    <s v="CA-2018-112578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x v="5482"/>
    <n v="2"/>
    <n v="0"/>
    <n v="7.2696000000000005"/>
    <x v="1"/>
    <x v="0"/>
  </r>
  <r>
    <n v="8765"/>
    <s v="CA-2017-107083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x v="758"/>
    <n v="2"/>
    <n v="0.2"/>
    <n v="0.73479999999999923"/>
    <x v="2"/>
    <x v="0"/>
  </r>
  <r>
    <n v="8766"/>
    <s v="CA-2017-107083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x v="5595"/>
    <n v="2"/>
    <n v="0.8"/>
    <n v="-2.5440000000000005"/>
    <x v="2"/>
    <x v="0"/>
  </r>
  <r>
    <n v="8767"/>
    <s v="CA-2017-107083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x v="4396"/>
    <n v="3"/>
    <n v="0.8"/>
    <n v="-67.617000000000019"/>
    <x v="2"/>
    <x v="0"/>
  </r>
  <r>
    <n v="8768"/>
    <s v="CA-2017-107083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x v="5596"/>
    <n v="5"/>
    <n v="0.8"/>
    <n v="-13.167000000000002"/>
    <x v="2"/>
    <x v="0"/>
  </r>
  <r>
    <n v="8769"/>
    <s v="CA-2017-151722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x v="5597"/>
    <n v="4"/>
    <n v="0.2"/>
    <n v="57.599999999999994"/>
    <x v="3"/>
    <x v="0"/>
  </r>
  <r>
    <n v="8770"/>
    <s v="CA-2018-151148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x v="5598"/>
    <n v="3"/>
    <n v="0.2"/>
    <n v="9.1844999999999928"/>
    <x v="1"/>
    <x v="0"/>
  </r>
  <r>
    <n v="8771"/>
    <s v="CA-2018-151148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x v="5599"/>
    <n v="4"/>
    <n v="0.2"/>
    <n v="5.1960000000000015"/>
    <x v="1"/>
    <x v="0"/>
  </r>
  <r>
    <n v="8772"/>
    <s v="CA-2019-115882"/>
    <x v="32"/>
    <x v="31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x v="5600"/>
    <n v="4"/>
    <n v="0.2"/>
    <n v="94.278400000000033"/>
    <x v="0"/>
    <x v="0"/>
  </r>
  <r>
    <n v="8773"/>
    <s v="CA-2019-115882"/>
    <x v="32"/>
    <x v="31"/>
    <s v="First Class"/>
    <s v="DB-13555"/>
    <s v="Dorothy Badders"/>
    <x v="1"/>
    <x v="0"/>
    <s v="Raleigh"/>
    <x v="3"/>
    <n v="27604"/>
    <x v="0"/>
    <s v="OFF-PA-10001125"/>
    <x v="1"/>
    <x v="10"/>
    <s v="Xerox 1988"/>
    <x v="1355"/>
    <n v="3"/>
    <n v="0.2"/>
    <n v="23.234999999999992"/>
    <x v="0"/>
    <x v="0"/>
  </r>
  <r>
    <n v="8774"/>
    <s v="CA-2017-132276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x v="2051"/>
    <n v="6"/>
    <n v="0"/>
    <n v="6.7200000000000006"/>
    <x v="3"/>
    <x v="0"/>
  </r>
  <r>
    <n v="8775"/>
    <s v="CA-2017-132276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x v="3023"/>
    <n v="2"/>
    <n v="0.2"/>
    <n v="3.8135999999999992"/>
    <x v="3"/>
    <x v="0"/>
  </r>
  <r>
    <n v="8776"/>
    <s v="CA-2018-163636"/>
    <x v="5"/>
    <x v="66"/>
    <s v="Second Class"/>
    <s v="MP-18175"/>
    <s v="Mike Pelletier"/>
    <x v="2"/>
    <x v="0"/>
    <s v="Chicago"/>
    <x v="10"/>
    <n v="60623"/>
    <x v="2"/>
    <s v="OFF-AR-10001547"/>
    <x v="1"/>
    <x v="6"/>
    <s v="Newell 311"/>
    <x v="5601"/>
    <n v="2"/>
    <n v="0.2"/>
    <n v="0.30940000000000001"/>
    <x v="2"/>
    <x v="0"/>
  </r>
  <r>
    <n v="8777"/>
    <s v="CA-2018-10281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x v="2568"/>
    <n v="5"/>
    <n v="0.3"/>
    <n v="0"/>
    <x v="2"/>
    <x v="0"/>
  </r>
  <r>
    <n v="8778"/>
    <s v="CA-2018-10281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s v="Xerox 201"/>
    <x v="759"/>
    <n v="8"/>
    <n v="0.2"/>
    <n v="14.5152"/>
    <x v="2"/>
    <x v="0"/>
  </r>
  <r>
    <n v="8779"/>
    <s v="CA-2019-135377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x v="5602"/>
    <n v="3"/>
    <n v="0.2"/>
    <n v="7.1993999999999687"/>
    <x v="3"/>
    <x v="0"/>
  </r>
  <r>
    <n v="8780"/>
    <s v="CA-2017-165813"/>
    <x v="305"/>
    <x v="206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x v="5603"/>
    <n v="3"/>
    <n v="0.2"/>
    <n v="2.5641000000000034"/>
    <x v="1"/>
    <x v="0"/>
  </r>
  <r>
    <n v="8781"/>
    <s v="CA-2017-133585"/>
    <x v="879"/>
    <x v="1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x v="5604"/>
    <n v="2"/>
    <n v="0.2"/>
    <n v="6.2243999999999957"/>
    <x v="2"/>
    <x v="0"/>
  </r>
  <r>
    <n v="8782"/>
    <s v="CA-2017-133585"/>
    <x v="879"/>
    <x v="1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x v="5605"/>
    <n v="6"/>
    <n v="0.32"/>
    <n v="-36.117600000000152"/>
    <x v="2"/>
    <x v="0"/>
  </r>
  <r>
    <n v="8783"/>
    <s v="CA-2018-116911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x v="5606"/>
    <n v="4"/>
    <n v="0.2"/>
    <n v="6.6351999999999984"/>
    <x v="1"/>
    <x v="0"/>
  </r>
  <r>
    <n v="8784"/>
    <s v="CA-2018-116911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x v="5607"/>
    <n v="3"/>
    <n v="0"/>
    <n v="259.52970000000005"/>
    <x v="1"/>
    <x v="0"/>
  </r>
  <r>
    <n v="8785"/>
    <s v="US-2019-129224"/>
    <x v="294"/>
    <x v="275"/>
    <s v="Standard Class"/>
    <s v="AS-10630"/>
    <s v="Ann Steele"/>
    <x v="2"/>
    <x v="0"/>
    <s v="Knoxville"/>
    <x v="18"/>
    <n v="37918"/>
    <x v="0"/>
    <s v="OFF-LA-10003190"/>
    <x v="1"/>
    <x v="2"/>
    <s v="Avery 474"/>
    <x v="877"/>
    <n v="2"/>
    <n v="0.2"/>
    <n v="1.6704000000000001"/>
    <x v="0"/>
    <x v="0"/>
  </r>
  <r>
    <n v="8786"/>
    <s v="CA-2019-145765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x v="4398"/>
    <n v="5"/>
    <n v="0.2"/>
    <n v="19.596000000000018"/>
    <x v="1"/>
    <x v="0"/>
  </r>
  <r>
    <n v="8787"/>
    <s v="CA-2019-145765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s v="Xerox 230"/>
    <x v="12"/>
    <n v="3"/>
    <n v="0.2"/>
    <n v="5.4432"/>
    <x v="1"/>
    <x v="0"/>
  </r>
  <r>
    <n v="8788"/>
    <s v="CA-2019-145765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x v="5608"/>
    <n v="4"/>
    <n v="0.2"/>
    <n v="54.393599999999978"/>
    <x v="1"/>
    <x v="0"/>
  </r>
  <r>
    <n v="8789"/>
    <s v="CA-2019-126914"/>
    <x v="140"/>
    <x v="141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x v="327"/>
    <n v="3"/>
    <n v="0.2"/>
    <n v="52.376399999999961"/>
    <x v="0"/>
    <x v="0"/>
  </r>
  <r>
    <n v="8790"/>
    <s v="CA-2019-126914"/>
    <x v="140"/>
    <x v="141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x v="5609"/>
    <n v="2"/>
    <n v="0.2"/>
    <n v="-3.8863999999999947"/>
    <x v="0"/>
    <x v="0"/>
  </r>
  <r>
    <n v="8791"/>
    <s v="CA-2017-169572"/>
    <x v="684"/>
    <x v="64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x v="5610"/>
    <n v="9"/>
    <n v="0"/>
    <n v="21.445199999999996"/>
    <x v="0"/>
    <x v="0"/>
  </r>
  <r>
    <n v="8792"/>
    <s v="CA-2019-162075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s v="Pyle PMP37LED"/>
    <x v="3431"/>
    <n v="7"/>
    <n v="0.2"/>
    <n v="47.035099999999971"/>
    <x v="2"/>
    <x v="0"/>
  </r>
  <r>
    <n v="8793"/>
    <s v="CA-2016-162992"/>
    <x v="174"/>
    <x v="444"/>
    <s v="First Class"/>
    <s v="BP-11095"/>
    <s v="Bart Pistole"/>
    <x v="1"/>
    <x v="0"/>
    <s v="Los Angeles"/>
    <x v="1"/>
    <n v="90008"/>
    <x v="1"/>
    <s v="OFF-LA-10001934"/>
    <x v="1"/>
    <x v="2"/>
    <s v="Avery 516"/>
    <x v="2"/>
    <n v="2"/>
    <n v="0"/>
    <n v="6.8713999999999995"/>
    <x v="1"/>
    <x v="0"/>
  </r>
  <r>
    <n v="8794"/>
    <s v="CA-2016-162992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x v="5611"/>
    <n v="5"/>
    <n v="0"/>
    <n v="8.7945000000000011"/>
    <x v="1"/>
    <x v="0"/>
  </r>
  <r>
    <n v="8795"/>
    <s v="CA-2016-162992"/>
    <x v="174"/>
    <x v="444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x v="5612"/>
    <n v="5"/>
    <n v="0.2"/>
    <n v="72.974999999999909"/>
    <x v="1"/>
    <x v="0"/>
  </r>
  <r>
    <n v="8796"/>
    <s v="CA-2016-162992"/>
    <x v="174"/>
    <x v="444"/>
    <s v="First Class"/>
    <s v="BP-11095"/>
    <s v="Bart Pistole"/>
    <x v="1"/>
    <x v="0"/>
    <s v="Los Angeles"/>
    <x v="1"/>
    <n v="90008"/>
    <x v="1"/>
    <s v="TEC-PH-10002085"/>
    <x v="2"/>
    <x v="7"/>
    <s v="Clarity 53712"/>
    <x v="2005"/>
    <n v="4"/>
    <n v="0.2"/>
    <n v="15.837600000000009"/>
    <x v="1"/>
    <x v="0"/>
  </r>
  <r>
    <n v="8797"/>
    <s v="CA-2018-106397"/>
    <x v="274"/>
    <x v="522"/>
    <s v="Standard Class"/>
    <s v="MJ-17740"/>
    <s v="Max Jones"/>
    <x v="0"/>
    <x v="0"/>
    <s v="Orem"/>
    <x v="7"/>
    <n v="84057"/>
    <x v="1"/>
    <s v="OFF-PA-10003441"/>
    <x v="1"/>
    <x v="10"/>
    <s v="Xerox 226"/>
    <x v="91"/>
    <n v="2"/>
    <n v="0"/>
    <n v="6.2208000000000006"/>
    <x v="1"/>
    <x v="0"/>
  </r>
  <r>
    <n v="8798"/>
    <s v="CA-2018-106397"/>
    <x v="274"/>
    <x v="522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x v="44"/>
    <n v="2"/>
    <n v="0"/>
    <n v="12.874400000000001"/>
    <x v="1"/>
    <x v="0"/>
  </r>
  <r>
    <n v="8799"/>
    <s v="US-2018-150140"/>
    <x v="1203"/>
    <x v="41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x v="5613"/>
    <n v="5"/>
    <n v="0"/>
    <n v="336.63499999999999"/>
    <x v="3"/>
    <x v="0"/>
  </r>
  <r>
    <n v="8800"/>
    <s v="CA-2016-11666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x v="5614"/>
    <n v="5"/>
    <n v="0.4"/>
    <n v="239.99600000000009"/>
    <x v="3"/>
    <x v="0"/>
  </r>
  <r>
    <n v="8801"/>
    <s v="CA-2019-148992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s v="Xerox 1959"/>
    <x v="1432"/>
    <n v="2"/>
    <n v="0.2"/>
    <n v="3.7407999999999997"/>
    <x v="2"/>
    <x v="0"/>
  </r>
  <r>
    <n v="8802"/>
    <s v="CA-2018-140935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s v="Samsung Convoy 3"/>
    <x v="5615"/>
    <n v="2"/>
    <n v="0"/>
    <n v="62.15440000000001"/>
    <x v="2"/>
    <x v="0"/>
  </r>
  <r>
    <n v="8803"/>
    <s v="CA-2018-140935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x v="2661"/>
    <n v="2"/>
    <n v="0"/>
    <n v="54.713599999999985"/>
    <x v="2"/>
    <x v="0"/>
  </r>
  <r>
    <n v="8804"/>
    <s v="CA-2016-157644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x v="5616"/>
    <n v="3"/>
    <n v="0"/>
    <n v="11.474099999999996"/>
    <x v="3"/>
    <x v="0"/>
  </r>
  <r>
    <n v="8805"/>
    <s v="CA-2016-157644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s v="Avery 51"/>
    <x v="1381"/>
    <n v="3"/>
    <n v="0"/>
    <n v="8.6939999999999991"/>
    <x v="3"/>
    <x v="0"/>
  </r>
  <r>
    <n v="8806"/>
    <s v="US-2019-100398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x v="5617"/>
    <n v="3"/>
    <n v="0.2"/>
    <n v="37.235999999999997"/>
    <x v="1"/>
    <x v="0"/>
  </r>
  <r>
    <n v="8807"/>
    <s v="CA-2018-113082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x v="586"/>
    <n v="2"/>
    <n v="0"/>
    <n v="14.572799999999997"/>
    <x v="3"/>
    <x v="0"/>
  </r>
  <r>
    <n v="8808"/>
    <s v="US-2019-110646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x v="5618"/>
    <n v="3"/>
    <n v="0.7"/>
    <n v="-27.734999999999992"/>
    <x v="3"/>
    <x v="0"/>
  </r>
  <r>
    <n v="8809"/>
    <s v="US-2019-110646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x v="5619"/>
    <n v="5"/>
    <n v="0.4"/>
    <n v="19.775000000000006"/>
    <x v="3"/>
    <x v="0"/>
  </r>
  <r>
    <n v="8810"/>
    <s v="US-2019-110646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s v="Avery 517"/>
    <x v="1816"/>
    <n v="5"/>
    <n v="0.2"/>
    <n v="4.9815000000000005"/>
    <x v="3"/>
    <x v="0"/>
  </r>
  <r>
    <n v="8811"/>
    <s v="CA-2019-120614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n v="0"/>
    <n v="18.009600000000002"/>
    <x v="1"/>
    <x v="0"/>
  </r>
  <r>
    <n v="8812"/>
    <s v="US-2018-140172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x v="5621"/>
    <n v="3"/>
    <n v="0.1"/>
    <n v="48.333599999999976"/>
    <x v="2"/>
    <x v="1"/>
  </r>
  <r>
    <n v="8813"/>
    <s v="US-2018-140172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x v="2255"/>
    <n v="5"/>
    <n v="0"/>
    <n v="3.7529999999999997"/>
    <x v="2"/>
    <x v="1"/>
  </r>
  <r>
    <n v="8814"/>
    <s v="CA-2017-127754"/>
    <x v="353"/>
    <x v="116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x v="4602"/>
    <n v="3"/>
    <n v="0.2"/>
    <n v="13.317599999999985"/>
    <x v="1"/>
    <x v="0"/>
  </r>
  <r>
    <n v="8815"/>
    <s v="CA-2017-144274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x v="673"/>
    <n v="2"/>
    <n v="0"/>
    <n v="89.314199999999971"/>
    <x v="3"/>
    <x v="0"/>
  </r>
  <r>
    <n v="8816"/>
    <s v="CA-2017-144274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x v="5622"/>
    <n v="6"/>
    <n v="0"/>
    <n v="20.726999999999997"/>
    <x v="3"/>
    <x v="0"/>
  </r>
  <r>
    <n v="8817"/>
    <s v="CA-2017-144274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x v="2805"/>
    <n v="4"/>
    <n v="0"/>
    <n v="5.6416000000000004"/>
    <x v="3"/>
    <x v="0"/>
  </r>
  <r>
    <n v="8818"/>
    <s v="CA-2017-144274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s v="Staple envelope"/>
    <x v="3416"/>
    <n v="2"/>
    <n v="0"/>
    <n v="7.783199999999999"/>
    <x v="3"/>
    <x v="0"/>
  </r>
  <r>
    <n v="8819"/>
    <s v="CA-2017-144274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s v="Xerox 226"/>
    <x v="789"/>
    <n v="6"/>
    <n v="0"/>
    <n v="18.662400000000002"/>
    <x v="3"/>
    <x v="0"/>
  </r>
  <r>
    <n v="8820"/>
    <s v="CA-2017-142930"/>
    <x v="109"/>
    <x v="156"/>
    <s v="Standard Class"/>
    <s v="EB-14170"/>
    <s v="Evan Bailliet"/>
    <x v="0"/>
    <x v="0"/>
    <s v="Austin"/>
    <x v="5"/>
    <n v="78745"/>
    <x v="2"/>
    <s v="OFF-PA-10003395"/>
    <x v="1"/>
    <x v="10"/>
    <s v="Xerox 1941"/>
    <x v="763"/>
    <n v="4"/>
    <n v="0.2"/>
    <n v="117.43199999999999"/>
    <x v="2"/>
    <x v="0"/>
  </r>
  <r>
    <n v="8821"/>
    <s v="CA-2019-100622"/>
    <x v="132"/>
    <x v="17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x v="324"/>
    <n v="2"/>
    <n v="0.2"/>
    <n v="311.99479999999994"/>
    <x v="0"/>
    <x v="0"/>
  </r>
  <r>
    <n v="8822"/>
    <s v="CA-2019-100622"/>
    <x v="132"/>
    <x v="17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x v="5623"/>
    <n v="2"/>
    <n v="0.7"/>
    <n v="-2.9963999999999995"/>
    <x v="0"/>
    <x v="0"/>
  </r>
  <r>
    <n v="8823"/>
    <s v="CA-2019-100622"/>
    <x v="132"/>
    <x v="17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x v="4029"/>
    <n v="2"/>
    <n v="0.2"/>
    <n v="4.1987999999999985"/>
    <x v="0"/>
    <x v="0"/>
  </r>
  <r>
    <n v="8824"/>
    <s v="CA-2019-100622"/>
    <x v="132"/>
    <x v="170"/>
    <s v="Standard Class"/>
    <s v="DK-13090"/>
    <s v="Dave Kipp"/>
    <x v="0"/>
    <x v="0"/>
    <s v="Orlando"/>
    <x v="2"/>
    <n v="32839"/>
    <x v="0"/>
    <s v="OFF-PA-10002947"/>
    <x v="1"/>
    <x v="10"/>
    <s v="Xerox 1923"/>
    <x v="1432"/>
    <n v="2"/>
    <n v="0.2"/>
    <n v="3.7407999999999997"/>
    <x v="0"/>
    <x v="0"/>
  </r>
  <r>
    <n v="8825"/>
    <s v="CA-2019-117156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s v="Colored Envelopes"/>
    <x v="3179"/>
    <n v="3"/>
    <n v="0.2"/>
    <n v="2.8781999999999992"/>
    <x v="3"/>
    <x v="0"/>
  </r>
  <r>
    <n v="8826"/>
    <s v="CA-2017-115399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s v="Avery 474"/>
    <x v="2789"/>
    <n v="3"/>
    <n v="0.2"/>
    <n v="2.5056000000000003"/>
    <x v="3"/>
    <x v="0"/>
  </r>
  <r>
    <n v="8827"/>
    <s v="US-2016-157847"/>
    <x v="1063"/>
    <x v="516"/>
    <s v="Second Class"/>
    <s v="SC-20020"/>
    <s v="Sam Craven"/>
    <x v="0"/>
    <x v="0"/>
    <s v="Houston"/>
    <x v="5"/>
    <n v="77095"/>
    <x v="2"/>
    <s v="OFF-PA-10002986"/>
    <x v="1"/>
    <x v="10"/>
    <s v="Xerox 1898"/>
    <x v="3059"/>
    <n v="5"/>
    <n v="0.2"/>
    <n v="9.3520000000000003"/>
    <x v="2"/>
    <x v="0"/>
  </r>
  <r>
    <n v="8828"/>
    <s v="US-2016-157847"/>
    <x v="1063"/>
    <x v="516"/>
    <s v="Second Class"/>
    <s v="SC-20020"/>
    <s v="Sam Craven"/>
    <x v="0"/>
    <x v="0"/>
    <s v="Houston"/>
    <x v="5"/>
    <n v="77095"/>
    <x v="2"/>
    <s v="OFF-PA-10001593"/>
    <x v="1"/>
    <x v="10"/>
    <s v="Xerox 1947"/>
    <x v="1399"/>
    <n v="7"/>
    <n v="0.2"/>
    <n v="10.464999999999998"/>
    <x v="2"/>
    <x v="0"/>
  </r>
  <r>
    <n v="8829"/>
    <s v="CA-2017-115168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s v="Xerox 1981"/>
    <x v="232"/>
    <n v="2"/>
    <n v="0"/>
    <n v="4.7519999999999998"/>
    <x v="2"/>
    <x v="0"/>
  </r>
  <r>
    <n v="8830"/>
    <s v="CA-2016-109680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x v="5624"/>
    <n v="2"/>
    <n v="0"/>
    <n v="54.087600000000009"/>
    <x v="2"/>
    <x v="0"/>
  </r>
  <r>
    <n v="8831"/>
    <s v="CA-2018-167983"/>
    <x v="1036"/>
    <x v="868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x v="5625"/>
    <n v="10"/>
    <n v="0.2"/>
    <n v="11.703999999999997"/>
    <x v="1"/>
    <x v="0"/>
  </r>
  <r>
    <n v="8832"/>
    <s v="CA-2017-145324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x v="792"/>
    <n v="2"/>
    <n v="0"/>
    <n v="14.3856"/>
    <x v="0"/>
    <x v="0"/>
  </r>
  <r>
    <n v="8833"/>
    <s v="CA-2017-153423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x v="1396"/>
    <n v="2"/>
    <n v="0.2"/>
    <n v="456.58800000000002"/>
    <x v="3"/>
    <x v="0"/>
  </r>
  <r>
    <n v="8834"/>
    <s v="US-2019-132675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x v="4729"/>
    <n v="1"/>
    <n v="0"/>
    <n v="3.8774999999999995"/>
    <x v="0"/>
    <x v="0"/>
  </r>
  <r>
    <n v="8835"/>
    <s v="US-2019-132675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x v="5626"/>
    <n v="2"/>
    <n v="0"/>
    <n v="25.171999999999997"/>
    <x v="0"/>
    <x v="0"/>
  </r>
  <r>
    <n v="8836"/>
    <s v="US-2019-132675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x v="293"/>
    <n v="4"/>
    <n v="0"/>
    <n v="3.7127999999999997"/>
    <x v="0"/>
    <x v="0"/>
  </r>
  <r>
    <n v="8837"/>
    <s v="US-2019-132675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x v="1936"/>
    <n v="3"/>
    <n v="0"/>
    <n v="4.9607999999999999"/>
    <x v="0"/>
    <x v="0"/>
  </r>
  <r>
    <n v="8838"/>
    <s v="US-2019-132675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x v="2143"/>
    <n v="5"/>
    <n v="0"/>
    <n v="7.5600000000000005"/>
    <x v="0"/>
    <x v="0"/>
  </r>
  <r>
    <n v="8839"/>
    <s v="CA-2016-1538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x v="421"/>
    <n v="3"/>
    <n v="0"/>
    <n v="18.447000000000003"/>
    <x v="1"/>
    <x v="0"/>
  </r>
  <r>
    <n v="8840"/>
    <s v="CA-2016-1538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x v="959"/>
    <n v="2"/>
    <n v="0.2"/>
    <n v="23.768399999999996"/>
    <x v="1"/>
    <x v="0"/>
  </r>
  <r>
    <n v="8841"/>
    <s v="CA-2016-1538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x v="674"/>
    <n v="3"/>
    <n v="0"/>
    <n v="131.98680000000002"/>
    <x v="1"/>
    <x v="0"/>
  </r>
  <r>
    <n v="8842"/>
    <s v="US-2018-112396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x v="1324"/>
    <n v="3"/>
    <n v="0"/>
    <n v="39.586800000000011"/>
    <x v="1"/>
    <x v="0"/>
  </r>
  <r>
    <n v="8843"/>
    <s v="US-2018-112396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x v="945"/>
    <n v="2"/>
    <n v="0"/>
    <n v="11.151"/>
    <x v="1"/>
    <x v="0"/>
  </r>
  <r>
    <n v="8844"/>
    <s v="CA-2016-141173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x v="5335"/>
    <n v="5"/>
    <n v="0"/>
    <n v="16.787500000000001"/>
    <x v="2"/>
    <x v="0"/>
  </r>
  <r>
    <n v="8845"/>
    <s v="CA-2019-156664"/>
    <x v="404"/>
    <x v="35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x v="5627"/>
    <n v="3"/>
    <n v="0.7"/>
    <n v="-6.0299999999999976"/>
    <x v="3"/>
    <x v="0"/>
  </r>
  <r>
    <n v="8846"/>
    <s v="CA-2019-156664"/>
    <x v="404"/>
    <x v="350"/>
    <s v="Standard Class"/>
    <s v="BP-11290"/>
    <s v="Beth Paige"/>
    <x v="0"/>
    <x v="0"/>
    <s v="Columbus"/>
    <x v="24"/>
    <n v="43229"/>
    <x v="3"/>
    <s v="OFF-FA-10002988"/>
    <x v="1"/>
    <x v="13"/>
    <s v="Ideal Clamps"/>
    <x v="5628"/>
    <n v="3"/>
    <n v="0.2"/>
    <n v="1.7486999999999999"/>
    <x v="3"/>
    <x v="0"/>
  </r>
  <r>
    <n v="8847"/>
    <s v="CA-2019-156664"/>
    <x v="404"/>
    <x v="35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x v="5566"/>
    <n v="5"/>
    <n v="0.2"/>
    <n v="29.691999999999993"/>
    <x v="3"/>
    <x v="0"/>
  </r>
  <r>
    <n v="8848"/>
    <s v="CA-2019-156664"/>
    <x v="404"/>
    <x v="35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x v="5629"/>
    <n v="2"/>
    <n v="0.2"/>
    <n v="13.011199999999995"/>
    <x v="3"/>
    <x v="0"/>
  </r>
  <r>
    <n v="8849"/>
    <s v="CA-2017-140718"/>
    <x v="740"/>
    <x v="1086"/>
    <s v="First Class"/>
    <s v="FA-14230"/>
    <s v="Frank Atkinson"/>
    <x v="1"/>
    <x v="0"/>
    <s v="Raleigh"/>
    <x v="3"/>
    <n v="27604"/>
    <x v="0"/>
    <s v="TEC-PH-10003505"/>
    <x v="2"/>
    <x v="7"/>
    <s v="Geemarc AmpliPOWER60"/>
    <x v="5630"/>
    <n v="1"/>
    <n v="0.2"/>
    <n v="8.3519999999999932"/>
    <x v="0"/>
    <x v="0"/>
  </r>
  <r>
    <n v="8850"/>
    <s v="CA-2017-140718"/>
    <x v="740"/>
    <x v="1086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x v="5631"/>
    <n v="10"/>
    <n v="0.2"/>
    <n v="45.954000000000008"/>
    <x v="0"/>
    <x v="0"/>
  </r>
  <r>
    <n v="8851"/>
    <s v="CA-2017-140718"/>
    <x v="740"/>
    <x v="1086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x v="5632"/>
    <n v="2"/>
    <n v="0.7"/>
    <n v="-2.3136000000000001"/>
    <x v="0"/>
    <x v="0"/>
  </r>
  <r>
    <n v="8852"/>
    <s v="CA-2017-140718"/>
    <x v="740"/>
    <x v="1086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x v="1746"/>
    <n v="2"/>
    <n v="0.2"/>
    <n v="3.2871999999999999"/>
    <x v="0"/>
    <x v="0"/>
  </r>
  <r>
    <n v="8853"/>
    <s v="CA-2016-119977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s v="Xerox 197"/>
    <x v="1862"/>
    <n v="4"/>
    <n v="0"/>
    <n v="55.763999999999996"/>
    <x v="3"/>
    <x v="0"/>
  </r>
  <r>
    <n v="8854"/>
    <s v="US-2017-115343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x v="5633"/>
    <n v="5"/>
    <n v="0.2"/>
    <n v="6.2549999999999919"/>
    <x v="3"/>
    <x v="0"/>
  </r>
  <r>
    <n v="8855"/>
    <s v="US-2017-115343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x v="231"/>
    <n v="3"/>
    <n v="0.2"/>
    <n v="-7.724700000000098"/>
    <x v="3"/>
    <x v="0"/>
  </r>
  <r>
    <n v="8856"/>
    <s v="CA-2019-163671"/>
    <x v="165"/>
    <x v="53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x v="3406"/>
    <n v="3"/>
    <n v="0.2"/>
    <n v="7.9919999999999991"/>
    <x v="1"/>
    <x v="0"/>
  </r>
  <r>
    <n v="8857"/>
    <s v="CA-2019-135909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x v="4552"/>
    <n v="6"/>
    <n v="0"/>
    <n v="39.888599999999997"/>
    <x v="1"/>
    <x v="0"/>
  </r>
  <r>
    <n v="8858"/>
    <s v="CA-2019-135909"/>
    <x v="119"/>
    <x v="1191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x v="236"/>
    <n v="2"/>
    <n v="0.2"/>
    <n v="-7.9959999999999996"/>
    <x v="1"/>
    <x v="0"/>
  </r>
  <r>
    <n v="8859"/>
    <s v="CA-2019-135909"/>
    <x v="119"/>
    <x v="1191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x v="5634"/>
    <n v="5"/>
    <n v="0.2"/>
    <n v="1906.4849999999999"/>
    <x v="1"/>
    <x v="0"/>
  </r>
  <r>
    <n v="8860"/>
    <s v="US-2019-114356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x v="3651"/>
    <n v="1"/>
    <n v="0.2"/>
    <n v="3.5959999999999983"/>
    <x v="0"/>
    <x v="0"/>
  </r>
  <r>
    <n v="8861"/>
    <s v="CA-2017-125934"/>
    <x v="861"/>
    <x v="629"/>
    <s v="Standard Class"/>
    <s v="SN-20560"/>
    <s v="Skye Norling"/>
    <x v="2"/>
    <x v="0"/>
    <s v="Paterson"/>
    <x v="30"/>
    <n v="7501"/>
    <x v="3"/>
    <s v="OFF-LA-10000414"/>
    <x v="1"/>
    <x v="2"/>
    <s v="Avery 503"/>
    <x v="2551"/>
    <n v="3"/>
    <n v="0"/>
    <n v="14.904"/>
    <x v="3"/>
    <x v="0"/>
  </r>
  <r>
    <n v="8862"/>
    <s v="CA-2017-125934"/>
    <x v="861"/>
    <x v="629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x v="4206"/>
    <n v="4"/>
    <n v="0"/>
    <n v="3.9248000000000003"/>
    <x v="3"/>
    <x v="0"/>
  </r>
  <r>
    <n v="8863"/>
    <s v="CA-2017-125934"/>
    <x v="861"/>
    <x v="629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x v="5635"/>
    <n v="4"/>
    <n v="0"/>
    <n v="96.415999999999997"/>
    <x v="3"/>
    <x v="0"/>
  </r>
  <r>
    <n v="8864"/>
    <s v="CA-2017-125934"/>
    <x v="861"/>
    <x v="629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x v="5636"/>
    <n v="4"/>
    <n v="0"/>
    <n v="29.980800000000002"/>
    <x v="3"/>
    <x v="0"/>
  </r>
  <r>
    <n v="8865"/>
    <s v="CA-2017-125934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s v="Xerox 208"/>
    <x v="789"/>
    <n v="6"/>
    <n v="0"/>
    <n v="18.662400000000002"/>
    <x v="3"/>
    <x v="0"/>
  </r>
  <r>
    <n v="8866"/>
    <s v="CA-2017-158148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x v="2311"/>
    <n v="3"/>
    <n v="0"/>
    <n v="10.880999999999997"/>
    <x v="0"/>
    <x v="0"/>
  </r>
  <r>
    <n v="8867"/>
    <s v="CA-2016-120411"/>
    <x v="59"/>
    <x v="16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x v="5637"/>
    <n v="5"/>
    <n v="0.3"/>
    <n v="-70.489999999999981"/>
    <x v="2"/>
    <x v="0"/>
  </r>
  <r>
    <n v="8868"/>
    <s v="CA-2016-120411"/>
    <x v="59"/>
    <x v="16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n v="0.2"/>
    <n v="3.4749999999999996"/>
    <x v="2"/>
    <x v="0"/>
  </r>
  <r>
    <n v="8869"/>
    <s v="CA-2018-158260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x v="5638"/>
    <n v="2"/>
    <n v="0.2"/>
    <n v="77.219999999999914"/>
    <x v="1"/>
    <x v="0"/>
  </r>
  <r>
    <n v="8870"/>
    <s v="CA-2019-101805"/>
    <x v="96"/>
    <x v="792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x v="482"/>
    <n v="5"/>
    <n v="0.2"/>
    <n v="5.3729999999999993"/>
    <x v="1"/>
    <x v="1"/>
  </r>
  <r>
    <n v="8871"/>
    <s v="CA-2019-101805"/>
    <x v="96"/>
    <x v="792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x v="5639"/>
    <n v="12"/>
    <n v="0"/>
    <n v="31.099200000000003"/>
    <x v="1"/>
    <x v="1"/>
  </r>
  <r>
    <n v="8872"/>
    <s v="CA-2019-101805"/>
    <x v="96"/>
    <x v="792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x v="5248"/>
    <n v="4"/>
    <n v="0"/>
    <n v="5.4124000000000478"/>
    <x v="1"/>
    <x v="1"/>
  </r>
  <r>
    <n v="8873"/>
    <s v="US-2016-105137"/>
    <x v="982"/>
    <x v="197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x v="5640"/>
    <n v="2"/>
    <n v="0.7"/>
    <n v="-71.39579999999998"/>
    <x v="3"/>
    <x v="1"/>
  </r>
  <r>
    <n v="8874"/>
    <s v="US-2016-105137"/>
    <x v="982"/>
    <x v="197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x v="3594"/>
    <n v="2"/>
    <n v="0.7"/>
    <n v="-13.393599999999999"/>
    <x v="3"/>
    <x v="1"/>
  </r>
  <r>
    <n v="8875"/>
    <s v="CA-2019-142489"/>
    <x v="237"/>
    <x v="38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x v="5641"/>
    <n v="5"/>
    <n v="0.8"/>
    <n v="-32.984999999999999"/>
    <x v="2"/>
    <x v="0"/>
  </r>
  <r>
    <n v="8876"/>
    <s v="US-2018-141264"/>
    <x v="572"/>
    <x v="118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x v="442"/>
    <n v="2"/>
    <n v="0.2"/>
    <n v="-34.758000000000017"/>
    <x v="2"/>
    <x v="0"/>
  </r>
  <r>
    <n v="8877"/>
    <s v="US-2018-141264"/>
    <x v="572"/>
    <x v="118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x v="5642"/>
    <n v="1"/>
    <n v="0.8"/>
    <n v="-153.20240000000001"/>
    <x v="2"/>
    <x v="0"/>
  </r>
  <r>
    <n v="8878"/>
    <s v="CA-2019-126928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x v="5643"/>
    <n v="4"/>
    <n v="0"/>
    <n v="225.6"/>
    <x v="3"/>
    <x v="0"/>
  </r>
  <r>
    <n v="8879"/>
    <s v="CA-2019-126928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x v="4024"/>
    <n v="3"/>
    <n v="0"/>
    <n v="9.5340000000000025"/>
    <x v="3"/>
    <x v="0"/>
  </r>
  <r>
    <n v="8880"/>
    <s v="US-2017-107944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x v="5644"/>
    <n v="11"/>
    <n v="0"/>
    <n v="92.505599999999987"/>
    <x v="1"/>
    <x v="0"/>
  </r>
  <r>
    <n v="8881"/>
    <s v="US-2017-107944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x v="764"/>
    <n v="3"/>
    <n v="0"/>
    <n v="86.389199999999988"/>
    <x v="1"/>
    <x v="0"/>
  </r>
  <r>
    <n v="8882"/>
    <s v="CA-2018-135594"/>
    <x v="1186"/>
    <x v="48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x v="2298"/>
    <n v="7"/>
    <n v="0.2"/>
    <n v="-0.62650000000000716"/>
    <x v="2"/>
    <x v="0"/>
  </r>
  <r>
    <n v="8883"/>
    <s v="US-2019-115252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x v="2992"/>
    <n v="2"/>
    <n v="0.2"/>
    <n v="1.3986000000000001"/>
    <x v="0"/>
    <x v="0"/>
  </r>
  <r>
    <n v="8884"/>
    <s v="US-2019-115252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x v="646"/>
    <n v="3"/>
    <n v="0.2"/>
    <n v="4.4849999999999994"/>
    <x v="0"/>
    <x v="0"/>
  </r>
  <r>
    <n v="8885"/>
    <s v="CA-2016-107398"/>
    <x v="55"/>
    <x v="83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x v="5645"/>
    <n v="4"/>
    <n v="0.7"/>
    <n v="-4.5695999999999994"/>
    <x v="3"/>
    <x v="0"/>
  </r>
  <r>
    <n v="8886"/>
    <s v="CA-2016-107398"/>
    <x v="55"/>
    <x v="83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x v="5646"/>
    <n v="3"/>
    <n v="0.7"/>
    <n v="-2.2896000000000001"/>
    <x v="3"/>
    <x v="0"/>
  </r>
  <r>
    <n v="8887"/>
    <s v="CA-2016-107398"/>
    <x v="55"/>
    <x v="83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x v="5647"/>
    <n v="8"/>
    <n v="0.7"/>
    <n v="-16.684799999999996"/>
    <x v="3"/>
    <x v="0"/>
  </r>
  <r>
    <n v="8888"/>
    <s v="CA-2016-169642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x v="5648"/>
    <n v="2"/>
    <n v="0"/>
    <n v="0"/>
    <x v="1"/>
    <x v="0"/>
  </r>
  <r>
    <n v="8889"/>
    <s v="CA-2019-103968"/>
    <x v="96"/>
    <x v="94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x v="5649"/>
    <n v="9"/>
    <n v="0"/>
    <n v="107.03879999999994"/>
    <x v="1"/>
    <x v="0"/>
  </r>
  <r>
    <n v="8890"/>
    <s v="CA-2018-147256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x v="5650"/>
    <n v="3"/>
    <n v="0"/>
    <n v="220.48530000000002"/>
    <x v="2"/>
    <x v="0"/>
  </r>
  <r>
    <n v="8891"/>
    <s v="CA-2018-147256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x v="5651"/>
    <n v="7"/>
    <n v="0"/>
    <n v="751.76010000000008"/>
    <x v="2"/>
    <x v="0"/>
  </r>
  <r>
    <n v="8892"/>
    <s v="CA-2018-162159"/>
    <x v="1142"/>
    <x v="801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x v="5652"/>
    <n v="2"/>
    <n v="0"/>
    <n v="30.444999999999993"/>
    <x v="0"/>
    <x v="1"/>
  </r>
  <r>
    <n v="8893"/>
    <s v="CA-2017-111038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x v="5653"/>
    <n v="9"/>
    <n v="0.2"/>
    <n v="267.66720000000009"/>
    <x v="1"/>
    <x v="0"/>
  </r>
  <r>
    <n v="8894"/>
    <s v="CA-2016-124723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x v="5654"/>
    <n v="2"/>
    <n v="0.3"/>
    <n v="41.933999999999997"/>
    <x v="2"/>
    <x v="0"/>
  </r>
  <r>
    <n v="8895"/>
    <s v="CA-2018-167241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x v="5655"/>
    <n v="3"/>
    <n v="0"/>
    <n v="43.684200000000018"/>
    <x v="1"/>
    <x v="0"/>
  </r>
  <r>
    <n v="8896"/>
    <s v="CA-2018-167241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x v="1465"/>
    <n v="3"/>
    <n v="0"/>
    <n v="3.0497999999999985"/>
    <x v="1"/>
    <x v="0"/>
  </r>
  <r>
    <n v="8897"/>
    <s v="CA-2018-167241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x v="5441"/>
    <n v="3"/>
    <n v="0.2"/>
    <n v="10.349999999999994"/>
    <x v="1"/>
    <x v="0"/>
  </r>
  <r>
    <n v="8898"/>
    <s v="CA-2018-167241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n v="0"/>
    <n v="18.009600000000002"/>
    <x v="1"/>
    <x v="0"/>
  </r>
  <r>
    <n v="8899"/>
    <s v="CA-2017-163237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  <x v="0"/>
    <x v="0"/>
  </r>
  <r>
    <n v="8900"/>
    <s v="CA-2017-163237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s v="Avery 50"/>
    <x v="2989"/>
    <n v="2"/>
    <n v="0"/>
    <n v="11.778199999999998"/>
    <x v="0"/>
    <x v="0"/>
  </r>
  <r>
    <n v="8901"/>
    <s v="CA-2018-150483"/>
    <x v="1206"/>
    <x v="204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x v="164"/>
    <n v="3"/>
    <n v="0.6"/>
    <n v="-12.825599999999994"/>
    <x v="2"/>
    <x v="0"/>
  </r>
  <r>
    <n v="8902"/>
    <s v="CA-2018-150483"/>
    <x v="1206"/>
    <x v="204"/>
    <s v="Standard Class"/>
    <s v="BP-11290"/>
    <s v="Beth Paige"/>
    <x v="0"/>
    <x v="0"/>
    <s v="Decatur"/>
    <x v="10"/>
    <n v="62521"/>
    <x v="2"/>
    <s v="OFF-PA-10001846"/>
    <x v="1"/>
    <x v="10"/>
    <s v="Xerox 1899"/>
    <x v="282"/>
    <n v="4"/>
    <n v="0.2"/>
    <n v="6.7048000000000005"/>
    <x v="2"/>
    <x v="0"/>
  </r>
  <r>
    <n v="8903"/>
    <s v="CA-2018-150483"/>
    <x v="1206"/>
    <x v="204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x v="5656"/>
    <n v="3"/>
    <n v="0.3"/>
    <n v="-38.215799999999973"/>
    <x v="2"/>
    <x v="0"/>
  </r>
  <r>
    <n v="8904"/>
    <s v="CA-2018-150483"/>
    <x v="1206"/>
    <x v="204"/>
    <s v="Standard Class"/>
    <s v="BP-11290"/>
    <s v="Beth Paige"/>
    <x v="0"/>
    <x v="0"/>
    <s v="Decatur"/>
    <x v="10"/>
    <n v="62521"/>
    <x v="2"/>
    <s v="OFF-PA-10004621"/>
    <x v="1"/>
    <x v="10"/>
    <s v="Xerox 212"/>
    <x v="563"/>
    <n v="2"/>
    <n v="0.2"/>
    <n v="3.6288"/>
    <x v="2"/>
    <x v="0"/>
  </r>
  <r>
    <n v="8905"/>
    <s v="US-2018-126431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s v="Avery 477"/>
    <x v="5657"/>
    <n v="1"/>
    <n v="0"/>
    <n v="14.043800000000001"/>
    <x v="3"/>
    <x v="0"/>
  </r>
  <r>
    <n v="8906"/>
    <s v="US-2018-126431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x v="5658"/>
    <n v="3"/>
    <n v="0"/>
    <n v="6.1679999999999975"/>
    <x v="3"/>
    <x v="0"/>
  </r>
  <r>
    <n v="8907"/>
    <s v="US-2018-126431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x v="5659"/>
    <n v="9"/>
    <n v="0"/>
    <n v="33.776999999999994"/>
    <x v="3"/>
    <x v="0"/>
  </r>
  <r>
    <n v="8908"/>
    <s v="CA-2018-139934"/>
    <x v="122"/>
    <x v="12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x v="5660"/>
    <n v="7"/>
    <n v="0.2"/>
    <n v="6.6976000000000013"/>
    <x v="1"/>
    <x v="0"/>
  </r>
  <r>
    <n v="8909"/>
    <s v="CA-2017-109603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x v="685"/>
    <n v="8"/>
    <n v="0"/>
    <n v="84.051199999999994"/>
    <x v="1"/>
    <x v="0"/>
  </r>
  <r>
    <n v="8910"/>
    <s v="CA-2019-160661"/>
    <x v="960"/>
    <x v="943"/>
    <s v="Standard Class"/>
    <s v="SA-20830"/>
    <s v="Sue Ann Reed"/>
    <x v="0"/>
    <x v="0"/>
    <s v="Everett"/>
    <x v="31"/>
    <n v="2149"/>
    <x v="3"/>
    <s v="OFF-LA-10002475"/>
    <x v="1"/>
    <x v="2"/>
    <s v="Avery 519"/>
    <x v="2521"/>
    <n v="3"/>
    <n v="0"/>
    <n v="10.307099999999998"/>
    <x v="3"/>
    <x v="0"/>
  </r>
  <r>
    <n v="8911"/>
    <s v="CA-2019-102610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x v="98"/>
    <n v="3"/>
    <n v="0.2"/>
    <n v="15.596099999999996"/>
    <x v="0"/>
    <x v="0"/>
  </r>
  <r>
    <n v="8912"/>
    <s v="CA-2019-102610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x v="5661"/>
    <n v="9"/>
    <n v="0.2"/>
    <n v="-32.383800000000008"/>
    <x v="0"/>
    <x v="0"/>
  </r>
  <r>
    <n v="8913"/>
    <s v="CA-2019-102610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x v="5662"/>
    <n v="2"/>
    <n v="0.7"/>
    <n v="-2.9700000000000006"/>
    <x v="0"/>
    <x v="0"/>
  </r>
  <r>
    <n v="8914"/>
    <s v="CA-2019-102610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s v="Avery 481"/>
    <x v="1268"/>
    <n v="2"/>
    <n v="0.2"/>
    <n v="1.7247999999999997"/>
    <x v="0"/>
    <x v="0"/>
  </r>
  <r>
    <n v="8915"/>
    <s v="US-2018-144057"/>
    <x v="195"/>
    <x v="583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x v="5663"/>
    <n v="6"/>
    <n v="0.2"/>
    <n v="107.08199999999985"/>
    <x v="2"/>
    <x v="1"/>
  </r>
  <r>
    <n v="8916"/>
    <s v="US-2018-144057"/>
    <x v="195"/>
    <x v="583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x v="5664"/>
    <n v="4"/>
    <n v="0.8"/>
    <n v="-20.435200000000002"/>
    <x v="2"/>
    <x v="1"/>
  </r>
  <r>
    <n v="8917"/>
    <s v="US-2018-144057"/>
    <x v="195"/>
    <x v="583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x v="5665"/>
    <n v="4"/>
    <n v="0.8"/>
    <n v="-131.71680000000001"/>
    <x v="2"/>
    <x v="1"/>
  </r>
  <r>
    <n v="8918"/>
    <s v="US-2018-144057"/>
    <x v="195"/>
    <x v="583"/>
    <s v="Standard Class"/>
    <s v="CV-12805"/>
    <s v="Cynthia Voltz"/>
    <x v="1"/>
    <x v="0"/>
    <s v="Austin"/>
    <x v="5"/>
    <n v="78745"/>
    <x v="2"/>
    <s v="OFF-PA-10004327"/>
    <x v="1"/>
    <x v="10"/>
    <s v="Xerox 1911"/>
    <x v="5201"/>
    <n v="2"/>
    <n v="0.2"/>
    <n v="26.823999999999995"/>
    <x v="2"/>
    <x v="1"/>
  </r>
  <r>
    <n v="8919"/>
    <s v="US-2018-144057"/>
    <x v="195"/>
    <x v="583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x v="5666"/>
    <n v="6"/>
    <n v="0.8"/>
    <n v="-27.791999999999994"/>
    <x v="2"/>
    <x v="1"/>
  </r>
  <r>
    <n v="8920"/>
    <s v="CA-2016-16027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x v="5667"/>
    <n v="2"/>
    <n v="0"/>
    <n v="46.196799999999996"/>
    <x v="0"/>
    <x v="0"/>
  </r>
  <r>
    <n v="8921"/>
    <s v="CA-2016-132983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x v="460"/>
    <n v="2"/>
    <n v="0"/>
    <n v="57.592799999999997"/>
    <x v="3"/>
    <x v="0"/>
  </r>
  <r>
    <n v="8922"/>
    <s v="CA-2018-145709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x v="2672"/>
    <n v="3"/>
    <n v="0.2"/>
    <n v="19.754999999999999"/>
    <x v="0"/>
    <x v="0"/>
  </r>
  <r>
    <n v="8923"/>
    <s v="CA-2018-145709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x v="5668"/>
    <n v="3"/>
    <n v="0.2"/>
    <n v="2.6028000000000011"/>
    <x v="0"/>
    <x v="0"/>
  </r>
  <r>
    <n v="8924"/>
    <s v="CA-2019-133928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x v="5669"/>
    <n v="4"/>
    <n v="0.7"/>
    <n v="-3.8100000000000005"/>
    <x v="0"/>
    <x v="0"/>
  </r>
  <r>
    <n v="8925"/>
    <s v="CA-2018-168032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s v="Nokia Lumia 1020"/>
    <x v="4345"/>
    <n v="4"/>
    <n v="0.2"/>
    <n v="143.99680000000006"/>
    <x v="2"/>
    <x v="0"/>
  </r>
  <r>
    <n v="8926"/>
    <s v="CA-2018-168032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x v="5670"/>
    <n v="3"/>
    <n v="0.8"/>
    <n v="-2.678399999999999"/>
    <x v="2"/>
    <x v="0"/>
  </r>
  <r>
    <n v="8927"/>
    <s v="CA-2018-168032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x v="5671"/>
    <n v="3"/>
    <n v="0.5"/>
    <n v="-538.44600000000003"/>
    <x v="2"/>
    <x v="0"/>
  </r>
  <r>
    <n v="8928"/>
    <s v="CA-2017-143616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s v="Newell 334"/>
    <x v="1618"/>
    <n v="5"/>
    <n v="0"/>
    <n v="25.792000000000002"/>
    <x v="1"/>
    <x v="0"/>
  </r>
  <r>
    <n v="8929"/>
    <s v="US-2017-168704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x v="5672"/>
    <n v="4"/>
    <n v="0.3"/>
    <n v="-113.28200000000004"/>
    <x v="2"/>
    <x v="0"/>
  </r>
  <r>
    <n v="8930"/>
    <s v="US-2017-168704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x v="5673"/>
    <n v="2"/>
    <n v="0.3"/>
    <n v="-45.294000000000011"/>
    <x v="2"/>
    <x v="0"/>
  </r>
  <r>
    <n v="8931"/>
    <s v="US-2017-168704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s v="Apple iPhone 5C"/>
    <x v="1977"/>
    <n v="3"/>
    <n v="0.2"/>
    <n v="17.998199999999997"/>
    <x v="2"/>
    <x v="0"/>
  </r>
  <r>
    <n v="8932"/>
    <s v="CA-2019-143252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x v="5674"/>
    <n v="5"/>
    <n v="0"/>
    <n v="22.988499999999998"/>
    <x v="2"/>
    <x v="0"/>
  </r>
  <r>
    <n v="8933"/>
    <s v="CA-2019-143252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x v="1624"/>
    <n v="3"/>
    <n v="0"/>
    <n v="10.855799999999999"/>
    <x v="2"/>
    <x v="0"/>
  </r>
  <r>
    <n v="8934"/>
    <s v="CA-2018-10213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x v="2499"/>
    <n v="2"/>
    <n v="0"/>
    <n v="4.3523999999999994"/>
    <x v="2"/>
    <x v="0"/>
  </r>
  <r>
    <n v="8935"/>
    <s v="CA-2019-130036"/>
    <x v="151"/>
    <x v="952"/>
    <s v="Same Day"/>
    <s v="BP-11185"/>
    <s v="Ben Peterman"/>
    <x v="1"/>
    <x v="0"/>
    <s v="Philadelphia"/>
    <x v="9"/>
    <n v="19120"/>
    <x v="3"/>
    <s v="OFF-PA-10000528"/>
    <x v="1"/>
    <x v="10"/>
    <s v="Xerox 1981"/>
    <x v="2538"/>
    <n v="3"/>
    <n v="0.2"/>
    <n v="3.96"/>
    <x v="3"/>
    <x v="0"/>
  </r>
  <r>
    <n v="8936"/>
    <s v="CA-2019-130036"/>
    <x v="151"/>
    <x v="952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x v="5675"/>
    <n v="14"/>
    <n v="0.2"/>
    <n v="209.97899999999993"/>
    <x v="3"/>
    <x v="0"/>
  </r>
  <r>
    <n v="8937"/>
    <s v="CA-2017-134117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x v="3135"/>
    <n v="5"/>
    <n v="0"/>
    <n v="53.261000000000003"/>
    <x v="1"/>
    <x v="0"/>
  </r>
  <r>
    <n v="8938"/>
    <s v="CA-2017-134117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x v="5676"/>
    <n v="2"/>
    <n v="0.2"/>
    <n v="16.997999999999983"/>
    <x v="1"/>
    <x v="0"/>
  </r>
  <r>
    <n v="8939"/>
    <s v="CA-2017-134117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x v="1235"/>
    <n v="5"/>
    <n v="0"/>
    <n v="7.0520000000000005"/>
    <x v="1"/>
    <x v="0"/>
  </r>
  <r>
    <n v="8940"/>
    <s v="CA-2017-134117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x v="5677"/>
    <n v="2"/>
    <n v="0.2"/>
    <n v="31.373999999999995"/>
    <x v="1"/>
    <x v="0"/>
  </r>
  <r>
    <n v="8941"/>
    <s v="CA-2016-130918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x v="5678"/>
    <n v="3"/>
    <n v="0.2"/>
    <n v="-1.8126000000000002"/>
    <x v="0"/>
    <x v="0"/>
  </r>
  <r>
    <n v="8942"/>
    <s v="CA-2018-159023"/>
    <x v="54"/>
    <x v="519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x v="4909"/>
    <n v="7"/>
    <n v="0.7"/>
    <n v="-3.4649999999999999"/>
    <x v="1"/>
    <x v="1"/>
  </r>
  <r>
    <n v="8943"/>
    <s v="CA-2018-159023"/>
    <x v="54"/>
    <x v="519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x v="5679"/>
    <n v="3"/>
    <n v="0.7"/>
    <n v="-251.98739999999992"/>
    <x v="1"/>
    <x v="1"/>
  </r>
  <r>
    <n v="8944"/>
    <s v="CA-2019-111717"/>
    <x v="1208"/>
    <x v="412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x v="5680"/>
    <n v="3"/>
    <n v="0.3"/>
    <n v="-47.871600000000001"/>
    <x v="2"/>
    <x v="0"/>
  </r>
  <r>
    <n v="8945"/>
    <s v="CA-2016-154592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x v="2210"/>
    <n v="3"/>
    <n v="0"/>
    <n v="80.791200000000003"/>
    <x v="1"/>
    <x v="0"/>
  </r>
  <r>
    <n v="8946"/>
    <s v="CA-2016-128622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x v="1031"/>
    <n v="3"/>
    <n v="0"/>
    <n v="3.2849999999999993"/>
    <x v="1"/>
    <x v="0"/>
  </r>
  <r>
    <n v="8947"/>
    <s v="CA-2019-148355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s v="Xerox 214"/>
    <x v="541"/>
    <n v="3"/>
    <n v="0"/>
    <n v="9.3312000000000008"/>
    <x v="3"/>
    <x v="0"/>
  </r>
  <r>
    <n v="8948"/>
    <s v="CA-2019-148355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x v="5681"/>
    <n v="5"/>
    <n v="0"/>
    <n v="6.15"/>
    <x v="3"/>
    <x v="0"/>
  </r>
  <r>
    <n v="8949"/>
    <s v="CA-2016-13291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x v="5682"/>
    <n v="1"/>
    <n v="0"/>
    <n v="3.632200000000001"/>
    <x v="1"/>
    <x v="0"/>
  </r>
  <r>
    <n v="8950"/>
    <s v="CA-2019-150910"/>
    <x v="66"/>
    <x v="675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x v="5683"/>
    <n v="6"/>
    <n v="0.4"/>
    <n v="-249.32159999999999"/>
    <x v="0"/>
    <x v="1"/>
  </r>
  <r>
    <n v="8951"/>
    <s v="CA-2019-150910"/>
    <x v="66"/>
    <x v="675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x v="1525"/>
    <n v="2"/>
    <n v="0.2"/>
    <n v="7.615399999999994"/>
    <x v="0"/>
    <x v="1"/>
  </r>
  <r>
    <n v="8952"/>
    <s v="CA-2019-150910"/>
    <x v="66"/>
    <x v="675"/>
    <s v="Standard Class"/>
    <s v="JL-15130"/>
    <s v="Jack Lebron"/>
    <x v="0"/>
    <x v="0"/>
    <s v="Jackson"/>
    <x v="18"/>
    <n v="38301"/>
    <x v="0"/>
    <s v="OFF-ST-10000918"/>
    <x v="1"/>
    <x v="4"/>
    <s v="Crate-A-Files"/>
    <x v="4322"/>
    <n v="3"/>
    <n v="0.2"/>
    <n v="1.961999999999998"/>
    <x v="0"/>
    <x v="1"/>
  </r>
  <r>
    <n v="8953"/>
    <s v="CA-2019-150910"/>
    <x v="66"/>
    <x v="675"/>
    <s v="Standard Class"/>
    <s v="JL-15130"/>
    <s v="Jack Lebron"/>
    <x v="0"/>
    <x v="0"/>
    <s v="Jackson"/>
    <x v="18"/>
    <n v="38301"/>
    <x v="0"/>
    <s v="OFF-AR-10001419"/>
    <x v="1"/>
    <x v="6"/>
    <s v="Newell 325"/>
    <x v="5684"/>
    <n v="7"/>
    <n v="0.2"/>
    <n v="2.8909999999999982"/>
    <x v="0"/>
    <x v="1"/>
  </r>
  <r>
    <n v="8954"/>
    <s v="CA-2019-150910"/>
    <x v="66"/>
    <x v="675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x v="5685"/>
    <n v="5"/>
    <n v="0.2"/>
    <n v="16.290999999999997"/>
    <x v="0"/>
    <x v="1"/>
  </r>
  <r>
    <n v="8955"/>
    <s v="CA-2016-156790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x v="5686"/>
    <n v="4"/>
    <n v="0.2"/>
    <n v="-7.7727999999999895"/>
    <x v="0"/>
    <x v="0"/>
  </r>
  <r>
    <n v="8956"/>
    <s v="CA-2016-126480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s v="Xerox 1900"/>
    <x v="18"/>
    <n v="2"/>
    <n v="0"/>
    <n v="3.8519999999999994"/>
    <x v="1"/>
    <x v="0"/>
  </r>
  <r>
    <n v="8957"/>
    <s v="CA-2019-105620"/>
    <x v="53"/>
    <x v="675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x v="5687"/>
    <n v="3"/>
    <n v="0.2"/>
    <n v="5.7750000000000021"/>
    <x v="0"/>
    <x v="0"/>
  </r>
  <r>
    <n v="8958"/>
    <s v="CA-2019-105620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x v="5253"/>
    <n v="2"/>
    <n v="0.5"/>
    <n v="-7.2000000000000028"/>
    <x v="0"/>
    <x v="0"/>
  </r>
  <r>
    <n v="8959"/>
    <s v="CA-2019-150266"/>
    <x v="920"/>
    <x v="524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x v="5688"/>
    <n v="5"/>
    <n v="0.2"/>
    <n v="37.494999999999962"/>
    <x v="2"/>
    <x v="0"/>
  </r>
  <r>
    <n v="8960"/>
    <s v="CA-2019-150266"/>
    <x v="920"/>
    <x v="524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x v="5689"/>
    <n v="5"/>
    <n v="0.8"/>
    <n v="-179.77600000000001"/>
    <x v="2"/>
    <x v="0"/>
  </r>
  <r>
    <n v="8961"/>
    <s v="CA-2019-150266"/>
    <x v="920"/>
    <x v="524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x v="3122"/>
    <n v="5"/>
    <n v="0.3"/>
    <n v="-24.397999999999911"/>
    <x v="2"/>
    <x v="0"/>
  </r>
  <r>
    <n v="8962"/>
    <s v="CA-2019-150266"/>
    <x v="920"/>
    <x v="524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x v="4061"/>
    <n v="4"/>
    <n v="0.2"/>
    <n v="3.7375999999999996"/>
    <x v="2"/>
    <x v="0"/>
  </r>
  <r>
    <n v="8963"/>
    <s v="CA-2018-157280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x v="2963"/>
    <n v="2"/>
    <n v="0"/>
    <n v="71.229600000000005"/>
    <x v="0"/>
    <x v="1"/>
  </r>
  <r>
    <n v="8964"/>
    <s v="CA-2018-157280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x v="1324"/>
    <n v="3"/>
    <n v="0"/>
    <n v="18.893699999999995"/>
    <x v="0"/>
    <x v="1"/>
  </r>
  <r>
    <n v="8965"/>
    <s v="CA-2018-157280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x v="4850"/>
    <n v="5"/>
    <n v="0"/>
    <n v="75.679999999999978"/>
    <x v="0"/>
    <x v="1"/>
  </r>
  <r>
    <n v="8966"/>
    <s v="CA-2019-106691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x v="75"/>
    <n v="2"/>
    <n v="0.8"/>
    <n v="-1.934400000000001"/>
    <x v="2"/>
    <x v="0"/>
  </r>
  <r>
    <n v="8967"/>
    <s v="CA-2018-134180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x v="2775"/>
    <n v="1"/>
    <n v="0.2"/>
    <n v="14.399999999999999"/>
    <x v="3"/>
    <x v="0"/>
  </r>
  <r>
    <n v="8968"/>
    <s v="CA-2018-134180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x v="5690"/>
    <n v="7"/>
    <n v="0.3"/>
    <n v="-13.432999999999993"/>
    <x v="3"/>
    <x v="0"/>
  </r>
  <r>
    <n v="8969"/>
    <s v="CA-2016-166730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x v="5691"/>
    <n v="1"/>
    <n v="0.2"/>
    <n v="-8.803799999999999"/>
    <x v="0"/>
    <x v="0"/>
  </r>
  <r>
    <n v="8970"/>
    <s v="CA-2019-157469"/>
    <x v="574"/>
    <x v="94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x v="5692"/>
    <n v="9"/>
    <n v="0.2"/>
    <n v="1.7262000000000022"/>
    <x v="3"/>
    <x v="0"/>
  </r>
  <r>
    <n v="8971"/>
    <s v="CA-2019-157469"/>
    <x v="574"/>
    <x v="94"/>
    <s v="Standard Class"/>
    <s v="ES-14080"/>
    <s v="Erin Smith"/>
    <x v="1"/>
    <x v="0"/>
    <s v="Lakewood"/>
    <x v="24"/>
    <n v="44107"/>
    <x v="3"/>
    <s v="TEC-PH-10004531"/>
    <x v="2"/>
    <x v="7"/>
    <s v="AT&amp;T CL2909"/>
    <x v="5693"/>
    <n v="2"/>
    <n v="0.4"/>
    <n v="-25.198000000000008"/>
    <x v="3"/>
    <x v="0"/>
  </r>
  <r>
    <n v="8972"/>
    <s v="CA-2019-122308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x v="2659"/>
    <n v="2"/>
    <n v="0.1"/>
    <n v="60.391999999999967"/>
    <x v="3"/>
    <x v="0"/>
  </r>
  <r>
    <n v="8973"/>
    <s v="US-2016-149034"/>
    <x v="84"/>
    <x v="683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x v="5694"/>
    <n v="1"/>
    <n v="0.2"/>
    <n v="-1.187400000000002"/>
    <x v="3"/>
    <x v="0"/>
  </r>
  <r>
    <n v="8974"/>
    <s v="CA-2019-159226"/>
    <x v="1016"/>
    <x v="433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x v="5695"/>
    <n v="7"/>
    <n v="0.15"/>
    <n v="28.410200000000017"/>
    <x v="1"/>
    <x v="0"/>
  </r>
  <r>
    <n v="8975"/>
    <s v="CA-2019-156622"/>
    <x v="51"/>
    <x v="177"/>
    <s v="First Class"/>
    <s v="JP-15460"/>
    <s v="Jennifer Patt"/>
    <x v="1"/>
    <x v="0"/>
    <s v="Dallas"/>
    <x v="5"/>
    <n v="75220"/>
    <x v="2"/>
    <s v="OFF-PA-10000477"/>
    <x v="1"/>
    <x v="10"/>
    <s v="Xerox 22"/>
    <x v="1590"/>
    <n v="7"/>
    <n v="0.2"/>
    <n v="12.700800000000001"/>
    <x v="2"/>
    <x v="0"/>
  </r>
  <r>
    <n v="8976"/>
    <s v="CA-2019-156622"/>
    <x v="51"/>
    <x v="177"/>
    <s v="First Class"/>
    <s v="JP-15460"/>
    <s v="Jennifer Patt"/>
    <x v="1"/>
    <x v="0"/>
    <s v="Dallas"/>
    <x v="5"/>
    <n v="75220"/>
    <x v="2"/>
    <s v="OFF-PA-10002923"/>
    <x v="1"/>
    <x v="10"/>
    <s v="Xerox 1942"/>
    <x v="128"/>
    <n v="2"/>
    <n v="0.2"/>
    <n v="29.363999999999997"/>
    <x v="2"/>
    <x v="0"/>
  </r>
  <r>
    <n v="8977"/>
    <s v="CA-2019-156622"/>
    <x v="51"/>
    <x v="177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x v="5696"/>
    <n v="1"/>
    <n v="0.3"/>
    <n v="-31.033499999999989"/>
    <x v="2"/>
    <x v="0"/>
  </r>
  <r>
    <n v="8978"/>
    <s v="CA-2019-156622"/>
    <x v="51"/>
    <x v="177"/>
    <s v="First Class"/>
    <s v="JP-15460"/>
    <s v="Jennifer Patt"/>
    <x v="1"/>
    <x v="0"/>
    <s v="Dallas"/>
    <x v="5"/>
    <n v="75220"/>
    <x v="2"/>
    <s v="OFF-BI-10003707"/>
    <x v="1"/>
    <x v="8"/>
    <s v="Aluminum Screw Posts"/>
    <x v="5697"/>
    <n v="2"/>
    <n v="0.8"/>
    <n v="-9.1560000000000006"/>
    <x v="2"/>
    <x v="0"/>
  </r>
  <r>
    <n v="8979"/>
    <s v="CA-2016-119529"/>
    <x v="935"/>
    <x v="840"/>
    <s v="Second Class"/>
    <s v="DM-13345"/>
    <s v="Denise Monton"/>
    <x v="1"/>
    <x v="0"/>
    <s v="Orange"/>
    <x v="30"/>
    <n v="7050"/>
    <x v="3"/>
    <s v="OFF-BI-10000546"/>
    <x v="1"/>
    <x v="8"/>
    <s v="Avery Durable Binders"/>
    <x v="1784"/>
    <n v="2"/>
    <n v="0"/>
    <n v="2.8224"/>
    <x v="3"/>
    <x v="0"/>
  </r>
  <r>
    <n v="8980"/>
    <s v="CA-2017-150413"/>
    <x v="324"/>
    <x v="994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x v="5698"/>
    <n v="1"/>
    <n v="0.8"/>
    <n v="-2.8380000000000001"/>
    <x v="2"/>
    <x v="0"/>
  </r>
  <r>
    <n v="8981"/>
    <s v="CA-2016-108182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x v="5699"/>
    <n v="2"/>
    <n v="0.8"/>
    <n v="-14.770800000000001"/>
    <x v="2"/>
    <x v="0"/>
  </r>
  <r>
    <n v="8982"/>
    <s v="CA-2018-110898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x v="5700"/>
    <n v="3"/>
    <n v="0.8"/>
    <n v="-6.3018000000000001"/>
    <x v="2"/>
    <x v="0"/>
  </r>
  <r>
    <n v="8983"/>
    <s v="CA-2018-110898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x v="5701"/>
    <n v="4"/>
    <n v="0.8"/>
    <n v="-2.764800000000001"/>
    <x v="2"/>
    <x v="0"/>
  </r>
  <r>
    <n v="8984"/>
    <s v="CA-2018-110898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x v="5702"/>
    <n v="5"/>
    <n v="0.6"/>
    <n v="-194.82400000000001"/>
    <x v="2"/>
    <x v="0"/>
  </r>
  <r>
    <n v="8985"/>
    <s v="CA-2018-110898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x v="2044"/>
    <n v="2"/>
    <n v="0.5"/>
    <n v="-99.266399999999976"/>
    <x v="2"/>
    <x v="0"/>
  </r>
  <r>
    <n v="8986"/>
    <s v="CA-2017-12309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x v="2540"/>
    <n v="3"/>
    <n v="0.2"/>
    <n v="12.667199999999994"/>
    <x v="0"/>
    <x v="0"/>
  </r>
  <r>
    <n v="8987"/>
    <s v="CA-2017-12309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x v="5703"/>
    <n v="5"/>
    <n v="0.7"/>
    <n v="-73.57699999999997"/>
    <x v="0"/>
    <x v="0"/>
  </r>
  <r>
    <n v="8988"/>
    <s v="CA-2017-12309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x v="554"/>
    <n v="2"/>
    <n v="0.2"/>
    <n v="9.2386000000000053"/>
    <x v="0"/>
    <x v="0"/>
  </r>
  <r>
    <n v="8989"/>
    <s v="CA-2017-12309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s v="Newell 312"/>
    <x v="564"/>
    <n v="2"/>
    <n v="0.2"/>
    <n v="1.1679999999999997"/>
    <x v="0"/>
    <x v="0"/>
  </r>
  <r>
    <n v="8990"/>
    <s v="US-2017-128587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x v="390"/>
    <n v="2"/>
    <n v="0"/>
    <n v="3.7751999999999999"/>
    <x v="2"/>
    <x v="0"/>
  </r>
  <r>
    <n v="8991"/>
    <s v="US-2017-128587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x v="980"/>
    <n v="7"/>
    <n v="0"/>
    <n v="2302.9670999999998"/>
    <x v="2"/>
    <x v="0"/>
  </r>
  <r>
    <n v="8992"/>
    <s v="US-2019-139577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x v="5704"/>
    <n v="5"/>
    <n v="0"/>
    <n v="21.997499999999999"/>
    <x v="1"/>
    <x v="0"/>
  </r>
  <r>
    <n v="8993"/>
    <s v="CA-2019-159100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x v="5183"/>
    <n v="2"/>
    <n v="0.2"/>
    <n v="4.4004000000000003"/>
    <x v="0"/>
    <x v="0"/>
  </r>
  <r>
    <n v="8994"/>
    <s v="CA-2019-159100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x v="5705"/>
    <n v="7"/>
    <n v="0.4"/>
    <n v="-968.88329999999996"/>
    <x v="0"/>
    <x v="0"/>
  </r>
  <r>
    <n v="8995"/>
    <s v="CA-2016-109043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s v="Xerox 1955"/>
    <x v="5566"/>
    <n v="5"/>
    <n v="0.2"/>
    <n v="29.691999999999993"/>
    <x v="0"/>
    <x v="0"/>
  </r>
  <r>
    <n v="8996"/>
    <s v="CA-2016-109043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x v="5706"/>
    <n v="5"/>
    <n v="0.2"/>
    <n v="17.126999999999988"/>
    <x v="0"/>
    <x v="0"/>
  </r>
  <r>
    <n v="8997"/>
    <s v="US-2019-116491"/>
    <x v="343"/>
    <x v="87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x v="5707"/>
    <n v="2"/>
    <n v="0.2"/>
    <n v="12.314399999999999"/>
    <x v="2"/>
    <x v="0"/>
  </r>
  <r>
    <n v="8998"/>
    <s v="CA-2019-122763"/>
    <x v="177"/>
    <x v="1051"/>
    <s v="Same Day"/>
    <s v="HG-14845"/>
    <s v="Harry Greene"/>
    <x v="0"/>
    <x v="0"/>
    <s v="Houston"/>
    <x v="5"/>
    <n v="77041"/>
    <x v="2"/>
    <s v="OFF-PA-10000474"/>
    <x v="1"/>
    <x v="10"/>
    <s v="Easy-staple paper"/>
    <x v="3987"/>
    <n v="2"/>
    <n v="0.2"/>
    <n v="19.137599999999992"/>
    <x v="2"/>
    <x v="0"/>
  </r>
  <r>
    <n v="8999"/>
    <s v="CA-2019-122763"/>
    <x v="177"/>
    <x v="1051"/>
    <s v="Same Day"/>
    <s v="HG-14845"/>
    <s v="Harry Greene"/>
    <x v="0"/>
    <x v="0"/>
    <s v="Houston"/>
    <x v="5"/>
    <n v="77041"/>
    <x v="2"/>
    <s v="OFF-PA-10002377"/>
    <x v="1"/>
    <x v="10"/>
    <s v="Xerox 1916"/>
    <x v="5708"/>
    <n v="7"/>
    <n v="0.2"/>
    <n v="102.77399999999999"/>
    <x v="2"/>
    <x v="0"/>
  </r>
  <r>
    <n v="9000"/>
    <s v="CA-2019-137785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x v="4237"/>
    <n v="5"/>
    <n v="0.3"/>
    <n v="-124.431"/>
    <x v="3"/>
    <x v="0"/>
  </r>
  <r>
    <n v="9001"/>
    <s v="CA-2016-133389"/>
    <x v="169"/>
    <x v="789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x v="2281"/>
    <n v="3"/>
    <n v="0.7"/>
    <n v="-6.0323999999999991"/>
    <x v="1"/>
    <x v="0"/>
  </r>
  <r>
    <n v="9002"/>
    <s v="CA-2016-103807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x v="5709"/>
    <n v="1"/>
    <n v="0"/>
    <n v="0.83300000000000018"/>
    <x v="0"/>
    <x v="0"/>
  </r>
  <r>
    <n v="9003"/>
    <s v="CA-2016-103807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x v="597"/>
    <n v="3"/>
    <n v="0"/>
    <n v="7.1627999999999998"/>
    <x v="0"/>
    <x v="0"/>
  </r>
  <r>
    <n v="9004"/>
    <s v="CA-2017-102855"/>
    <x v="57"/>
    <x v="1309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x v="5710"/>
    <n v="6"/>
    <n v="0"/>
    <n v="26.393399999999986"/>
    <x v="1"/>
    <x v="0"/>
  </r>
  <r>
    <n v="9005"/>
    <s v="CA-2017-102855"/>
    <x v="57"/>
    <x v="1309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x v="5711"/>
    <n v="8"/>
    <n v="0"/>
    <n v="6.4368000000000016"/>
    <x v="1"/>
    <x v="0"/>
  </r>
  <r>
    <n v="9006"/>
    <s v="CA-2019-107825"/>
    <x v="551"/>
    <x v="551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x v="451"/>
    <n v="6"/>
    <n v="0"/>
    <n v="24.980400000000007"/>
    <x v="2"/>
    <x v="1"/>
  </r>
  <r>
    <n v="9007"/>
    <s v="CA-2019-107825"/>
    <x v="551"/>
    <x v="551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x v="5712"/>
    <n v="1"/>
    <n v="0"/>
    <n v="10.572800000000001"/>
    <x v="2"/>
    <x v="1"/>
  </r>
  <r>
    <n v="9008"/>
    <s v="CA-2019-107825"/>
    <x v="551"/>
    <x v="551"/>
    <s v="Same Day"/>
    <s v="NB-18655"/>
    <s v="Nona Balk"/>
    <x v="1"/>
    <x v="0"/>
    <s v="Milwaukee"/>
    <x v="6"/>
    <n v="53209"/>
    <x v="2"/>
    <s v="OFF-LA-10003720"/>
    <x v="1"/>
    <x v="2"/>
    <s v="Avery 487"/>
    <x v="1576"/>
    <n v="2"/>
    <n v="0"/>
    <n v="3.4685999999999999"/>
    <x v="2"/>
    <x v="1"/>
  </r>
  <r>
    <n v="9009"/>
    <s v="CA-2019-107825"/>
    <x v="551"/>
    <x v="551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x v="5713"/>
    <n v="2"/>
    <n v="0"/>
    <n v="2.7353999999999998"/>
    <x v="2"/>
    <x v="1"/>
  </r>
  <r>
    <n v="9010"/>
    <s v="CA-2019-106047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x v="5714"/>
    <n v="1"/>
    <n v="0.2"/>
    <n v="1.1924999999999997"/>
    <x v="3"/>
    <x v="0"/>
  </r>
  <r>
    <n v="9011"/>
    <s v="CA-2019-127803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x v="5715"/>
    <n v="4"/>
    <n v="0"/>
    <n v="12.8184"/>
    <x v="0"/>
    <x v="0"/>
  </r>
  <r>
    <n v="9012"/>
    <s v="CA-2017-137071"/>
    <x v="139"/>
    <x v="1010"/>
    <s v="First Class"/>
    <s v="ED-13885"/>
    <s v="Emily Ducich"/>
    <x v="2"/>
    <x v="0"/>
    <s v="Houston"/>
    <x v="5"/>
    <n v="77036"/>
    <x v="2"/>
    <s v="TEC-AC-10004353"/>
    <x v="2"/>
    <x v="11"/>
    <s v="Hypercom P1300 Pinpad"/>
    <x v="4649"/>
    <n v="2"/>
    <n v="0.2"/>
    <n v="21.42"/>
    <x v="2"/>
    <x v="0"/>
  </r>
  <r>
    <n v="9013"/>
    <s v="CA-2018-12144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x v="5716"/>
    <n v="7"/>
    <n v="0"/>
    <n v="66.541999999999987"/>
    <x v="3"/>
    <x v="0"/>
  </r>
  <r>
    <n v="9014"/>
    <s v="CA-2019-143084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x v="2255"/>
    <n v="5"/>
    <n v="0"/>
    <n v="3.7529999999999997"/>
    <x v="1"/>
    <x v="1"/>
  </r>
  <r>
    <n v="9015"/>
    <s v="CA-2019-143084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x v="5717"/>
    <n v="5"/>
    <n v="0"/>
    <n v="9.3120000000000012"/>
    <x v="1"/>
    <x v="1"/>
  </r>
  <r>
    <n v="9016"/>
    <s v="CA-2018-13163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x v="5718"/>
    <n v="2"/>
    <n v="0.2"/>
    <n v="4.3835999999999995"/>
    <x v="1"/>
    <x v="0"/>
  </r>
  <r>
    <n v="9017"/>
    <s v="CA-2018-13163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x v="5719"/>
    <n v="1"/>
    <n v="0.2"/>
    <n v="3.8528999999999991"/>
    <x v="1"/>
    <x v="0"/>
  </r>
  <r>
    <n v="9018"/>
    <s v="CA-2018-161361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x v="4634"/>
    <n v="3"/>
    <n v="0"/>
    <n v="8.6435999999999993"/>
    <x v="1"/>
    <x v="0"/>
  </r>
  <r>
    <n v="9019"/>
    <s v="CA-2018-161361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x v="342"/>
    <n v="3"/>
    <n v="0.2"/>
    <n v="5.5379999999999985"/>
    <x v="1"/>
    <x v="0"/>
  </r>
  <r>
    <n v="9020"/>
    <s v="CA-2016-100706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x v="2622"/>
    <n v="2"/>
    <n v="0"/>
    <n v="7.9983999999999895"/>
    <x v="0"/>
    <x v="0"/>
  </r>
  <r>
    <n v="9021"/>
    <s v="CA-2016-100706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x v="2111"/>
    <n v="6"/>
    <n v="0"/>
    <n v="9.7217999999999982"/>
    <x v="0"/>
    <x v="0"/>
  </r>
  <r>
    <n v="9022"/>
    <s v="CA-2017-129525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x v="5720"/>
    <n v="13"/>
    <n v="0.7"/>
    <n v="-116.84399999999999"/>
    <x v="3"/>
    <x v="0"/>
  </r>
  <r>
    <n v="9023"/>
    <s v="US-2018-141880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x v="5721"/>
    <n v="3"/>
    <n v="0.2"/>
    <n v="9.832800000000006"/>
    <x v="1"/>
    <x v="0"/>
  </r>
  <r>
    <n v="9024"/>
    <s v="CA-2017-165799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x v="5722"/>
    <n v="1"/>
    <n v="0.1"/>
    <n v="1.3097999999999956"/>
    <x v="3"/>
    <x v="0"/>
  </r>
  <r>
    <n v="9025"/>
    <s v="CA-2018-102127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x v="5723"/>
    <n v="3"/>
    <n v="0"/>
    <n v="9.017100000000001"/>
    <x v="3"/>
    <x v="0"/>
  </r>
  <r>
    <n v="9026"/>
    <s v="CA-2018-102127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x v="5724"/>
    <n v="4"/>
    <n v="0"/>
    <n v="9.7972000000000037"/>
    <x v="3"/>
    <x v="0"/>
  </r>
  <r>
    <n v="9027"/>
    <s v="CA-2018-102127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x v="1265"/>
    <n v="3"/>
    <n v="0"/>
    <n v="12.831599999999996"/>
    <x v="3"/>
    <x v="0"/>
  </r>
  <r>
    <n v="9028"/>
    <s v="US-2018-152415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x v="1471"/>
    <n v="3"/>
    <n v="0"/>
    <n v="6.224400000000001"/>
    <x v="3"/>
    <x v="0"/>
  </r>
  <r>
    <n v="9029"/>
    <s v="US-2018-152415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x v="1868"/>
    <n v="3"/>
    <n v="0"/>
    <n v="61.382399999999997"/>
    <x v="3"/>
    <x v="0"/>
  </r>
  <r>
    <n v="9030"/>
    <s v="CA-2016-138198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x v="1162"/>
    <n v="2"/>
    <n v="0.2"/>
    <n v="4.5187999999999997"/>
    <x v="3"/>
    <x v="0"/>
  </r>
  <r>
    <n v="9031"/>
    <s v="CA-2019-128041"/>
    <x v="853"/>
    <x v="153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x v="5725"/>
    <n v="4"/>
    <n v="0"/>
    <n v="103.81799999999998"/>
    <x v="1"/>
    <x v="0"/>
  </r>
  <r>
    <n v="9032"/>
    <s v="CA-2019-128041"/>
    <x v="853"/>
    <x v="153"/>
    <s v="Same Day"/>
    <s v="RW-19540"/>
    <s v="Rick Wilson"/>
    <x v="1"/>
    <x v="0"/>
    <s v="Seattle"/>
    <x v="4"/>
    <n v="98103"/>
    <x v="1"/>
    <s v="FUR-TA-10002607"/>
    <x v="0"/>
    <x v="3"/>
    <s v="KI Conference Tables"/>
    <x v="5726"/>
    <n v="4"/>
    <n v="0"/>
    <n v="45.36960000000002"/>
    <x v="1"/>
    <x v="0"/>
  </r>
  <r>
    <n v="9033"/>
    <s v="CA-2019-105823"/>
    <x v="738"/>
    <x v="356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x v="5727"/>
    <n v="2"/>
    <n v="0"/>
    <n v="146.38799999999998"/>
    <x v="2"/>
    <x v="0"/>
  </r>
  <r>
    <n v="9034"/>
    <s v="CA-2016-152268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x v="1639"/>
    <n v="2"/>
    <n v="0"/>
    <n v="843.17059999999992"/>
    <x v="0"/>
    <x v="0"/>
  </r>
  <r>
    <n v="9035"/>
    <s v="CA-2017-148873"/>
    <x v="486"/>
    <x v="1287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x v="5728"/>
    <n v="4"/>
    <n v="0.8"/>
    <n v="-4.4880000000000013"/>
    <x v="2"/>
    <x v="1"/>
  </r>
  <r>
    <n v="9036"/>
    <s v="CA-2017-148873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x v="5729"/>
    <n v="4"/>
    <n v="0.2"/>
    <n v="2.7191999999999901"/>
    <x v="2"/>
    <x v="1"/>
  </r>
  <r>
    <n v="9037"/>
    <s v="CA-2017-16649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s v="Xerox 192"/>
    <x v="243"/>
    <n v="4"/>
    <n v="0"/>
    <n v="12.441600000000001"/>
    <x v="3"/>
    <x v="0"/>
  </r>
  <r>
    <n v="9038"/>
    <s v="CA-2017-16649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x v="2433"/>
    <n v="2"/>
    <n v="0"/>
    <n v="5.8707999999999991"/>
    <x v="3"/>
    <x v="0"/>
  </r>
  <r>
    <n v="9039"/>
    <s v="CA-2019-157420"/>
    <x v="610"/>
    <x v="41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x v="498"/>
    <n v="3"/>
    <n v="0.2"/>
    <n v="-12.414599999999997"/>
    <x v="2"/>
    <x v="0"/>
  </r>
  <r>
    <n v="9040"/>
    <s v="CA-2018-117121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x v="5730"/>
    <n v="13"/>
    <n v="0"/>
    <n v="4946.37"/>
    <x v="2"/>
    <x v="0"/>
  </r>
  <r>
    <n v="9041"/>
    <s v="CA-2016-138177"/>
    <x v="111"/>
    <x v="131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x v="5731"/>
    <n v="1"/>
    <n v="0.5"/>
    <n v="-45.827300000000008"/>
    <x v="1"/>
    <x v="0"/>
  </r>
  <r>
    <n v="9042"/>
    <s v="CA-2016-114335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x v="5732"/>
    <n v="4"/>
    <n v="0.2"/>
    <n v="16.854399999999984"/>
    <x v="0"/>
    <x v="0"/>
  </r>
  <r>
    <n v="9043"/>
    <s v="CA-2017-168760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x v="639"/>
    <n v="3"/>
    <n v="0"/>
    <n v="16.588799999999999"/>
    <x v="1"/>
    <x v="0"/>
  </r>
  <r>
    <n v="9044"/>
    <s v="CA-2018-168830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x v="651"/>
    <n v="3"/>
    <n v="0"/>
    <n v="163.18979999999999"/>
    <x v="1"/>
    <x v="0"/>
  </r>
  <r>
    <n v="9045"/>
    <s v="CA-2019-137463"/>
    <x v="819"/>
    <x v="404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x v="4452"/>
    <n v="2"/>
    <n v="0.2"/>
    <n v="2.2439999999999998"/>
    <x v="1"/>
    <x v="0"/>
  </r>
  <r>
    <n v="9046"/>
    <s v="CA-2019-137463"/>
    <x v="819"/>
    <x v="404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x v="5733"/>
    <n v="5"/>
    <n v="0"/>
    <n v="45.587999999999994"/>
    <x v="1"/>
    <x v="0"/>
  </r>
  <r>
    <n v="9047"/>
    <s v="CA-2019-137463"/>
    <x v="819"/>
    <x v="404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x v="179"/>
    <n v="5"/>
    <n v="0"/>
    <n v="31.489499999999992"/>
    <x v="1"/>
    <x v="0"/>
  </r>
  <r>
    <n v="9048"/>
    <s v="CA-2019-137463"/>
    <x v="819"/>
    <x v="404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x v="5734"/>
    <n v="5"/>
    <n v="0"/>
    <n v="8.6854999999999993"/>
    <x v="1"/>
    <x v="0"/>
  </r>
  <r>
    <n v="9049"/>
    <s v="CA-2019-137463"/>
    <x v="819"/>
    <x v="404"/>
    <s v="Second Class"/>
    <s v="KM-16225"/>
    <s v="Kalyca Meade"/>
    <x v="1"/>
    <x v="0"/>
    <s v="Sunnyvale"/>
    <x v="1"/>
    <n v="94086"/>
    <x v="1"/>
    <s v="OFF-LA-10003498"/>
    <x v="1"/>
    <x v="2"/>
    <s v="Avery 475"/>
    <x v="1851"/>
    <n v="3"/>
    <n v="0"/>
    <n v="22.200000000000003"/>
    <x v="1"/>
    <x v="0"/>
  </r>
  <r>
    <n v="9050"/>
    <s v="CA-2016-124513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x v="5735"/>
    <n v="3"/>
    <n v="0"/>
    <n v="17.1678"/>
    <x v="3"/>
    <x v="0"/>
  </r>
  <r>
    <n v="9051"/>
    <s v="CA-2017-165554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x v="139"/>
    <n v="2"/>
    <n v="0"/>
    <n v="5.3213999999999997"/>
    <x v="1"/>
    <x v="0"/>
  </r>
  <r>
    <n v="9052"/>
    <s v="CA-2016-141838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s v="Newell 308"/>
    <x v="3636"/>
    <n v="2"/>
    <n v="0"/>
    <n v="0.83999999999999986"/>
    <x v="1"/>
    <x v="0"/>
  </r>
  <r>
    <n v="9053"/>
    <s v="CA-2016-141838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x v="692"/>
    <n v="4"/>
    <n v="0.2"/>
    <n v="9.4283999999999963"/>
    <x v="1"/>
    <x v="0"/>
  </r>
  <r>
    <n v="9054"/>
    <s v="CA-2016-141838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x v="5736"/>
    <n v="2"/>
    <n v="0.2"/>
    <n v="2.878400000000001"/>
    <x v="1"/>
    <x v="0"/>
  </r>
  <r>
    <n v="9055"/>
    <s v="CA-2019-117009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x v="2138"/>
    <n v="2"/>
    <n v="0"/>
    <n v="6.1488000000000014"/>
    <x v="1"/>
    <x v="0"/>
  </r>
  <r>
    <n v="9056"/>
    <s v="CA-2017-128993"/>
    <x v="811"/>
    <x v="731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x v="223"/>
    <n v="2"/>
    <n v="0"/>
    <n v="8.5722000000000005"/>
    <x v="1"/>
    <x v="0"/>
  </r>
  <r>
    <n v="9057"/>
    <s v="CA-2017-160227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x v="5737"/>
    <n v="11"/>
    <n v="0.1"/>
    <n v="553.39019999999982"/>
    <x v="3"/>
    <x v="0"/>
  </r>
  <r>
    <n v="9058"/>
    <s v="CA-2017-149097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x v="5738"/>
    <n v="7"/>
    <n v="0"/>
    <n v="23.923199999999994"/>
    <x v="1"/>
    <x v="0"/>
  </r>
  <r>
    <n v="9059"/>
    <s v="CA-2017-149097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x v="5739"/>
    <n v="3"/>
    <n v="0.2"/>
    <n v="27.358200000000011"/>
    <x v="1"/>
    <x v="0"/>
  </r>
  <r>
    <n v="9060"/>
    <s v="CA-2018-132304"/>
    <x v="403"/>
    <x v="25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x v="5740"/>
    <n v="7"/>
    <n v="0"/>
    <n v="334.55099999999993"/>
    <x v="1"/>
    <x v="0"/>
  </r>
  <r>
    <n v="9061"/>
    <s v="CA-2017-136420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x v="5741"/>
    <n v="4"/>
    <n v="0.2"/>
    <n v="33.635999999999996"/>
    <x v="1"/>
    <x v="0"/>
  </r>
  <r>
    <n v="9062"/>
    <s v="CA-2017-136420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s v="Avery 485"/>
    <x v="5742"/>
    <n v="4"/>
    <n v="0"/>
    <n v="23.556399999999996"/>
    <x v="1"/>
    <x v="0"/>
  </r>
  <r>
    <n v="9063"/>
    <s v="CA-2018-101623"/>
    <x v="905"/>
    <x v="962"/>
    <s v="Standard Class"/>
    <s v="RR-19525"/>
    <s v="Rick Reed"/>
    <x v="1"/>
    <x v="0"/>
    <s v="New York City"/>
    <x v="15"/>
    <n v="10035"/>
    <x v="3"/>
    <s v="OFF-FA-10003495"/>
    <x v="1"/>
    <x v="13"/>
    <s v="Staples"/>
    <x v="5743"/>
    <n v="6"/>
    <n v="0"/>
    <n v="18.240000000000002"/>
    <x v="3"/>
    <x v="0"/>
  </r>
  <r>
    <n v="9064"/>
    <s v="US-2016-151015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s v="Xerox 1951"/>
    <x v="5744"/>
    <n v="13"/>
    <n v="0.2"/>
    <n v="100.68499999999997"/>
    <x v="2"/>
    <x v="0"/>
  </r>
  <r>
    <n v="9065"/>
    <s v="US-2016-151015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x v="5745"/>
    <n v="3"/>
    <n v="0.8"/>
    <n v="-4.8609000000000009"/>
    <x v="2"/>
    <x v="0"/>
  </r>
  <r>
    <n v="9066"/>
    <s v="US-2016-151015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s v="Xerox 1903"/>
    <x v="4501"/>
    <n v="4"/>
    <n v="0.2"/>
    <n v="6.9367999999999999"/>
    <x v="2"/>
    <x v="0"/>
  </r>
  <r>
    <n v="9067"/>
    <s v="CA-2019-152968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x v="5746"/>
    <n v="2"/>
    <n v="0"/>
    <n v="6.9239999999999995"/>
    <x v="0"/>
    <x v="0"/>
  </r>
  <r>
    <n v="9068"/>
    <s v="CA-2018-150077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x v="3658"/>
    <n v="2"/>
    <n v="0"/>
    <n v="23.524799999999999"/>
    <x v="3"/>
    <x v="1"/>
  </r>
  <r>
    <n v="9069"/>
    <s v="CA-2018-106278"/>
    <x v="476"/>
    <x v="344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x v="1804"/>
    <n v="3"/>
    <n v="0.2"/>
    <n v="-2.6997000000000355"/>
    <x v="1"/>
    <x v="0"/>
  </r>
  <r>
    <n v="9070"/>
    <s v="CA-2018-106278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x v="4353"/>
    <n v="3"/>
    <n v="0"/>
    <n v="30.991800000000001"/>
    <x v="1"/>
    <x v="0"/>
  </r>
  <r>
    <n v="9071"/>
    <s v="CA-2019-147550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x v="1382"/>
    <n v="3"/>
    <n v="0.2"/>
    <n v="2.6961000000000008"/>
    <x v="3"/>
    <x v="0"/>
  </r>
  <r>
    <n v="9072"/>
    <s v="CA-2017-136105"/>
    <x v="821"/>
    <x v="883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x v="335"/>
    <n v="2"/>
    <n v="0"/>
    <n v="6.8767999999999994"/>
    <x v="2"/>
    <x v="0"/>
  </r>
  <r>
    <n v="9073"/>
    <s v="CA-2018-142524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s v="Staple envelope"/>
    <x v="3416"/>
    <n v="2"/>
    <n v="0"/>
    <n v="7.783199999999999"/>
    <x v="2"/>
    <x v="0"/>
  </r>
  <r>
    <n v="9074"/>
    <s v="CA-2018-142524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x v="5747"/>
    <n v="5"/>
    <n v="0"/>
    <n v="67.188000000000017"/>
    <x v="2"/>
    <x v="0"/>
  </r>
  <r>
    <n v="9075"/>
    <s v="CA-2016-136336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x v="5748"/>
    <n v="6"/>
    <n v="0"/>
    <n v="0"/>
    <x v="0"/>
    <x v="0"/>
  </r>
  <r>
    <n v="9076"/>
    <s v="US-2017-136259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x v="574"/>
    <n v="3"/>
    <n v="0.7"/>
    <n v="-5.5338000000000012"/>
    <x v="3"/>
    <x v="0"/>
  </r>
  <r>
    <n v="9077"/>
    <s v="US-2017-136259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x v="5749"/>
    <n v="4"/>
    <n v="0.2"/>
    <n v="2.0399999999999991"/>
    <x v="3"/>
    <x v="0"/>
  </r>
  <r>
    <n v="9078"/>
    <s v="US-2016-124625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x v="1324"/>
    <n v="3"/>
    <n v="0"/>
    <n v="18.893699999999995"/>
    <x v="2"/>
    <x v="0"/>
  </r>
  <r>
    <n v="9079"/>
    <s v="CA-2018-108105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x v="5750"/>
    <n v="4"/>
    <n v="0"/>
    <n v="34.988799999999969"/>
    <x v="0"/>
    <x v="0"/>
  </r>
  <r>
    <n v="9080"/>
    <s v="CA-2018-108105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x v="5751"/>
    <n v="1"/>
    <n v="0"/>
    <n v="2.61"/>
    <x v="0"/>
    <x v="0"/>
  </r>
  <r>
    <n v="9081"/>
    <s v="CA-2019-166898"/>
    <x v="220"/>
    <x v="462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x v="2130"/>
    <n v="6"/>
    <n v="0.2"/>
    <n v="17.993999999999978"/>
    <x v="1"/>
    <x v="1"/>
  </r>
  <r>
    <n v="9082"/>
    <s v="CA-2019-166898"/>
    <x v="220"/>
    <x v="462"/>
    <s v="Second Class"/>
    <s v="KH-16630"/>
    <s v="Ken Heidel"/>
    <x v="1"/>
    <x v="0"/>
    <s v="Santa Ana"/>
    <x v="1"/>
    <n v="92704"/>
    <x v="1"/>
    <s v="OFF-PA-10002262"/>
    <x v="1"/>
    <x v="10"/>
    <s v="Xerox 192"/>
    <x v="541"/>
    <n v="3"/>
    <n v="0"/>
    <n v="9.3312000000000008"/>
    <x v="1"/>
    <x v="1"/>
  </r>
  <r>
    <n v="9083"/>
    <s v="CA-2019-169005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s v="Newell 318"/>
    <x v="348"/>
    <n v="2"/>
    <n v="0"/>
    <n v="1.4455999999999998"/>
    <x v="0"/>
    <x v="0"/>
  </r>
  <r>
    <n v="9084"/>
    <s v="CA-2017-104038"/>
    <x v="525"/>
    <x v="1311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x v="64"/>
    <n v="3"/>
    <n v="0"/>
    <n v="2.9346000000000032"/>
    <x v="0"/>
    <x v="0"/>
  </r>
  <r>
    <n v="9085"/>
    <s v="CA-2017-104038"/>
    <x v="525"/>
    <x v="1311"/>
    <s v="First Class"/>
    <s v="LO-17170"/>
    <s v="Lori Olson"/>
    <x v="1"/>
    <x v="0"/>
    <s v="Suffolk"/>
    <x v="17"/>
    <n v="23434"/>
    <x v="0"/>
    <s v="OFF-PA-10002751"/>
    <x v="1"/>
    <x v="10"/>
    <s v="Xerox 1920"/>
    <x v="2744"/>
    <n v="5"/>
    <n v="0"/>
    <n v="13.454999999999998"/>
    <x v="0"/>
    <x v="0"/>
  </r>
  <r>
    <n v="9086"/>
    <s v="CA-2018-126102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x v="4795"/>
    <n v="2"/>
    <n v="0.2"/>
    <n v="89.954799999999992"/>
    <x v="1"/>
    <x v="0"/>
  </r>
  <r>
    <n v="9087"/>
    <s v="CA-2018-143406"/>
    <x v="182"/>
    <x v="424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x v="5752"/>
    <n v="2"/>
    <n v="0.8"/>
    <n v="-251.18640000000005"/>
    <x v="2"/>
    <x v="0"/>
  </r>
  <r>
    <n v="9088"/>
    <s v="CA-2018-143406"/>
    <x v="182"/>
    <x v="424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x v="5753"/>
    <n v="5"/>
    <n v="0.3"/>
    <n v="-136.48950000000002"/>
    <x v="2"/>
    <x v="0"/>
  </r>
  <r>
    <n v="9089"/>
    <s v="CA-2017-150308"/>
    <x v="83"/>
    <x v="604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x v="2166"/>
    <n v="3"/>
    <n v="0.2"/>
    <n v="21.539699999999996"/>
    <x v="0"/>
    <x v="0"/>
  </r>
  <r>
    <n v="9090"/>
    <s v="CA-2018-131093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x v="5754"/>
    <n v="5"/>
    <n v="0.2"/>
    <n v="-62.772499999999965"/>
    <x v="3"/>
    <x v="0"/>
  </r>
  <r>
    <n v="9091"/>
    <s v="US-2019-148831"/>
    <x v="119"/>
    <x v="878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x v="5755"/>
    <n v="8"/>
    <n v="0"/>
    <n v="104.56799999999998"/>
    <x v="0"/>
    <x v="0"/>
  </r>
  <r>
    <n v="9092"/>
    <s v="CA-2017-162950"/>
    <x v="1141"/>
    <x v="1161"/>
    <s v="Second Class"/>
    <s v="DW-13585"/>
    <s v="Dorothy Wardle"/>
    <x v="1"/>
    <x v="0"/>
    <s v="Troy"/>
    <x v="24"/>
    <n v="45373"/>
    <x v="3"/>
    <s v="OFF-PA-10003177"/>
    <x v="1"/>
    <x v="10"/>
    <s v="Xerox 1999"/>
    <x v="12"/>
    <n v="3"/>
    <n v="0.2"/>
    <n v="5.4432"/>
    <x v="3"/>
    <x v="0"/>
  </r>
  <r>
    <n v="9093"/>
    <s v="CA-2017-162950"/>
    <x v="1141"/>
    <x v="1161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x v="5756"/>
    <n v="6"/>
    <n v="0.5"/>
    <n v="-376.69319999999999"/>
    <x v="3"/>
    <x v="0"/>
  </r>
  <r>
    <n v="9094"/>
    <s v="US-2017-132836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x v="3749"/>
    <n v="2"/>
    <n v="0"/>
    <n v="83.994400000000013"/>
    <x v="2"/>
    <x v="0"/>
  </r>
  <r>
    <n v="9095"/>
    <s v="US-2017-132836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x v="5757"/>
    <n v="6"/>
    <n v="0"/>
    <n v="181.65599999999998"/>
    <x v="2"/>
    <x v="0"/>
  </r>
  <r>
    <n v="9096"/>
    <s v="US-2017-132836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x v="365"/>
    <n v="2"/>
    <n v="0"/>
    <n v="11.731999999999999"/>
    <x v="2"/>
    <x v="0"/>
  </r>
  <r>
    <n v="9097"/>
    <s v="US-2017-132836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s v="Avery 491"/>
    <x v="1316"/>
    <n v="7"/>
    <n v="0"/>
    <n v="13.2986"/>
    <x v="2"/>
    <x v="0"/>
  </r>
  <r>
    <n v="9098"/>
    <s v="US-2016-158365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s v="Xerox 213"/>
    <x v="56"/>
    <n v="5"/>
    <n v="0"/>
    <n v="15.552000000000001"/>
    <x v="2"/>
    <x v="0"/>
  </r>
  <r>
    <n v="9099"/>
    <s v="CA-2019-152933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s v="Clarity 53712"/>
    <x v="4235"/>
    <n v="7"/>
    <n v="0.2"/>
    <n v="27.71580000000003"/>
    <x v="2"/>
    <x v="0"/>
  </r>
  <r>
    <n v="9100"/>
    <s v="CA-2019-152933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s v="Xerox 1993"/>
    <x v="563"/>
    <n v="2"/>
    <n v="0.2"/>
    <n v="3.7584"/>
    <x v="2"/>
    <x v="0"/>
  </r>
  <r>
    <n v="9101"/>
    <s v="CA-2019-152933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x v="5758"/>
    <n v="3"/>
    <n v="0.2"/>
    <n v="128.68049999999994"/>
    <x v="2"/>
    <x v="0"/>
  </r>
  <r>
    <n v="9102"/>
    <s v="CA-2017-163181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s v="Lumber Crayons"/>
    <x v="5759"/>
    <n v="3"/>
    <n v="0.2"/>
    <n v="5.3190000000000008"/>
    <x v="2"/>
    <x v="0"/>
  </r>
  <r>
    <n v="9103"/>
    <s v="CA-2017-163181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x v="560"/>
    <n v="2"/>
    <n v="0.2"/>
    <n v="-16.956800000000005"/>
    <x v="2"/>
    <x v="0"/>
  </r>
  <r>
    <n v="9104"/>
    <s v="CA-2017-163181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x v="647"/>
    <n v="5"/>
    <n v="0.6"/>
    <n v="-84.447999999999993"/>
    <x v="2"/>
    <x v="0"/>
  </r>
  <r>
    <n v="9105"/>
    <s v="CA-2017-163181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x v="5760"/>
    <n v="10"/>
    <n v="0.8"/>
    <n v="-51.296000000000006"/>
    <x v="2"/>
    <x v="0"/>
  </r>
  <r>
    <n v="9106"/>
    <s v="CA-2017-163181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x v="5761"/>
    <n v="2"/>
    <n v="0.2"/>
    <n v="-28.867800000000017"/>
    <x v="2"/>
    <x v="0"/>
  </r>
  <r>
    <n v="9107"/>
    <s v="CA-2017-163181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x v="3110"/>
    <n v="3"/>
    <n v="0.4"/>
    <n v="33.589499999999987"/>
    <x v="2"/>
    <x v="0"/>
  </r>
  <r>
    <n v="9108"/>
    <s v="CA-2017-132941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x v="4"/>
    <n v="2"/>
    <n v="0.2"/>
    <n v="1.6776"/>
    <x v="2"/>
    <x v="1"/>
  </r>
  <r>
    <n v="9109"/>
    <s v="CA-2017-132941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s v="Xerox 1978"/>
    <x v="5762"/>
    <n v="7"/>
    <n v="0.2"/>
    <n v="11.733400000000001"/>
    <x v="2"/>
    <x v="1"/>
  </r>
  <r>
    <n v="9110"/>
    <s v="CA-2017-132941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x v="3683"/>
    <n v="2"/>
    <n v="0.2"/>
    <n v="36.397199999999998"/>
    <x v="2"/>
    <x v="1"/>
  </r>
  <r>
    <n v="9111"/>
    <s v="CA-2016-132010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x v="3441"/>
    <n v="5"/>
    <n v="0"/>
    <n v="17.472000000000001"/>
    <x v="0"/>
    <x v="0"/>
  </r>
  <r>
    <n v="9112"/>
    <s v="CA-2016-132010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x v="1113"/>
    <n v="2"/>
    <n v="0"/>
    <n v="4.3623999999999974"/>
    <x v="0"/>
    <x v="0"/>
  </r>
  <r>
    <n v="9113"/>
    <s v="CA-2016-132010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x v="5763"/>
    <n v="4"/>
    <n v="0"/>
    <n v="6.3040000000000305"/>
    <x v="0"/>
    <x v="0"/>
  </r>
  <r>
    <n v="9114"/>
    <s v="CA-2016-132010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x v="5764"/>
    <n v="3"/>
    <n v="0"/>
    <n v="7.1345999999999989"/>
    <x v="0"/>
    <x v="0"/>
  </r>
  <r>
    <n v="9115"/>
    <s v="CA-2018-135461"/>
    <x v="569"/>
    <x v="1156"/>
    <s v="Second Class"/>
    <s v="EB-13975"/>
    <s v="Erica Bern"/>
    <x v="1"/>
    <x v="0"/>
    <s v="Los Angeles"/>
    <x v="1"/>
    <n v="90049"/>
    <x v="1"/>
    <s v="TEC-PH-10004094"/>
    <x v="2"/>
    <x v="7"/>
    <s v="Motorola L703CM"/>
    <x v="4723"/>
    <n v="5"/>
    <n v="0.2"/>
    <n v="38.997500000000002"/>
    <x v="1"/>
    <x v="0"/>
  </r>
  <r>
    <n v="9116"/>
    <s v="CA-2019-153045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x v="5765"/>
    <n v="2"/>
    <n v="0.4"/>
    <n v="-93.079999999999984"/>
    <x v="3"/>
    <x v="0"/>
  </r>
  <r>
    <n v="9117"/>
    <s v="CA-2019-153045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x v="1318"/>
    <n v="2"/>
    <n v="0.2"/>
    <n v="6.3935999999999993"/>
    <x v="3"/>
    <x v="0"/>
  </r>
  <r>
    <n v="9118"/>
    <s v="CA-2019-153045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x v="5052"/>
    <n v="3"/>
    <n v="0.3"/>
    <n v="-63.376499999999965"/>
    <x v="3"/>
    <x v="0"/>
  </r>
  <r>
    <n v="9119"/>
    <s v="CA-2019-153045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x v="5766"/>
    <n v="4"/>
    <n v="0.2"/>
    <n v="7.0511999999999988"/>
    <x v="3"/>
    <x v="0"/>
  </r>
  <r>
    <n v="9120"/>
    <s v="US-2018-155971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s v="Avery 488"/>
    <x v="424"/>
    <n v="7"/>
    <n v="0"/>
    <n v="10.584"/>
    <x v="1"/>
    <x v="0"/>
  </r>
  <r>
    <n v="9121"/>
    <s v="US-2018-155971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x v="3421"/>
    <n v="5"/>
    <n v="0"/>
    <n v="46.952999999999996"/>
    <x v="1"/>
    <x v="0"/>
  </r>
  <r>
    <n v="9122"/>
    <s v="CA-2019-122007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x v="1779"/>
    <n v="7"/>
    <n v="0"/>
    <n v="26.349399999999992"/>
    <x v="1"/>
    <x v="1"/>
  </r>
  <r>
    <n v="9123"/>
    <s v="CA-2019-16225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x v="4034"/>
    <n v="1"/>
    <n v="0"/>
    <n v="3.5009999999999994"/>
    <x v="1"/>
    <x v="0"/>
  </r>
  <r>
    <n v="9124"/>
    <s v="US-2018-158288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x v="5767"/>
    <n v="9"/>
    <n v="0.7"/>
    <n v="-57.75660000000002"/>
    <x v="3"/>
    <x v="0"/>
  </r>
  <r>
    <n v="9125"/>
    <s v="CA-2018-128916"/>
    <x v="298"/>
    <x v="428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x v="1250"/>
    <n v="3"/>
    <n v="0.6"/>
    <n v="-3.8207999999999984"/>
    <x v="2"/>
    <x v="0"/>
  </r>
  <r>
    <n v="9126"/>
    <s v="CA-2018-128916"/>
    <x v="298"/>
    <x v="428"/>
    <s v="Second Class"/>
    <s v="MA-17560"/>
    <s v="Matt Abelman"/>
    <x v="2"/>
    <x v="0"/>
    <s v="Houston"/>
    <x v="5"/>
    <n v="77070"/>
    <x v="2"/>
    <s v="FUR-FU-10000320"/>
    <x v="0"/>
    <x v="5"/>
    <s v="OIC Stacking Trays"/>
    <x v="758"/>
    <n v="4"/>
    <n v="0.6"/>
    <n v="-2.1375999999999991"/>
    <x v="2"/>
    <x v="0"/>
  </r>
  <r>
    <n v="9127"/>
    <s v="CA-2017-157028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x v="5768"/>
    <n v="2"/>
    <n v="0"/>
    <n v="3.4775999999999998"/>
    <x v="1"/>
    <x v="0"/>
  </r>
  <r>
    <n v="9128"/>
    <s v="CA-2019-112473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x v="5769"/>
    <n v="3"/>
    <n v="0.2"/>
    <n v="-11.2806"/>
    <x v="2"/>
    <x v="0"/>
  </r>
  <r>
    <n v="9129"/>
    <s v="US-2019-147655"/>
    <x v="507"/>
    <x v="559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x v="5770"/>
    <n v="7"/>
    <n v="0.7"/>
    <n v="-58.71599999999998"/>
    <x v="1"/>
    <x v="0"/>
  </r>
  <r>
    <n v="9130"/>
    <s v="CA-2018-130911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x v="5771"/>
    <n v="3"/>
    <n v="0.5"/>
    <n v="-241.17600000000002"/>
    <x v="3"/>
    <x v="0"/>
  </r>
  <r>
    <n v="9131"/>
    <s v="CA-2018-130911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x v="4067"/>
    <n v="2"/>
    <n v="0.2"/>
    <n v="1.6324000000000014"/>
    <x v="3"/>
    <x v="0"/>
  </r>
  <r>
    <n v="9132"/>
    <s v="CA-2019-100055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x v="1302"/>
    <n v="2"/>
    <n v="0"/>
    <n v="9.8856000000000002"/>
    <x v="3"/>
    <x v="0"/>
  </r>
  <r>
    <n v="9133"/>
    <s v="CA-2019-100055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x v="5772"/>
    <n v="3"/>
    <n v="0"/>
    <n v="36.287699999999987"/>
    <x v="3"/>
    <x v="0"/>
  </r>
  <r>
    <n v="9134"/>
    <s v="CA-2017-157805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x v="5773"/>
    <n v="5"/>
    <n v="0.2"/>
    <n v="41.697000000000003"/>
    <x v="1"/>
    <x v="0"/>
  </r>
  <r>
    <n v="9135"/>
    <s v="CA-2018-124254"/>
    <x v="408"/>
    <x v="229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x v="5222"/>
    <n v="3"/>
    <n v="0.2"/>
    <n v="-22.671600000000005"/>
    <x v="0"/>
    <x v="0"/>
  </r>
  <r>
    <n v="9136"/>
    <s v="CA-2018-124254"/>
    <x v="408"/>
    <x v="229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x v="5774"/>
    <n v="1"/>
    <n v="0.2"/>
    <n v="-5.1983999999999995"/>
    <x v="0"/>
    <x v="0"/>
  </r>
  <r>
    <n v="9137"/>
    <s v="CA-2018-124254"/>
    <x v="408"/>
    <x v="229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x v="1518"/>
    <n v="3"/>
    <n v="0.2"/>
    <n v="3.4668000000000001"/>
    <x v="0"/>
    <x v="0"/>
  </r>
  <r>
    <n v="9138"/>
    <s v="CA-2016-12340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x v="5775"/>
    <n v="2"/>
    <n v="0.7"/>
    <n v="-12.224"/>
    <x v="0"/>
    <x v="0"/>
  </r>
  <r>
    <n v="9139"/>
    <s v="CA-2016-12340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x v="2171"/>
    <n v="5"/>
    <n v="0.2"/>
    <n v="13.571999999999996"/>
    <x v="0"/>
    <x v="0"/>
  </r>
  <r>
    <n v="9140"/>
    <s v="CA-2016-1069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x v="5519"/>
    <n v="7"/>
    <n v="0.2"/>
    <n v="95.188799999999972"/>
    <x v="2"/>
    <x v="0"/>
  </r>
  <r>
    <n v="9141"/>
    <s v="CA-2019-123029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x v="460"/>
    <n v="2"/>
    <n v="0"/>
    <n v="47.993999999999986"/>
    <x v="1"/>
    <x v="0"/>
  </r>
  <r>
    <n v="9142"/>
    <s v="CA-2018-139409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x v="3582"/>
    <n v="4"/>
    <n v="0"/>
    <n v="12.208000000000002"/>
    <x v="3"/>
    <x v="0"/>
  </r>
  <r>
    <n v="9143"/>
    <s v="US-2019-166688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x v="1838"/>
    <n v="2"/>
    <n v="0.2"/>
    <n v="3.0043999999999995"/>
    <x v="1"/>
    <x v="0"/>
  </r>
  <r>
    <n v="9144"/>
    <s v="US-2019-166688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s v="Motorola L703CM"/>
    <x v="5776"/>
    <n v="9"/>
    <n v="0.2"/>
    <n v="70.195499999999981"/>
    <x v="1"/>
    <x v="0"/>
  </r>
  <r>
    <n v="9145"/>
    <s v="US-2019-166688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x v="5777"/>
    <n v="5"/>
    <n v="0"/>
    <n v="18.820999999999994"/>
    <x v="1"/>
    <x v="0"/>
  </r>
  <r>
    <n v="9146"/>
    <s v="CA-2017-126970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x v="5778"/>
    <n v="3"/>
    <n v="0.8"/>
    <n v="-4.492799999999999"/>
    <x v="2"/>
    <x v="0"/>
  </r>
  <r>
    <n v="9147"/>
    <s v="US-2018-165505"/>
    <x v="1156"/>
    <x v="104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x v="2622"/>
    <n v="2"/>
    <n v="0"/>
    <n v="42.991400000000006"/>
    <x v="3"/>
    <x v="0"/>
  </r>
  <r>
    <n v="9148"/>
    <s v="US-2018-165505"/>
    <x v="1156"/>
    <x v="1040"/>
    <s v="Standard Class"/>
    <s v="CB-12535"/>
    <s v="Claudia Bergmann"/>
    <x v="1"/>
    <x v="0"/>
    <s v="Burlington"/>
    <x v="42"/>
    <m/>
    <x v="3"/>
    <s v="OFF-AR-10003477"/>
    <x v="1"/>
    <x v="6"/>
    <s v="4009 Highlighters"/>
    <x v="5779"/>
    <n v="6"/>
    <n v="0"/>
    <n v="2.7336"/>
    <x v="3"/>
    <x v="0"/>
  </r>
  <r>
    <n v="9149"/>
    <s v="US-2018-165505"/>
    <x v="1156"/>
    <x v="104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x v="5780"/>
    <n v="13"/>
    <n v="0"/>
    <n v="406.71539999999993"/>
    <x v="3"/>
    <x v="0"/>
  </r>
  <r>
    <n v="9150"/>
    <s v="US-2016-157070"/>
    <x v="106"/>
    <x v="104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x v="5781"/>
    <n v="4"/>
    <n v="0"/>
    <n v="66.508799999999994"/>
    <x v="2"/>
    <x v="0"/>
  </r>
  <r>
    <n v="9151"/>
    <s v="US-2016-157070"/>
    <x v="106"/>
    <x v="104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x v="5782"/>
    <n v="5"/>
    <n v="0.1"/>
    <n v="12.376000000000001"/>
    <x v="2"/>
    <x v="0"/>
  </r>
  <r>
    <n v="9152"/>
    <s v="US-2017-106873"/>
    <x v="496"/>
    <x v="591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x v="4769"/>
    <n v="2"/>
    <n v="0.2"/>
    <n v="2.3685999999999989"/>
    <x v="1"/>
    <x v="0"/>
  </r>
  <r>
    <n v="9153"/>
    <s v="US-2017-106873"/>
    <x v="496"/>
    <x v="591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x v="5783"/>
    <n v="2"/>
    <n v="0.2"/>
    <n v="1.4499999999999993"/>
    <x v="1"/>
    <x v="0"/>
  </r>
  <r>
    <n v="9154"/>
    <s v="US-2017-106873"/>
    <x v="496"/>
    <x v="591"/>
    <s v="Second Class"/>
    <s v="KM-16720"/>
    <s v="Kunst Miller"/>
    <x v="0"/>
    <x v="0"/>
    <s v="Avondale"/>
    <x v="16"/>
    <n v="85323"/>
    <x v="1"/>
    <s v="OFF-AR-10001246"/>
    <x v="1"/>
    <x v="6"/>
    <s v="Newell 317"/>
    <x v="2309"/>
    <n v="7"/>
    <n v="0.2"/>
    <n v="1.852199999999999"/>
    <x v="1"/>
    <x v="0"/>
  </r>
  <r>
    <n v="9155"/>
    <s v="CA-2018-132990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x v="5784"/>
    <n v="2"/>
    <n v="0.2"/>
    <n v="3.1382000000000003"/>
    <x v="3"/>
    <x v="0"/>
  </r>
  <r>
    <n v="9156"/>
    <s v="CA-2016-102645"/>
    <x v="1211"/>
    <x v="1314"/>
    <s v="Standard Class"/>
    <s v="IM-15055"/>
    <s v="Ionia McGrath"/>
    <x v="0"/>
    <x v="0"/>
    <s v="Las Vegas"/>
    <x v="33"/>
    <n v="89115"/>
    <x v="1"/>
    <s v="OFF-PA-10001804"/>
    <x v="1"/>
    <x v="10"/>
    <s v="Xerox 195"/>
    <x v="1598"/>
    <n v="6"/>
    <n v="0"/>
    <n v="19.238399999999999"/>
    <x v="1"/>
    <x v="0"/>
  </r>
  <r>
    <n v="9157"/>
    <s v="CA-2016-134215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x v="5785"/>
    <n v="2"/>
    <n v="0"/>
    <n v="27.529200000000003"/>
    <x v="3"/>
    <x v="0"/>
  </r>
  <r>
    <n v="9158"/>
    <s v="CA-2016-134215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x v="5786"/>
    <n v="13"/>
    <n v="0"/>
    <n v="124.6752"/>
    <x v="3"/>
    <x v="0"/>
  </r>
  <r>
    <n v="9159"/>
    <s v="CA-2016-134215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x v="5787"/>
    <n v="9"/>
    <n v="0"/>
    <n v="104.7222"/>
    <x v="3"/>
    <x v="0"/>
  </r>
  <r>
    <n v="9160"/>
    <s v="CA-2018-118934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x v="5788"/>
    <n v="3"/>
    <n v="0.7"/>
    <n v="-3.0366"/>
    <x v="0"/>
    <x v="0"/>
  </r>
  <r>
    <n v="9161"/>
    <s v="CA-2018-118934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x v="5789"/>
    <n v="5"/>
    <n v="0.7"/>
    <n v="-7.9199999999999982"/>
    <x v="0"/>
    <x v="0"/>
  </r>
  <r>
    <n v="9162"/>
    <s v="CA-2018-160108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x v="5790"/>
    <n v="7"/>
    <n v="0"/>
    <n v="32.46879999999998"/>
    <x v="2"/>
    <x v="0"/>
  </r>
  <r>
    <n v="9163"/>
    <s v="CA-2018-160108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x v="5791"/>
    <n v="3"/>
    <n v="0"/>
    <n v="176.80260000000001"/>
    <x v="2"/>
    <x v="0"/>
  </r>
  <r>
    <n v="9164"/>
    <s v="CA-2017-164007"/>
    <x v="1212"/>
    <x v="888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x v="480"/>
    <n v="3"/>
    <n v="0.2"/>
    <n v="0.74249999999999994"/>
    <x v="2"/>
    <x v="0"/>
  </r>
  <r>
    <n v="9165"/>
    <s v="CA-2017-164007"/>
    <x v="1212"/>
    <x v="888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x v="5792"/>
    <n v="2"/>
    <n v="0.8"/>
    <n v="-393.60200000000009"/>
    <x v="2"/>
    <x v="0"/>
  </r>
  <r>
    <n v="9166"/>
    <s v="CA-2018-100300"/>
    <x v="890"/>
    <x v="674"/>
    <s v="Second Class"/>
    <s v="MJ-17740"/>
    <s v="Max Jones"/>
    <x v="0"/>
    <x v="0"/>
    <s v="San Diego"/>
    <x v="1"/>
    <n v="92037"/>
    <x v="1"/>
    <s v="TEC-MA-10000984"/>
    <x v="2"/>
    <x v="15"/>
    <s v="Okidata MB760 Printer"/>
    <x v="5793"/>
    <n v="4"/>
    <n v="0.2"/>
    <n v="503.63999999999965"/>
    <x v="1"/>
    <x v="0"/>
  </r>
  <r>
    <n v="9167"/>
    <s v="CA-2018-100300"/>
    <x v="890"/>
    <x v="674"/>
    <s v="Second Class"/>
    <s v="MJ-17740"/>
    <s v="Max Jones"/>
    <x v="0"/>
    <x v="0"/>
    <s v="San Diego"/>
    <x v="1"/>
    <n v="92037"/>
    <x v="1"/>
    <s v="OFF-PA-10000418"/>
    <x v="1"/>
    <x v="10"/>
    <s v="Xerox 189"/>
    <x v="2840"/>
    <n v="1"/>
    <n v="0"/>
    <n v="50.327999999999996"/>
    <x v="1"/>
    <x v="0"/>
  </r>
  <r>
    <n v="9168"/>
    <s v="CA-2018-100300"/>
    <x v="890"/>
    <x v="674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x v="2624"/>
    <n v="3"/>
    <n v="0"/>
    <n v="72.431999999999988"/>
    <x v="1"/>
    <x v="0"/>
  </r>
  <r>
    <n v="9169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x v="5794"/>
    <n v="14"/>
    <n v="0"/>
    <n v="147.08959999999999"/>
    <x v="0"/>
    <x v="0"/>
  </r>
  <r>
    <n v="9170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x v="1846"/>
    <n v="2"/>
    <n v="0"/>
    <n v="21.012799999999999"/>
    <x v="0"/>
    <x v="0"/>
  </r>
  <r>
    <n v="9171"/>
    <s v="US-2018-155768"/>
    <x v="49"/>
    <x v="417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x v="5795"/>
    <n v="2"/>
    <n v="0"/>
    <n v="1.597999999999999"/>
    <x v="1"/>
    <x v="0"/>
  </r>
  <r>
    <n v="9172"/>
    <s v="US-2018-155768"/>
    <x v="49"/>
    <x v="417"/>
    <s v="Same Day"/>
    <s v="LB-16795"/>
    <s v="Laurel Beltran"/>
    <x v="2"/>
    <x v="0"/>
    <s v="Oxnard"/>
    <x v="1"/>
    <n v="93030"/>
    <x v="1"/>
    <s v="OFF-PA-10001357"/>
    <x v="1"/>
    <x v="10"/>
    <s v="Xerox 1886"/>
    <x v="3642"/>
    <n v="1"/>
    <n v="0"/>
    <n v="22.991999999999997"/>
    <x v="1"/>
    <x v="0"/>
  </r>
  <r>
    <n v="9173"/>
    <s v="US-2018-155768"/>
    <x v="49"/>
    <x v="417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x v="5796"/>
    <n v="3"/>
    <n v="0"/>
    <n v="222.58799999999991"/>
    <x v="1"/>
    <x v="0"/>
  </r>
  <r>
    <n v="9174"/>
    <s v="US-2018-155768"/>
    <x v="49"/>
    <x v="417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x v="996"/>
    <n v="3"/>
    <n v="0"/>
    <n v="11.230799999999999"/>
    <x v="1"/>
    <x v="0"/>
  </r>
  <r>
    <n v="9175"/>
    <s v="CA-2019-119424"/>
    <x v="492"/>
    <x v="1055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x v="981"/>
    <n v="3"/>
    <n v="0.2"/>
    <n v="8.9969999999999892"/>
    <x v="1"/>
    <x v="0"/>
  </r>
  <r>
    <n v="9176"/>
    <s v="CA-2019-119424"/>
    <x v="492"/>
    <x v="1055"/>
    <s v="Second Class"/>
    <s v="SB-20185"/>
    <s v="Sarah Brown"/>
    <x v="0"/>
    <x v="0"/>
    <s v="Kent"/>
    <x v="4"/>
    <n v="98031"/>
    <x v="1"/>
    <s v="OFF-PA-10001639"/>
    <x v="1"/>
    <x v="10"/>
    <s v="Xerox 203"/>
    <x v="541"/>
    <n v="3"/>
    <n v="0"/>
    <n v="9.3312000000000008"/>
    <x v="1"/>
    <x v="0"/>
  </r>
  <r>
    <n v="9177"/>
    <s v="CA-2018-118178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x v="762"/>
    <n v="3"/>
    <n v="0.7"/>
    <n v="-20.72399999999999"/>
    <x v="0"/>
    <x v="0"/>
  </r>
  <r>
    <n v="9178"/>
    <s v="CA-2018-166618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x v="62"/>
    <n v="2"/>
    <n v="0"/>
    <n v="3.9144000000000005"/>
    <x v="3"/>
    <x v="0"/>
  </r>
  <r>
    <n v="9179"/>
    <s v="CA-2018-166618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x v="5797"/>
    <n v="1"/>
    <n v="0"/>
    <n v="6.1490000000000009"/>
    <x v="3"/>
    <x v="0"/>
  </r>
  <r>
    <n v="9180"/>
    <s v="CA-2019-156776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x v="5798"/>
    <n v="3"/>
    <n v="0.2"/>
    <n v="44.242500000000035"/>
    <x v="1"/>
    <x v="0"/>
  </r>
  <r>
    <n v="9181"/>
    <s v="CA-2019-156776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x v="1655"/>
    <n v="3"/>
    <n v="0.2"/>
    <n v="4.1832000000000003"/>
    <x v="1"/>
    <x v="0"/>
  </r>
  <r>
    <n v="9182"/>
    <s v="CA-2019-156776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x v="5799"/>
    <n v="3"/>
    <n v="0.2"/>
    <n v="11.673000000000002"/>
    <x v="1"/>
    <x v="0"/>
  </r>
  <r>
    <n v="9183"/>
    <s v="CA-2019-156776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x v="5800"/>
    <n v="4"/>
    <n v="0"/>
    <n v="7.8064000000000036"/>
    <x v="1"/>
    <x v="0"/>
  </r>
  <r>
    <n v="9184"/>
    <s v="CA-2019-156776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s v="Xerox 1881"/>
    <x v="335"/>
    <n v="2"/>
    <n v="0"/>
    <n v="11.543199999999999"/>
    <x v="1"/>
    <x v="0"/>
  </r>
  <r>
    <n v="9185"/>
    <s v="CA-2019-156776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x v="2678"/>
    <n v="1"/>
    <n v="0"/>
    <n v="15.524999999999999"/>
    <x v="1"/>
    <x v="0"/>
  </r>
  <r>
    <n v="9186"/>
    <s v="CA-2019-156776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x v="5801"/>
    <n v="1"/>
    <n v="0.2"/>
    <n v="25.897999999999982"/>
    <x v="1"/>
    <x v="0"/>
  </r>
  <r>
    <n v="9187"/>
    <s v="CA-2019-156776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x v="5802"/>
    <n v="5"/>
    <n v="0"/>
    <n v="412.46800000000007"/>
    <x v="1"/>
    <x v="0"/>
  </r>
  <r>
    <n v="9188"/>
    <s v="US-2017-13051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s v="Staple remover"/>
    <x v="4273"/>
    <n v="2"/>
    <n v="0.2"/>
    <n v="-0.69760000000000066"/>
    <x v="3"/>
    <x v="0"/>
  </r>
  <r>
    <n v="9189"/>
    <s v="US-2017-13051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x v="5018"/>
    <n v="4"/>
    <n v="0.2"/>
    <n v="3.8024000000000004"/>
    <x v="3"/>
    <x v="0"/>
  </r>
  <r>
    <n v="9190"/>
    <s v="US-2017-13051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x v="5803"/>
    <n v="6"/>
    <n v="0.2"/>
    <n v="-165.768"/>
    <x v="3"/>
    <x v="0"/>
  </r>
  <r>
    <n v="9191"/>
    <s v="US-2017-13051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x v="5804"/>
    <n v="2"/>
    <n v="0.7"/>
    <n v="-82.989999999999981"/>
    <x v="3"/>
    <x v="0"/>
  </r>
  <r>
    <n v="9192"/>
    <s v="US-2017-13051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s v="Xerox 1979"/>
    <x v="2000"/>
    <n v="2"/>
    <n v="0.2"/>
    <n v="15.489999999999997"/>
    <x v="3"/>
    <x v="0"/>
  </r>
  <r>
    <n v="9193"/>
    <s v="CA-2017-141810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x v="5805"/>
    <n v="7"/>
    <n v="0.8"/>
    <n v="-46.995200000000025"/>
    <x v="2"/>
    <x v="0"/>
  </r>
  <r>
    <n v="9194"/>
    <s v="CA-2017-141810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x v="3532"/>
    <n v="2"/>
    <n v="0.2"/>
    <n v="38.779199999999989"/>
    <x v="2"/>
    <x v="0"/>
  </r>
  <r>
    <n v="9195"/>
    <s v="CA-2016-146843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x v="2758"/>
    <n v="7"/>
    <n v="0.2"/>
    <n v="3.5993999999999993"/>
    <x v="1"/>
    <x v="0"/>
  </r>
  <r>
    <n v="9196"/>
    <s v="CA-2016-146843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x v="5806"/>
    <n v="4"/>
    <n v="0.2"/>
    <n v="-16.614000000000004"/>
    <x v="1"/>
    <x v="0"/>
  </r>
  <r>
    <n v="9197"/>
    <s v="CA-2016-103310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x v="792"/>
    <n v="2"/>
    <n v="0"/>
    <n v="19.180800000000001"/>
    <x v="1"/>
    <x v="0"/>
  </r>
  <r>
    <n v="9198"/>
    <s v="CA-2016-103310"/>
    <x v="1025"/>
    <x v="8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x v="5807"/>
    <n v="5"/>
    <n v="0.2"/>
    <n v="125.30000000000007"/>
    <x v="1"/>
    <x v="0"/>
  </r>
  <r>
    <n v="9199"/>
    <s v="CA-2016-103310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x v="5808"/>
    <n v="6"/>
    <n v="0"/>
    <n v="11.0808"/>
    <x v="1"/>
    <x v="0"/>
  </r>
  <r>
    <n v="9200"/>
    <s v="CA-2016-103310"/>
    <x v="1025"/>
    <x v="8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x v="5809"/>
    <n v="1"/>
    <n v="0.2"/>
    <n v="32.097999999999971"/>
    <x v="1"/>
    <x v="0"/>
  </r>
  <r>
    <n v="9201"/>
    <s v="CA-2018-152688"/>
    <x v="508"/>
    <x v="55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x v="5810"/>
    <n v="1"/>
    <n v="0"/>
    <n v="12.097999999999999"/>
    <x v="3"/>
    <x v="0"/>
  </r>
  <r>
    <n v="9202"/>
    <s v="CA-2018-152688"/>
    <x v="508"/>
    <x v="55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x v="5811"/>
    <n v="1"/>
    <n v="0"/>
    <n v="148.51060000000001"/>
    <x v="3"/>
    <x v="0"/>
  </r>
  <r>
    <n v="9203"/>
    <s v="CA-2018-153836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x v="1528"/>
    <n v="3"/>
    <n v="0.2"/>
    <n v="10.0632"/>
    <x v="3"/>
    <x v="0"/>
  </r>
  <r>
    <n v="9204"/>
    <s v="CA-2018-153836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x v="1164"/>
    <n v="5"/>
    <n v="0"/>
    <n v="32.186000000000007"/>
    <x v="3"/>
    <x v="0"/>
  </r>
  <r>
    <n v="9205"/>
    <s v="CA-2018-104689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x v="4173"/>
    <n v="8"/>
    <n v="0"/>
    <n v="6.911999999999999"/>
    <x v="1"/>
    <x v="1"/>
  </r>
  <r>
    <n v="9206"/>
    <s v="CA-2018-146423"/>
    <x v="438"/>
    <x v="18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x v="1154"/>
    <n v="3"/>
    <n v="0"/>
    <n v="4.4891999999999985"/>
    <x v="3"/>
    <x v="0"/>
  </r>
  <r>
    <n v="9207"/>
    <s v="CA-2018-146423"/>
    <x v="438"/>
    <x v="180"/>
    <s v="Same Day"/>
    <s v="BT-11680"/>
    <s v="Brian Thompson"/>
    <x v="0"/>
    <x v="0"/>
    <s v="Milford"/>
    <x v="29"/>
    <n v="6460"/>
    <x v="3"/>
    <s v="OFF-PA-10003797"/>
    <x v="1"/>
    <x v="10"/>
    <s v="Xerox 209"/>
    <x v="187"/>
    <n v="8"/>
    <n v="0"/>
    <n v="24.883200000000002"/>
    <x v="3"/>
    <x v="0"/>
  </r>
  <r>
    <n v="9208"/>
    <s v="CA-2019-140781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x v="5812"/>
    <n v="3"/>
    <n v="0.2"/>
    <n v="7.4654999999999987"/>
    <x v="2"/>
    <x v="0"/>
  </r>
  <r>
    <n v="9209"/>
    <s v="CA-2019-141747"/>
    <x v="646"/>
    <x v="527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x v="5813"/>
    <n v="1"/>
    <n v="0"/>
    <n v="4.1755999999999993"/>
    <x v="1"/>
    <x v="0"/>
  </r>
  <r>
    <n v="9210"/>
    <s v="CA-2019-142776"/>
    <x v="157"/>
    <x v="93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x v="6"/>
    <n v="1"/>
    <n v="0"/>
    <n v="3.4944000000000002"/>
    <x v="2"/>
    <x v="0"/>
  </r>
  <r>
    <n v="9211"/>
    <s v="CA-2019-142776"/>
    <x v="157"/>
    <x v="93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x v="5592"/>
    <n v="3"/>
    <n v="0"/>
    <n v="2.5920000000000001"/>
    <x v="2"/>
    <x v="0"/>
  </r>
  <r>
    <n v="9212"/>
    <s v="CA-2017-167479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s v="Xerox 223"/>
    <x v="541"/>
    <n v="3"/>
    <n v="0"/>
    <n v="9.3312000000000008"/>
    <x v="1"/>
    <x v="0"/>
  </r>
  <r>
    <n v="9213"/>
    <s v="CA-2016-144071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x v="1155"/>
    <n v="2"/>
    <n v="0"/>
    <n v="11.166400000000003"/>
    <x v="1"/>
    <x v="0"/>
  </r>
  <r>
    <n v="9214"/>
    <s v="CA-2016-144071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x v="4092"/>
    <n v="3"/>
    <n v="0"/>
    <n v="28.598399999999994"/>
    <x v="1"/>
    <x v="0"/>
  </r>
  <r>
    <n v="9215"/>
    <s v="US-2019-120908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x v="5814"/>
    <n v="7"/>
    <n v="0.2"/>
    <n v="6.9741"/>
    <x v="3"/>
    <x v="0"/>
  </r>
  <r>
    <n v="9216"/>
    <s v="CA-2018-15264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s v="Xerox 222"/>
    <x v="56"/>
    <n v="5"/>
    <n v="0"/>
    <n v="15.552000000000001"/>
    <x v="1"/>
    <x v="0"/>
  </r>
  <r>
    <n v="9217"/>
    <s v="CA-2019-103765"/>
    <x v="221"/>
    <x v="524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x v="5815"/>
    <n v="1"/>
    <n v="0.8"/>
    <n v="-24.771599999999999"/>
    <x v="2"/>
    <x v="0"/>
  </r>
  <r>
    <n v="9218"/>
    <s v="US-2019-118157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x v="770"/>
    <n v="2"/>
    <n v="0"/>
    <n v="7.4871999999999996"/>
    <x v="2"/>
    <x v="0"/>
  </r>
  <r>
    <n v="9219"/>
    <s v="US-2017-164238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x v="5219"/>
    <n v="7"/>
    <n v="0.2"/>
    <n v="3.3515999999999977"/>
    <x v="3"/>
    <x v="0"/>
  </r>
  <r>
    <n v="9220"/>
    <s v="US-2017-164238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x v="5771"/>
    <n v="3"/>
    <n v="0.5"/>
    <n v="-204.99959999999996"/>
    <x v="3"/>
    <x v="0"/>
  </r>
  <r>
    <n v="9221"/>
    <s v="CA-2019-103212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s v="Avery 52"/>
    <x v="469"/>
    <n v="3"/>
    <n v="0"/>
    <n v="5.2028999999999996"/>
    <x v="0"/>
    <x v="0"/>
  </r>
  <r>
    <n v="9222"/>
    <s v="CA-2019-103212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x v="5816"/>
    <n v="4"/>
    <n v="0"/>
    <n v="346.03960000000006"/>
    <x v="0"/>
    <x v="0"/>
  </r>
  <r>
    <n v="9223"/>
    <s v="CA-2019-103212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s v="Xerox 231"/>
    <x v="243"/>
    <n v="4"/>
    <n v="0"/>
    <n v="12.441600000000001"/>
    <x v="0"/>
    <x v="0"/>
  </r>
  <r>
    <n v="9224"/>
    <s v="CA-2019-121160"/>
    <x v="259"/>
    <x v="276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x v="5817"/>
    <n v="6"/>
    <n v="0.8"/>
    <n v="-13.188000000000009"/>
    <x v="2"/>
    <x v="0"/>
  </r>
  <r>
    <n v="9225"/>
    <s v="CA-2019-121160"/>
    <x v="259"/>
    <x v="276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x v="5818"/>
    <n v="2"/>
    <n v="0.8"/>
    <n v="-2.3232000000000008"/>
    <x v="2"/>
    <x v="0"/>
  </r>
  <r>
    <n v="9226"/>
    <s v="CA-2019-121160"/>
    <x v="259"/>
    <x v="276"/>
    <s v="Same Day"/>
    <s v="FM-14290"/>
    <s v="Frank Merwin"/>
    <x v="2"/>
    <x v="0"/>
    <s v="Bryan"/>
    <x v="5"/>
    <n v="77803"/>
    <x v="2"/>
    <s v="OFF-BI-10004040"/>
    <x v="1"/>
    <x v="8"/>
    <s v="Wilson Jones Impact Binders"/>
    <x v="5819"/>
    <n v="4"/>
    <n v="0.8"/>
    <n v="-6.4232000000000014"/>
    <x v="2"/>
    <x v="0"/>
  </r>
  <r>
    <n v="9227"/>
    <s v="CA-2019-121160"/>
    <x v="259"/>
    <x v="276"/>
    <s v="Same Day"/>
    <s v="FM-14290"/>
    <s v="Frank Merwin"/>
    <x v="2"/>
    <x v="0"/>
    <s v="Bryan"/>
    <x v="5"/>
    <n v="77803"/>
    <x v="2"/>
    <s v="OFF-ST-10002485"/>
    <x v="1"/>
    <x v="4"/>
    <s v="Rogers Deluxe File Chest"/>
    <x v="5820"/>
    <n v="3"/>
    <n v="0.2"/>
    <n v="-12.528600000000001"/>
    <x v="2"/>
    <x v="0"/>
  </r>
  <r>
    <n v="9228"/>
    <s v="CA-2019-140515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x v="5821"/>
    <n v="7"/>
    <n v="0"/>
    <n v="106.78080000000003"/>
    <x v="1"/>
    <x v="0"/>
  </r>
  <r>
    <n v="9229"/>
    <s v="CA-2016-153619"/>
    <x v="935"/>
    <x v="1082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x v="1336"/>
    <n v="4"/>
    <n v="0"/>
    <n v="3.36"/>
    <x v="1"/>
    <x v="0"/>
  </r>
  <r>
    <n v="9230"/>
    <s v="CA-2019-133718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x v="5822"/>
    <n v="3"/>
    <n v="0.2"/>
    <n v="5.5070999999999994"/>
    <x v="1"/>
    <x v="0"/>
  </r>
  <r>
    <n v="9231"/>
    <s v="CA-2019-133718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x v="713"/>
    <n v="9"/>
    <n v="0"/>
    <n v="27.993600000000001"/>
    <x v="1"/>
    <x v="0"/>
  </r>
  <r>
    <n v="9232"/>
    <s v="CA-2016-148383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x v="5823"/>
    <n v="6"/>
    <n v="0.7"/>
    <n v="-694.29359999999997"/>
    <x v="1"/>
    <x v="0"/>
  </r>
  <r>
    <n v="9233"/>
    <s v="CA-2018-126732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x v="5824"/>
    <n v="9"/>
    <n v="0"/>
    <n v="31.244399999999995"/>
    <x v="1"/>
    <x v="1"/>
  </r>
  <r>
    <n v="9234"/>
    <s v="CA-2018-126732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x v="5825"/>
    <n v="3"/>
    <n v="0"/>
    <n v="0.94679999999999698"/>
    <x v="1"/>
    <x v="1"/>
  </r>
  <r>
    <n v="9235"/>
    <s v="CA-2018-126732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x v="2707"/>
    <n v="4"/>
    <n v="0.2"/>
    <n v="68.197999999999979"/>
    <x v="1"/>
    <x v="1"/>
  </r>
  <r>
    <n v="9236"/>
    <s v="CA-2018-126732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x v="5476"/>
    <n v="7"/>
    <n v="0"/>
    <n v="5.2332000000000001"/>
    <x v="1"/>
    <x v="1"/>
  </r>
  <r>
    <n v="9237"/>
    <s v="CA-2018-126732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x v="2675"/>
    <n v="3"/>
    <n v="0.2"/>
    <n v="28.436399999999935"/>
    <x v="1"/>
    <x v="1"/>
  </r>
  <r>
    <n v="9238"/>
    <s v="CA-2018-126732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x v="1775"/>
    <n v="1"/>
    <n v="0.2"/>
    <n v="2.5591999999999997"/>
    <x v="1"/>
    <x v="1"/>
  </r>
  <r>
    <n v="9239"/>
    <s v="CA-2019-138156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x v="5826"/>
    <n v="2"/>
    <n v="0.2"/>
    <n v="-3.6892000000000067"/>
    <x v="3"/>
    <x v="0"/>
  </r>
  <r>
    <n v="9240"/>
    <s v="CA-2019-110310"/>
    <x v="855"/>
    <x v="40"/>
    <s v="Standard Class"/>
    <s v="NB-18655"/>
    <s v="Nona Balk"/>
    <x v="1"/>
    <x v="0"/>
    <s v="Tallahassee"/>
    <x v="2"/>
    <n v="32303"/>
    <x v="0"/>
    <s v="OFF-PA-10001685"/>
    <x v="1"/>
    <x v="10"/>
    <s v="Easy-staple paper"/>
    <x v="5827"/>
    <n v="7"/>
    <n v="0.2"/>
    <n v="20.584200000000003"/>
    <x v="0"/>
    <x v="0"/>
  </r>
  <r>
    <n v="9241"/>
    <s v="CA-2019-110310"/>
    <x v="855"/>
    <x v="4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x v="1564"/>
    <n v="3"/>
    <n v="0.7"/>
    <n v="-3.9248999999999974"/>
    <x v="0"/>
    <x v="0"/>
  </r>
  <r>
    <n v="9242"/>
    <s v="CA-2019-110310"/>
    <x v="855"/>
    <x v="4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x v="5828"/>
    <n v="3"/>
    <n v="0.2"/>
    <n v="0.57540000000000058"/>
    <x v="0"/>
    <x v="0"/>
  </r>
  <r>
    <n v="9243"/>
    <s v="CA-2016-113271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x v="1494"/>
    <n v="6"/>
    <n v="0.2"/>
    <n v="4.6487999999999987"/>
    <x v="1"/>
    <x v="0"/>
  </r>
  <r>
    <n v="9244"/>
    <s v="CA-2016-113271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x v="1005"/>
    <n v="1"/>
    <n v="0.15"/>
    <n v="7.0489999999999995"/>
    <x v="1"/>
    <x v="0"/>
  </r>
  <r>
    <n v="9245"/>
    <s v="CA-2016-113271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x v="348"/>
    <n v="2"/>
    <n v="0"/>
    <n v="2.2239999999999998"/>
    <x v="1"/>
    <x v="0"/>
  </r>
  <r>
    <n v="9246"/>
    <s v="CA-2016-113271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s v="Xerox 1967"/>
    <x v="56"/>
    <n v="5"/>
    <n v="0"/>
    <n v="15.552000000000001"/>
    <x v="1"/>
    <x v="0"/>
  </r>
  <r>
    <n v="9247"/>
    <s v="CA-2019-130106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s v="Newell 350"/>
    <x v="296"/>
    <n v="3"/>
    <n v="0"/>
    <n v="2.8535999999999988"/>
    <x v="1"/>
    <x v="0"/>
  </r>
  <r>
    <n v="9248"/>
    <s v="CA-2019-130106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s v="Newell 333"/>
    <x v="1104"/>
    <n v="1"/>
    <n v="0"/>
    <n v="0.72279999999999989"/>
    <x v="1"/>
    <x v="0"/>
  </r>
  <r>
    <n v="9249"/>
    <s v="CA-2018-12776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x v="1034"/>
    <n v="1"/>
    <n v="0.2"/>
    <n v="1.3649999999999998"/>
    <x v="3"/>
    <x v="0"/>
  </r>
  <r>
    <n v="9250"/>
    <s v="CA-2018-12776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x v="1867"/>
    <n v="7"/>
    <n v="0"/>
    <n v="220.48250000000002"/>
    <x v="3"/>
    <x v="0"/>
  </r>
  <r>
    <n v="9251"/>
    <s v="CA-2018-105354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x v="5829"/>
    <n v="8"/>
    <n v="0"/>
    <n v="54.444800000000001"/>
    <x v="2"/>
    <x v="0"/>
  </r>
  <r>
    <n v="9252"/>
    <s v="CA-2019-155712"/>
    <x v="580"/>
    <x v="494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x v="3850"/>
    <n v="2"/>
    <n v="0.2"/>
    <n v="33.639999999999986"/>
    <x v="1"/>
    <x v="1"/>
  </r>
  <r>
    <n v="9253"/>
    <s v="CA-2019-102309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x v="1723"/>
    <n v="5"/>
    <n v="0"/>
    <n v="63.983999999999988"/>
    <x v="0"/>
    <x v="0"/>
  </r>
  <r>
    <n v="9254"/>
    <s v="CA-2019-102309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s v="Xerox 225"/>
    <x v="91"/>
    <n v="2"/>
    <n v="0"/>
    <n v="6.2208000000000006"/>
    <x v="0"/>
    <x v="0"/>
  </r>
  <r>
    <n v="9255"/>
    <s v="CA-2016-168368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x v="5830"/>
    <n v="1"/>
    <n v="0"/>
    <n v="15.222499999999997"/>
    <x v="2"/>
    <x v="0"/>
  </r>
  <r>
    <n v="9256"/>
    <s v="CA-2016-168368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s v="Avery 483"/>
    <x v="1830"/>
    <n v="3"/>
    <n v="0"/>
    <n v="6.8723999999999998"/>
    <x v="2"/>
    <x v="0"/>
  </r>
  <r>
    <n v="9257"/>
    <s v="CA-2016-168368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x v="1328"/>
    <n v="2"/>
    <n v="0"/>
    <n v="4.4344000000000001"/>
    <x v="2"/>
    <x v="0"/>
  </r>
  <r>
    <n v="9258"/>
    <s v="CA-2016-168368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x v="743"/>
    <n v="3"/>
    <n v="0"/>
    <n v="53.270399999999995"/>
    <x v="2"/>
    <x v="0"/>
  </r>
  <r>
    <n v="9259"/>
    <s v="CA-2016-168368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x v="5831"/>
    <n v="3"/>
    <n v="0"/>
    <n v="24.393000000000001"/>
    <x v="2"/>
    <x v="0"/>
  </r>
  <r>
    <n v="9260"/>
    <s v="CA-2016-168368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x v="647"/>
    <n v="2"/>
    <n v="0"/>
    <n v="2.598399999999998"/>
    <x v="2"/>
    <x v="0"/>
  </r>
  <r>
    <n v="9261"/>
    <s v="CA-2019-16797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x v="4198"/>
    <n v="3"/>
    <n v="0"/>
    <n v="6.63"/>
    <x v="2"/>
    <x v="0"/>
  </r>
  <r>
    <n v="9262"/>
    <s v="CA-2019-111388"/>
    <x v="264"/>
    <x v="1198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x v="1804"/>
    <n v="3"/>
    <n v="0.2"/>
    <n v="-2.6997000000000355"/>
    <x v="1"/>
    <x v="0"/>
  </r>
  <r>
    <n v="9263"/>
    <s v="CA-2017-124499"/>
    <x v="330"/>
    <x v="349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x v="1948"/>
    <n v="3"/>
    <n v="0"/>
    <n v="35.097300000000004"/>
    <x v="2"/>
    <x v="0"/>
  </r>
  <r>
    <n v="9264"/>
    <s v="CA-2017-124499"/>
    <x v="330"/>
    <x v="349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x v="5832"/>
    <n v="5"/>
    <n v="0.1"/>
    <n v="53.982000000000006"/>
    <x v="2"/>
    <x v="0"/>
  </r>
  <r>
    <n v="9265"/>
    <s v="US-2019-128118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x v="3266"/>
    <n v="3"/>
    <n v="0.7"/>
    <n v="-7.782"/>
    <x v="0"/>
    <x v="0"/>
  </r>
  <r>
    <n v="9266"/>
    <s v="US-2019-128118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x v="5833"/>
    <n v="7"/>
    <n v="0.2"/>
    <n v="24.317999999999998"/>
    <x v="0"/>
    <x v="0"/>
  </r>
  <r>
    <n v="9267"/>
    <s v="CA-2016-125759"/>
    <x v="1213"/>
    <x v="682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x v="58"/>
    <n v="2"/>
    <n v="0"/>
    <n v="5.5327999999999999"/>
    <x v="1"/>
    <x v="0"/>
  </r>
  <r>
    <n v="9268"/>
    <s v="CA-2017-151869"/>
    <x v="12"/>
    <x v="1305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x v="5834"/>
    <n v="1"/>
    <n v="0.1"/>
    <n v="6.8388000000000009"/>
    <x v="3"/>
    <x v="0"/>
  </r>
  <r>
    <n v="9269"/>
    <s v="CA-2017-151869"/>
    <x v="12"/>
    <x v="1305"/>
    <s v="Same Day"/>
    <s v="CS-11950"/>
    <s v="Carlos Soltero"/>
    <x v="0"/>
    <x v="0"/>
    <s v="Freeport"/>
    <x v="15"/>
    <n v="11520"/>
    <x v="3"/>
    <s v="OFF-PA-10002947"/>
    <x v="1"/>
    <x v="10"/>
    <s v="Xerox 1923"/>
    <x v="130"/>
    <n v="3"/>
    <n v="0"/>
    <n v="9.6191999999999993"/>
    <x v="3"/>
    <x v="0"/>
  </r>
  <r>
    <n v="9270"/>
    <s v="US-2019-102183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x v="5835"/>
    <n v="7"/>
    <n v="0.2"/>
    <n v="11.2308"/>
    <x v="3"/>
    <x v="0"/>
  </r>
  <r>
    <n v="9271"/>
    <s v="US-2019-102183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x v="5836"/>
    <n v="6"/>
    <n v="0.2"/>
    <n v="1453.1237999999996"/>
    <x v="3"/>
    <x v="0"/>
  </r>
  <r>
    <n v="9272"/>
    <s v="CA-2018-100510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x v="4807"/>
    <n v="3"/>
    <n v="0"/>
    <n v="4.4088000000000012"/>
    <x v="3"/>
    <x v="0"/>
  </r>
  <r>
    <n v="9273"/>
    <s v="CA-2018-100510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x v="2087"/>
    <n v="4"/>
    <n v="0"/>
    <n v="303.3408"/>
    <x v="3"/>
    <x v="0"/>
  </r>
  <r>
    <n v="9274"/>
    <s v="CA-2019-146983"/>
    <x v="264"/>
    <x v="371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x v="2829"/>
    <n v="3"/>
    <n v="0"/>
    <n v="757.41120000000001"/>
    <x v="0"/>
    <x v="0"/>
  </r>
  <r>
    <n v="9275"/>
    <s v="US-2016-134054"/>
    <x v="982"/>
    <x v="197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x v="5837"/>
    <n v="7"/>
    <n v="0"/>
    <n v="112.57400000000001"/>
    <x v="1"/>
    <x v="0"/>
  </r>
  <r>
    <n v="9276"/>
    <s v="CA-2018-1132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x v="5838"/>
    <n v="6"/>
    <n v="0.2"/>
    <n v="13.852799999999995"/>
    <x v="0"/>
    <x v="0"/>
  </r>
  <r>
    <n v="9277"/>
    <s v="CA-2018-1132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x v="5839"/>
    <n v="2"/>
    <n v="0.2"/>
    <n v="11.98"/>
    <x v="0"/>
    <x v="0"/>
  </r>
  <r>
    <n v="9278"/>
    <s v="CA-2019-122539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s v="Avery 483"/>
    <x v="801"/>
    <n v="4"/>
    <n v="0.2"/>
    <n v="5.1791999999999998"/>
    <x v="3"/>
    <x v="0"/>
  </r>
  <r>
    <n v="9279"/>
    <s v="CA-2019-122539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x v="5840"/>
    <n v="7"/>
    <n v="0.7"/>
    <n v="-5.6006999999999962"/>
    <x v="3"/>
    <x v="0"/>
  </r>
  <r>
    <n v="9280"/>
    <s v="CA-2019-122539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x v="5841"/>
    <n v="2"/>
    <n v="0.3"/>
    <n v="-28.49799999999999"/>
    <x v="3"/>
    <x v="0"/>
  </r>
  <r>
    <n v="9281"/>
    <s v="CA-2018-166772"/>
    <x v="873"/>
    <x v="926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x v="3514"/>
    <n v="2"/>
    <n v="0"/>
    <n v="40.97"/>
    <x v="1"/>
    <x v="0"/>
  </r>
  <r>
    <n v="9282"/>
    <s v="US-2019-152898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x v="4672"/>
    <n v="5"/>
    <n v="0"/>
    <n v="20.369999999999997"/>
    <x v="0"/>
    <x v="0"/>
  </r>
  <r>
    <n v="9283"/>
    <s v="CA-2018-160486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x v="5842"/>
    <n v="4"/>
    <n v="0.2"/>
    <n v="25.278400000000001"/>
    <x v="0"/>
    <x v="0"/>
  </r>
  <r>
    <n v="9284"/>
    <s v="CA-2019-102218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s v="Avery 519"/>
    <x v="3280"/>
    <n v="2"/>
    <n v="0.2"/>
    <n v="3.9473999999999996"/>
    <x v="1"/>
    <x v="0"/>
  </r>
  <r>
    <n v="9285"/>
    <s v="CA-2016-16103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x v="604"/>
    <n v="3"/>
    <n v="0"/>
    <n v="43.223399999999984"/>
    <x v="2"/>
    <x v="0"/>
  </r>
  <r>
    <n v="9286"/>
    <s v="CA-2017-102778"/>
    <x v="82"/>
    <x v="1005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x v="269"/>
    <n v="1"/>
    <n v="0.2"/>
    <n v="4.7712000000000012"/>
    <x v="0"/>
    <x v="0"/>
  </r>
  <r>
    <n v="9287"/>
    <s v="CA-2019-154011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x v="5843"/>
    <n v="3"/>
    <n v="0.8"/>
    <n v="-11.020800000000005"/>
    <x v="2"/>
    <x v="0"/>
  </r>
  <r>
    <n v="9288"/>
    <s v="CA-2019-154011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x v="5844"/>
    <n v="3"/>
    <n v="0.3"/>
    <n v="-84.961500000000029"/>
    <x v="2"/>
    <x v="0"/>
  </r>
  <r>
    <n v="9289"/>
    <s v="US-2019-165456"/>
    <x v="329"/>
    <x v="108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x v="5845"/>
    <n v="6"/>
    <n v="0.3"/>
    <n v="-15.418800000000203"/>
    <x v="3"/>
    <x v="0"/>
  </r>
  <r>
    <n v="9290"/>
    <s v="CA-2016-111857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s v="Xerox 1891"/>
    <x v="5846"/>
    <n v="1"/>
    <n v="0"/>
    <n v="22.987699999999997"/>
    <x v="1"/>
    <x v="0"/>
  </r>
  <r>
    <n v="9291"/>
    <s v="CA-2016-163650"/>
    <x v="865"/>
    <x v="59"/>
    <s v="First Class"/>
    <s v="TT-21220"/>
    <s v="Thomas Thornton"/>
    <x v="0"/>
    <x v="0"/>
    <s v="Dover"/>
    <x v="13"/>
    <n v="19901"/>
    <x v="3"/>
    <s v="OFF-AR-10002375"/>
    <x v="1"/>
    <x v="6"/>
    <s v="Newell 351"/>
    <x v="296"/>
    <n v="3"/>
    <n v="0"/>
    <n v="2.8535999999999988"/>
    <x v="3"/>
    <x v="0"/>
  </r>
  <r>
    <n v="9292"/>
    <s v="CA-2016-163650"/>
    <x v="865"/>
    <x v="59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x v="1339"/>
    <n v="3"/>
    <n v="0"/>
    <n v="15.524999999999999"/>
    <x v="3"/>
    <x v="0"/>
  </r>
  <r>
    <n v="9293"/>
    <s v="CA-2019-124114"/>
    <x v="580"/>
    <x v="965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x v="5847"/>
    <n v="1"/>
    <n v="0.8"/>
    <n v="-0.94520000000000004"/>
    <x v="2"/>
    <x v="0"/>
  </r>
  <r>
    <n v="9294"/>
    <s v="US-2019-116505"/>
    <x v="701"/>
    <x v="41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x v="1875"/>
    <n v="6"/>
    <n v="0"/>
    <n v="20.585999999999999"/>
    <x v="3"/>
    <x v="0"/>
  </r>
  <r>
    <n v="9295"/>
    <s v="CA-2019-16134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x v="853"/>
    <n v="3"/>
    <n v="0.2"/>
    <n v="5.0286000000000008"/>
    <x v="3"/>
    <x v="0"/>
  </r>
  <r>
    <n v="9296"/>
    <s v="CA-2019-16134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x v="4701"/>
    <n v="4"/>
    <n v="0.5"/>
    <n v="-64.937599999999989"/>
    <x v="3"/>
    <x v="0"/>
  </r>
  <r>
    <n v="9297"/>
    <s v="US-2017-163433"/>
    <x v="24"/>
    <x v="23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x v="2967"/>
    <n v="2"/>
    <n v="0.2"/>
    <n v="8.2847999999999971"/>
    <x v="2"/>
    <x v="0"/>
  </r>
  <r>
    <n v="9298"/>
    <s v="US-2017-163433"/>
    <x v="24"/>
    <x v="23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x v="4494"/>
    <n v="4"/>
    <n v="0.2"/>
    <n v="24.476800000000004"/>
    <x v="2"/>
    <x v="0"/>
  </r>
  <r>
    <n v="9299"/>
    <s v="US-2017-163433"/>
    <x v="24"/>
    <x v="23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x v="1355"/>
    <n v="3"/>
    <n v="0.2"/>
    <n v="6.5057999999999971"/>
    <x v="2"/>
    <x v="0"/>
  </r>
  <r>
    <n v="9300"/>
    <s v="US-2017-163433"/>
    <x v="24"/>
    <x v="23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x v="3176"/>
    <n v="2"/>
    <n v="0.8"/>
    <n v="-6.8992000000000022"/>
    <x v="2"/>
    <x v="0"/>
  </r>
  <r>
    <n v="9301"/>
    <s v="US-2017-163433"/>
    <x v="24"/>
    <x v="23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x v="4350"/>
    <n v="1"/>
    <n v="0.3"/>
    <n v="-20.245000000000008"/>
    <x v="2"/>
    <x v="0"/>
  </r>
  <r>
    <n v="9302"/>
    <s v="US-2017-163433"/>
    <x v="24"/>
    <x v="23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x v="5848"/>
    <n v="2"/>
    <n v="0.2"/>
    <n v="6.122999999999994"/>
    <x v="2"/>
    <x v="0"/>
  </r>
  <r>
    <n v="9303"/>
    <s v="US-2017-163433"/>
    <x v="24"/>
    <x v="23"/>
    <s v="Second Class"/>
    <s v="MP-17965"/>
    <s v="Michael Paige"/>
    <x v="1"/>
    <x v="0"/>
    <s v="Mcallen"/>
    <x v="5"/>
    <n v="78501"/>
    <x v="2"/>
    <s v="OFF-AR-10003481"/>
    <x v="1"/>
    <x v="6"/>
    <s v="Newell 348"/>
    <x v="964"/>
    <n v="3"/>
    <n v="0.2"/>
    <n v="0.88559999999999883"/>
    <x v="2"/>
    <x v="0"/>
  </r>
  <r>
    <n v="9304"/>
    <s v="US-2017-163433"/>
    <x v="24"/>
    <x v="23"/>
    <s v="Second Class"/>
    <s v="MP-17965"/>
    <s v="Michael Paige"/>
    <x v="1"/>
    <x v="0"/>
    <s v="Mcallen"/>
    <x v="5"/>
    <n v="78501"/>
    <x v="2"/>
    <s v="OFF-PA-10003936"/>
    <x v="1"/>
    <x v="10"/>
    <s v="Xerox 1994"/>
    <x v="12"/>
    <n v="3"/>
    <n v="0.2"/>
    <n v="5.4432"/>
    <x v="2"/>
    <x v="0"/>
  </r>
  <r>
    <n v="9305"/>
    <s v="US-2017-163433"/>
    <x v="24"/>
    <x v="23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x v="5849"/>
    <n v="1"/>
    <n v="0.8"/>
    <n v="-2.2877999999999998"/>
    <x v="2"/>
    <x v="0"/>
  </r>
  <r>
    <n v="9306"/>
    <s v="CA-2017-137603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s v="Newell 323"/>
    <x v="3681"/>
    <n v="5"/>
    <n v="0"/>
    <n v="2.1840000000000002"/>
    <x v="1"/>
    <x v="0"/>
  </r>
  <r>
    <n v="9307"/>
    <s v="CA-2016-128237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s v="Newell 35"/>
    <x v="2637"/>
    <n v="2"/>
    <n v="0"/>
    <n v="1.9023999999999992"/>
    <x v="1"/>
    <x v="0"/>
  </r>
  <r>
    <n v="9308"/>
    <s v="CA-2016-128237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x v="3659"/>
    <n v="2"/>
    <n v="0"/>
    <n v="3.7200000000000006"/>
    <x v="1"/>
    <x v="0"/>
  </r>
  <r>
    <n v="9309"/>
    <s v="CA-2016-128237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x v="5850"/>
    <n v="4"/>
    <n v="0"/>
    <n v="15.917999999999999"/>
    <x v="1"/>
    <x v="0"/>
  </r>
  <r>
    <n v="9310"/>
    <s v="CA-2016-128237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x v="2370"/>
    <n v="6"/>
    <n v="0"/>
    <n v="9.9215999999999998"/>
    <x v="1"/>
    <x v="0"/>
  </r>
  <r>
    <n v="9311"/>
    <s v="US-2018-102141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x v="5851"/>
    <n v="8"/>
    <n v="0.2"/>
    <n v="45.839999999999996"/>
    <x v="3"/>
    <x v="0"/>
  </r>
  <r>
    <n v="9312"/>
    <s v="CA-2019-148642"/>
    <x v="904"/>
    <x v="515"/>
    <s v="Standard Class"/>
    <s v="DW-13540"/>
    <s v="Don Weiss"/>
    <x v="0"/>
    <x v="0"/>
    <s v="Dallas"/>
    <x v="5"/>
    <n v="75220"/>
    <x v="2"/>
    <s v="OFF-LA-10000134"/>
    <x v="1"/>
    <x v="2"/>
    <s v="Avery 511"/>
    <x v="1268"/>
    <n v="2"/>
    <n v="0.2"/>
    <n v="1.7247999999999997"/>
    <x v="2"/>
    <x v="0"/>
  </r>
  <r>
    <n v="9313"/>
    <s v="CA-2019-148642"/>
    <x v="904"/>
    <x v="515"/>
    <s v="Standard Class"/>
    <s v="DW-13540"/>
    <s v="Don Weiss"/>
    <x v="0"/>
    <x v="0"/>
    <s v="Dallas"/>
    <x v="5"/>
    <n v="75220"/>
    <x v="2"/>
    <s v="OFF-AR-10000588"/>
    <x v="1"/>
    <x v="6"/>
    <s v="Newell 345"/>
    <x v="5852"/>
    <n v="4"/>
    <n v="0.2"/>
    <n v="4.7616000000000014"/>
    <x v="2"/>
    <x v="0"/>
  </r>
  <r>
    <n v="9314"/>
    <s v="CA-2017-111948"/>
    <x v="1214"/>
    <x v="917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x v="5853"/>
    <n v="7"/>
    <n v="0"/>
    <n v="117.12960000000004"/>
    <x v="2"/>
    <x v="1"/>
  </r>
  <r>
    <n v="9315"/>
    <s v="CA-2017-111948"/>
    <x v="1214"/>
    <x v="917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x v="5854"/>
    <n v="2"/>
    <n v="0.1"/>
    <n v="46.790800000000004"/>
    <x v="2"/>
    <x v="1"/>
  </r>
  <r>
    <n v="9316"/>
    <s v="CA-2018-16190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x v="965"/>
    <n v="3"/>
    <n v="0.4"/>
    <n v="-27.715799999999994"/>
    <x v="3"/>
    <x v="0"/>
  </r>
  <r>
    <n v="9317"/>
    <s v="CA-2018-16190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x v="5855"/>
    <n v="4"/>
    <n v="0.2"/>
    <n v="-163.45159999999996"/>
    <x v="3"/>
    <x v="0"/>
  </r>
  <r>
    <n v="9318"/>
    <s v="CA-2019-124940"/>
    <x v="1215"/>
    <x v="1315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x v="5856"/>
    <n v="1"/>
    <n v="0.2"/>
    <n v="-2.9940000000000015"/>
    <x v="2"/>
    <x v="0"/>
  </r>
  <r>
    <n v="9319"/>
    <s v="US-2019-108343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s v="Xerox 1977"/>
    <x v="522"/>
    <n v="2"/>
    <n v="0"/>
    <n v="6.4127999999999998"/>
    <x v="3"/>
    <x v="0"/>
  </r>
  <r>
    <n v="9320"/>
    <s v="US-2019-108343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x v="5857"/>
    <n v="2"/>
    <n v="0.1"/>
    <n v="25.474399999999999"/>
    <x v="3"/>
    <x v="0"/>
  </r>
  <r>
    <n v="9321"/>
    <s v="US-2019-108343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x v="5858"/>
    <n v="4"/>
    <n v="0"/>
    <n v="31.266399999999976"/>
    <x v="3"/>
    <x v="0"/>
  </r>
  <r>
    <n v="9322"/>
    <s v="US-2018-111563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x v="5859"/>
    <n v="3"/>
    <n v="0.6"/>
    <n v="-5.6879999999999988"/>
    <x v="2"/>
    <x v="0"/>
  </r>
  <r>
    <n v="9323"/>
    <s v="US-2018-111563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x v="520"/>
    <n v="4"/>
    <n v="0.6"/>
    <n v="-84.292799999999986"/>
    <x v="2"/>
    <x v="0"/>
  </r>
  <r>
    <n v="9324"/>
    <s v="CA-2019-121853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s v="Xerox 1909"/>
    <x v="5860"/>
    <n v="8"/>
    <n v="0"/>
    <n v="97.078399999999988"/>
    <x v="1"/>
    <x v="1"/>
  </r>
  <r>
    <n v="9325"/>
    <s v="CA-2019-121853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x v="5861"/>
    <n v="2"/>
    <n v="0.2"/>
    <n v="59.481600000000014"/>
    <x v="1"/>
    <x v="1"/>
  </r>
  <r>
    <n v="9326"/>
    <s v="CA-2019-121853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x v="5862"/>
    <n v="3"/>
    <n v="0.2"/>
    <n v="23.711999999999996"/>
    <x v="1"/>
    <x v="1"/>
  </r>
  <r>
    <n v="9327"/>
    <s v="US-2019-130687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x v="4165"/>
    <n v="4"/>
    <n v="0"/>
    <n v="34.812800000000003"/>
    <x v="1"/>
    <x v="0"/>
  </r>
  <r>
    <n v="9328"/>
    <s v="US-2019-130687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x v="5863"/>
    <n v="2"/>
    <n v="0.2"/>
    <n v="34.178400000000011"/>
    <x v="1"/>
    <x v="0"/>
  </r>
  <r>
    <n v="9329"/>
    <s v="US-2019-130687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x v="2275"/>
    <n v="1"/>
    <n v="0"/>
    <n v="7.2744"/>
    <x v="1"/>
    <x v="0"/>
  </r>
  <r>
    <n v="9330"/>
    <s v="CA-2017-164497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x v="5864"/>
    <n v="4"/>
    <n v="0"/>
    <n v="15.395199999999999"/>
    <x v="1"/>
    <x v="0"/>
  </r>
  <r>
    <n v="9331"/>
    <s v="US-2017-153283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x v="2560"/>
    <n v="2"/>
    <n v="0"/>
    <n v="7.3132000000000001"/>
    <x v="3"/>
    <x v="0"/>
  </r>
  <r>
    <n v="9332"/>
    <s v="CA-2018-108056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x v="4253"/>
    <n v="3"/>
    <n v="0.2"/>
    <n v="75.180000000000064"/>
    <x v="1"/>
    <x v="0"/>
  </r>
  <r>
    <n v="9333"/>
    <s v="CA-2019-12772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x v="5865"/>
    <n v="4"/>
    <n v="0"/>
    <n v="50.876800000000003"/>
    <x v="0"/>
    <x v="0"/>
  </r>
  <r>
    <n v="9334"/>
    <s v="CA-2019-12772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x v="3210"/>
    <n v="4"/>
    <n v="0"/>
    <n v="6.6739999999999995"/>
    <x v="0"/>
    <x v="0"/>
  </r>
  <r>
    <n v="9335"/>
    <s v="CA-2019-110198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x v="2361"/>
    <n v="3"/>
    <n v="0.2"/>
    <n v="-15.71759999999999"/>
    <x v="0"/>
    <x v="0"/>
  </r>
  <r>
    <n v="9336"/>
    <s v="CA-2019-110198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s v="Avery 492"/>
    <x v="877"/>
    <n v="2"/>
    <n v="0.2"/>
    <n v="1.4975999999999996"/>
    <x v="0"/>
    <x v="0"/>
  </r>
  <r>
    <n v="9337"/>
    <s v="CA-2019-130715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x v="1511"/>
    <n v="5"/>
    <n v="0"/>
    <n v="8.7710000000000008"/>
    <x v="1"/>
    <x v="0"/>
  </r>
  <r>
    <n v="9338"/>
    <s v="CA-2016-155264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x v="5866"/>
    <n v="1"/>
    <n v="0.2"/>
    <n v="1.1219999999999999"/>
    <x v="1"/>
    <x v="0"/>
  </r>
  <r>
    <n v="9339"/>
    <s v="CA-2016-155264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x v="5867"/>
    <n v="6"/>
    <n v="0.2"/>
    <n v="7.0223999999999993"/>
    <x v="1"/>
    <x v="0"/>
  </r>
  <r>
    <n v="9340"/>
    <s v="CA-2016-155264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s v="Xerox 1917"/>
    <x v="64"/>
    <n v="3"/>
    <n v="0"/>
    <n v="68.963099999999997"/>
    <x v="1"/>
    <x v="0"/>
  </r>
  <r>
    <n v="9341"/>
    <s v="CA-2016-155264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s v="Avery 480"/>
    <x v="2057"/>
    <n v="5"/>
    <n v="0"/>
    <n v="9"/>
    <x v="1"/>
    <x v="0"/>
  </r>
  <r>
    <n v="9342"/>
    <s v="CA-2016-155264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x v="5868"/>
    <n v="3"/>
    <n v="0.2"/>
    <n v="11.757600000000011"/>
    <x v="1"/>
    <x v="0"/>
  </r>
  <r>
    <n v="9343"/>
    <s v="CA-2018-119123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x v="5869"/>
    <n v="7"/>
    <n v="0.2"/>
    <n v="19.193999999999999"/>
    <x v="1"/>
    <x v="0"/>
  </r>
  <r>
    <n v="9344"/>
    <s v="CA-2019-109085"/>
    <x v="922"/>
    <x v="971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x v="4003"/>
    <n v="5"/>
    <n v="0.4"/>
    <n v="-106.39299999999997"/>
    <x v="3"/>
    <x v="1"/>
  </r>
  <r>
    <n v="9345"/>
    <s v="CA-2019-109085"/>
    <x v="922"/>
    <x v="971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x v="3517"/>
    <n v="5"/>
    <n v="0.7"/>
    <n v="-4.7625000000000011"/>
    <x v="3"/>
    <x v="1"/>
  </r>
  <r>
    <n v="9346"/>
    <s v="CA-2019-109085"/>
    <x v="922"/>
    <x v="971"/>
    <s v="First Class"/>
    <s v="CK-12325"/>
    <s v="Christine Kargatis"/>
    <x v="2"/>
    <x v="0"/>
    <s v="Troy"/>
    <x v="24"/>
    <n v="45373"/>
    <x v="3"/>
    <s v="TEC-PH-10000526"/>
    <x v="2"/>
    <x v="7"/>
    <s v="Vtech CS6719"/>
    <x v="5870"/>
    <n v="1"/>
    <n v="0.4"/>
    <n v="-11.518799999999999"/>
    <x v="3"/>
    <x v="1"/>
  </r>
  <r>
    <n v="9347"/>
    <s v="CA-2019-109085"/>
    <x v="922"/>
    <x v="971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x v="615"/>
    <n v="2"/>
    <n v="0.2"/>
    <n v="8.2896000000000001"/>
    <x v="3"/>
    <x v="1"/>
  </r>
  <r>
    <n v="9348"/>
    <s v="CA-2019-109085"/>
    <x v="922"/>
    <x v="971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x v="4448"/>
    <n v="5"/>
    <n v="0.3"/>
    <n v="-12.84900000000016"/>
    <x v="3"/>
    <x v="1"/>
  </r>
  <r>
    <n v="9349"/>
    <s v="CA-2018-114860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x v="5871"/>
    <n v="8"/>
    <n v="0"/>
    <n v="202.25279999999998"/>
    <x v="1"/>
    <x v="0"/>
  </r>
  <r>
    <n v="9350"/>
    <s v="CA-2018-114860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x v="108"/>
    <n v="2"/>
    <n v="0"/>
    <n v="10.909600000000001"/>
    <x v="1"/>
    <x v="0"/>
  </r>
  <r>
    <n v="9351"/>
    <s v="CA-2018-159009"/>
    <x v="713"/>
    <x v="759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x v="1157"/>
    <n v="4"/>
    <n v="0.2"/>
    <n v="4.4603999999999999"/>
    <x v="1"/>
    <x v="0"/>
  </r>
  <r>
    <n v="9352"/>
    <s v="CA-2018-159009"/>
    <x v="713"/>
    <x v="759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x v="4236"/>
    <n v="3"/>
    <n v="0.2"/>
    <n v="-20.784600000000012"/>
    <x v="1"/>
    <x v="0"/>
  </r>
  <r>
    <n v="9353"/>
    <s v="CA-2019-148411"/>
    <x v="241"/>
    <x v="255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x v="3324"/>
    <n v="2"/>
    <n v="0.3"/>
    <n v="-14.870399999999961"/>
    <x v="2"/>
    <x v="0"/>
  </r>
  <r>
    <n v="9354"/>
    <s v="CA-2019-148411"/>
    <x v="241"/>
    <x v="255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x v="5872"/>
    <n v="3"/>
    <n v="0.2"/>
    <n v="3.7127999999999988"/>
    <x v="2"/>
    <x v="0"/>
  </r>
  <r>
    <n v="9355"/>
    <s v="CA-2017-110324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s v="Xerox 207"/>
    <x v="541"/>
    <n v="3"/>
    <n v="0"/>
    <n v="9.3312000000000008"/>
    <x v="2"/>
    <x v="0"/>
  </r>
  <r>
    <n v="9356"/>
    <s v="CA-2017-110324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s v="Newell 307"/>
    <x v="1034"/>
    <n v="2"/>
    <n v="0"/>
    <n v="1.0192000000000001"/>
    <x v="2"/>
    <x v="0"/>
  </r>
  <r>
    <n v="9357"/>
    <s v="CA-2017-110324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x v="1909"/>
    <n v="2"/>
    <n v="0"/>
    <n v="8.7137999999999991"/>
    <x v="2"/>
    <x v="0"/>
  </r>
  <r>
    <n v="9358"/>
    <s v="CA-2018-16804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x v="136"/>
    <n v="5"/>
    <n v="0.2"/>
    <n v="15.091999999999995"/>
    <x v="3"/>
    <x v="0"/>
  </r>
  <r>
    <n v="9359"/>
    <s v="CA-2018-16804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x v="5873"/>
    <n v="3"/>
    <n v="0.4"/>
    <n v="-99.34529999999998"/>
    <x v="3"/>
    <x v="0"/>
  </r>
  <r>
    <n v="9360"/>
    <s v="CA-2018-16804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x v="44"/>
    <n v="1"/>
    <n v="0"/>
    <n v="7.816599999999994"/>
    <x v="3"/>
    <x v="0"/>
  </r>
  <r>
    <n v="9361"/>
    <s v="CA-2018-16804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x v="5874"/>
    <n v="7"/>
    <n v="0"/>
    <n v="0"/>
    <x v="3"/>
    <x v="0"/>
  </r>
  <r>
    <n v="9362"/>
    <s v="CA-2019-111591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x v="5875"/>
    <n v="6"/>
    <n v="0.2"/>
    <n v="10.3194"/>
    <x v="1"/>
    <x v="0"/>
  </r>
  <r>
    <n v="9363"/>
    <s v="CA-2019-111591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x v="5876"/>
    <n v="7"/>
    <n v="0"/>
    <n v="0.3906000000000005"/>
    <x v="1"/>
    <x v="0"/>
  </r>
  <r>
    <n v="9364"/>
    <s v="CA-2019-111591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x v="3077"/>
    <n v="3"/>
    <n v="0"/>
    <n v="6.4205999999999976"/>
    <x v="1"/>
    <x v="0"/>
  </r>
  <r>
    <n v="9365"/>
    <s v="CA-2019-111591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x v="704"/>
    <n v="4"/>
    <n v="0"/>
    <n v="7.1863999999999919"/>
    <x v="1"/>
    <x v="0"/>
  </r>
  <r>
    <n v="9366"/>
    <s v="US-2016-16682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s v="Xerox 1899"/>
    <x v="1057"/>
    <n v="2"/>
    <n v="0"/>
    <n v="5.6644000000000005"/>
    <x v="2"/>
    <x v="0"/>
  </r>
  <r>
    <n v="9367"/>
    <s v="CA-2016-108147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x v="5877"/>
    <n v="2"/>
    <n v="0.2"/>
    <n v="25.679999999999996"/>
    <x v="3"/>
    <x v="0"/>
  </r>
  <r>
    <n v="9368"/>
    <s v="CA-2016-108147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x v="5878"/>
    <n v="6"/>
    <n v="0"/>
    <n v="83.843999999999937"/>
    <x v="3"/>
    <x v="0"/>
  </r>
  <r>
    <n v="9369"/>
    <s v="CA-2018-154998"/>
    <x v="281"/>
    <x v="300"/>
    <s v="First Class"/>
    <s v="ES-14080"/>
    <s v="Erin Smith"/>
    <x v="1"/>
    <x v="0"/>
    <s v="Lakewood"/>
    <x v="30"/>
    <n v="8701"/>
    <x v="3"/>
    <s v="OFF-PA-10004243"/>
    <x v="1"/>
    <x v="10"/>
    <s v="Xerox 1939"/>
    <x v="2479"/>
    <n v="2"/>
    <n v="0"/>
    <n v="18.211199999999998"/>
    <x v="3"/>
    <x v="0"/>
  </r>
  <r>
    <n v="9370"/>
    <s v="CA-2019-113460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x v="5879"/>
    <n v="3"/>
    <n v="0"/>
    <n v="43.675200000000018"/>
    <x v="3"/>
    <x v="0"/>
  </r>
  <r>
    <n v="9371"/>
    <s v="CA-2017-111339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x v="2185"/>
    <n v="4"/>
    <n v="0.2"/>
    <n v="-4.1568000000000023"/>
    <x v="3"/>
    <x v="0"/>
  </r>
  <r>
    <n v="9372"/>
    <s v="CA-2017-111339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x v="2613"/>
    <n v="3"/>
    <n v="0.3"/>
    <n v="-86.058600000000013"/>
    <x v="3"/>
    <x v="0"/>
  </r>
  <r>
    <n v="9373"/>
    <s v="CA-2017-111339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s v="Ideal Clamps"/>
    <x v="1400"/>
    <n v="5"/>
    <n v="0.2"/>
    <n v="2.9144999999999994"/>
    <x v="3"/>
    <x v="0"/>
  </r>
  <r>
    <n v="9374"/>
    <s v="CA-2019-102820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x v="1171"/>
    <n v="7"/>
    <n v="0.2"/>
    <n v="52.492999999999967"/>
    <x v="1"/>
    <x v="0"/>
  </r>
  <r>
    <n v="9375"/>
    <s v="CA-2018-149671"/>
    <x v="410"/>
    <x v="103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x v="5880"/>
    <n v="6"/>
    <n v="0"/>
    <n v="15.958800000000004"/>
    <x v="1"/>
    <x v="0"/>
  </r>
  <r>
    <n v="9376"/>
    <s v="CA-2017-126347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x v="1424"/>
    <n v="2"/>
    <n v="0"/>
    <n v="10.5"/>
    <x v="1"/>
    <x v="0"/>
  </r>
  <r>
    <n v="9377"/>
    <s v="CA-2019-10875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x v="5881"/>
    <n v="3"/>
    <n v="0"/>
    <n v="13.674000000000003"/>
    <x v="3"/>
    <x v="0"/>
  </r>
  <r>
    <n v="9378"/>
    <s v="CA-2019-155362"/>
    <x v="94"/>
    <x v="91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x v="5882"/>
    <n v="2"/>
    <n v="0"/>
    <n v="8.465600000000002"/>
    <x v="2"/>
    <x v="0"/>
  </r>
  <r>
    <n v="9379"/>
    <s v="CA-2018-117625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s v="Grip Seal Envelopes"/>
    <x v="5883"/>
    <n v="2"/>
    <n v="0.2"/>
    <n v="2.3868"/>
    <x v="2"/>
    <x v="0"/>
  </r>
  <r>
    <n v="9380"/>
    <s v="CA-2016-154158"/>
    <x v="851"/>
    <x v="999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x v="2817"/>
    <n v="3"/>
    <n v="0.2"/>
    <n v="15.934799999999997"/>
    <x v="0"/>
    <x v="0"/>
  </r>
  <r>
    <n v="9381"/>
    <s v="CA-2016-154158"/>
    <x v="851"/>
    <x v="999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x v="1466"/>
    <n v="1"/>
    <n v="0.2"/>
    <n v="6.4784000000000042"/>
    <x v="0"/>
    <x v="0"/>
  </r>
  <r>
    <n v="9382"/>
    <s v="CA-2016-154158"/>
    <x v="851"/>
    <x v="999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x v="5884"/>
    <n v="2"/>
    <n v="0.2"/>
    <n v="-10.60680000000005"/>
    <x v="0"/>
    <x v="0"/>
  </r>
  <r>
    <n v="9383"/>
    <s v="CA-2016-154158"/>
    <x v="851"/>
    <x v="999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x v="2956"/>
    <n v="1"/>
    <n v="0.2"/>
    <n v="0.504"/>
    <x v="0"/>
    <x v="0"/>
  </r>
  <r>
    <n v="9384"/>
    <s v="CA-2016-154158"/>
    <x v="851"/>
    <x v="999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x v="2067"/>
    <n v="5"/>
    <n v="0.2"/>
    <n v="-1.049000000000003"/>
    <x v="0"/>
    <x v="0"/>
  </r>
  <r>
    <n v="9385"/>
    <s v="CA-2019-100433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s v="Xerox 226"/>
    <x v="243"/>
    <n v="4"/>
    <n v="0"/>
    <n v="12.441600000000001"/>
    <x v="3"/>
    <x v="0"/>
  </r>
  <r>
    <n v="9386"/>
    <s v="CA-2019-163097"/>
    <x v="151"/>
    <x v="1316"/>
    <s v="Standard Class"/>
    <s v="SF-20200"/>
    <s v="Sarah Foster"/>
    <x v="0"/>
    <x v="0"/>
    <s v="Mesa"/>
    <x v="16"/>
    <n v="85204"/>
    <x v="1"/>
    <s v="FUR-FU-10004973"/>
    <x v="0"/>
    <x v="5"/>
    <s v="Flat Face Poster Frame"/>
    <x v="5885"/>
    <n v="8"/>
    <n v="0.2"/>
    <n v="33.1584"/>
    <x v="1"/>
    <x v="0"/>
  </r>
  <r>
    <n v="9387"/>
    <s v="US-2019-127292"/>
    <x v="617"/>
    <x v="185"/>
    <s v="Standard Class"/>
    <s v="RM-19375"/>
    <s v="Raymond Messe"/>
    <x v="0"/>
    <x v="0"/>
    <s v="Burlington"/>
    <x v="42"/>
    <m/>
    <x v="3"/>
    <s v="OFF-PA-10000157"/>
    <x v="1"/>
    <x v="10"/>
    <s v="Xerox 191"/>
    <x v="710"/>
    <n v="4"/>
    <n v="0"/>
    <n v="37.562399999999997"/>
    <x v="3"/>
    <x v="0"/>
  </r>
  <r>
    <n v="9388"/>
    <s v="US-2019-127292"/>
    <x v="617"/>
    <x v="185"/>
    <s v="Standard Class"/>
    <s v="RM-19375"/>
    <s v="Raymond Messe"/>
    <x v="0"/>
    <x v="0"/>
    <s v="Burlington"/>
    <x v="42"/>
    <m/>
    <x v="3"/>
    <s v="OFF-PA-10001970"/>
    <x v="1"/>
    <x v="10"/>
    <s v="Xerox 1881"/>
    <x v="5886"/>
    <n v="1"/>
    <n v="0"/>
    <n v="5.7715999999999994"/>
    <x v="3"/>
    <x v="0"/>
  </r>
  <r>
    <n v="9389"/>
    <s v="US-2019-127292"/>
    <x v="617"/>
    <x v="185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x v="3116"/>
    <n v="3"/>
    <n v="0"/>
    <n v="152.02319999999997"/>
    <x v="3"/>
    <x v="0"/>
  </r>
  <r>
    <n v="9390"/>
    <s v="US-2019-127292"/>
    <x v="617"/>
    <x v="185"/>
    <s v="Standard Class"/>
    <s v="RM-19375"/>
    <s v="Raymond Messe"/>
    <x v="0"/>
    <x v="0"/>
    <s v="Burlington"/>
    <x v="42"/>
    <m/>
    <x v="3"/>
    <s v="OFF-EN-10001509"/>
    <x v="1"/>
    <x v="12"/>
    <s v="Poly String Tie Envelopes"/>
    <x v="5887"/>
    <n v="1"/>
    <n v="0"/>
    <n v="0.95879999999999987"/>
    <x v="3"/>
    <x v="0"/>
  </r>
  <r>
    <n v="9391"/>
    <s v="CA-2017-163734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x v="1894"/>
    <n v="5"/>
    <n v="0.2"/>
    <n v="14.307499999999997"/>
    <x v="2"/>
    <x v="0"/>
  </r>
  <r>
    <n v="9392"/>
    <s v="CA-2019-162474"/>
    <x v="677"/>
    <x v="1034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x v="465"/>
    <n v="1"/>
    <n v="0.2"/>
    <n v="2.5973999999999995"/>
    <x v="2"/>
    <x v="0"/>
  </r>
  <r>
    <n v="9393"/>
    <s v="CA-2017-130848"/>
    <x v="969"/>
    <x v="1317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x v="5888"/>
    <n v="8"/>
    <n v="0.2"/>
    <n v="-29.116799999999955"/>
    <x v="1"/>
    <x v="0"/>
  </r>
  <r>
    <n v="9394"/>
    <s v="CA-2016-125997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x v="3211"/>
    <n v="5"/>
    <n v="0"/>
    <n v="157.48750000000001"/>
    <x v="3"/>
    <x v="0"/>
  </r>
  <r>
    <n v="9395"/>
    <s v="CA-2016-125997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x v="3317"/>
    <n v="2"/>
    <n v="0.1"/>
    <n v="140.39599999999993"/>
    <x v="3"/>
    <x v="0"/>
  </r>
  <r>
    <n v="9396"/>
    <s v="CA-2016-125997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x v="479"/>
    <n v="2"/>
    <n v="0.2"/>
    <n v="-10.019600000000054"/>
    <x v="3"/>
    <x v="0"/>
  </r>
  <r>
    <n v="9397"/>
    <s v="CA-2016-125997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s v="Avery 485"/>
    <x v="50"/>
    <n v="6"/>
    <n v="0"/>
    <n v="35.334599999999995"/>
    <x v="3"/>
    <x v="0"/>
  </r>
  <r>
    <n v="9398"/>
    <s v="CA-2016-125997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x v="4771"/>
    <n v="1"/>
    <n v="0"/>
    <n v="8.0548000000000002"/>
    <x v="3"/>
    <x v="0"/>
  </r>
  <r>
    <n v="9399"/>
    <s v="CA-2016-125997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x v="5889"/>
    <n v="9"/>
    <n v="0"/>
    <n v="661.45590000000004"/>
    <x v="3"/>
    <x v="0"/>
  </r>
  <r>
    <n v="9400"/>
    <s v="CA-2018-103128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s v="Newell 332"/>
    <x v="5890"/>
    <n v="6"/>
    <n v="0.2"/>
    <n v="1.2348000000000008"/>
    <x v="2"/>
    <x v="0"/>
  </r>
  <r>
    <n v="9401"/>
    <s v="CA-2017-167696"/>
    <x v="1216"/>
    <x v="14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x v="4995"/>
    <n v="4"/>
    <n v="0"/>
    <n v="14.6264"/>
    <x v="0"/>
    <x v="0"/>
  </r>
  <r>
    <n v="9402"/>
    <s v="CA-2016-159814"/>
    <x v="1217"/>
    <x v="431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x v="5891"/>
    <n v="2"/>
    <n v="0.2"/>
    <n v="0.96119999999999983"/>
    <x v="1"/>
    <x v="0"/>
  </r>
  <r>
    <n v="9403"/>
    <s v="CA-2018-105459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x v="5892"/>
    <n v="2"/>
    <n v="0.4"/>
    <n v="-66.230199999999996"/>
    <x v="3"/>
    <x v="0"/>
  </r>
  <r>
    <n v="9404"/>
    <s v="CA-2018-105459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x v="5893"/>
    <n v="6"/>
    <n v="0"/>
    <n v="286.38359999999989"/>
    <x v="3"/>
    <x v="0"/>
  </r>
  <r>
    <n v="9405"/>
    <s v="CA-2019-141663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x v="1063"/>
    <n v="5"/>
    <n v="0.2"/>
    <n v="1.6829999999999994"/>
    <x v="3"/>
    <x v="0"/>
  </r>
  <r>
    <n v="9406"/>
    <s v="CA-2016-152618"/>
    <x v="619"/>
    <x v="7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x v="5894"/>
    <n v="2"/>
    <n v="0.3"/>
    <n v="156.04699999999997"/>
    <x v="2"/>
    <x v="0"/>
  </r>
  <r>
    <n v="9407"/>
    <s v="CA-2016-152618"/>
    <x v="619"/>
    <x v="700"/>
    <s v="First Class"/>
    <s v="RB-19465"/>
    <s v="Rick Bensley"/>
    <x v="2"/>
    <x v="0"/>
    <s v="Chicago"/>
    <x v="10"/>
    <n v="60653"/>
    <x v="2"/>
    <s v="OFF-PA-10001215"/>
    <x v="1"/>
    <x v="10"/>
    <s v="Xerox 1963"/>
    <x v="582"/>
    <n v="2"/>
    <n v="0.2"/>
    <n v="2.6399999999999997"/>
    <x v="2"/>
    <x v="0"/>
  </r>
  <r>
    <n v="9408"/>
    <s v="CA-2019-162789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x v="5895"/>
    <n v="9"/>
    <n v="0"/>
    <n v="171.36000000000007"/>
    <x v="3"/>
    <x v="0"/>
  </r>
  <r>
    <n v="9409"/>
    <s v="CA-2019-162789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x v="5896"/>
    <n v="1"/>
    <n v="0"/>
    <n v="3.9831000000000003"/>
    <x v="3"/>
    <x v="0"/>
  </r>
  <r>
    <n v="9410"/>
    <s v="US-2019-110149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x v="5897"/>
    <n v="1"/>
    <n v="0.7"/>
    <n v="-2.5092999999999996"/>
    <x v="3"/>
    <x v="0"/>
  </r>
  <r>
    <n v="9411"/>
    <s v="US-2019-110149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x v="1190"/>
    <n v="5"/>
    <n v="0.2"/>
    <n v="15.385999999999999"/>
    <x v="3"/>
    <x v="0"/>
  </r>
  <r>
    <n v="9412"/>
    <s v="CA-2018-108959"/>
    <x v="612"/>
    <x v="1007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x v="5898"/>
    <n v="1"/>
    <n v="0.2"/>
    <n v="6.5434999999999981"/>
    <x v="1"/>
    <x v="0"/>
  </r>
  <r>
    <n v="9413"/>
    <s v="CA-2017-164777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x v="5355"/>
    <n v="5"/>
    <n v="0.2"/>
    <n v="0"/>
    <x v="1"/>
    <x v="0"/>
  </r>
  <r>
    <n v="9414"/>
    <s v="CA-2018-132017"/>
    <x v="182"/>
    <x v="759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x v="5899"/>
    <n v="2"/>
    <n v="0.8"/>
    <n v="-11.587200000000003"/>
    <x v="2"/>
    <x v="0"/>
  </r>
  <r>
    <n v="9415"/>
    <s v="CA-2017-127824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s v="Motorola L703CM"/>
    <x v="2528"/>
    <n v="2"/>
    <n v="0.2"/>
    <n v="15.598999999999997"/>
    <x v="1"/>
    <x v="0"/>
  </r>
  <r>
    <n v="9416"/>
    <s v="CA-2017-127824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s v="Xerox 1903"/>
    <x v="1465"/>
    <n v="3"/>
    <n v="0"/>
    <n v="8.7906000000000013"/>
    <x v="1"/>
    <x v="0"/>
  </r>
  <r>
    <n v="9417"/>
    <s v="CA-2017-127824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x v="3716"/>
    <n v="3"/>
    <n v="0"/>
    <n v="3.2351999999999994"/>
    <x v="1"/>
    <x v="0"/>
  </r>
  <r>
    <n v="9418"/>
    <s v="CA-2016-148285"/>
    <x v="1218"/>
    <x v="1252"/>
    <s v="Standard Class"/>
    <s v="RD-19810"/>
    <s v="Ross DeVincentis"/>
    <x v="2"/>
    <x v="0"/>
    <s v="Fayetteville"/>
    <x v="3"/>
    <n v="28314"/>
    <x v="0"/>
    <s v="OFF-PA-10001166"/>
    <x v="1"/>
    <x v="10"/>
    <s v="Xerox 2"/>
    <x v="563"/>
    <n v="2"/>
    <n v="0.2"/>
    <n v="3.6288"/>
    <x v="0"/>
    <x v="0"/>
  </r>
  <r>
    <n v="9419"/>
    <s v="CA-2016-148285"/>
    <x v="1218"/>
    <x v="1252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x v="1655"/>
    <n v="3"/>
    <n v="0.2"/>
    <n v="4.0338000000000003"/>
    <x v="0"/>
    <x v="0"/>
  </r>
  <r>
    <n v="9420"/>
    <s v="CA-2019-152926"/>
    <x v="280"/>
    <x v="1092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x v="5279"/>
    <n v="2"/>
    <n v="0.8"/>
    <n v="-38.821200000000012"/>
    <x v="2"/>
    <x v="0"/>
  </r>
  <r>
    <n v="9421"/>
    <s v="CA-2019-152926"/>
    <x v="280"/>
    <x v="1092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x v="5900"/>
    <n v="6"/>
    <n v="0.8"/>
    <n v="-56.059200000000011"/>
    <x v="2"/>
    <x v="0"/>
  </r>
  <r>
    <n v="9422"/>
    <s v="CA-2016-145254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s v="VTech DS6151"/>
    <x v="2821"/>
    <n v="6"/>
    <n v="0.2"/>
    <n v="60.475200000000058"/>
    <x v="1"/>
    <x v="0"/>
  </r>
  <r>
    <n v="9423"/>
    <s v="CA-2016-145254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x v="5557"/>
    <n v="5"/>
    <n v="0"/>
    <n v="11.802999999999999"/>
    <x v="1"/>
    <x v="0"/>
  </r>
  <r>
    <n v="9424"/>
    <s v="CA-2016-145254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x v="214"/>
    <n v="3"/>
    <n v="0.2"/>
    <n v="37.796999999999997"/>
    <x v="1"/>
    <x v="0"/>
  </r>
  <r>
    <n v="9425"/>
    <s v="CA-2016-145254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x v="47"/>
    <n v="3"/>
    <n v="0"/>
    <n v="4.9500000000000011"/>
    <x v="1"/>
    <x v="0"/>
  </r>
  <r>
    <n v="9426"/>
    <s v="CA-2016-116246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x v="5901"/>
    <n v="6"/>
    <n v="0.1"/>
    <n v="420.58800000000019"/>
    <x v="3"/>
    <x v="0"/>
  </r>
  <r>
    <n v="9427"/>
    <s v="CA-2018-160479"/>
    <x v="306"/>
    <x v="369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x v="3826"/>
    <n v="5"/>
    <n v="0"/>
    <n v="13.452000000000002"/>
    <x v="1"/>
    <x v="0"/>
  </r>
  <r>
    <n v="9428"/>
    <s v="CA-2016-167486"/>
    <x v="501"/>
    <x v="34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x v="3351"/>
    <n v="5"/>
    <n v="0"/>
    <n v="39.97999999999999"/>
    <x v="3"/>
    <x v="0"/>
  </r>
  <r>
    <n v="9429"/>
    <s v="CA-2016-152100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x v="5902"/>
    <n v="8"/>
    <n v="0.3"/>
    <n v="-69.311999999999898"/>
    <x v="2"/>
    <x v="0"/>
  </r>
  <r>
    <n v="9430"/>
    <s v="CA-2017-166219"/>
    <x v="834"/>
    <x v="483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x v="1124"/>
    <n v="5"/>
    <n v="0.2"/>
    <n v="82.496999999999957"/>
    <x v="2"/>
    <x v="0"/>
  </r>
  <r>
    <n v="9431"/>
    <s v="CA-2017-166219"/>
    <x v="834"/>
    <x v="483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x v="5903"/>
    <n v="1"/>
    <n v="0.3"/>
    <n v="-16.261300000000006"/>
    <x v="2"/>
    <x v="0"/>
  </r>
  <r>
    <n v="9432"/>
    <s v="CA-2017-111864"/>
    <x v="974"/>
    <x v="959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x v="2184"/>
    <n v="2"/>
    <n v="0.2"/>
    <n v="1.9925999999999999"/>
    <x v="3"/>
    <x v="0"/>
  </r>
  <r>
    <n v="9433"/>
    <s v="CA-2017-119627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x v="5520"/>
    <n v="2"/>
    <n v="0.2"/>
    <n v="-5.2640000000000002"/>
    <x v="1"/>
    <x v="0"/>
  </r>
  <r>
    <n v="9434"/>
    <s v="CA-2017-119627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s v="Xerox 21"/>
    <x v="1590"/>
    <n v="7"/>
    <n v="0.2"/>
    <n v="12.700800000000001"/>
    <x v="1"/>
    <x v="0"/>
  </r>
  <r>
    <n v="9435"/>
    <s v="CA-2017-119627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s v="Newell 336"/>
    <x v="1518"/>
    <n v="3"/>
    <n v="0.2"/>
    <n v="1.1555999999999984"/>
    <x v="1"/>
    <x v="0"/>
  </r>
  <r>
    <n v="9436"/>
    <s v="CA-2017-119627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x v="5904"/>
    <n v="4"/>
    <n v="0.2"/>
    <n v="-31.600000000000037"/>
    <x v="1"/>
    <x v="0"/>
  </r>
  <r>
    <n v="9437"/>
    <s v="CA-2017-160787"/>
    <x v="12"/>
    <x v="1305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x v="194"/>
    <n v="2"/>
    <n v="0.7"/>
    <n v="-2.0621999999999998"/>
    <x v="3"/>
    <x v="0"/>
  </r>
  <r>
    <n v="9438"/>
    <s v="CA-2019-107853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s v="Xerox 201"/>
    <x v="91"/>
    <n v="2"/>
    <n v="0"/>
    <n v="6.2208000000000006"/>
    <x v="1"/>
    <x v="0"/>
  </r>
  <r>
    <n v="9439"/>
    <s v="CA-2019-126144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x v="5905"/>
    <n v="4"/>
    <n v="0.4"/>
    <n v="-57.115200000000016"/>
    <x v="3"/>
    <x v="0"/>
  </r>
  <r>
    <n v="9440"/>
    <s v="US-2016-154655"/>
    <x v="36"/>
    <x v="1098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x v="5906"/>
    <n v="2"/>
    <n v="0.2"/>
    <n v="2.5019999999999971"/>
    <x v="2"/>
    <x v="0"/>
  </r>
  <r>
    <n v="9441"/>
    <s v="CA-2016-100391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x v="2"/>
    <n v="2"/>
    <n v="0"/>
    <n v="6.7251999999999992"/>
    <x v="3"/>
    <x v="0"/>
  </r>
  <r>
    <n v="9442"/>
    <s v="CA-2016-165477"/>
    <x v="282"/>
    <x v="252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x v="5907"/>
    <n v="5"/>
    <n v="0.2"/>
    <n v="6.0449999999999946"/>
    <x v="3"/>
    <x v="0"/>
  </r>
  <r>
    <n v="9443"/>
    <s v="CA-2019-165904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x v="5908"/>
    <n v="2"/>
    <n v="0.2"/>
    <n v="1.2192000000000007"/>
    <x v="0"/>
    <x v="0"/>
  </r>
  <r>
    <n v="9444"/>
    <s v="CA-2019-165904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x v="985"/>
    <n v="2"/>
    <n v="0.2"/>
    <n v="19.178600000000003"/>
    <x v="0"/>
    <x v="0"/>
  </r>
  <r>
    <n v="9445"/>
    <s v="CA-2017-104052"/>
    <x v="879"/>
    <x v="932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x v="3124"/>
    <n v="4"/>
    <n v="0.2"/>
    <n v="34.741999999999997"/>
    <x v="2"/>
    <x v="0"/>
  </r>
  <r>
    <n v="9446"/>
    <s v="CA-2017-16827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s v="Avery 476"/>
    <x v="714"/>
    <n v="3"/>
    <n v="0"/>
    <n v="5.6993999999999998"/>
    <x v="2"/>
    <x v="0"/>
  </r>
  <r>
    <n v="9447"/>
    <s v="CA-2018-158617"/>
    <x v="897"/>
    <x v="961"/>
    <s v="Standard Class"/>
    <s v="AC-10660"/>
    <s v="Anna Chung"/>
    <x v="0"/>
    <x v="0"/>
    <s v="Lawrence"/>
    <x v="14"/>
    <n v="46226"/>
    <x v="2"/>
    <s v="OFF-PA-10002245"/>
    <x v="1"/>
    <x v="10"/>
    <s v="Xerox 1895"/>
    <x v="1211"/>
    <n v="6"/>
    <n v="0"/>
    <n v="16.146000000000001"/>
    <x v="2"/>
    <x v="0"/>
  </r>
  <r>
    <n v="9448"/>
    <s v="CA-2019-136882"/>
    <x v="837"/>
    <x v="1081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x v="5909"/>
    <n v="5"/>
    <n v="0"/>
    <n v="138.41699999999997"/>
    <x v="2"/>
    <x v="0"/>
  </r>
  <r>
    <n v="9449"/>
    <s v="US-2018-148957"/>
    <x v="42"/>
    <x v="30"/>
    <s v="Standard Class"/>
    <s v="CC-12430"/>
    <s v="Chuck Clark"/>
    <x v="2"/>
    <x v="0"/>
    <s v="Redmond"/>
    <x v="4"/>
    <n v="98052"/>
    <x v="1"/>
    <s v="OFF-LA-10002195"/>
    <x v="1"/>
    <x v="2"/>
    <s v="Avery 481"/>
    <x v="5910"/>
    <n v="4"/>
    <n v="0"/>
    <n v="5.9135999999999997"/>
    <x v="1"/>
    <x v="1"/>
  </r>
  <r>
    <n v="9450"/>
    <s v="CA-2016-140032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x v="5911"/>
    <n v="2"/>
    <n v="0.2"/>
    <n v="3.0127999999999995"/>
    <x v="1"/>
    <x v="0"/>
  </r>
  <r>
    <n v="9451"/>
    <s v="CA-2019-145506"/>
    <x v="95"/>
    <x v="92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x v="5912"/>
    <n v="9"/>
    <n v="0"/>
    <n v="5.4503999999999913"/>
    <x v="1"/>
    <x v="0"/>
  </r>
  <r>
    <n v="9452"/>
    <s v="CA-2017-129546"/>
    <x v="694"/>
    <x v="1287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x v="5913"/>
    <n v="3"/>
    <n v="0"/>
    <n v="55.844999999999985"/>
    <x v="1"/>
    <x v="0"/>
  </r>
  <r>
    <n v="9453"/>
    <s v="CA-2017-129546"/>
    <x v="694"/>
    <x v="1287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x v="5914"/>
    <n v="6"/>
    <n v="0.2"/>
    <n v="26.582399999999986"/>
    <x v="1"/>
    <x v="0"/>
  </r>
  <r>
    <n v="9454"/>
    <s v="CA-2017-129546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x v="5915"/>
    <n v="3"/>
    <n v="0"/>
    <n v="13.685099999999995"/>
    <x v="1"/>
    <x v="0"/>
  </r>
  <r>
    <n v="9455"/>
    <s v="CA-2017-129546"/>
    <x v="694"/>
    <x v="1287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x v="2862"/>
    <n v="2"/>
    <n v="0.2"/>
    <n v="-8.2763999999999971"/>
    <x v="1"/>
    <x v="0"/>
  </r>
  <r>
    <n v="9456"/>
    <s v="CA-2018-140977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x v="5916"/>
    <n v="1"/>
    <n v="0.5"/>
    <n v="-1.8294999999999959"/>
    <x v="0"/>
    <x v="0"/>
  </r>
  <r>
    <n v="9457"/>
    <s v="CA-2019-15185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x v="5917"/>
    <n v="3"/>
    <n v="0.2"/>
    <n v="0.33989999999999654"/>
    <x v="0"/>
    <x v="0"/>
  </r>
  <r>
    <n v="9458"/>
    <s v="CA-2019-15185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x v="5918"/>
    <n v="5"/>
    <n v="0.7"/>
    <n v="-10.050000000000001"/>
    <x v="0"/>
    <x v="0"/>
  </r>
  <r>
    <n v="9459"/>
    <s v="CA-2016-138240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x v="5919"/>
    <n v="3"/>
    <n v="0"/>
    <n v="41.933999999999983"/>
    <x v="1"/>
    <x v="0"/>
  </r>
  <r>
    <n v="9460"/>
    <s v="CA-2016-138240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x v="314"/>
    <n v="1"/>
    <n v="0.2"/>
    <n v="-2.9985000000000022"/>
    <x v="1"/>
    <x v="0"/>
  </r>
  <r>
    <n v="9461"/>
    <s v="CA-2016-101833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x v="805"/>
    <n v="3"/>
    <n v="0"/>
    <n v="17.22"/>
    <x v="3"/>
    <x v="0"/>
  </r>
  <r>
    <n v="9462"/>
    <s v="CA-2016-100867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x v="5920"/>
    <n v="6"/>
    <n v="0.2"/>
    <n v="20.097000000000008"/>
    <x v="1"/>
    <x v="1"/>
  </r>
  <r>
    <n v="9463"/>
    <s v="US-2019-109610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x v="4391"/>
    <n v="2"/>
    <n v="0"/>
    <n v="168.47040000000004"/>
    <x v="0"/>
    <x v="0"/>
  </r>
  <r>
    <n v="9464"/>
    <s v="CA-2016-156545"/>
    <x v="1219"/>
    <x v="1318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x v="530"/>
    <n v="4"/>
    <n v="0.2"/>
    <n v="3.4047999999999981"/>
    <x v="3"/>
    <x v="0"/>
  </r>
  <r>
    <n v="9465"/>
    <s v="CA-2016-109127"/>
    <x v="1059"/>
    <x v="182"/>
    <s v="Standard Class"/>
    <s v="JC-15775"/>
    <s v="John Castell"/>
    <x v="0"/>
    <x v="0"/>
    <s v="Newark"/>
    <x v="13"/>
    <n v="19711"/>
    <x v="3"/>
    <s v="OFF-LA-10004409"/>
    <x v="1"/>
    <x v="2"/>
    <s v="Avery 492"/>
    <x v="1315"/>
    <n v="6"/>
    <n v="0"/>
    <n v="7.9487999999999985"/>
    <x v="3"/>
    <x v="0"/>
  </r>
  <r>
    <n v="9466"/>
    <s v="CA-2018-126858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x v="5795"/>
    <n v="2"/>
    <n v="0"/>
    <n v="1.597999999999999"/>
    <x v="1"/>
    <x v="0"/>
  </r>
  <r>
    <n v="9467"/>
    <s v="CA-2019-102925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x v="5921"/>
    <n v="6"/>
    <n v="0.2"/>
    <n v="55.582200000000007"/>
    <x v="3"/>
    <x v="0"/>
  </r>
  <r>
    <n v="9468"/>
    <s v="CA-2019-102925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x v="4365"/>
    <n v="2"/>
    <n v="0.4"/>
    <n v="-66.599999999999994"/>
    <x v="3"/>
    <x v="0"/>
  </r>
  <r>
    <n v="9469"/>
    <s v="CA-2019-102925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s v="Xerox 202"/>
    <x v="91"/>
    <n v="2"/>
    <n v="0"/>
    <n v="6.2208000000000006"/>
    <x v="3"/>
    <x v="0"/>
  </r>
  <r>
    <n v="9470"/>
    <s v="CA-2019-102925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x v="168"/>
    <n v="2"/>
    <n v="0"/>
    <n v="53.260799999999996"/>
    <x v="3"/>
    <x v="0"/>
  </r>
  <r>
    <n v="9471"/>
    <s v="CA-2019-102925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x v="2622"/>
    <n v="2"/>
    <n v="0"/>
    <n v="3.9991999999999877"/>
    <x v="3"/>
    <x v="0"/>
  </r>
  <r>
    <n v="9472"/>
    <s v="CA-2019-102925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x v="5872"/>
    <n v="1"/>
    <n v="0.2"/>
    <n v="3.7127999999999997"/>
    <x v="3"/>
    <x v="0"/>
  </r>
  <r>
    <n v="9473"/>
    <s v="CA-2019-102925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x v="5922"/>
    <n v="2"/>
    <n v="0.1"/>
    <n v="24.2012"/>
    <x v="3"/>
    <x v="0"/>
  </r>
  <r>
    <n v="9474"/>
    <s v="CA-2019-102925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x v="5923"/>
    <n v="5"/>
    <n v="0"/>
    <n v="38.532000000000004"/>
    <x v="3"/>
    <x v="0"/>
  </r>
  <r>
    <n v="9475"/>
    <s v="CA-2017-100818"/>
    <x v="70"/>
    <x v="997"/>
    <s v="Second Class"/>
    <s v="JM-15265"/>
    <s v="Janet Molinari"/>
    <x v="1"/>
    <x v="0"/>
    <s v="Chicago"/>
    <x v="10"/>
    <n v="60653"/>
    <x v="2"/>
    <s v="OFF-LA-10000443"/>
    <x v="1"/>
    <x v="2"/>
    <s v="Avery 501"/>
    <x v="2184"/>
    <n v="2"/>
    <n v="0.2"/>
    <n v="1.9925999999999999"/>
    <x v="2"/>
    <x v="0"/>
  </r>
  <r>
    <n v="9476"/>
    <s v="CA-2017-100818"/>
    <x v="70"/>
    <x v="997"/>
    <s v="Second Class"/>
    <s v="JM-15265"/>
    <s v="Janet Molinari"/>
    <x v="1"/>
    <x v="0"/>
    <s v="Chicago"/>
    <x v="10"/>
    <n v="60653"/>
    <x v="2"/>
    <s v="OFF-PA-10001125"/>
    <x v="1"/>
    <x v="10"/>
    <s v="Xerox 1988"/>
    <x v="4259"/>
    <n v="7"/>
    <n v="0.2"/>
    <n v="54.214999999999982"/>
    <x v="2"/>
    <x v="0"/>
  </r>
  <r>
    <n v="9477"/>
    <s v="CA-2017-100818"/>
    <x v="70"/>
    <x v="997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x v="5924"/>
    <n v="2"/>
    <n v="0.6"/>
    <n v="-61.872"/>
    <x v="2"/>
    <x v="0"/>
  </r>
  <r>
    <n v="9478"/>
    <s v="CA-2017-100818"/>
    <x v="70"/>
    <x v="997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x v="3019"/>
    <n v="3"/>
    <n v="0.8"/>
    <n v="-6.2370000000000019"/>
    <x v="2"/>
    <x v="0"/>
  </r>
  <r>
    <n v="9479"/>
    <s v="CA-2016-126193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x v="5925"/>
    <n v="5"/>
    <n v="0.2"/>
    <n v="4.1124999999999998"/>
    <x v="2"/>
    <x v="0"/>
  </r>
  <r>
    <n v="9480"/>
    <s v="CA-2016-126193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x v="5926"/>
    <n v="3"/>
    <n v="0.8"/>
    <n v="-6.5076000000000018"/>
    <x v="2"/>
    <x v="0"/>
  </r>
  <r>
    <n v="9481"/>
    <s v="CA-2016-126193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x v="5927"/>
    <n v="5"/>
    <n v="0.8"/>
    <n v="-533.73250000000007"/>
    <x v="2"/>
    <x v="0"/>
  </r>
  <r>
    <n v="9482"/>
    <s v="CA-2019-150504"/>
    <x v="44"/>
    <x v="44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x v="1333"/>
    <n v="2"/>
    <n v="0.2"/>
    <n v="1.8160000000000016"/>
    <x v="2"/>
    <x v="0"/>
  </r>
  <r>
    <n v="9483"/>
    <s v="CA-2017-158351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x v="4570"/>
    <n v="2"/>
    <n v="0.2"/>
    <n v="91.995400000000018"/>
    <x v="3"/>
    <x v="0"/>
  </r>
  <r>
    <n v="9484"/>
    <s v="CA-2016-122679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x v="1209"/>
    <n v="6"/>
    <n v="0"/>
    <n v="6.4943999999999988"/>
    <x v="1"/>
    <x v="0"/>
  </r>
  <r>
    <n v="9485"/>
    <s v="CA-2018-164770"/>
    <x v="499"/>
    <x v="49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x v="5928"/>
    <n v="10"/>
    <n v="0.32"/>
    <n v="-137.97600000000008"/>
    <x v="2"/>
    <x v="0"/>
  </r>
  <r>
    <n v="9486"/>
    <s v="CA-2018-164770"/>
    <x v="499"/>
    <x v="49"/>
    <s v="Second Class"/>
    <s v="MY-18295"/>
    <s v="Muhammed Yedwab"/>
    <x v="1"/>
    <x v="0"/>
    <s v="Houston"/>
    <x v="5"/>
    <n v="77036"/>
    <x v="2"/>
    <s v="OFF-PA-10003893"/>
    <x v="1"/>
    <x v="10"/>
    <s v="Xerox 1962"/>
    <x v="2791"/>
    <n v="9"/>
    <n v="0.2"/>
    <n v="9.6299999999999955"/>
    <x v="2"/>
    <x v="0"/>
  </r>
  <r>
    <n v="9487"/>
    <s v="CA-2019-130505"/>
    <x v="386"/>
    <x v="737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x v="5929"/>
    <n v="3"/>
    <n v="0.3"/>
    <n v="-76.953599999999994"/>
    <x v="3"/>
    <x v="0"/>
  </r>
  <r>
    <n v="9488"/>
    <s v="US-2019-125213"/>
    <x v="157"/>
    <x v="114"/>
    <s v="First Class"/>
    <s v="NB-18655"/>
    <s v="Nona Balk"/>
    <x v="1"/>
    <x v="0"/>
    <s v="Paterson"/>
    <x v="30"/>
    <n v="7501"/>
    <x v="3"/>
    <s v="OFF-FA-10001561"/>
    <x v="1"/>
    <x v="13"/>
    <s v="Stockwell Push Pins"/>
    <x v="2630"/>
    <n v="3"/>
    <n v="0"/>
    <n v="2.1581999999999999"/>
    <x v="3"/>
    <x v="0"/>
  </r>
  <r>
    <n v="9489"/>
    <s v="CA-2017-156566"/>
    <x v="486"/>
    <x v="11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x v="5930"/>
    <n v="2"/>
    <n v="0.2"/>
    <n v="50.120000000000033"/>
    <x v="1"/>
    <x v="0"/>
  </r>
  <r>
    <n v="9490"/>
    <s v="US-2018-102232"/>
    <x v="1220"/>
    <x v="1208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x v="5931"/>
    <n v="7"/>
    <n v="0"/>
    <n v="59.114999999999981"/>
    <x v="0"/>
    <x v="0"/>
  </r>
  <r>
    <n v="9491"/>
    <s v="CA-2019-111738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x v="5932"/>
    <n v="8"/>
    <n v="0.2"/>
    <n v="682.5168000000001"/>
    <x v="1"/>
    <x v="0"/>
  </r>
  <r>
    <n v="9492"/>
    <s v="CA-2019-111738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x v="5933"/>
    <n v="3"/>
    <n v="0"/>
    <n v="3.1007999999999996"/>
    <x v="1"/>
    <x v="0"/>
  </r>
  <r>
    <n v="9493"/>
    <s v="CA-2019-163188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x v="5934"/>
    <n v="9"/>
    <n v="0"/>
    <n v="19.080000000000002"/>
    <x v="2"/>
    <x v="0"/>
  </r>
  <r>
    <n v="9494"/>
    <s v="CA-2018-105207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x v="5935"/>
    <n v="7"/>
    <n v="0"/>
    <n v="350.42700000000002"/>
    <x v="2"/>
    <x v="0"/>
  </r>
  <r>
    <n v="9495"/>
    <s v="CA-2018-105207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x v="5516"/>
    <n v="2"/>
    <n v="0"/>
    <n v="5.3460000000000001"/>
    <x v="2"/>
    <x v="0"/>
  </r>
  <r>
    <n v="9496"/>
    <s v="US-2018-123610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x v="5253"/>
    <n v="6"/>
    <n v="0"/>
    <n v="46.800000000000004"/>
    <x v="1"/>
    <x v="0"/>
  </r>
  <r>
    <n v="9497"/>
    <s v="US-2018-123610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s v="Staple holder"/>
    <x v="1313"/>
    <n v="1"/>
    <n v="0"/>
    <n v="2.3409000000000004"/>
    <x v="1"/>
    <x v="0"/>
  </r>
  <r>
    <n v="9498"/>
    <s v="CA-2019-118213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x v="5936"/>
    <n v="1"/>
    <n v="0"/>
    <n v="2.0286"/>
    <x v="2"/>
    <x v="0"/>
  </r>
  <r>
    <n v="9499"/>
    <s v="CA-2019-118213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x v="3856"/>
    <n v="3"/>
    <n v="0"/>
    <n v="82.290599999999998"/>
    <x v="2"/>
    <x v="0"/>
  </r>
  <r>
    <n v="9500"/>
    <s v="CA-2019-118213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x v="766"/>
    <n v="10"/>
    <n v="0"/>
    <n v="31.187999999999999"/>
    <x v="2"/>
    <x v="0"/>
  </r>
  <r>
    <n v="9501"/>
    <s v="CA-2018-149237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x v="5937"/>
    <n v="3"/>
    <n v="0"/>
    <n v="11.314800000000002"/>
    <x v="2"/>
    <x v="0"/>
  </r>
  <r>
    <n v="9502"/>
    <s v="US-2017-158589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x v="4674"/>
    <n v="3"/>
    <n v="0"/>
    <n v="8.01"/>
    <x v="1"/>
    <x v="0"/>
  </r>
  <r>
    <n v="9503"/>
    <s v="CA-2018-101329"/>
    <x v="183"/>
    <x v="135"/>
    <s v="Standard Class"/>
    <s v="MM-17920"/>
    <s v="Michael Moore"/>
    <x v="0"/>
    <x v="0"/>
    <s v="Rome"/>
    <x v="15"/>
    <n v="13440"/>
    <x v="3"/>
    <s v="OFF-AR-10000614"/>
    <x v="1"/>
    <x v="6"/>
    <s v="Barrel Sharpener"/>
    <x v="5938"/>
    <n v="9"/>
    <n v="0"/>
    <n v="8.3537999999999997"/>
    <x v="3"/>
    <x v="0"/>
  </r>
  <r>
    <n v="9504"/>
    <s v="CA-2018-101329"/>
    <x v="183"/>
    <x v="135"/>
    <s v="Standard Class"/>
    <s v="MM-17920"/>
    <s v="Michael Moore"/>
    <x v="0"/>
    <x v="0"/>
    <s v="Rome"/>
    <x v="15"/>
    <n v="13440"/>
    <x v="3"/>
    <s v="OFF-AR-10003190"/>
    <x v="1"/>
    <x v="6"/>
    <s v="Newell 32"/>
    <x v="709"/>
    <n v="1"/>
    <n v="0"/>
    <n v="0.80640000000000001"/>
    <x v="3"/>
    <x v="0"/>
  </r>
  <r>
    <n v="9505"/>
    <s v="CA-2018-113607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x v="5939"/>
    <n v="7"/>
    <n v="0"/>
    <n v="272.98250000000002"/>
    <x v="3"/>
    <x v="0"/>
  </r>
  <r>
    <n v="9506"/>
    <s v="CA-2018-113607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s v="Xerox 1908"/>
    <x v="1375"/>
    <n v="2"/>
    <n v="0"/>
    <n v="54.860399999999998"/>
    <x v="3"/>
    <x v="0"/>
  </r>
  <r>
    <n v="9507"/>
    <s v="CA-2016-149104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x v="4327"/>
    <n v="2"/>
    <n v="0"/>
    <n v="7.4759999999999991"/>
    <x v="2"/>
    <x v="0"/>
  </r>
  <r>
    <n v="9508"/>
    <s v="CA-2016-149104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x v="5940"/>
    <n v="5"/>
    <n v="0"/>
    <n v="18.089999999999996"/>
    <x v="2"/>
    <x v="0"/>
  </r>
  <r>
    <n v="9509"/>
    <s v="CA-2016-149104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x v="4808"/>
    <n v="3"/>
    <n v="0"/>
    <n v="4.5836999999999994"/>
    <x v="2"/>
    <x v="0"/>
  </r>
  <r>
    <n v="9510"/>
    <s v="CA-2016-149104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x v="5941"/>
    <n v="6"/>
    <n v="0"/>
    <n v="20.694600000000008"/>
    <x v="2"/>
    <x v="0"/>
  </r>
  <r>
    <n v="9511"/>
    <s v="CA-2018-105263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x v="3747"/>
    <n v="9"/>
    <n v="0"/>
    <n v="15.7194"/>
    <x v="3"/>
    <x v="0"/>
  </r>
  <r>
    <n v="9512"/>
    <s v="CA-2016-130575"/>
    <x v="637"/>
    <x v="355"/>
    <s v="First Class"/>
    <s v="CS-11845"/>
    <s v="Cari Sayre"/>
    <x v="1"/>
    <x v="0"/>
    <s v="Chicago"/>
    <x v="10"/>
    <n v="60623"/>
    <x v="2"/>
    <s v="OFF-BI-10002353"/>
    <x v="1"/>
    <x v="8"/>
    <s v="GBC VeloBind Cover Sets"/>
    <x v="1844"/>
    <n v="3"/>
    <n v="0.8"/>
    <n v="-13.895999999999997"/>
    <x v="2"/>
    <x v="0"/>
  </r>
  <r>
    <n v="9513"/>
    <s v="CA-2019-142461"/>
    <x v="1109"/>
    <x v="1081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x v="5942"/>
    <n v="1"/>
    <n v="0.32"/>
    <n v="-6.0196000000000254"/>
    <x v="2"/>
    <x v="0"/>
  </r>
  <r>
    <n v="9514"/>
    <s v="CA-2018-125220"/>
    <x v="500"/>
    <x v="61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x v="5943"/>
    <n v="5"/>
    <n v="0"/>
    <n v="544.41749999999979"/>
    <x v="2"/>
    <x v="0"/>
  </r>
  <r>
    <n v="9515"/>
    <s v="CA-2016-100293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s v="Xerox 1887"/>
    <x v="5944"/>
    <n v="6"/>
    <n v="0.2"/>
    <n v="31.869599999999995"/>
    <x v="0"/>
    <x v="0"/>
  </r>
  <r>
    <n v="9516"/>
    <s v="CA-2016-154165"/>
    <x v="1221"/>
    <x v="1262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x v="5945"/>
    <n v="14"/>
    <n v="0.2"/>
    <n v="8.808799999999998"/>
    <x v="2"/>
    <x v="0"/>
  </r>
  <r>
    <n v="9517"/>
    <s v="CA-2017-123939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x v="5946"/>
    <n v="3"/>
    <n v="0.4"/>
    <n v="4.0472999999999999"/>
    <x v="3"/>
    <x v="0"/>
  </r>
  <r>
    <n v="9518"/>
    <s v="CA-2017-123939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s v="Avery 474"/>
    <x v="2789"/>
    <n v="3"/>
    <n v="0.2"/>
    <n v="2.5056000000000003"/>
    <x v="3"/>
    <x v="0"/>
  </r>
  <r>
    <n v="9519"/>
    <s v="CA-2017-123939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x v="2774"/>
    <n v="3"/>
    <n v="0.2"/>
    <n v="48.994199999999921"/>
    <x v="3"/>
    <x v="0"/>
  </r>
  <r>
    <n v="9520"/>
    <s v="US-2019-10445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x v="5947"/>
    <n v="4"/>
    <n v="0"/>
    <n v="22.702400000000004"/>
    <x v="1"/>
    <x v="0"/>
  </r>
  <r>
    <n v="9521"/>
    <s v="CA-2018-101189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x v="5948"/>
    <n v="2"/>
    <n v="0"/>
    <n v="3.720799999999997"/>
    <x v="1"/>
    <x v="0"/>
  </r>
  <r>
    <n v="9522"/>
    <s v="CA-2016-169446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x v="830"/>
    <n v="3"/>
    <n v="0.2"/>
    <n v="36.44729999999997"/>
    <x v="2"/>
    <x v="0"/>
  </r>
  <r>
    <n v="9523"/>
    <s v="CA-2016-169446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s v="Xerox 229"/>
    <x v="12"/>
    <n v="3"/>
    <n v="0.2"/>
    <n v="5.4432"/>
    <x v="2"/>
    <x v="0"/>
  </r>
  <r>
    <n v="9524"/>
    <s v="CA-2016-169446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x v="5949"/>
    <n v="3"/>
    <n v="0.2"/>
    <n v="-7.7406000000000006"/>
    <x v="2"/>
    <x v="0"/>
  </r>
  <r>
    <n v="9525"/>
    <s v="CA-2019-156958"/>
    <x v="256"/>
    <x v="792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x v="2067"/>
    <n v="5"/>
    <n v="0.2"/>
    <n v="29.371999999999993"/>
    <x v="1"/>
    <x v="1"/>
  </r>
  <r>
    <n v="9526"/>
    <s v="CA-2019-156958"/>
    <x v="256"/>
    <x v="792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x v="3351"/>
    <n v="5"/>
    <n v="0"/>
    <n v="39.97999999999999"/>
    <x v="1"/>
    <x v="1"/>
  </r>
  <r>
    <n v="9527"/>
    <s v="CA-2019-156958"/>
    <x v="256"/>
    <x v="792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x v="5231"/>
    <n v="3"/>
    <n v="0.2"/>
    <n v="-7.0145999999999997"/>
    <x v="1"/>
    <x v="1"/>
  </r>
  <r>
    <n v="9528"/>
    <s v="CA-2019-156958"/>
    <x v="256"/>
    <x v="792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x v="5950"/>
    <n v="6"/>
    <n v="0.2"/>
    <n v="60.463200000000015"/>
    <x v="1"/>
    <x v="1"/>
  </r>
  <r>
    <n v="9529"/>
    <s v="CA-2019-156958"/>
    <x v="256"/>
    <x v="792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x v="3396"/>
    <n v="2"/>
    <n v="0.2"/>
    <n v="3.0211999999999994"/>
    <x v="1"/>
    <x v="1"/>
  </r>
  <r>
    <n v="9530"/>
    <s v="CA-2019-101637"/>
    <x v="668"/>
    <x v="186"/>
    <s v="Same Day"/>
    <s v="AC-10615"/>
    <s v="Ann Chong"/>
    <x v="1"/>
    <x v="0"/>
    <s v="Beaumont"/>
    <x v="5"/>
    <n v="77705"/>
    <x v="2"/>
    <s v="OFF-ST-10002352"/>
    <x v="1"/>
    <x v="4"/>
    <s v="Iris Project Case"/>
    <x v="2600"/>
    <n v="2"/>
    <n v="0.2"/>
    <n v="0.95759999999999934"/>
    <x v="2"/>
    <x v="0"/>
  </r>
  <r>
    <n v="9531"/>
    <s v="CA-2019-111759"/>
    <x v="141"/>
    <x v="142"/>
    <s v="Standard Class"/>
    <s v="MR-17545"/>
    <s v="Mathew Reese"/>
    <x v="2"/>
    <x v="0"/>
    <s v="Seattle"/>
    <x v="4"/>
    <n v="98103"/>
    <x v="1"/>
    <s v="OFF-PA-10003127"/>
    <x v="1"/>
    <x v="10"/>
    <s v="Easy-staple paper"/>
    <x v="4984"/>
    <n v="2"/>
    <n v="0"/>
    <n v="24.269599999999997"/>
    <x v="1"/>
    <x v="0"/>
  </r>
  <r>
    <n v="9532"/>
    <s v="CA-2019-102729"/>
    <x v="40"/>
    <x v="36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x v="5951"/>
    <n v="2"/>
    <n v="0.2"/>
    <n v="5.5616000000000021"/>
    <x v="2"/>
    <x v="0"/>
  </r>
  <r>
    <n v="9533"/>
    <s v="CA-2018-116596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x v="5952"/>
    <n v="14"/>
    <n v="0.1"/>
    <n v="80.777199999999979"/>
    <x v="3"/>
    <x v="0"/>
  </r>
  <r>
    <n v="9534"/>
    <s v="CA-2018-116596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x v="5953"/>
    <n v="7"/>
    <n v="0"/>
    <n v="12.607699999999999"/>
    <x v="3"/>
    <x v="0"/>
  </r>
  <r>
    <n v="9535"/>
    <s v="CA-2018-116596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x v="3446"/>
    <n v="2"/>
    <n v="0"/>
    <n v="1.3391999999999982"/>
    <x v="3"/>
    <x v="0"/>
  </r>
  <r>
    <n v="9536"/>
    <s v="CA-2018-116596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x v="1276"/>
    <n v="2"/>
    <n v="0.2"/>
    <n v="3.283199999999999"/>
    <x v="3"/>
    <x v="0"/>
  </r>
  <r>
    <n v="9537"/>
    <s v="CA-2019-124191"/>
    <x v="492"/>
    <x v="1055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x v="3179"/>
    <n v="3"/>
    <n v="0.6"/>
    <n v="-6.8634000000000013"/>
    <x v="2"/>
    <x v="0"/>
  </r>
  <r>
    <n v="9538"/>
    <s v="CA-2018-148747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x v="5954"/>
    <n v="2"/>
    <n v="0.15"/>
    <n v="84.293999999999969"/>
    <x v="1"/>
    <x v="0"/>
  </r>
  <r>
    <n v="9539"/>
    <s v="US-2019-169488"/>
    <x v="210"/>
    <x v="945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x v="2952"/>
    <n v="5"/>
    <n v="0"/>
    <n v="7.7739999999999991"/>
    <x v="3"/>
    <x v="0"/>
  </r>
  <r>
    <n v="9540"/>
    <s v="US-2019-169488"/>
    <x v="210"/>
    <x v="945"/>
    <s v="First Class"/>
    <s v="AA-10375"/>
    <s v="Allen Armold"/>
    <x v="0"/>
    <x v="0"/>
    <s v="Providence"/>
    <x v="34"/>
    <n v="2908"/>
    <x v="3"/>
    <s v="OFF-PA-10000157"/>
    <x v="1"/>
    <x v="10"/>
    <s v="Xerox 191"/>
    <x v="792"/>
    <n v="2"/>
    <n v="0"/>
    <n v="18.781199999999998"/>
    <x v="3"/>
    <x v="0"/>
  </r>
  <r>
    <n v="9541"/>
    <s v="CA-2017-135727"/>
    <x v="1222"/>
    <x v="537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x v="3029"/>
    <n v="7"/>
    <n v="0.2"/>
    <n v="16.797200000000004"/>
    <x v="1"/>
    <x v="0"/>
  </r>
  <r>
    <n v="9542"/>
    <s v="CA-2017-135251"/>
    <x v="705"/>
    <x v="1214"/>
    <s v="Standard Class"/>
    <s v="RP-19270"/>
    <s v="Rachel Payne"/>
    <x v="1"/>
    <x v="0"/>
    <s v="Houston"/>
    <x v="5"/>
    <n v="77095"/>
    <x v="2"/>
    <s v="OFF-LA-10004544"/>
    <x v="1"/>
    <x v="2"/>
    <s v="Avery 505"/>
    <x v="5955"/>
    <n v="3"/>
    <n v="0.2"/>
    <n v="13.320000000000002"/>
    <x v="2"/>
    <x v="0"/>
  </r>
  <r>
    <n v="9543"/>
    <s v="CA-2017-135251"/>
    <x v="705"/>
    <x v="1214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x v="5956"/>
    <n v="5"/>
    <n v="0.8"/>
    <n v="-9.6565000000000047"/>
    <x v="2"/>
    <x v="0"/>
  </r>
  <r>
    <n v="9544"/>
    <s v="CA-2017-135251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s v="Xerox 1906"/>
    <x v="3987"/>
    <n v="2"/>
    <n v="0.2"/>
    <n v="19.137599999999992"/>
    <x v="2"/>
    <x v="0"/>
  </r>
  <r>
    <n v="9545"/>
    <s v="CA-2017-135251"/>
    <x v="705"/>
    <x v="1214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x v="5957"/>
    <n v="3"/>
    <n v="0.32"/>
    <n v="-114.01739999999995"/>
    <x v="2"/>
    <x v="0"/>
  </r>
  <r>
    <n v="9546"/>
    <s v="CA-2016-166590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x v="5237"/>
    <n v="2"/>
    <n v="0"/>
    <n v="0.89100000000000001"/>
    <x v="2"/>
    <x v="0"/>
  </r>
  <r>
    <n v="9547"/>
    <s v="CA-2016-166590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x v="69"/>
    <n v="2"/>
    <n v="0"/>
    <n v="35.663599999999995"/>
    <x v="2"/>
    <x v="0"/>
  </r>
  <r>
    <n v="9548"/>
    <s v="CA-2018-131744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s v="Xerox 1900"/>
    <x v="1312"/>
    <n v="2"/>
    <n v="0.2"/>
    <n v="2.1399999999999992"/>
    <x v="3"/>
    <x v="0"/>
  </r>
  <r>
    <n v="9549"/>
    <s v="CA-2018-131744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x v="5958"/>
    <n v="2"/>
    <n v="0.7"/>
    <n v="-3.8549999999999986"/>
    <x v="3"/>
    <x v="0"/>
  </r>
  <r>
    <n v="9550"/>
    <s v="CA-2018-131744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x v="5959"/>
    <n v="3"/>
    <n v="0.2"/>
    <n v="90.71999999999997"/>
    <x v="3"/>
    <x v="0"/>
  </r>
  <r>
    <n v="9551"/>
    <s v="CA-2017-160864"/>
    <x v="910"/>
    <x v="1192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x v="5960"/>
    <n v="3"/>
    <n v="0.2"/>
    <n v="5.1929999999999996"/>
    <x v="1"/>
    <x v="0"/>
  </r>
  <r>
    <n v="9552"/>
    <s v="CA-2017-147690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x v="5961"/>
    <n v="6"/>
    <n v="0.2"/>
    <n v="43.318799999999953"/>
    <x v="3"/>
    <x v="0"/>
  </r>
  <r>
    <n v="9553"/>
    <s v="CA-2017-163923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x v="3025"/>
    <n v="4"/>
    <n v="0"/>
    <n v="36.470399999999998"/>
    <x v="0"/>
    <x v="0"/>
  </r>
  <r>
    <n v="9554"/>
    <s v="CA-2018-125724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x v="5962"/>
    <n v="7"/>
    <n v="0.2"/>
    <n v="8.5539999999999878"/>
    <x v="1"/>
    <x v="0"/>
  </r>
  <r>
    <n v="9555"/>
    <s v="CA-2017-111612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x v="4192"/>
    <n v="5"/>
    <n v="0.2"/>
    <n v="9.7789999999999964"/>
    <x v="3"/>
    <x v="0"/>
  </r>
  <r>
    <n v="9556"/>
    <s v="CA-2017-111612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s v="Staples"/>
    <x v="5133"/>
    <n v="2"/>
    <n v="0.2"/>
    <n v="0.56399999999999983"/>
    <x v="3"/>
    <x v="0"/>
  </r>
  <r>
    <n v="9557"/>
    <s v="CA-2017-156853"/>
    <x v="155"/>
    <x v="1197"/>
    <s v="Second Class"/>
    <s v="HP-14815"/>
    <s v="Harold Pawlan"/>
    <x v="2"/>
    <x v="0"/>
    <s v="Concord"/>
    <x v="38"/>
    <n v="3301"/>
    <x v="3"/>
    <s v="OFF-PA-10003656"/>
    <x v="1"/>
    <x v="10"/>
    <s v="Xerox 1935"/>
    <x v="2381"/>
    <n v="7"/>
    <n v="0"/>
    <n v="84.943599999999989"/>
    <x v="3"/>
    <x v="0"/>
  </r>
  <r>
    <n v="9558"/>
    <s v="CA-2016-103086"/>
    <x v="1136"/>
    <x v="58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x v="5963"/>
    <n v="2"/>
    <n v="0.6"/>
    <n v="-1.5935999999999995"/>
    <x v="2"/>
    <x v="0"/>
  </r>
  <r>
    <n v="9559"/>
    <s v="CA-2018-129280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x v="5964"/>
    <n v="5"/>
    <n v="0.2"/>
    <n v="34.786500000000004"/>
    <x v="3"/>
    <x v="0"/>
  </r>
  <r>
    <n v="9560"/>
    <s v="CA-2018-129280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x v="3589"/>
    <n v="5"/>
    <n v="0.2"/>
    <n v="-44.018999999999991"/>
    <x v="3"/>
    <x v="0"/>
  </r>
  <r>
    <n v="9561"/>
    <s v="CA-2018-129280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x v="3518"/>
    <n v="2"/>
    <n v="0.2"/>
    <n v="10.393599999999998"/>
    <x v="3"/>
    <x v="0"/>
  </r>
  <r>
    <n v="9562"/>
    <s v="CA-2018-129280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x v="2404"/>
    <n v="3"/>
    <n v="0.2"/>
    <n v="-75.59580000000004"/>
    <x v="3"/>
    <x v="0"/>
  </r>
  <r>
    <n v="9563"/>
    <s v="CA-2018-129280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x v="5965"/>
    <n v="3"/>
    <n v="0.7"/>
    <n v="-164.9538"/>
    <x v="3"/>
    <x v="0"/>
  </r>
  <r>
    <n v="9564"/>
    <s v="CA-2018-129280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s v="Avery 496"/>
    <x v="1628"/>
    <n v="2"/>
    <n v="0.2"/>
    <n v="2.0999999999999996"/>
    <x v="3"/>
    <x v="0"/>
  </r>
  <r>
    <n v="9565"/>
    <s v="CA-2017-161242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x v="1"/>
    <x v="0"/>
  </r>
  <r>
    <n v="9566"/>
    <s v="CA-2016-130428"/>
    <x v="691"/>
    <x v="1075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x v="5966"/>
    <n v="7"/>
    <n v="0.2"/>
    <n v="98.480200000000082"/>
    <x v="0"/>
    <x v="0"/>
  </r>
  <r>
    <n v="9567"/>
    <s v="CA-2016-130428"/>
    <x v="691"/>
    <x v="1075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x v="5967"/>
    <n v="5"/>
    <n v="0.7"/>
    <n v="-10.116"/>
    <x v="0"/>
    <x v="0"/>
  </r>
  <r>
    <n v="9568"/>
    <s v="CA-2016-130428"/>
    <x v="691"/>
    <x v="1075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x v="5968"/>
    <n v="2"/>
    <n v="0.2"/>
    <n v="1.0584000000000002"/>
    <x v="0"/>
    <x v="0"/>
  </r>
  <r>
    <n v="9569"/>
    <s v="CA-2019-104388"/>
    <x v="957"/>
    <x v="489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x v="1105"/>
    <n v="4"/>
    <n v="0"/>
    <n v="22.388800000000003"/>
    <x v="2"/>
    <x v="0"/>
  </r>
  <r>
    <n v="9570"/>
    <s v="CA-2017-113131"/>
    <x v="496"/>
    <x v="488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x v="5969"/>
    <n v="6"/>
    <n v="0.7"/>
    <n v="-4.4879999999999978"/>
    <x v="3"/>
    <x v="0"/>
  </r>
  <r>
    <n v="9571"/>
    <s v="CA-2017-113131"/>
    <x v="496"/>
    <x v="488"/>
    <s v="Same Day"/>
    <s v="MB-17305"/>
    <s v="Maria Bertelson"/>
    <x v="0"/>
    <x v="0"/>
    <s v="Columbus"/>
    <x v="24"/>
    <n v="43229"/>
    <x v="3"/>
    <s v="OFF-ST-10001172"/>
    <x v="1"/>
    <x v="4"/>
    <s v="Tennsco Lockers, Sand"/>
    <x v="3295"/>
    <n v="2"/>
    <n v="0.2"/>
    <n v="1.6783999999999981"/>
    <x v="3"/>
    <x v="0"/>
  </r>
  <r>
    <n v="9572"/>
    <s v="CA-2017-113131"/>
    <x v="496"/>
    <x v="488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x v="4073"/>
    <n v="2"/>
    <n v="0.2"/>
    <n v="5.5439999999999987"/>
    <x v="3"/>
    <x v="0"/>
  </r>
  <r>
    <n v="9573"/>
    <s v="CA-2017-113131"/>
    <x v="496"/>
    <x v="488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x v="4529"/>
    <n v="1"/>
    <n v="0.2"/>
    <n v="7.9378000000000002"/>
    <x v="3"/>
    <x v="0"/>
  </r>
  <r>
    <n v="9574"/>
    <s v="CA-2017-113131"/>
    <x v="496"/>
    <x v="488"/>
    <s v="Same Day"/>
    <s v="MB-17305"/>
    <s v="Maria Bertelson"/>
    <x v="0"/>
    <x v="0"/>
    <s v="Columbus"/>
    <x v="24"/>
    <n v="43229"/>
    <x v="3"/>
    <s v="OFF-AR-10003504"/>
    <x v="1"/>
    <x v="6"/>
    <s v="Newell 347"/>
    <x v="860"/>
    <n v="5"/>
    <n v="0.2"/>
    <n v="1.9259999999999975"/>
    <x v="3"/>
    <x v="0"/>
  </r>
  <r>
    <n v="9575"/>
    <s v="CA-2017-148495"/>
    <x v="863"/>
    <x v="1111"/>
    <s v="Same Day"/>
    <s v="SF-20065"/>
    <s v="Sandra Flanagan"/>
    <x v="0"/>
    <x v="0"/>
    <s v="Pomona"/>
    <x v="1"/>
    <n v="91767"/>
    <x v="1"/>
    <s v="FUR-FU-10001889"/>
    <x v="0"/>
    <x v="5"/>
    <s v="Ultra Door Pull Handle"/>
    <x v="1629"/>
    <n v="3"/>
    <n v="0"/>
    <n v="10.4148"/>
    <x v="1"/>
    <x v="0"/>
  </r>
  <r>
    <n v="9576"/>
    <s v="CA-2017-143147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x v="5970"/>
    <n v="1"/>
    <n v="0.3"/>
    <n v="-28.686199999999999"/>
    <x v="2"/>
    <x v="0"/>
  </r>
  <r>
    <n v="9577"/>
    <s v="CA-2017-143147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x v="5971"/>
    <n v="2"/>
    <n v="0.4"/>
    <n v="-79.908000000000015"/>
    <x v="2"/>
    <x v="0"/>
  </r>
  <r>
    <n v="9578"/>
    <s v="CA-2017-143147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x v="5972"/>
    <n v="5"/>
    <n v="0.3"/>
    <n v="-4.4969999999999999"/>
    <x v="2"/>
    <x v="0"/>
  </r>
  <r>
    <n v="9579"/>
    <s v="CA-2019-152975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x v="5973"/>
    <n v="3"/>
    <n v="0"/>
    <n v="323.95499999999993"/>
    <x v="3"/>
    <x v="0"/>
  </r>
  <r>
    <n v="9580"/>
    <s v="CA-2019-152975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x v="558"/>
    <n v="1"/>
    <n v="0"/>
    <n v="3.5489999999999924"/>
    <x v="3"/>
    <x v="0"/>
  </r>
  <r>
    <n v="9581"/>
    <s v="CA-2019-152975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x v="5734"/>
    <n v="5"/>
    <n v="0"/>
    <n v="8.6854999999999993"/>
    <x v="3"/>
    <x v="0"/>
  </r>
  <r>
    <n v="9582"/>
    <s v="CA-2019-152975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x v="4464"/>
    <n v="5"/>
    <n v="0.1"/>
    <n v="-6.5490000000000492"/>
    <x v="3"/>
    <x v="0"/>
  </r>
  <r>
    <n v="9583"/>
    <s v="CA-2018-107475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s v="Ideal Clamps"/>
    <x v="5974"/>
    <n v="6"/>
    <n v="0.2"/>
    <n v="3.4973999999999998"/>
    <x v="3"/>
    <x v="0"/>
  </r>
  <r>
    <n v="9584"/>
    <s v="CA-2019-116127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x v="5975"/>
    <n v="1"/>
    <n v="0.2"/>
    <n v="-5.0098000000000269"/>
    <x v="3"/>
    <x v="0"/>
  </r>
  <r>
    <n v="9585"/>
    <s v="CA-2019-132584"/>
    <x v="775"/>
    <x v="952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x v="2099"/>
    <n v="4"/>
    <n v="0"/>
    <n v="13.967199999999998"/>
    <x v="2"/>
    <x v="0"/>
  </r>
  <r>
    <n v="9586"/>
    <s v="CA-2018-160598"/>
    <x v="370"/>
    <x v="267"/>
    <s v="First Class"/>
    <s v="SV-20815"/>
    <s v="Stuart Van"/>
    <x v="1"/>
    <x v="0"/>
    <s v="Miami"/>
    <x v="2"/>
    <n v="33142"/>
    <x v="0"/>
    <s v="OFF-PA-10002319"/>
    <x v="1"/>
    <x v="10"/>
    <s v="Xerox 1944"/>
    <x v="5976"/>
    <n v="1"/>
    <n v="0.2"/>
    <n v="11.240400000000001"/>
    <x v="0"/>
    <x v="0"/>
  </r>
  <r>
    <n v="9587"/>
    <s v="CA-2018-108630"/>
    <x v="741"/>
    <x v="1058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x v="5977"/>
    <n v="5"/>
    <n v="0.2"/>
    <n v="22.155999999999999"/>
    <x v="1"/>
    <x v="0"/>
  </r>
  <r>
    <n v="9588"/>
    <s v="US-2019-129203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x v="2468"/>
    <n v="4"/>
    <n v="0.2"/>
    <n v="-43.9056"/>
    <x v="2"/>
    <x v="0"/>
  </r>
  <r>
    <n v="9589"/>
    <s v="CA-2019-110940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x v="5978"/>
    <n v="4"/>
    <n v="0.2"/>
    <n v="15.191999999999979"/>
    <x v="2"/>
    <x v="0"/>
  </r>
  <r>
    <n v="9590"/>
    <s v="CA-2016-119172"/>
    <x v="218"/>
    <x v="8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x v="1133"/>
    <n v="3"/>
    <n v="0.2"/>
    <n v="5.6783999999999981"/>
    <x v="2"/>
    <x v="0"/>
  </r>
  <r>
    <n v="9591"/>
    <s v="CA-2016-119172"/>
    <x v="218"/>
    <x v="8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x v="5979"/>
    <n v="9"/>
    <n v="0.8"/>
    <n v="-172.55700000000007"/>
    <x v="2"/>
    <x v="0"/>
  </r>
  <r>
    <n v="9592"/>
    <s v="US-2018-105452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x v="3224"/>
    <n v="5"/>
    <n v="0.6"/>
    <n v="-9.8799999999999955"/>
    <x v="2"/>
    <x v="0"/>
  </r>
  <r>
    <n v="9593"/>
    <s v="US-2018-105452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x v="5980"/>
    <n v="5"/>
    <n v="0.6"/>
    <n v="-378.40000000000009"/>
    <x v="2"/>
    <x v="0"/>
  </r>
  <r>
    <n v="9594"/>
    <s v="CA-2019-108931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s v="Xerox 1980"/>
    <x v="18"/>
    <n v="2"/>
    <n v="0"/>
    <n v="3.8519999999999994"/>
    <x v="3"/>
    <x v="1"/>
  </r>
  <r>
    <n v="9595"/>
    <s v="CA-2019-108931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s v="Xerox 1987"/>
    <x v="1057"/>
    <n v="2"/>
    <n v="0"/>
    <n v="5.6644000000000005"/>
    <x v="3"/>
    <x v="1"/>
  </r>
  <r>
    <n v="9596"/>
    <s v="CA-2019-104619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x v="3119"/>
    <n v="3"/>
    <n v="0"/>
    <n v="6.7236000000000002"/>
    <x v="1"/>
    <x v="0"/>
  </r>
  <r>
    <n v="9597"/>
    <s v="CA-2019-104619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x v="4795"/>
    <n v="2"/>
    <n v="0.2"/>
    <n v="89.954799999999992"/>
    <x v="1"/>
    <x v="0"/>
  </r>
  <r>
    <n v="9598"/>
    <s v="CA-2019-104619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x v="3440"/>
    <n v="3"/>
    <n v="0.2"/>
    <n v="8.2763999999999953"/>
    <x v="1"/>
    <x v="0"/>
  </r>
  <r>
    <n v="9599"/>
    <s v="CA-2017-149517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x v="4053"/>
    <n v="3"/>
    <n v="0"/>
    <n v="19.468799999999998"/>
    <x v="1"/>
    <x v="0"/>
  </r>
  <r>
    <n v="9600"/>
    <s v="CA-2017-116841"/>
    <x v="1223"/>
    <x v="1256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x v="5981"/>
    <n v="1"/>
    <n v="0.2"/>
    <n v="2.6405999999999992"/>
    <x v="1"/>
    <x v="0"/>
  </r>
  <r>
    <n v="9601"/>
    <s v="CA-2019-107797"/>
    <x v="540"/>
    <x v="676"/>
    <s v="Second Class"/>
    <s v="EB-13705"/>
    <s v="Ed Braxton"/>
    <x v="1"/>
    <x v="0"/>
    <s v="Mansfield"/>
    <x v="5"/>
    <n v="76063"/>
    <x v="2"/>
    <s v="OFF-PA-10003848"/>
    <x v="1"/>
    <x v="10"/>
    <s v="Xerox 1997"/>
    <x v="759"/>
    <n v="8"/>
    <n v="0.2"/>
    <n v="14.5152"/>
    <x v="2"/>
    <x v="0"/>
  </r>
  <r>
    <n v="9602"/>
    <s v="CA-2018-117604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s v="Xerox 1886"/>
    <x v="5982"/>
    <n v="5"/>
    <n v="0"/>
    <n v="114.95999999999998"/>
    <x v="0"/>
    <x v="0"/>
  </r>
  <r>
    <n v="9603"/>
    <s v="CA-2016-130155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x v="5983"/>
    <n v="5"/>
    <n v="0"/>
    <n v="9.234"/>
    <x v="0"/>
    <x v="0"/>
  </r>
  <r>
    <n v="9604"/>
    <s v="CA-2018-129861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x v="5984"/>
    <n v="3"/>
    <n v="0.4"/>
    <n v="-213.55740000000006"/>
    <x v="3"/>
    <x v="0"/>
  </r>
  <r>
    <n v="9605"/>
    <s v="CA-2017-138625"/>
    <x v="121"/>
    <x v="745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x v="5985"/>
    <n v="4"/>
    <n v="0"/>
    <n v="55.36160000000001"/>
    <x v="0"/>
    <x v="0"/>
  </r>
  <r>
    <n v="9606"/>
    <s v="US-2019-122672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x v="5986"/>
    <n v="4"/>
    <n v="0.2"/>
    <n v="-6.1879999999999988"/>
    <x v="3"/>
    <x v="0"/>
  </r>
  <r>
    <n v="9607"/>
    <s v="US-2019-122672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x v="4934"/>
    <n v="3"/>
    <n v="0.2"/>
    <n v="-43.729199999999992"/>
    <x v="3"/>
    <x v="0"/>
  </r>
  <r>
    <n v="9608"/>
    <s v="CA-2019-117128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x v="5987"/>
    <n v="6"/>
    <n v="0"/>
    <n v="9.9359999999999999"/>
    <x v="3"/>
    <x v="0"/>
  </r>
  <r>
    <n v="9609"/>
    <s v="CA-2019-117128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s v="Avery 52"/>
    <x v="469"/>
    <n v="3"/>
    <n v="0"/>
    <n v="5.2028999999999996"/>
    <x v="3"/>
    <x v="0"/>
  </r>
  <r>
    <n v="9610"/>
    <s v="CA-2018-130638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x v="5988"/>
    <n v="4"/>
    <n v="0"/>
    <n v="19.798799999999972"/>
    <x v="1"/>
    <x v="1"/>
  </r>
  <r>
    <n v="9611"/>
    <s v="CA-2018-130638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s v="Avery 481"/>
    <x v="1806"/>
    <n v="9"/>
    <n v="0"/>
    <n v="13.3056"/>
    <x v="1"/>
    <x v="1"/>
  </r>
  <r>
    <n v="9612"/>
    <s v="CA-2019-144365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s v="Staples"/>
    <x v="2643"/>
    <n v="4"/>
    <n v="0"/>
    <n v="5.2559999999999993"/>
    <x v="0"/>
    <x v="0"/>
  </r>
  <r>
    <n v="9613"/>
    <s v="CA-2018-110086"/>
    <x v="31"/>
    <x v="42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x v="2562"/>
    <n v="2"/>
    <n v="0.2"/>
    <n v="23.998400000000004"/>
    <x v="1"/>
    <x v="0"/>
  </r>
  <r>
    <n v="9614"/>
    <s v="CA-2016-128524"/>
    <x v="7"/>
    <x v="117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x v="5989"/>
    <n v="1"/>
    <n v="0"/>
    <n v="6.8939999999999984"/>
    <x v="1"/>
    <x v="0"/>
  </r>
  <r>
    <n v="9615"/>
    <s v="CA-2016-128524"/>
    <x v="7"/>
    <x v="117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x v="5990"/>
    <n v="7"/>
    <n v="0"/>
    <n v="15.319499999999996"/>
    <x v="1"/>
    <x v="0"/>
  </r>
  <r>
    <n v="9616"/>
    <s v="CA-2016-128524"/>
    <x v="7"/>
    <x v="117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x v="5991"/>
    <n v="2"/>
    <n v="0.2"/>
    <n v="762.59400000000005"/>
    <x v="1"/>
    <x v="0"/>
  </r>
  <r>
    <n v="9617"/>
    <s v="CA-2018-140256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s v="Newell 346"/>
    <x v="1784"/>
    <n v="2"/>
    <n v="0"/>
    <n v="1.6703999999999999"/>
    <x v="1"/>
    <x v="0"/>
  </r>
  <r>
    <n v="9618"/>
    <s v="CA-2019-160633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x v="5992"/>
    <n v="3"/>
    <n v="0.4"/>
    <n v="74.998499999999922"/>
    <x v="3"/>
    <x v="0"/>
  </r>
  <r>
    <n v="9619"/>
    <s v="CA-2019-160633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x v="1146"/>
    <n v="3"/>
    <n v="0.2"/>
    <n v="5.3969999999999914"/>
    <x v="3"/>
    <x v="0"/>
  </r>
  <r>
    <n v="9620"/>
    <s v="CA-2019-160633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x v="4089"/>
    <n v="5"/>
    <n v="0.2"/>
    <n v="-1.7495000000000118"/>
    <x v="3"/>
    <x v="0"/>
  </r>
  <r>
    <n v="9621"/>
    <s v="CA-2016-115133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x v="5993"/>
    <n v="6"/>
    <n v="0.2"/>
    <n v="1.2527999999999988"/>
    <x v="3"/>
    <x v="0"/>
  </r>
  <r>
    <n v="9622"/>
    <s v="CA-2016-115133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x v="5994"/>
    <n v="2"/>
    <n v="0.2"/>
    <n v="0.47279999999999966"/>
    <x v="3"/>
    <x v="0"/>
  </r>
  <r>
    <n v="9623"/>
    <s v="CA-2016-115133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n v="0.2"/>
    <n v="11.102399999999996"/>
    <x v="3"/>
    <x v="0"/>
  </r>
  <r>
    <n v="9624"/>
    <s v="CA-2019-137449"/>
    <x v="222"/>
    <x v="569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x v="5995"/>
    <n v="2"/>
    <n v="0.8"/>
    <n v="-54.549600000000012"/>
    <x v="2"/>
    <x v="0"/>
  </r>
  <r>
    <n v="9625"/>
    <s v="CA-2019-137449"/>
    <x v="222"/>
    <x v="569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x v="5996"/>
    <n v="3"/>
    <n v="0.3"/>
    <n v="-39.511800000000036"/>
    <x v="2"/>
    <x v="0"/>
  </r>
  <r>
    <n v="9626"/>
    <s v="CA-2019-137449"/>
    <x v="222"/>
    <x v="569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x v="5997"/>
    <n v="3"/>
    <n v="0.32"/>
    <n v="-96.470399999999955"/>
    <x v="2"/>
    <x v="0"/>
  </r>
  <r>
    <n v="9627"/>
    <s v="CA-2019-103520"/>
    <x v="397"/>
    <x v="425"/>
    <s v="First Class"/>
    <s v="MH-17785"/>
    <s v="Maya Herman"/>
    <x v="1"/>
    <x v="0"/>
    <s v="Lubbock"/>
    <x v="5"/>
    <n v="79424"/>
    <x v="2"/>
    <s v="OFF-PA-10001846"/>
    <x v="1"/>
    <x v="10"/>
    <s v="Xerox 1899"/>
    <x v="4766"/>
    <n v="2"/>
    <n v="0.2"/>
    <n v="3.3524000000000003"/>
    <x v="2"/>
    <x v="0"/>
  </r>
  <r>
    <n v="9628"/>
    <s v="CA-2016-139283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x v="1865"/>
    <n v="3"/>
    <n v="0"/>
    <n v="6.7481999999999989"/>
    <x v="2"/>
    <x v="0"/>
  </r>
  <r>
    <n v="9629"/>
    <s v="CA-2016-118192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s v="Xerox 1923"/>
    <x v="5577"/>
    <n v="7"/>
    <n v="0.2"/>
    <n v="13.0928"/>
    <x v="3"/>
    <x v="0"/>
  </r>
  <r>
    <n v="9630"/>
    <s v="CA-2016-118192"/>
    <x v="286"/>
    <x v="385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x v="5998"/>
    <n v="2"/>
    <n v="0.7"/>
    <n v="-2.5212000000000003"/>
    <x v="3"/>
    <x v="0"/>
  </r>
  <r>
    <n v="9631"/>
    <s v="CA-2018-168844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x v="489"/>
    <n v="3"/>
    <n v="0.2"/>
    <n v="2.3243999999999994"/>
    <x v="3"/>
    <x v="0"/>
  </r>
  <r>
    <n v="9632"/>
    <s v="CA-2018-168844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x v="5999"/>
    <n v="6"/>
    <n v="0"/>
    <n v="88.052999999999997"/>
    <x v="3"/>
    <x v="0"/>
  </r>
  <r>
    <n v="9633"/>
    <s v="CA-2019-154809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x v="6000"/>
    <n v="8"/>
    <n v="0"/>
    <n v="38.975200000000008"/>
    <x v="2"/>
    <x v="0"/>
  </r>
  <r>
    <n v="9634"/>
    <s v="CA-2016-151330"/>
    <x v="1005"/>
    <x v="1098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x v="1322"/>
    <n v="3"/>
    <n v="0"/>
    <n v="30.089999999999982"/>
    <x v="3"/>
    <x v="0"/>
  </r>
  <r>
    <n v="9635"/>
    <s v="CA-2016-151330"/>
    <x v="1005"/>
    <x v="1098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x v="6001"/>
    <n v="7"/>
    <n v="0"/>
    <n v="22.246000000000006"/>
    <x v="3"/>
    <x v="0"/>
  </r>
  <r>
    <n v="9636"/>
    <s v="CA-2016-151330"/>
    <x v="1005"/>
    <x v="1098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x v="2356"/>
    <n v="9"/>
    <n v="0"/>
    <n v="260.61120000000017"/>
    <x v="3"/>
    <x v="0"/>
  </r>
  <r>
    <n v="9637"/>
    <s v="CA-2016-124702"/>
    <x v="728"/>
    <x v="573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x v="6002"/>
    <n v="2"/>
    <n v="0"/>
    <n v="55.016000000000005"/>
    <x v="1"/>
    <x v="0"/>
  </r>
  <r>
    <n v="9638"/>
    <s v="CA-2016-124702"/>
    <x v="728"/>
    <x v="573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x v="6003"/>
    <n v="4"/>
    <n v="0"/>
    <n v="94.926000000000045"/>
    <x v="1"/>
    <x v="0"/>
  </r>
  <r>
    <n v="9639"/>
    <s v="US-2019-125808"/>
    <x v="105"/>
    <x v="205"/>
    <s v="Second Class"/>
    <s v="EP-13915"/>
    <s v="Emily Phan"/>
    <x v="0"/>
    <x v="0"/>
    <s v="Los Angeles"/>
    <x v="1"/>
    <n v="90032"/>
    <x v="1"/>
    <s v="OFF-PA-10001846"/>
    <x v="1"/>
    <x v="10"/>
    <s v="Xerox 1899"/>
    <x v="1057"/>
    <n v="2"/>
    <n v="0"/>
    <n v="5.6644000000000005"/>
    <x v="1"/>
    <x v="0"/>
  </r>
  <r>
    <n v="9640"/>
    <s v="CA-2017-116638"/>
    <x v="1224"/>
    <x v="1322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x v="6004"/>
    <n v="13"/>
    <n v="0.4"/>
    <n v="-1862.3124000000003"/>
    <x v="0"/>
    <x v="0"/>
  </r>
  <r>
    <n v="9641"/>
    <s v="CA-2016-104563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s v="Newell Chalk Holder"/>
    <x v="2809"/>
    <n v="5"/>
    <n v="0"/>
    <n v="9.4989999999999988"/>
    <x v="1"/>
    <x v="0"/>
  </r>
  <r>
    <n v="9642"/>
    <s v="CA-2016-104563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x v="6005"/>
    <n v="5"/>
    <n v="0"/>
    <n v="0"/>
    <x v="1"/>
    <x v="0"/>
  </r>
  <r>
    <n v="9643"/>
    <s v="CA-2016-104563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x v="5404"/>
    <n v="6"/>
    <n v="0.2"/>
    <n v="21.835199999999986"/>
    <x v="1"/>
    <x v="0"/>
  </r>
  <r>
    <n v="9644"/>
    <s v="CA-2016-104563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x v="6006"/>
    <n v="2"/>
    <n v="0.2"/>
    <n v="54.17639999999993"/>
    <x v="1"/>
    <x v="0"/>
  </r>
  <r>
    <n v="9645"/>
    <s v="US-2019-10797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x v="6007"/>
    <n v="7"/>
    <n v="0.2"/>
    <n v="12.312299999999993"/>
    <x v="1"/>
    <x v="0"/>
  </r>
  <r>
    <n v="9646"/>
    <s v="US-2019-10797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x v="2083"/>
    <n v="2"/>
    <n v="0.2"/>
    <n v="-8.3524000000000012"/>
    <x v="1"/>
    <x v="0"/>
  </r>
  <r>
    <n v="9647"/>
    <s v="US-2019-10797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x v="1270"/>
    <n v="2"/>
    <n v="0.7"/>
    <n v="-48.391999999999982"/>
    <x v="1"/>
    <x v="0"/>
  </r>
  <r>
    <n v="9648"/>
    <s v="CA-2016-150518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x v="3552"/>
    <n v="4"/>
    <n v="0"/>
    <n v="57.501599999999996"/>
    <x v="2"/>
    <x v="0"/>
  </r>
  <r>
    <n v="9649"/>
    <s v="CA-2016-150518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s v="Jabra SPEAK 410"/>
    <x v="1694"/>
    <n v="3"/>
    <n v="0"/>
    <n v="78.951599999999999"/>
    <x v="2"/>
    <x v="0"/>
  </r>
  <r>
    <n v="9650"/>
    <s v="CA-2018-107104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x v="6008"/>
    <n v="8"/>
    <n v="0.15"/>
    <n v="160.31359999999984"/>
    <x v="1"/>
    <x v="0"/>
  </r>
  <r>
    <n v="9651"/>
    <s v="CA-2018-107104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s v="Newell 31"/>
    <x v="5389"/>
    <n v="9"/>
    <n v="0"/>
    <n v="10.4076"/>
    <x v="1"/>
    <x v="0"/>
  </r>
  <r>
    <n v="9652"/>
    <s v="CA-2018-107104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x v="647"/>
    <n v="2"/>
    <n v="0"/>
    <n v="19.487999999999992"/>
    <x v="1"/>
    <x v="0"/>
  </r>
  <r>
    <n v="9653"/>
    <s v="CA-2018-107104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x v="1930"/>
    <n v="6"/>
    <n v="0"/>
    <n v="297.69"/>
    <x v="1"/>
    <x v="0"/>
  </r>
  <r>
    <n v="9654"/>
    <s v="CA-2019-161893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x v="916"/>
    <n v="2"/>
    <n v="0.2"/>
    <n v="11.997999999999998"/>
    <x v="1"/>
    <x v="0"/>
  </r>
  <r>
    <n v="9655"/>
    <s v="CA-2019-161893"/>
    <x v="205"/>
    <x v="21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x v="6009"/>
    <n v="2"/>
    <n v="0.7"/>
    <n v="-3.6212"/>
    <x v="1"/>
    <x v="0"/>
  </r>
  <r>
    <n v="9656"/>
    <s v="CA-2016-156160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x v="6010"/>
    <n v="3"/>
    <n v="0"/>
    <n v="35.078399999999995"/>
    <x v="3"/>
    <x v="0"/>
  </r>
  <r>
    <n v="9657"/>
    <s v="CA-2016-156160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x v="2217"/>
    <n v="1"/>
    <n v="0.2"/>
    <n v="1.3944000000000001"/>
    <x v="3"/>
    <x v="0"/>
  </r>
  <r>
    <n v="9658"/>
    <s v="CA-2016-156160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x v="6011"/>
    <n v="4"/>
    <n v="0"/>
    <n v="5.7376000000000005"/>
    <x v="3"/>
    <x v="0"/>
  </r>
  <r>
    <n v="9659"/>
    <s v="CA-2016-156160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x v="6012"/>
    <n v="4"/>
    <n v="0.1"/>
    <n v="83.709599999999966"/>
    <x v="3"/>
    <x v="0"/>
  </r>
  <r>
    <n v="9660"/>
    <s v="CA-2016-100860"/>
    <x v="959"/>
    <x v="1029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x v="2057"/>
    <n v="5"/>
    <n v="0"/>
    <n v="9"/>
    <x v="1"/>
    <x v="0"/>
  </r>
  <r>
    <n v="9661"/>
    <s v="CA-2018-160717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x v="6013"/>
    <n v="9"/>
    <n v="0.2"/>
    <n v="226.79460000000006"/>
    <x v="1"/>
    <x v="0"/>
  </r>
  <r>
    <n v="9662"/>
    <s v="CA-2018-160717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x v="1165"/>
    <n v="2"/>
    <n v="0"/>
    <n v="3.7744"/>
    <x v="1"/>
    <x v="0"/>
  </r>
  <r>
    <n v="9663"/>
    <s v="CA-2018-160717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x v="6014"/>
    <n v="3"/>
    <n v="0.2"/>
    <n v="161.19000000000003"/>
    <x v="1"/>
    <x v="0"/>
  </r>
  <r>
    <n v="9664"/>
    <s v="CA-2019-132619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x v="2714"/>
    <n v="3"/>
    <n v="0"/>
    <n v="9.6974999999999838"/>
    <x v="1"/>
    <x v="0"/>
  </r>
  <r>
    <n v="9665"/>
    <s v="US-2017-12095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s v="Xerox 218"/>
    <x v="91"/>
    <n v="2"/>
    <n v="0"/>
    <n v="6.2208000000000006"/>
    <x v="1"/>
    <x v="0"/>
  </r>
  <r>
    <n v="9666"/>
    <s v="CA-2019-1574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x v="5001"/>
    <n v="3"/>
    <n v="0"/>
    <n v="23.987999999999996"/>
    <x v="1"/>
    <x v="0"/>
  </r>
  <r>
    <n v="9667"/>
    <s v="CA-2019-1574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x v="2162"/>
    <n v="3"/>
    <n v="0"/>
    <n v="4.4711999999999996"/>
    <x v="1"/>
    <x v="0"/>
  </r>
  <r>
    <n v="9668"/>
    <s v="CA-2018-126270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x v="2314"/>
    <n v="7"/>
    <n v="0.2"/>
    <n v="6.5569000000000006"/>
    <x v="1"/>
    <x v="0"/>
  </r>
  <r>
    <n v="9669"/>
    <s v="CA-2018-126270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x v="2941"/>
    <n v="3"/>
    <n v="0"/>
    <n v="35.984999999999999"/>
    <x v="1"/>
    <x v="0"/>
  </r>
  <r>
    <n v="9670"/>
    <s v="CA-2019-145275"/>
    <x v="459"/>
    <x v="1324"/>
    <s v="Standard Class"/>
    <s v="AH-10465"/>
    <s v="Amy Hunt"/>
    <x v="0"/>
    <x v="0"/>
    <s v="Decatur"/>
    <x v="19"/>
    <n v="35601"/>
    <x v="0"/>
    <s v="OFF-LA-10001569"/>
    <x v="1"/>
    <x v="2"/>
    <s v="Avery 499"/>
    <x v="1830"/>
    <n v="3"/>
    <n v="0"/>
    <n v="6.8723999999999998"/>
    <x v="0"/>
    <x v="0"/>
  </r>
  <r>
    <n v="9671"/>
    <s v="CA-2017-133396"/>
    <x v="863"/>
    <x v="1243"/>
    <s v="First Class"/>
    <s v="GK-14620"/>
    <s v="Grace Kelly"/>
    <x v="1"/>
    <x v="0"/>
    <s v="Greensboro"/>
    <x v="3"/>
    <n v="27405"/>
    <x v="0"/>
    <s v="OFF-AR-10001446"/>
    <x v="1"/>
    <x v="6"/>
    <s v="Newell 309"/>
    <x v="6015"/>
    <n v="7"/>
    <n v="0.2"/>
    <n v="8.0849999999999973"/>
    <x v="0"/>
    <x v="0"/>
  </r>
  <r>
    <n v="9672"/>
    <s v="US-2019-140312"/>
    <x v="38"/>
    <x v="381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x v="1114"/>
    <n v="5"/>
    <n v="0.2"/>
    <n v="1.375"/>
    <x v="1"/>
    <x v="0"/>
  </r>
  <r>
    <n v="9673"/>
    <s v="CA-2018-114867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s v="Xerox 1952"/>
    <x v="892"/>
    <n v="2"/>
    <n v="0.2"/>
    <n v="2.6892000000000005"/>
    <x v="3"/>
    <x v="0"/>
  </r>
  <r>
    <n v="9674"/>
    <s v="CA-2018-114867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s v="LG G2"/>
    <x v="6016"/>
    <n v="5"/>
    <n v="0.4"/>
    <n v="-374.99250000000006"/>
    <x v="3"/>
    <x v="0"/>
  </r>
  <r>
    <n v="9675"/>
    <s v="US-2016-164644"/>
    <x v="192"/>
    <x v="885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x v="6017"/>
    <n v="1"/>
    <n v="0.2"/>
    <n v="1.331599999999999"/>
    <x v="2"/>
    <x v="0"/>
  </r>
  <r>
    <n v="9676"/>
    <s v="CA-2018-137393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x v="2416"/>
    <n v="4"/>
    <n v="0"/>
    <n v="14.143999999999998"/>
    <x v="1"/>
    <x v="0"/>
  </r>
  <r>
    <n v="9677"/>
    <s v="US-2016-120175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x v="6018"/>
    <n v="6"/>
    <n v="0"/>
    <n v="29.449199999999998"/>
    <x v="2"/>
    <x v="0"/>
  </r>
  <r>
    <n v="9678"/>
    <s v="CA-2018-144785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x v="4562"/>
    <n v="3"/>
    <n v="0"/>
    <n v="2.027099999999999"/>
    <x v="3"/>
    <x v="0"/>
  </r>
  <r>
    <n v="9679"/>
    <s v="CA-2018-144785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x v="6019"/>
    <n v="1"/>
    <n v="0"/>
    <n v="1.8468"/>
    <x v="3"/>
    <x v="0"/>
  </r>
  <r>
    <n v="9680"/>
    <s v="CA-2017-130113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x v="2144"/>
    <n v="2"/>
    <n v="0"/>
    <n v="61.38900000000001"/>
    <x v="1"/>
    <x v="0"/>
  </r>
  <r>
    <n v="9681"/>
    <s v="CA-2017-130113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x v="6020"/>
    <n v="9"/>
    <n v="0.2"/>
    <n v="75.167999999999921"/>
    <x v="1"/>
    <x v="0"/>
  </r>
  <r>
    <n v="9682"/>
    <s v="CA-2019-122770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s v="Avery 49"/>
    <x v="880"/>
    <n v="3"/>
    <n v="0"/>
    <n v="4.2336"/>
    <x v="1"/>
    <x v="0"/>
  </r>
  <r>
    <n v="9683"/>
    <s v="CA-2019-122770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s v="Xerox 1996"/>
    <x v="789"/>
    <n v="6"/>
    <n v="0"/>
    <n v="18.662400000000002"/>
    <x v="1"/>
    <x v="0"/>
  </r>
  <r>
    <n v="9684"/>
    <s v="CA-2019-122770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x v="6021"/>
    <n v="8"/>
    <n v="0"/>
    <n v="54.280799999999999"/>
    <x v="1"/>
    <x v="0"/>
  </r>
  <r>
    <n v="9685"/>
    <s v="CA-2019-122770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s v="Xerox 1975"/>
    <x v="91"/>
    <n v="2"/>
    <n v="0"/>
    <n v="6.3504000000000005"/>
    <x v="1"/>
    <x v="0"/>
  </r>
  <r>
    <n v="9686"/>
    <s v="CA-2019-118668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x v="6022"/>
    <n v="1"/>
    <n v="0"/>
    <n v="5.8064999999999998"/>
    <x v="1"/>
    <x v="0"/>
  </r>
  <r>
    <n v="9687"/>
    <s v="CA-2019-116498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x v="1863"/>
    <n v="6"/>
    <n v="0"/>
    <n v="10.178999999999997"/>
    <x v="1"/>
    <x v="0"/>
  </r>
  <r>
    <n v="9688"/>
    <s v="US-2019-130603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x v="6023"/>
    <n v="9"/>
    <n v="0.8"/>
    <n v="-17.469000000000005"/>
    <x v="2"/>
    <x v="0"/>
  </r>
  <r>
    <n v="9689"/>
    <s v="US-2019-135986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s v="Xerox 230"/>
    <x v="56"/>
    <n v="5"/>
    <n v="0"/>
    <n v="15.552000000000001"/>
    <x v="0"/>
    <x v="0"/>
  </r>
  <r>
    <n v="9690"/>
    <s v="US-2019-135986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s v="BlackBerry Q10"/>
    <x v="178"/>
    <n v="4"/>
    <n v="0"/>
    <n v="125.99000000000001"/>
    <x v="0"/>
    <x v="0"/>
  </r>
  <r>
    <n v="9691"/>
    <s v="CA-2019-140536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s v="Newell 326"/>
    <x v="991"/>
    <n v="4"/>
    <n v="0"/>
    <n v="2.0415999999999999"/>
    <x v="3"/>
    <x v="0"/>
  </r>
  <r>
    <n v="9692"/>
    <s v="CA-2017-130183"/>
    <x v="50"/>
    <x v="5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x v="6024"/>
    <n v="3"/>
    <n v="0.32"/>
    <n v="-18.058800000000076"/>
    <x v="2"/>
    <x v="0"/>
  </r>
  <r>
    <n v="9693"/>
    <s v="CA-2017-107902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x v="6025"/>
    <n v="11"/>
    <n v="0"/>
    <n v="122.2936"/>
    <x v="3"/>
    <x v="0"/>
  </r>
  <r>
    <n v="9694"/>
    <s v="CA-2019-130148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s v="Array Memo Cubes"/>
    <x v="4747"/>
    <n v="6"/>
    <n v="0"/>
    <n v="15.229199999999999"/>
    <x v="1"/>
    <x v="0"/>
  </r>
  <r>
    <n v="9695"/>
    <s v="CA-2019-130148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x v="549"/>
    <n v="2"/>
    <n v="0"/>
    <n v="2.1899999999999995"/>
    <x v="1"/>
    <x v="0"/>
  </r>
  <r>
    <n v="9696"/>
    <s v="US-2018-151260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x v="6026"/>
    <n v="4"/>
    <n v="0.2"/>
    <n v="9.1919999999999931"/>
    <x v="3"/>
    <x v="0"/>
  </r>
  <r>
    <n v="9697"/>
    <s v="CA-2016-144281"/>
    <x v="1225"/>
    <x v="1228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x v="4712"/>
    <n v="5"/>
    <n v="0"/>
    <n v="240.8595"/>
    <x v="2"/>
    <x v="0"/>
  </r>
  <r>
    <n v="9698"/>
    <s v="CA-2018-122511"/>
    <x v="21"/>
    <x v="366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x v="6027"/>
    <n v="4"/>
    <n v="0.2"/>
    <n v="9.48"/>
    <x v="3"/>
    <x v="0"/>
  </r>
  <r>
    <n v="9699"/>
    <s v="CA-2019-154116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x v="4861"/>
    <n v="3"/>
    <n v="0"/>
    <n v="10.7301"/>
    <x v="1"/>
    <x v="0"/>
  </r>
  <r>
    <n v="9700"/>
    <s v="CA-2019-154116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x v="3287"/>
    <n v="4"/>
    <n v="0"/>
    <n v="16.295999999999999"/>
    <x v="1"/>
    <x v="0"/>
  </r>
  <r>
    <n v="9701"/>
    <s v="CA-2019-154116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x v="2103"/>
    <n v="3"/>
    <n v="0.2"/>
    <n v="14.758199999999995"/>
    <x v="1"/>
    <x v="0"/>
  </r>
  <r>
    <n v="9702"/>
    <s v="CA-2018-105291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x v="3657"/>
    <n v="2"/>
    <n v="0"/>
    <n v="1.1945999999999999"/>
    <x v="1"/>
    <x v="1"/>
  </r>
  <r>
    <n v="9703"/>
    <s v="CA-2019-147032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x v="1042"/>
    <n v="1"/>
    <n v="0"/>
    <n v="5.5391999999999992"/>
    <x v="3"/>
    <x v="0"/>
  </r>
  <r>
    <n v="9704"/>
    <s v="CA-2019-147032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x v="6028"/>
    <n v="5"/>
    <n v="0"/>
    <n v="390.97699999999998"/>
    <x v="3"/>
    <x v="0"/>
  </r>
  <r>
    <n v="9705"/>
    <s v="CA-2019-147032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x v="6029"/>
    <n v="3"/>
    <n v="0"/>
    <n v="5.3948999999999998"/>
    <x v="3"/>
    <x v="0"/>
  </r>
  <r>
    <n v="9706"/>
    <s v="CA-2019-125990"/>
    <x v="15"/>
    <x v="15"/>
    <s v="Standard Class"/>
    <s v="JS-16030"/>
    <s v="Joy Smith"/>
    <x v="0"/>
    <x v="0"/>
    <s v="San Francisco"/>
    <x v="1"/>
    <n v="94122"/>
    <x v="1"/>
    <s v="OFF-BI-10004826"/>
    <x v="1"/>
    <x v="8"/>
    <s v="JM Magazine Binder"/>
    <x v="5524"/>
    <n v="3"/>
    <n v="0.2"/>
    <n v="13.868400000000001"/>
    <x v="1"/>
    <x v="0"/>
  </r>
  <r>
    <n v="9707"/>
    <s v="CA-2018-161746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x v="6030"/>
    <n v="3"/>
    <n v="0.2"/>
    <n v="12.106799999999993"/>
    <x v="1"/>
    <x v="1"/>
  </r>
  <r>
    <n v="9708"/>
    <s v="CA-2018-161746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x v="714"/>
    <n v="3"/>
    <n v="0"/>
    <n v="5.6993999999999998"/>
    <x v="1"/>
    <x v="1"/>
  </r>
  <r>
    <n v="9709"/>
    <s v="CA-2018-161746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x v="3002"/>
    <n v="2"/>
    <n v="0"/>
    <n v="5.5888000000000009"/>
    <x v="1"/>
    <x v="1"/>
  </r>
  <r>
    <n v="9710"/>
    <s v="CA-2018-161746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x v="448"/>
    <n v="3"/>
    <n v="0"/>
    <n v="3.4091999999999842"/>
    <x v="1"/>
    <x v="1"/>
  </r>
  <r>
    <n v="9711"/>
    <s v="CA-2016-114251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x v="6031"/>
    <n v="2"/>
    <n v="0.2"/>
    <n v="-34.196000000000026"/>
    <x v="3"/>
    <x v="0"/>
  </r>
  <r>
    <n v="9712"/>
    <s v="CA-2016-114251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x v="6032"/>
    <n v="2"/>
    <n v="0.7"/>
    <n v="-8.7959999999999958"/>
    <x v="3"/>
    <x v="0"/>
  </r>
  <r>
    <n v="9713"/>
    <s v="CA-2016-114251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x v="6033"/>
    <n v="6"/>
    <n v="0.2"/>
    <n v="-94.508399999999995"/>
    <x v="3"/>
    <x v="0"/>
  </r>
  <r>
    <n v="9714"/>
    <s v="CA-2016-114251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x v="5924"/>
    <n v="5"/>
    <n v="0.2"/>
    <n v="-6.4450000000000021"/>
    <x v="3"/>
    <x v="0"/>
  </r>
  <r>
    <n v="9715"/>
    <s v="CA-2016-114251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x v="2860"/>
    <n v="2"/>
    <n v="0.2"/>
    <n v="16.794600000000003"/>
    <x v="3"/>
    <x v="0"/>
  </r>
  <r>
    <n v="9716"/>
    <s v="CA-2018-116379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x v="382"/>
    <n v="2"/>
    <n v="0.2"/>
    <n v="20.154400000000003"/>
    <x v="1"/>
    <x v="0"/>
  </r>
  <r>
    <n v="9717"/>
    <s v="US-2018-144477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x v="6034"/>
    <n v="4"/>
    <n v="0.2"/>
    <n v="2.7984000000000027"/>
    <x v="3"/>
    <x v="0"/>
  </r>
  <r>
    <n v="9718"/>
    <s v="CA-2018-108210"/>
    <x v="198"/>
    <x v="388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x v="1105"/>
    <n v="5"/>
    <n v="0.2"/>
    <n v="7.9960000000000058"/>
    <x v="2"/>
    <x v="0"/>
  </r>
  <r>
    <n v="9719"/>
    <s v="CA-2018-108210"/>
    <x v="198"/>
    <x v="388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x v="1922"/>
    <n v="5"/>
    <n v="0.2"/>
    <n v="11.198000000000015"/>
    <x v="2"/>
    <x v="0"/>
  </r>
  <r>
    <n v="9720"/>
    <s v="CA-2019-166835"/>
    <x v="105"/>
    <x v="773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x v="3167"/>
    <n v="2"/>
    <n v="0.2"/>
    <n v="-55.256"/>
    <x v="3"/>
    <x v="0"/>
  </r>
  <r>
    <n v="9721"/>
    <s v="CA-2018-11964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x v="1651"/>
    <n v="2"/>
    <n v="0"/>
    <n v="7.5840000000000014"/>
    <x v="2"/>
    <x v="0"/>
  </r>
  <r>
    <n v="9722"/>
    <s v="CA-2018-105781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x v="6035"/>
    <n v="3"/>
    <n v="0.1"/>
    <n v="39.923399999999994"/>
    <x v="3"/>
    <x v="0"/>
  </r>
  <r>
    <n v="9723"/>
    <s v="CA-2018-105781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x v="1324"/>
    <n v="3"/>
    <n v="0"/>
    <n v="39.586800000000011"/>
    <x v="3"/>
    <x v="0"/>
  </r>
  <r>
    <n v="9724"/>
    <s v="CA-2016-101364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x v="6036"/>
    <n v="13"/>
    <n v="0.2"/>
    <n v="100.14029999999998"/>
    <x v="3"/>
    <x v="0"/>
  </r>
  <r>
    <n v="9725"/>
    <s v="CA-2017-117898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x v="2096"/>
    <n v="2"/>
    <n v="0.2"/>
    <n v="4.4311999999999996"/>
    <x v="2"/>
    <x v="0"/>
  </r>
  <r>
    <n v="9726"/>
    <s v="CA-2019-142293"/>
    <x v="697"/>
    <x v="295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x v="1324"/>
    <n v="3"/>
    <n v="0"/>
    <n v="37.787400000000005"/>
    <x v="1"/>
    <x v="0"/>
  </r>
  <r>
    <n v="9727"/>
    <s v="CA-2019-167395"/>
    <x v="574"/>
    <x v="379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x v="6037"/>
    <n v="7"/>
    <n v="0"/>
    <n v="80.320799999999991"/>
    <x v="3"/>
    <x v="1"/>
  </r>
  <r>
    <n v="9728"/>
    <s v="CA-2019-167395"/>
    <x v="574"/>
    <x v="379"/>
    <s v="First Class"/>
    <s v="KM-16720"/>
    <s v="Kunst Miller"/>
    <x v="0"/>
    <x v="0"/>
    <s v="Lowell"/>
    <x v="31"/>
    <n v="1852"/>
    <x v="3"/>
    <s v="TEC-PH-10004977"/>
    <x v="2"/>
    <x v="7"/>
    <s v="GE 30524EE4"/>
    <x v="508"/>
    <n v="5"/>
    <n v="0"/>
    <n v="284.18549999999993"/>
    <x v="3"/>
    <x v="1"/>
  </r>
  <r>
    <n v="9729"/>
    <s v="CA-2019-167395"/>
    <x v="574"/>
    <x v="379"/>
    <s v="First Class"/>
    <s v="KM-16720"/>
    <s v="Kunst Miller"/>
    <x v="0"/>
    <x v="0"/>
    <s v="Lowell"/>
    <x v="31"/>
    <n v="1852"/>
    <x v="3"/>
    <s v="OFF-SU-10001935"/>
    <x v="1"/>
    <x v="14"/>
    <s v="Staple remover"/>
    <x v="1009"/>
    <n v="2"/>
    <n v="0"/>
    <n v="0.17439999999999944"/>
    <x v="3"/>
    <x v="1"/>
  </r>
  <r>
    <n v="9730"/>
    <s v="CA-2016-111962"/>
    <x v="411"/>
    <x v="622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x v="3769"/>
    <n v="2"/>
    <n v="0.2"/>
    <n v="3.1399999999999988"/>
    <x v="1"/>
    <x v="0"/>
  </r>
  <r>
    <n v="9731"/>
    <s v="CA-2016-111962"/>
    <x v="411"/>
    <x v="622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x v="6038"/>
    <n v="5"/>
    <n v="0"/>
    <n v="153.47250000000003"/>
    <x v="1"/>
    <x v="0"/>
  </r>
  <r>
    <n v="9732"/>
    <s v="CA-2019-124261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s v="Newell 347"/>
    <x v="1369"/>
    <n v="8"/>
    <n v="0"/>
    <n v="9.9295999999999971"/>
    <x v="1"/>
    <x v="0"/>
  </r>
  <r>
    <n v="9733"/>
    <s v="CA-2016-114321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x v="6039"/>
    <n v="13"/>
    <n v="0"/>
    <n v="145.06959999999992"/>
    <x v="0"/>
    <x v="0"/>
  </r>
  <r>
    <n v="9734"/>
    <s v="CA-2016-114321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x v="6040"/>
    <n v="2"/>
    <n v="0"/>
    <n v="9.2552000000000003"/>
    <x v="0"/>
    <x v="0"/>
  </r>
  <r>
    <n v="9735"/>
    <s v="CA-2016-114321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x v="6041"/>
    <n v="1"/>
    <n v="0"/>
    <n v="421.58529999999996"/>
    <x v="0"/>
    <x v="0"/>
  </r>
  <r>
    <n v="9736"/>
    <s v="CA-2016-128062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x v="490"/>
    <n v="1"/>
    <n v="0.2"/>
    <n v="1.9844999999999995"/>
    <x v="3"/>
    <x v="0"/>
  </r>
  <r>
    <n v="9737"/>
    <s v="US-2017-100069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x v="3420"/>
    <n v="2"/>
    <n v="0"/>
    <n v="72.894599999999997"/>
    <x v="2"/>
    <x v="0"/>
  </r>
  <r>
    <n v="9738"/>
    <s v="CA-2019-129294"/>
    <x v="633"/>
    <x v="312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x v="2385"/>
    <n v="2"/>
    <n v="0"/>
    <n v="80.631200000000007"/>
    <x v="1"/>
    <x v="0"/>
  </r>
  <r>
    <n v="9739"/>
    <s v="CA-2019-129294"/>
    <x v="633"/>
    <x v="312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x v="6042"/>
    <n v="6"/>
    <n v="0.2"/>
    <n v="22.900799999999997"/>
    <x v="1"/>
    <x v="0"/>
  </r>
  <r>
    <n v="9740"/>
    <s v="CA-2019-129294"/>
    <x v="633"/>
    <x v="312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x v="1209"/>
    <n v="5"/>
    <n v="0.2"/>
    <n v="6.8879999999999981"/>
    <x v="1"/>
    <x v="0"/>
  </r>
  <r>
    <n v="9741"/>
    <s v="CA-2019-129294"/>
    <x v="633"/>
    <x v="312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x v="6043"/>
    <n v="3"/>
    <n v="0"/>
    <n v="54.861300000000007"/>
    <x v="1"/>
    <x v="0"/>
  </r>
  <r>
    <n v="9742"/>
    <s v="CA-2017-117086"/>
    <x v="627"/>
    <x v="1122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x v="6044"/>
    <n v="5"/>
    <n v="0"/>
    <n v="1013.1270000000001"/>
    <x v="3"/>
    <x v="0"/>
  </r>
  <r>
    <n v="9743"/>
    <s v="CA-2019-131303"/>
    <x v="354"/>
    <x v="348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x v="6045"/>
    <n v="5"/>
    <n v="0"/>
    <n v="29.445499999999996"/>
    <x v="1"/>
    <x v="0"/>
  </r>
  <r>
    <n v="9744"/>
    <s v="CA-2018-137127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s v="Avery 518"/>
    <x v="1242"/>
    <n v="3"/>
    <n v="0"/>
    <n v="4.5359999999999996"/>
    <x v="3"/>
    <x v="0"/>
  </r>
  <r>
    <n v="9745"/>
    <s v="CA-2019-141782"/>
    <x v="276"/>
    <x v="212"/>
    <s v="Standard Class"/>
    <s v="BE-11410"/>
    <s v="Bobby Elias"/>
    <x v="0"/>
    <x v="0"/>
    <s v="Aurora"/>
    <x v="10"/>
    <n v="60505"/>
    <x v="2"/>
    <s v="OFF-EN-10002230"/>
    <x v="1"/>
    <x v="12"/>
    <s v="Airmail Envelopes"/>
    <x v="6046"/>
    <n v="4"/>
    <n v="0.2"/>
    <n v="90.64439999999999"/>
    <x v="2"/>
    <x v="0"/>
  </r>
  <r>
    <n v="9746"/>
    <s v="CA-2019-137505"/>
    <x v="221"/>
    <x v="865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x v="6047"/>
    <n v="2"/>
    <n v="0.2"/>
    <n v="9.1020000000000039"/>
    <x v="1"/>
    <x v="0"/>
  </r>
  <r>
    <n v="9747"/>
    <s v="CA-2019-137505"/>
    <x v="221"/>
    <x v="865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x v="4085"/>
    <n v="2"/>
    <n v="0.2"/>
    <n v="-1.7772000000000041"/>
    <x v="1"/>
    <x v="0"/>
  </r>
  <r>
    <n v="9748"/>
    <s v="US-2016-140914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x v="6048"/>
    <n v="2"/>
    <n v="0.6"/>
    <n v="-7.9634"/>
    <x v="2"/>
    <x v="0"/>
  </r>
  <r>
    <n v="9749"/>
    <s v="US-2016-140914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x v="840"/>
    <n v="4"/>
    <n v="0.3"/>
    <n v="-56.995999999999981"/>
    <x v="2"/>
    <x v="0"/>
  </r>
  <r>
    <n v="9750"/>
    <s v="CA-2018-158358"/>
    <x v="758"/>
    <x v="599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x v="460"/>
    <n v="2"/>
    <n v="0"/>
    <n v="57.592799999999997"/>
    <x v="3"/>
    <x v="0"/>
  </r>
  <r>
    <n v="9751"/>
    <s v="CA-2018-113390"/>
    <x v="1226"/>
    <x v="831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x v="758"/>
    <n v="2"/>
    <n v="0.2"/>
    <n v="0.66799999999999948"/>
    <x v="2"/>
    <x v="0"/>
  </r>
  <r>
    <n v="9752"/>
    <s v="CA-2018-113390"/>
    <x v="1226"/>
    <x v="831"/>
    <s v="Standard Class"/>
    <s v="EP-13915"/>
    <s v="Emily Phan"/>
    <x v="0"/>
    <x v="0"/>
    <s v="Chicago"/>
    <x v="10"/>
    <n v="60610"/>
    <x v="2"/>
    <s v="OFF-AR-10001446"/>
    <x v="1"/>
    <x v="6"/>
    <s v="Newell 309"/>
    <x v="1806"/>
    <n v="3"/>
    <n v="0.2"/>
    <n v="3.4649999999999999"/>
    <x v="2"/>
    <x v="0"/>
  </r>
  <r>
    <n v="9753"/>
    <s v="US-2018-158680"/>
    <x v="949"/>
    <x v="196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x v="6049"/>
    <n v="1"/>
    <n v="0.2"/>
    <n v="0.90479999999999983"/>
    <x v="1"/>
    <x v="0"/>
  </r>
  <r>
    <n v="9754"/>
    <s v="CA-2019-113705"/>
    <x v="996"/>
    <x v="655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x v="341"/>
    <n v="2"/>
    <n v="0"/>
    <n v="3.7995999999999999"/>
    <x v="0"/>
    <x v="0"/>
  </r>
  <r>
    <n v="9755"/>
    <s v="CA-2019-113705"/>
    <x v="996"/>
    <x v="655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x v="2788"/>
    <n v="2"/>
    <n v="0"/>
    <n v="8.8800000000000008"/>
    <x v="0"/>
    <x v="0"/>
  </r>
  <r>
    <n v="9756"/>
    <s v="CA-2019-113705"/>
    <x v="996"/>
    <x v="655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x v="743"/>
    <n v="3"/>
    <n v="0"/>
    <n v="9.9882000000000204"/>
    <x v="0"/>
    <x v="0"/>
  </r>
  <r>
    <n v="9757"/>
    <s v="CA-2019-113705"/>
    <x v="996"/>
    <x v="655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x v="4898"/>
    <n v="2"/>
    <n v="0"/>
    <n v="58.419999999999987"/>
    <x v="0"/>
    <x v="0"/>
  </r>
  <r>
    <n v="9758"/>
    <s v="CA-2019-113705"/>
    <x v="996"/>
    <x v="655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x v="6050"/>
    <n v="5"/>
    <n v="0"/>
    <n v="55.647000000000006"/>
    <x v="0"/>
    <x v="0"/>
  </r>
  <r>
    <n v="9759"/>
    <s v="CA-2019-113705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x v="4634"/>
    <n v="4"/>
    <n v="0"/>
    <n v="8.1143999999999998"/>
    <x v="0"/>
    <x v="0"/>
  </r>
  <r>
    <n v="9760"/>
    <s v="CA-2018-14691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x v="4707"/>
    <n v="5"/>
    <n v="0.2"/>
    <n v="70.196000000000026"/>
    <x v="1"/>
    <x v="0"/>
  </r>
  <r>
    <n v="9761"/>
    <s v="CA-2019-159135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x v="6051"/>
    <n v="2"/>
    <n v="0"/>
    <n v="1.4189999999999996"/>
    <x v="0"/>
    <x v="0"/>
  </r>
  <r>
    <n v="9762"/>
    <s v="CA-2016-121762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x v="764"/>
    <n v="3"/>
    <n v="0"/>
    <n v="86.389199999999988"/>
    <x v="1"/>
    <x v="0"/>
  </r>
  <r>
    <n v="9763"/>
    <s v="CA-2016-121762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x v="3411"/>
    <n v="2"/>
    <n v="0"/>
    <n v="22.948799999999999"/>
    <x v="1"/>
    <x v="0"/>
  </r>
  <r>
    <n v="9764"/>
    <s v="CA-2016-121762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x v="4148"/>
    <n v="2"/>
    <n v="0"/>
    <n v="4.7724000000000046"/>
    <x v="1"/>
    <x v="0"/>
  </r>
  <r>
    <n v="9765"/>
    <s v="CA-2016-123855"/>
    <x v="1227"/>
    <x v="278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x v="6052"/>
    <n v="5"/>
    <n v="0.2"/>
    <n v="12.232500000000009"/>
    <x v="1"/>
    <x v="0"/>
  </r>
  <r>
    <n v="9766"/>
    <s v="CA-2019-101959"/>
    <x v="1228"/>
    <x v="12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x v="296"/>
    <n v="2"/>
    <n v="0"/>
    <n v="4.7231999999999994"/>
    <x v="3"/>
    <x v="0"/>
  </r>
  <r>
    <n v="9767"/>
    <s v="CA-2019-101959"/>
    <x v="1228"/>
    <x v="12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x v="4034"/>
    <n v="1"/>
    <n v="0"/>
    <n v="3.5009999999999994"/>
    <x v="3"/>
    <x v="0"/>
  </r>
  <r>
    <n v="9768"/>
    <s v="CA-2019-102659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x v="2803"/>
    <n v="5"/>
    <n v="0"/>
    <n v="26.901000000000003"/>
    <x v="2"/>
    <x v="0"/>
  </r>
  <r>
    <n v="9769"/>
    <s v="CA-2019-142328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x v="6053"/>
    <n v="6"/>
    <n v="0"/>
    <n v="25.02"/>
    <x v="1"/>
    <x v="1"/>
  </r>
  <r>
    <n v="9770"/>
    <s v="CA-2018-123533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x v="6054"/>
    <n v="5"/>
    <n v="0.2"/>
    <n v="8.4979999999999762"/>
    <x v="0"/>
    <x v="0"/>
  </r>
  <r>
    <n v="9771"/>
    <s v="CA-2018-123533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x v="3330"/>
    <n v="4"/>
    <n v="0.2"/>
    <n v="3.4215999999999993"/>
    <x v="0"/>
    <x v="0"/>
  </r>
  <r>
    <n v="9772"/>
    <s v="CA-2018-123533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x v="6055"/>
    <n v="2"/>
    <n v="0.2"/>
    <n v="4.2384000000000022"/>
    <x v="0"/>
    <x v="0"/>
  </r>
  <r>
    <n v="9773"/>
    <s v="CA-2018-104983"/>
    <x v="894"/>
    <x v="480"/>
    <s v="Same Day"/>
    <s v="FM-14215"/>
    <s v="Filia McAdams"/>
    <x v="1"/>
    <x v="0"/>
    <s v="Philadelphia"/>
    <x v="9"/>
    <n v="19143"/>
    <x v="3"/>
    <s v="OFF-PA-10000167"/>
    <x v="1"/>
    <x v="10"/>
    <s v="Xerox 1925"/>
    <x v="3971"/>
    <n v="5"/>
    <n v="0.2"/>
    <n v="38.724999999999994"/>
    <x v="3"/>
    <x v="0"/>
  </r>
  <r>
    <n v="9774"/>
    <s v="CA-2018-160234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x v="6056"/>
    <n v="1"/>
    <n v="0"/>
    <n v="39.425499999999985"/>
    <x v="0"/>
    <x v="0"/>
  </r>
  <r>
    <n v="9775"/>
    <s v="CA-2016-169019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x v="6057"/>
    <n v="8"/>
    <n v="0.8"/>
    <n v="-3701.8928000000014"/>
    <x v="2"/>
    <x v="1"/>
  </r>
  <r>
    <n v="9776"/>
    <s v="CA-2016-169019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x v="3770"/>
    <n v="3"/>
    <n v="0.6"/>
    <n v="-10.060199999999998"/>
    <x v="2"/>
    <x v="1"/>
  </r>
  <r>
    <n v="9777"/>
    <s v="CA-2016-169019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x v="6058"/>
    <n v="4"/>
    <n v="0.8"/>
    <n v="-26.854400000000012"/>
    <x v="2"/>
    <x v="1"/>
  </r>
  <r>
    <n v="9778"/>
    <s v="CA-2016-169019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x v="6059"/>
    <n v="9"/>
    <n v="0.2"/>
    <n v="-26.946000000000012"/>
    <x v="2"/>
    <x v="1"/>
  </r>
  <r>
    <n v="9779"/>
    <s v="CA-2016-169019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x v="6060"/>
    <n v="5"/>
    <n v="0.8"/>
    <n v="-13.32"/>
    <x v="2"/>
    <x v="1"/>
  </r>
  <r>
    <n v="9780"/>
    <s v="CA-2016-169019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x v="6061"/>
    <n v="2"/>
    <n v="0.8"/>
    <n v="-12.090000000000003"/>
    <x v="2"/>
    <x v="1"/>
  </r>
  <r>
    <n v="9781"/>
    <s v="CA-2018-153178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x v="1907"/>
    <n v="3"/>
    <n v="0"/>
    <n v="131.35499999999996"/>
    <x v="3"/>
    <x v="0"/>
  </r>
  <r>
    <n v="9782"/>
    <s v="CA-2018-153178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x v="1891"/>
    <n v="2"/>
    <n v="0.2"/>
    <n v="252.58799999999999"/>
    <x v="3"/>
    <x v="0"/>
  </r>
  <r>
    <n v="9783"/>
    <s v="CA-2017-149748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s v="Xerox 1889"/>
    <x v="4310"/>
    <n v="5"/>
    <n v="0"/>
    <n v="134.65199999999999"/>
    <x v="3"/>
    <x v="0"/>
  </r>
  <r>
    <n v="9784"/>
    <s v="CA-2017-149748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x v="1028"/>
    <n v="1"/>
    <n v="0"/>
    <n v="16.788600000000002"/>
    <x v="3"/>
    <x v="0"/>
  </r>
  <r>
    <n v="9785"/>
    <s v="CA-2017-149748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x v="5768"/>
    <n v="2"/>
    <n v="0"/>
    <n v="2.9807999999999995"/>
    <x v="3"/>
    <x v="0"/>
  </r>
  <r>
    <n v="9786"/>
    <s v="CA-2017-155635"/>
    <x v="1229"/>
    <x v="1325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x v="6062"/>
    <n v="3"/>
    <n v="0"/>
    <n v="23.916899999999998"/>
    <x v="0"/>
    <x v="0"/>
  </r>
  <r>
    <n v="9787"/>
    <s v="US-2016-114377"/>
    <x v="1127"/>
    <x v="84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x v="6063"/>
    <n v="5"/>
    <n v="0"/>
    <n v="40.472999999999999"/>
    <x v="0"/>
    <x v="0"/>
  </r>
  <r>
    <n v="9788"/>
    <s v="CA-2019-144491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x v="6064"/>
    <n v="5"/>
    <n v="0.32"/>
    <n v="-30.098000000000127"/>
    <x v="2"/>
    <x v="0"/>
  </r>
  <r>
    <n v="9789"/>
    <s v="CA-2019-144491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x v="121"/>
    <n v="3"/>
    <n v="0.3"/>
    <n v="-8.5794000000000779"/>
    <x v="2"/>
    <x v="0"/>
  </r>
  <r>
    <n v="9790"/>
    <s v="CA-2019-144491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x v="3149"/>
    <n v="1"/>
    <n v="0.2"/>
    <n v="6.9985999999999997"/>
    <x v="2"/>
    <x v="0"/>
  </r>
  <r>
    <n v="9791"/>
    <s v="CA-2019-144491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x v="6065"/>
    <n v="2"/>
    <n v="0.3"/>
    <n v="-66.391599999999983"/>
    <x v="2"/>
    <x v="0"/>
  </r>
  <r>
    <n v="9792"/>
    <s v="CA-2016-127166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s v="Staple envelope"/>
    <x v="6066"/>
    <n v="6"/>
    <n v="0.2"/>
    <n v="21.024000000000001"/>
    <x v="2"/>
    <x v="0"/>
  </r>
  <r>
    <n v="9793"/>
    <s v="CA-2016-127166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x v="961"/>
    <n v="2"/>
    <n v="0.3"/>
    <n v="-29.252400000000009"/>
    <x v="2"/>
    <x v="0"/>
  </r>
  <r>
    <n v="9794"/>
    <s v="CA-2016-127166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x v="6067"/>
    <n v="1"/>
    <n v="0.2"/>
    <n v="1.6307999999999998"/>
    <x v="2"/>
    <x v="0"/>
  </r>
  <r>
    <n v="9795"/>
    <s v="CA-2016-127166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x v="6068"/>
    <n v="3"/>
    <n v="0.8"/>
    <n v="-31.00800000000001"/>
    <x v="2"/>
    <x v="0"/>
  </r>
  <r>
    <n v="9796"/>
    <s v="CA-2018-125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x v="6069"/>
    <n v="3"/>
    <n v="0.8"/>
    <n v="-5.8869000000000007"/>
    <x v="2"/>
    <x v="0"/>
  </r>
  <r>
    <n v="9797"/>
    <s v="CA-2017-128608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x v="563"/>
    <n v="2"/>
    <n v="0.2"/>
    <n v="1.5551999999999992"/>
    <x v="3"/>
    <x v="0"/>
  </r>
  <r>
    <n v="9798"/>
    <s v="CA-2017-128608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s v="GE 30524EE4"/>
    <x v="6070"/>
    <n v="2"/>
    <n v="0.4"/>
    <n v="-43.117800000000045"/>
    <x v="3"/>
    <x v="0"/>
  </r>
  <r>
    <n v="9799"/>
    <s v="CA-2017-128608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x v="6071"/>
    <n v="4"/>
    <n v="0.4"/>
    <n v="2.6375999999999991"/>
    <x v="3"/>
    <x v="0"/>
  </r>
  <r>
    <n v="9800"/>
    <s v="CA-2017-128608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x v="6072"/>
    <n v="2"/>
    <n v="0.2"/>
    <n v="2.2065999999999999"/>
    <x v="3"/>
    <x v="0"/>
  </r>
  <r>
    <n v="9801"/>
    <s v="CA-2017-128608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x v="6073"/>
    <n v="3"/>
    <n v="0.4"/>
    <n v="-21.423599999999993"/>
    <x v="3"/>
    <x v="0"/>
  </r>
  <r>
    <n v="9802"/>
    <s v="CA-2019-137918"/>
    <x v="365"/>
    <x v="299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x v="6074"/>
    <n v="7"/>
    <n v="0"/>
    <n v="28.216999999999992"/>
    <x v="1"/>
    <x v="0"/>
  </r>
  <r>
    <n v="9803"/>
    <s v="CA-2017-12297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x v="5353"/>
    <n v="2"/>
    <n v="0.2"/>
    <n v="1.2064000000000001"/>
    <x v="3"/>
    <x v="0"/>
  </r>
  <r>
    <n v="9804"/>
    <s v="CA-2017-12297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x v="4472"/>
    <n v="1"/>
    <n v="0"/>
    <n v="36.717300000000009"/>
    <x v="3"/>
    <x v="0"/>
  </r>
  <r>
    <n v="9805"/>
    <s v="CA-2017-12297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x v="1576"/>
    <n v="1"/>
    <n v="0"/>
    <n v="2.1401999999999992"/>
    <x v="3"/>
    <x v="0"/>
  </r>
  <r>
    <n v="9806"/>
    <s v="CA-2018-136322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x v="6075"/>
    <n v="2"/>
    <n v="0.2"/>
    <n v="9.6832000000000011"/>
    <x v="0"/>
    <x v="0"/>
  </r>
  <r>
    <n v="9807"/>
    <s v="CA-2018-136322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x v="6076"/>
    <n v="8"/>
    <n v="0.7"/>
    <n v="-21.084799999999994"/>
    <x v="0"/>
    <x v="0"/>
  </r>
  <r>
    <n v="9808"/>
    <s v="CA-2019-107209"/>
    <x v="944"/>
    <x v="608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x v="968"/>
    <n v="4"/>
    <n v="0.2"/>
    <n v="12.177999999999983"/>
    <x v="0"/>
    <x v="0"/>
  </r>
  <r>
    <n v="9809"/>
    <s v="CA-2019-145093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x v="6077"/>
    <n v="2"/>
    <n v="0.8"/>
    <n v="-3.3792"/>
    <x v="2"/>
    <x v="0"/>
  </r>
  <r>
    <n v="9810"/>
    <s v="US-2016-139640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s v="Xerox 1995"/>
    <x v="233"/>
    <n v="5"/>
    <n v="0.2"/>
    <n v="9.0719999999999992"/>
    <x v="1"/>
    <x v="0"/>
  </r>
  <r>
    <n v="9811"/>
    <s v="US-2016-139640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x v="6078"/>
    <n v="4"/>
    <n v="0.2"/>
    <n v="9.0575999999999972"/>
    <x v="1"/>
    <x v="0"/>
  </r>
  <r>
    <n v="9812"/>
    <s v="CA-2018-117583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s v="Xerox 215"/>
    <x v="243"/>
    <n v="4"/>
    <n v="0"/>
    <n v="12.441600000000001"/>
    <x v="3"/>
    <x v="0"/>
  </r>
  <r>
    <n v="9813"/>
    <s v="CA-2018-117583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s v="Newell 324"/>
    <x v="1637"/>
    <n v="3"/>
    <n v="0"/>
    <n v="9.702"/>
    <x v="3"/>
    <x v="0"/>
  </r>
  <r>
    <n v="9814"/>
    <s v="CA-2018-117583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s v="Xerox 1945"/>
    <x v="2929"/>
    <n v="5"/>
    <n v="0"/>
    <n v="100.4255"/>
    <x v="3"/>
    <x v="0"/>
  </r>
  <r>
    <n v="9815"/>
    <s v="CA-2018-117583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x v="6079"/>
    <n v="5"/>
    <n v="0"/>
    <n v="38.376000000000005"/>
    <x v="3"/>
    <x v="0"/>
  </r>
  <r>
    <n v="9816"/>
    <s v="CA-2017-162201"/>
    <x v="1212"/>
    <x v="888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x v="4259"/>
    <n v="7"/>
    <n v="0.2"/>
    <n v="54.214999999999982"/>
    <x v="0"/>
    <x v="0"/>
  </r>
  <r>
    <n v="9817"/>
    <s v="CA-2017-162201"/>
    <x v="1212"/>
    <x v="888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x v="6080"/>
    <n v="4"/>
    <n v="0.2"/>
    <n v="-6.4619999999999891"/>
    <x v="0"/>
    <x v="0"/>
  </r>
  <r>
    <n v="9818"/>
    <s v="CA-2017-162201"/>
    <x v="1212"/>
    <x v="888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x v="6081"/>
    <n v="7"/>
    <n v="0.2"/>
    <n v="45.467100000000009"/>
    <x v="0"/>
    <x v="0"/>
  </r>
  <r>
    <n v="9819"/>
    <s v="CA-2017-162201"/>
    <x v="1212"/>
    <x v="888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x v="3079"/>
    <n v="2"/>
    <n v="0.2"/>
    <n v="0.3335999999999999"/>
    <x v="0"/>
    <x v="0"/>
  </r>
  <r>
    <n v="9820"/>
    <s v="CA-2017-162201"/>
    <x v="1212"/>
    <x v="888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x v="6082"/>
    <n v="3"/>
    <n v="0.2"/>
    <n v="3.1499999999999995"/>
    <x v="0"/>
    <x v="0"/>
  </r>
  <r>
    <n v="9821"/>
    <s v="CA-2017-162201"/>
    <x v="1212"/>
    <x v="888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x v="3085"/>
    <n v="10"/>
    <n v="0.2"/>
    <n v="13.199999999999998"/>
    <x v="0"/>
    <x v="0"/>
  </r>
  <r>
    <n v="9822"/>
    <s v="CA-2017-162201"/>
    <x v="1212"/>
    <x v="888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x v="3594"/>
    <n v="2"/>
    <n v="0.7"/>
    <n v="-13.393599999999999"/>
    <x v="0"/>
    <x v="0"/>
  </r>
  <r>
    <n v="9823"/>
    <s v="US-2016-164406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x v="6083"/>
    <n v="3"/>
    <n v="0"/>
    <n v="42.814799999999998"/>
    <x v="1"/>
    <x v="1"/>
  </r>
  <r>
    <n v="9824"/>
    <s v="US-2016-164406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s v="Xerox 1925"/>
    <x v="1663"/>
    <n v="3"/>
    <n v="0"/>
    <n v="41.822999999999993"/>
    <x v="1"/>
    <x v="1"/>
  </r>
  <r>
    <n v="9825"/>
    <s v="US-2016-164406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x v="329"/>
    <n v="4"/>
    <n v="0.2"/>
    <n v="6.2495999999999992"/>
    <x v="1"/>
    <x v="1"/>
  </r>
  <r>
    <n v="9826"/>
    <s v="US-2016-164406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x v="6084"/>
    <n v="3"/>
    <n v="0.2"/>
    <n v="15.092999999999998"/>
    <x v="1"/>
    <x v="1"/>
  </r>
  <r>
    <n v="9827"/>
    <s v="US-2016-164406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x v="2468"/>
    <n v="4"/>
    <n v="0.2"/>
    <n v="-12.196000000000005"/>
    <x v="1"/>
    <x v="1"/>
  </r>
  <r>
    <n v="9828"/>
    <s v="CA-2019-169999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x v="2396"/>
    <n v="2"/>
    <n v="0"/>
    <n v="6.4649999999999892"/>
    <x v="3"/>
    <x v="0"/>
  </r>
  <r>
    <n v="9829"/>
    <s v="CA-2019-169999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x v="5668"/>
    <n v="3"/>
    <n v="0.2"/>
    <n v="3.7595999999999998"/>
    <x v="3"/>
    <x v="0"/>
  </r>
  <r>
    <n v="9830"/>
    <s v="US-2019-15284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x v="2516"/>
    <n v="3"/>
    <n v="0.2"/>
    <n v="15.147000000000006"/>
    <x v="0"/>
    <x v="0"/>
  </r>
  <r>
    <n v="9831"/>
    <s v="CA-2016-113257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x v="1895"/>
    <n v="4"/>
    <n v="0.2"/>
    <n v="95.990400000000008"/>
    <x v="2"/>
    <x v="0"/>
  </r>
  <r>
    <n v="9832"/>
    <s v="CA-2016-113257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x v="6085"/>
    <n v="7"/>
    <n v="0.6"/>
    <n v="-2.5872000000000011"/>
    <x v="2"/>
    <x v="0"/>
  </r>
  <r>
    <n v="9833"/>
    <s v="CA-2016-133963"/>
    <x v="598"/>
    <x v="707"/>
    <s v="Second Class"/>
    <s v="GA-14515"/>
    <s v="George Ashbrook"/>
    <x v="0"/>
    <x v="0"/>
    <s v="Dallas"/>
    <x v="5"/>
    <n v="75220"/>
    <x v="2"/>
    <s v="OFF-PA-10001526"/>
    <x v="1"/>
    <x v="10"/>
    <s v="Xerox 1949"/>
    <x v="2217"/>
    <n v="1"/>
    <n v="0.2"/>
    <n v="1.4442000000000004"/>
    <x v="2"/>
    <x v="0"/>
  </r>
  <r>
    <n v="9834"/>
    <s v="CA-2019-130302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x v="6086"/>
    <n v="7"/>
    <n v="0.2"/>
    <n v="190.38810000000001"/>
    <x v="3"/>
    <x v="0"/>
  </r>
  <r>
    <n v="9835"/>
    <s v="CA-2018-126627"/>
    <x v="1155"/>
    <x v="1107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x v="6087"/>
    <n v="4"/>
    <n v="0.6"/>
    <n v="-6.2999999999999972"/>
    <x v="2"/>
    <x v="0"/>
  </r>
  <r>
    <n v="9836"/>
    <s v="CA-2018-126627"/>
    <x v="1155"/>
    <x v="1107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x v="6088"/>
    <n v="2"/>
    <n v="0.8"/>
    <n v="-26.227200000000003"/>
    <x v="2"/>
    <x v="0"/>
  </r>
  <r>
    <n v="9837"/>
    <s v="US-2018-125402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x v="2943"/>
    <n v="5"/>
    <n v="0"/>
    <n v="5.1229999999999993"/>
    <x v="1"/>
    <x v="0"/>
  </r>
  <r>
    <n v="9838"/>
    <s v="US-2018-125402"/>
    <x v="477"/>
    <x v="152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x v="461"/>
    <n v="2"/>
    <n v="0"/>
    <n v="14.8"/>
    <x v="1"/>
    <x v="0"/>
  </r>
  <r>
    <n v="9839"/>
    <s v="US-2018-125402"/>
    <x v="477"/>
    <x v="152"/>
    <s v="Standard Class"/>
    <s v="DL-12865"/>
    <s v="Dan Lawera"/>
    <x v="0"/>
    <x v="0"/>
    <s v="Long Beach"/>
    <x v="1"/>
    <n v="90805"/>
    <x v="1"/>
    <s v="OFF-LA-10001771"/>
    <x v="1"/>
    <x v="2"/>
    <s v="Avery 513"/>
    <x v="1393"/>
    <n v="1"/>
    <n v="0"/>
    <n v="2.2907999999999999"/>
    <x v="1"/>
    <x v="0"/>
  </r>
  <r>
    <n v="9840"/>
    <s v="US-2018-125402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x v="5478"/>
    <n v="3"/>
    <n v="0.2"/>
    <n v="161.99189999999999"/>
    <x v="1"/>
    <x v="0"/>
  </r>
  <r>
    <n v="9841"/>
    <s v="US-2018-125402"/>
    <x v="477"/>
    <x v="152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x v="6089"/>
    <n v="8"/>
    <n v="0.2"/>
    <n v="4.4736000000000011"/>
    <x v="1"/>
    <x v="0"/>
  </r>
  <r>
    <n v="9842"/>
    <s v="US-2018-125402"/>
    <x v="477"/>
    <x v="152"/>
    <s v="Standard Class"/>
    <s v="DL-12865"/>
    <s v="Dan Lawera"/>
    <x v="0"/>
    <x v="0"/>
    <s v="Long Beach"/>
    <x v="1"/>
    <n v="90805"/>
    <x v="1"/>
    <s v="OFF-AR-10002255"/>
    <x v="1"/>
    <x v="6"/>
    <s v="Newell 346"/>
    <x v="1784"/>
    <n v="2"/>
    <n v="0"/>
    <n v="1.6703999999999999"/>
    <x v="1"/>
    <x v="0"/>
  </r>
  <r>
    <n v="9843"/>
    <s v="US-2018-125402"/>
    <x v="477"/>
    <x v="152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x v="5019"/>
    <n v="4"/>
    <n v="0.2"/>
    <n v="60.391999999999939"/>
    <x v="1"/>
    <x v="0"/>
  </r>
  <r>
    <n v="9844"/>
    <s v="CA-2016-163867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s v="Avery 513"/>
    <x v="801"/>
    <n v="4"/>
    <n v="0.2"/>
    <n v="5.1791999999999998"/>
    <x v="2"/>
    <x v="0"/>
  </r>
  <r>
    <n v="9845"/>
    <s v="CA-2016-163867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x v="6090"/>
    <n v="7"/>
    <n v="0.6"/>
    <n v="-40.003599999999999"/>
    <x v="2"/>
    <x v="0"/>
  </r>
  <r>
    <n v="9846"/>
    <s v="CA-2016-163867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x v="6091"/>
    <n v="3"/>
    <n v="0.2"/>
    <n v="9.9521999999999977"/>
    <x v="2"/>
    <x v="0"/>
  </r>
  <r>
    <n v="9847"/>
    <s v="CA-2019-169327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x v="2526"/>
    <n v="5"/>
    <n v="0"/>
    <n v="11.206"/>
    <x v="1"/>
    <x v="1"/>
  </r>
  <r>
    <n v="9848"/>
    <s v="CA-2019-169327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x v="6092"/>
    <n v="5"/>
    <n v="0"/>
    <n v="132.99"/>
    <x v="1"/>
    <x v="1"/>
  </r>
  <r>
    <n v="9849"/>
    <s v="CA-2019-169327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x v="5442"/>
    <n v="5"/>
    <n v="0.2"/>
    <n v="46.224999999999987"/>
    <x v="1"/>
    <x v="1"/>
  </r>
  <r>
    <n v="9850"/>
    <s v="CA-2016-142979"/>
    <x v="791"/>
    <x v="122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x v="2010"/>
    <n v="2"/>
    <n v="0"/>
    <n v="16.268800000000002"/>
    <x v="1"/>
    <x v="0"/>
  </r>
  <r>
    <n v="9851"/>
    <s v="CA-2018-158155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x v="2391"/>
    <n v="2"/>
    <n v="0"/>
    <n v="4.0191999999999997"/>
    <x v="3"/>
    <x v="0"/>
  </r>
  <r>
    <n v="9852"/>
    <s v="CA-2018-158155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x v="3476"/>
    <n v="3"/>
    <n v="0.2"/>
    <n v="33.93"/>
    <x v="3"/>
    <x v="0"/>
  </r>
  <r>
    <n v="9853"/>
    <s v="CA-2018-158155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x v="1733"/>
    <n v="2"/>
    <n v="0"/>
    <n v="6.0167999999999999"/>
    <x v="3"/>
    <x v="0"/>
  </r>
  <r>
    <n v="9854"/>
    <s v="CA-2018-158155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x v="6093"/>
    <n v="5"/>
    <n v="0"/>
    <n v="83.733000000000004"/>
    <x v="3"/>
    <x v="0"/>
  </r>
  <r>
    <n v="9855"/>
    <s v="CA-2019-138870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x v="6094"/>
    <n v="4"/>
    <n v="0"/>
    <n v="21.134400000000003"/>
    <x v="1"/>
    <x v="0"/>
  </r>
  <r>
    <n v="9856"/>
    <s v="CA-2019-138870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s v="Xerox 1907"/>
    <x v="335"/>
    <n v="2"/>
    <n v="0"/>
    <n v="11.543199999999999"/>
    <x v="1"/>
    <x v="0"/>
  </r>
  <r>
    <n v="9857"/>
    <s v="CA-2016-120950"/>
    <x v="1230"/>
    <x v="193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x v="2908"/>
    <n v="6"/>
    <n v="0"/>
    <n v="20.9664"/>
    <x v="0"/>
    <x v="0"/>
  </r>
  <r>
    <n v="9858"/>
    <s v="CA-2017-164301"/>
    <x v="514"/>
    <x v="803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x v="6095"/>
    <n v="8"/>
    <n v="0"/>
    <n v="610.86239999999998"/>
    <x v="1"/>
    <x v="0"/>
  </r>
  <r>
    <n v="9859"/>
    <s v="CA-2019-113278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x v="4005"/>
    <n v="5"/>
    <n v="0"/>
    <n v="17.523999999999997"/>
    <x v="2"/>
    <x v="0"/>
  </r>
  <r>
    <n v="9860"/>
    <s v="CA-2019-113278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x v="2182"/>
    <n v="2"/>
    <n v="0"/>
    <n v="0.1008"/>
    <x v="2"/>
    <x v="0"/>
  </r>
  <r>
    <n v="9861"/>
    <s v="CA-2019-113278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x v="766"/>
    <n v="4"/>
    <n v="0"/>
    <n v="1.3559999999999945"/>
    <x v="2"/>
    <x v="0"/>
  </r>
  <r>
    <n v="9862"/>
    <s v="CA-2019-113278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s v="Staple magnet"/>
    <x v="2572"/>
    <n v="2"/>
    <n v="0"/>
    <n v="5.2528000000000006"/>
    <x v="2"/>
    <x v="0"/>
  </r>
  <r>
    <n v="9863"/>
    <s v="CA-2019-113278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x v="6096"/>
    <n v="4"/>
    <n v="0"/>
    <n v="2.5451999999999995"/>
    <x v="2"/>
    <x v="0"/>
  </r>
  <r>
    <n v="9864"/>
    <s v="CA-2019-113278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s v="Xerox 188"/>
    <x v="1189"/>
    <n v="1"/>
    <n v="0"/>
    <n v="5.5565999999999995"/>
    <x v="2"/>
    <x v="0"/>
  </r>
  <r>
    <n v="9865"/>
    <s v="CA-2019-113278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x v="3863"/>
    <n v="4"/>
    <n v="0"/>
    <n v="70.312000000000012"/>
    <x v="2"/>
    <x v="0"/>
  </r>
  <r>
    <n v="9866"/>
    <s v="CA-2019-113278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x v="1651"/>
    <n v="2"/>
    <n v="0"/>
    <n v="8.532"/>
    <x v="2"/>
    <x v="0"/>
  </r>
  <r>
    <n v="9867"/>
    <s v="US-2017-116981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x v="2969"/>
    <n v="7"/>
    <n v="0"/>
    <n v="282.20920000000001"/>
    <x v="3"/>
    <x v="0"/>
  </r>
  <r>
    <n v="9868"/>
    <s v="US-2017-116981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x v="2638"/>
    <n v="3"/>
    <n v="0"/>
    <n v="3.4086000000000003"/>
    <x v="3"/>
    <x v="0"/>
  </r>
  <r>
    <n v="9869"/>
    <s v="CA-2016-114195"/>
    <x v="301"/>
    <x v="1082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x v="4574"/>
    <n v="2"/>
    <n v="0.2"/>
    <n v="16.317200000000003"/>
    <x v="3"/>
    <x v="0"/>
  </r>
  <r>
    <n v="9870"/>
    <s v="CA-2016-114195"/>
    <x v="301"/>
    <x v="1082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x v="2968"/>
    <n v="2"/>
    <n v="0.7"/>
    <n v="-2.6099999999999994"/>
    <x v="3"/>
    <x v="0"/>
  </r>
  <r>
    <n v="9871"/>
    <s v="CA-2016-114195"/>
    <x v="301"/>
    <x v="1082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x v="2849"/>
    <n v="3"/>
    <n v="0.7"/>
    <n v="-17.942399999999992"/>
    <x v="3"/>
    <x v="0"/>
  </r>
  <r>
    <n v="9872"/>
    <s v="CA-2019-146269"/>
    <x v="833"/>
    <x v="299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x v="6097"/>
    <n v="2"/>
    <n v="0.2"/>
    <n v="32.662799999999947"/>
    <x v="2"/>
    <x v="0"/>
  </r>
  <r>
    <n v="9873"/>
    <s v="CA-2019-146269"/>
    <x v="833"/>
    <x v="299"/>
    <s v="Same Day"/>
    <s v="MH-17455"/>
    <s v="Mark Hamilton"/>
    <x v="0"/>
    <x v="0"/>
    <s v="Chicago"/>
    <x v="10"/>
    <n v="60623"/>
    <x v="2"/>
    <s v="OFF-AR-10004790"/>
    <x v="1"/>
    <x v="6"/>
    <s v="Staples in misc. colors"/>
    <x v="3764"/>
    <n v="2"/>
    <n v="0.2"/>
    <n v="1.1969999999999992"/>
    <x v="2"/>
    <x v="0"/>
  </r>
  <r>
    <n v="9874"/>
    <s v="CA-2018-100587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s v="Xerox 221"/>
    <x v="90"/>
    <n v="1"/>
    <n v="0"/>
    <n v="3.1104000000000003"/>
    <x v="3"/>
    <x v="0"/>
  </r>
  <r>
    <n v="9875"/>
    <s v="CA-2018-166653"/>
    <x v="897"/>
    <x v="926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x v="1109"/>
    <n v="2"/>
    <n v="0.2"/>
    <n v="19.989999999999995"/>
    <x v="3"/>
    <x v="0"/>
  </r>
  <r>
    <n v="9876"/>
    <s v="CA-2017-130855"/>
    <x v="1231"/>
    <x v="708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x v="6098"/>
    <n v="2"/>
    <n v="0"/>
    <n v="6.3600000000000101E-2"/>
    <x v="3"/>
    <x v="0"/>
  </r>
  <r>
    <n v="9877"/>
    <s v="US-2019-166324"/>
    <x v="693"/>
    <x v="557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x v="6099"/>
    <n v="4"/>
    <n v="0.2"/>
    <n v="-21.213600000000099"/>
    <x v="3"/>
    <x v="0"/>
  </r>
  <r>
    <n v="9878"/>
    <s v="US-2019-166324"/>
    <x v="693"/>
    <x v="557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x v="6100"/>
    <n v="5"/>
    <n v="0.7"/>
    <n v="-6.379999999999999"/>
    <x v="3"/>
    <x v="0"/>
  </r>
  <r>
    <n v="9879"/>
    <s v="US-2019-166324"/>
    <x v="693"/>
    <x v="557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x v="4457"/>
    <n v="3"/>
    <n v="0.4"/>
    <n v="-24.476399999999998"/>
    <x v="3"/>
    <x v="0"/>
  </r>
  <r>
    <n v="9880"/>
    <s v="CA-2018-122581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x v="6101"/>
    <n v="7"/>
    <n v="0.1"/>
    <n v="63.685999999999979"/>
    <x v="3"/>
    <x v="0"/>
  </r>
  <r>
    <n v="9881"/>
    <s v="CA-2017-104297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s v="Easy-staple paper"/>
    <x v="633"/>
    <n v="3"/>
    <n v="0.2"/>
    <n v="28.706399999999991"/>
    <x v="3"/>
    <x v="0"/>
  </r>
  <r>
    <n v="9882"/>
    <s v="CA-2016-153927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x v="1230"/>
    <n v="3"/>
    <n v="0"/>
    <n v="6.7392000000000003"/>
    <x v="0"/>
    <x v="0"/>
  </r>
  <r>
    <n v="9883"/>
    <s v="CA-2016-153927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x v="6102"/>
    <n v="13"/>
    <n v="0"/>
    <n v="98.139599999999987"/>
    <x v="0"/>
    <x v="0"/>
  </r>
  <r>
    <n v="9884"/>
    <s v="CA-2016-112291"/>
    <x v="1232"/>
    <x v="521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x v="954"/>
    <n v="2"/>
    <n v="0"/>
    <n v="5.58"/>
    <x v="1"/>
    <x v="0"/>
  </r>
  <r>
    <n v="9885"/>
    <s v="CA-2016-112291"/>
    <x v="1232"/>
    <x v="521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x v="1038"/>
    <n v="3"/>
    <n v="0"/>
    <n v="22.4316"/>
    <x v="1"/>
    <x v="0"/>
  </r>
  <r>
    <n v="9886"/>
    <s v="CA-2016-112291"/>
    <x v="1232"/>
    <x v="521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x v="460"/>
    <n v="2"/>
    <n v="0"/>
    <n v="57.592799999999997"/>
    <x v="1"/>
    <x v="0"/>
  </r>
  <r>
    <n v="9887"/>
    <s v="CA-2016-146997"/>
    <x v="1211"/>
    <x v="133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x v="4095"/>
    <n v="3"/>
    <n v="0"/>
    <n v="0"/>
    <x v="2"/>
    <x v="0"/>
  </r>
  <r>
    <n v="9888"/>
    <s v="CA-2019-169607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s v="Xerox 1952"/>
    <x v="745"/>
    <n v="2"/>
    <n v="0"/>
    <n v="4.6812000000000005"/>
    <x v="3"/>
    <x v="0"/>
  </r>
  <r>
    <n v="9889"/>
    <s v="CA-2017-127544"/>
    <x v="816"/>
    <x v="576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x v="3705"/>
    <n v="1"/>
    <n v="0"/>
    <n v="28.796399999999998"/>
    <x v="3"/>
    <x v="0"/>
  </r>
  <r>
    <n v="9890"/>
    <s v="CA-2019-166499"/>
    <x v="498"/>
    <x v="1051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x v="3090"/>
    <n v="3"/>
    <n v="0"/>
    <n v="2.4138000000000006"/>
    <x v="3"/>
    <x v="0"/>
  </r>
  <r>
    <n v="9891"/>
    <s v="US-2018-11544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x v="6103"/>
    <n v="2"/>
    <n v="0"/>
    <n v="9.6913999999999998"/>
    <x v="2"/>
    <x v="0"/>
  </r>
  <r>
    <n v="9892"/>
    <s v="US-2018-11544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x v="6104"/>
    <n v="7"/>
    <n v="0"/>
    <n v="48.457499999999996"/>
    <x v="2"/>
    <x v="0"/>
  </r>
  <r>
    <n v="9893"/>
    <s v="US-2018-11544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x v="6105"/>
    <n v="5"/>
    <n v="0"/>
    <n v="83.314000000000021"/>
    <x v="2"/>
    <x v="0"/>
  </r>
  <r>
    <n v="9894"/>
    <s v="US-2018-11544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x v="6106"/>
    <n v="4"/>
    <n v="0"/>
    <n v="96.854399999999998"/>
    <x v="2"/>
    <x v="0"/>
  </r>
  <r>
    <n v="9895"/>
    <s v="US-2018-11544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x v="6107"/>
    <n v="5"/>
    <n v="0"/>
    <n v="27.60799999999999"/>
    <x v="2"/>
    <x v="0"/>
  </r>
  <r>
    <n v="9896"/>
    <s v="CA-2016-115049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x v="6108"/>
    <n v="11"/>
    <n v="0.2"/>
    <n v="38.456000000000003"/>
    <x v="2"/>
    <x v="0"/>
  </r>
  <r>
    <n v="9897"/>
    <s v="CA-2016-156342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s v="Xerox 1892"/>
    <x v="4546"/>
    <n v="2"/>
    <n v="0.2"/>
    <n v="22.480800000000002"/>
    <x v="2"/>
    <x v="0"/>
  </r>
  <r>
    <n v="9898"/>
    <s v="CA-2018-112830"/>
    <x v="112"/>
    <x v="891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x v="6109"/>
    <n v="3"/>
    <n v="0.2"/>
    <n v="34.97399999999999"/>
    <x v="3"/>
    <x v="0"/>
  </r>
  <r>
    <n v="9899"/>
    <s v="CA-2018-112830"/>
    <x v="112"/>
    <x v="891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x v="5350"/>
    <n v="2"/>
    <n v="0.2"/>
    <n v="0"/>
    <x v="3"/>
    <x v="0"/>
  </r>
  <r>
    <n v="9900"/>
    <s v="US-2016-117380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x v="1890"/>
    <n v="1"/>
    <n v="0.4"/>
    <n v="-143.25480000000002"/>
    <x v="3"/>
    <x v="0"/>
  </r>
  <r>
    <n v="9901"/>
    <s v="CA-2019-11764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x v="4974"/>
    <n v="3"/>
    <n v="0.2"/>
    <n v="20.745899999999985"/>
    <x v="1"/>
    <x v="0"/>
  </r>
  <r>
    <n v="9902"/>
    <s v="CA-2019-11764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x v="4915"/>
    <n v="3"/>
    <n v="0.2"/>
    <n v="7.1099999999999994"/>
    <x v="1"/>
    <x v="0"/>
  </r>
  <r>
    <n v="9903"/>
    <s v="CA-2019-11764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x v="1407"/>
    <n v="1"/>
    <n v="0.2"/>
    <n v="2.0849999999999991"/>
    <x v="1"/>
    <x v="0"/>
  </r>
  <r>
    <n v="9904"/>
    <s v="CA-2016-122609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x v="6110"/>
    <n v="3"/>
    <n v="0.6"/>
    <n v="-6.9101999999999997"/>
    <x v="2"/>
    <x v="0"/>
  </r>
  <r>
    <n v="9905"/>
    <s v="CA-2016-122609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x v="2506"/>
    <n v="2"/>
    <n v="0.2"/>
    <n v="25.596799999999998"/>
    <x v="2"/>
    <x v="0"/>
  </r>
  <r>
    <n v="9906"/>
    <s v="US-2017-129007"/>
    <x v="1023"/>
    <x v="459"/>
    <s v="First Class"/>
    <s v="KD-16615"/>
    <s v="Ken Dana"/>
    <x v="1"/>
    <x v="0"/>
    <s v="Anaheim"/>
    <x v="1"/>
    <n v="92804"/>
    <x v="1"/>
    <s v="FUR-FU-10004973"/>
    <x v="0"/>
    <x v="5"/>
    <s v="Flat Face Poster Frame"/>
    <x v="6111"/>
    <n v="7"/>
    <n v="0"/>
    <n v="55.389600000000002"/>
    <x v="1"/>
    <x v="0"/>
  </r>
  <r>
    <n v="9907"/>
    <s v="US-2017-129007"/>
    <x v="1023"/>
    <x v="459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x v="3148"/>
    <n v="3"/>
    <n v="0.2"/>
    <n v="7.822499999999998"/>
    <x v="1"/>
    <x v="0"/>
  </r>
  <r>
    <n v="9908"/>
    <s v="US-2017-129007"/>
    <x v="1023"/>
    <x v="459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x v="4829"/>
    <n v="3"/>
    <n v="0.2"/>
    <n v="71.77200000000002"/>
    <x v="1"/>
    <x v="0"/>
  </r>
  <r>
    <n v="9909"/>
    <s v="US-2017-129007"/>
    <x v="1023"/>
    <x v="459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x v="6112"/>
    <n v="5"/>
    <n v="0"/>
    <n v="24.881999999999991"/>
    <x v="1"/>
    <x v="0"/>
  </r>
  <r>
    <n v="9910"/>
    <s v="US-2017-129007"/>
    <x v="1023"/>
    <x v="459"/>
    <s v="First Class"/>
    <s v="KD-16615"/>
    <s v="Ken Dana"/>
    <x v="1"/>
    <x v="0"/>
    <s v="Anaheim"/>
    <x v="1"/>
    <n v="92804"/>
    <x v="1"/>
    <s v="FUR-FU-10004018"/>
    <x v="0"/>
    <x v="5"/>
    <s v="Tensor Computer Mounted Lamp"/>
    <x v="3082"/>
    <n v="3"/>
    <n v="0"/>
    <n v="12.060900000000002"/>
    <x v="1"/>
    <x v="0"/>
  </r>
  <r>
    <n v="9911"/>
    <s v="US-2017-129007"/>
    <x v="1023"/>
    <x v="459"/>
    <s v="First Class"/>
    <s v="KD-16615"/>
    <s v="Ken Dana"/>
    <x v="1"/>
    <x v="0"/>
    <s v="Anaheim"/>
    <x v="1"/>
    <n v="92804"/>
    <x v="1"/>
    <s v="OFF-PA-10000994"/>
    <x v="1"/>
    <x v="10"/>
    <s v="Xerox 1915"/>
    <x v="1441"/>
    <n v="2"/>
    <n v="0"/>
    <n v="100.65599999999999"/>
    <x v="1"/>
    <x v="0"/>
  </r>
  <r>
    <n v="9912"/>
    <s v="US-2016-157231"/>
    <x v="267"/>
    <x v="568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x v="787"/>
    <n v="7"/>
    <n v="0"/>
    <n v="56.526400000000002"/>
    <x v="0"/>
    <x v="0"/>
  </r>
  <r>
    <n v="9913"/>
    <s v="CA-2017-132388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x v="6113"/>
    <n v="3"/>
    <n v="0.2"/>
    <n v="-54.320399999999978"/>
    <x v="1"/>
    <x v="0"/>
  </r>
  <r>
    <n v="9914"/>
    <s v="CA-2017-132388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s v="Avery 503"/>
    <x v="2551"/>
    <n v="3"/>
    <n v="0"/>
    <n v="14.904"/>
    <x v="1"/>
    <x v="0"/>
  </r>
  <r>
    <n v="9915"/>
    <s v="CA-2019-160927"/>
    <x v="926"/>
    <x v="523"/>
    <s v="Second Class"/>
    <s v="TM-21010"/>
    <s v="Tamara Manning"/>
    <x v="0"/>
    <x v="0"/>
    <s v="Marion"/>
    <x v="23"/>
    <n v="52302"/>
    <x v="2"/>
    <s v="OFF-PA-10003848"/>
    <x v="1"/>
    <x v="10"/>
    <s v="Xerox 1997"/>
    <x v="91"/>
    <n v="2"/>
    <n v="0"/>
    <n v="6.2208000000000006"/>
    <x v="2"/>
    <x v="0"/>
  </r>
  <r>
    <n v="9916"/>
    <s v="CA-2019-160927"/>
    <x v="926"/>
    <x v="523"/>
    <s v="Second Class"/>
    <s v="TM-21010"/>
    <s v="Tamara Manning"/>
    <x v="0"/>
    <x v="0"/>
    <s v="Marion"/>
    <x v="23"/>
    <n v="52302"/>
    <x v="2"/>
    <s v="OFF-PA-10000176"/>
    <x v="1"/>
    <x v="10"/>
    <s v="Xerox 1887"/>
    <x v="453"/>
    <n v="5"/>
    <n v="0"/>
    <n v="45.527999999999992"/>
    <x v="2"/>
    <x v="0"/>
  </r>
  <r>
    <n v="9917"/>
    <s v="CA-2019-160927"/>
    <x v="926"/>
    <x v="523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x v="814"/>
    <n v="1"/>
    <n v="0"/>
    <n v="3.5047999999999995"/>
    <x v="2"/>
    <x v="0"/>
  </r>
  <r>
    <n v="9918"/>
    <s v="CA-2019-160927"/>
    <x v="926"/>
    <x v="523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x v="4126"/>
    <n v="3"/>
    <n v="0"/>
    <n v="4.6220999999999997"/>
    <x v="2"/>
    <x v="0"/>
  </r>
  <r>
    <n v="9919"/>
    <s v="CA-2017-105508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x v="372"/>
    <n v="1"/>
    <n v="0"/>
    <n v="17.990999999999996"/>
    <x v="3"/>
    <x v="0"/>
  </r>
  <r>
    <n v="9920"/>
    <s v="CA-2018-149272"/>
    <x v="543"/>
    <x v="585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x v="2568"/>
    <n v="5"/>
    <n v="0.3"/>
    <n v="-143.43099999999998"/>
    <x v="2"/>
    <x v="0"/>
  </r>
  <r>
    <n v="9921"/>
    <s v="CA-2018-149272"/>
    <x v="543"/>
    <x v="585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x v="6114"/>
    <n v="7"/>
    <n v="0.8"/>
    <n v="-35.817600000000013"/>
    <x v="2"/>
    <x v="0"/>
  </r>
  <r>
    <n v="9922"/>
    <s v="CA-2016-111360"/>
    <x v="156"/>
    <x v="457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x v="6115"/>
    <n v="3"/>
    <n v="0.7"/>
    <n v="-4.5935999999999986"/>
    <x v="3"/>
    <x v="0"/>
  </r>
  <r>
    <n v="9923"/>
    <s v="US-2019-162124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x v="3029"/>
    <n v="4"/>
    <n v="0.2"/>
    <n v="28.79519999999998"/>
    <x v="2"/>
    <x v="0"/>
  </r>
  <r>
    <n v="9924"/>
    <s v="CA-2017-159534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x v="3621"/>
    <n v="3"/>
    <n v="0.2"/>
    <n v="16.823699999999999"/>
    <x v="3"/>
    <x v="0"/>
  </r>
  <r>
    <n v="9925"/>
    <s v="CA-2017-159534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x v="1169"/>
    <n v="1"/>
    <n v="0"/>
    <n v="11.994999999999999"/>
    <x v="3"/>
    <x v="0"/>
  </r>
  <r>
    <n v="9926"/>
    <s v="CA-2017-159534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x v="6116"/>
    <n v="8"/>
    <n v="0.2"/>
    <n v="353.5791999999999"/>
    <x v="3"/>
    <x v="0"/>
  </r>
  <r>
    <n v="9927"/>
    <s v="CA-2017-159534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x v="1664"/>
    <n v="2"/>
    <n v="0"/>
    <n v="53.994599999999991"/>
    <x v="3"/>
    <x v="0"/>
  </r>
  <r>
    <n v="9928"/>
    <s v="CA-2017-159534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x v="202"/>
    <n v="4"/>
    <n v="0"/>
    <n v="20.140799999999999"/>
    <x v="3"/>
    <x v="0"/>
  </r>
  <r>
    <n v="9929"/>
    <s v="CA-2018-129630"/>
    <x v="913"/>
    <x v="383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x v="6117"/>
    <n v="3"/>
    <n v="0"/>
    <n v="8.7371999999999996"/>
    <x v="1"/>
    <x v="0"/>
  </r>
  <r>
    <n v="9930"/>
    <s v="CA-2018-129630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x v="2481"/>
    <n v="5"/>
    <n v="0.2"/>
    <n v="944.98649999999986"/>
    <x v="1"/>
    <x v="0"/>
  </r>
  <r>
    <n v="9931"/>
    <s v="CA-2017-10494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x v="6118"/>
    <n v="2"/>
    <n v="0.2"/>
    <n v="3.4551999999999996"/>
    <x v="1"/>
    <x v="0"/>
  </r>
  <r>
    <n v="9932"/>
    <s v="CA-2017-10494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x v="6119"/>
    <n v="4"/>
    <n v="0.15"/>
    <n v="-40.196000000000055"/>
    <x v="1"/>
    <x v="0"/>
  </r>
  <r>
    <n v="9933"/>
    <s v="CA-2017-10494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s v="Xerox 1900"/>
    <x v="6120"/>
    <n v="7"/>
    <n v="0"/>
    <n v="13.481999999999998"/>
    <x v="1"/>
    <x v="0"/>
  </r>
  <r>
    <n v="9934"/>
    <s v="CA-2016-166555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x v="6121"/>
    <n v="3"/>
    <n v="0"/>
    <n v="47.806499999999993"/>
    <x v="3"/>
    <x v="0"/>
  </r>
  <r>
    <n v="9935"/>
    <s v="CA-2018-114405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x v="6122"/>
    <n v="3"/>
    <n v="0.2"/>
    <n v="2.5146000000000015"/>
    <x v="3"/>
    <x v="0"/>
  </r>
  <r>
    <n v="9936"/>
    <s v="CA-2018-114405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x v="6123"/>
    <n v="3"/>
    <n v="0.2"/>
    <n v="3.6744000000000039"/>
    <x v="3"/>
    <x v="0"/>
  </r>
  <r>
    <n v="9937"/>
    <s v="CA-2019-132955"/>
    <x v="92"/>
    <x v="171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x v="4450"/>
    <n v="3"/>
    <n v="0"/>
    <n v="48.377100000000006"/>
    <x v="3"/>
    <x v="0"/>
  </r>
  <r>
    <n v="9938"/>
    <s v="CA-2018-164889"/>
    <x v="1233"/>
    <x v="29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x v="4085"/>
    <n v="2"/>
    <n v="0.2"/>
    <n v="-1.7772000000000041"/>
    <x v="1"/>
    <x v="0"/>
  </r>
  <r>
    <n v="9939"/>
    <s v="CA-2018-169824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x v="6124"/>
    <n v="5"/>
    <n v="0"/>
    <n v="19.915500000000002"/>
    <x v="3"/>
    <x v="0"/>
  </r>
  <r>
    <n v="9940"/>
    <s v="CA-2018-169824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x v="5955"/>
    <n v="4"/>
    <n v="0"/>
    <n v="9.9456000000000024"/>
    <x v="3"/>
    <x v="0"/>
  </r>
  <r>
    <n v="9941"/>
    <s v="CA-2018-169824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x v="6125"/>
    <n v="7"/>
    <n v="0"/>
    <n v="4.8160000000000007"/>
    <x v="3"/>
    <x v="0"/>
  </r>
  <r>
    <n v="9942"/>
    <s v="CA-2019-164028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x v="6126"/>
    <n v="14"/>
    <n v="0"/>
    <n v="87.196200000000005"/>
    <x v="1"/>
    <x v="0"/>
  </r>
  <r>
    <n v="9943"/>
    <s v="CA-2016-143371"/>
    <x v="129"/>
    <x v="752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x v="6127"/>
    <n v="9"/>
    <n v="0"/>
    <n v="29.964600000000061"/>
    <x v="1"/>
    <x v="0"/>
  </r>
  <r>
    <n v="9944"/>
    <s v="CA-2016-143371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x v="6128"/>
    <n v="5"/>
    <n v="0"/>
    <n v="13.299000000000003"/>
    <x v="1"/>
    <x v="0"/>
  </r>
  <r>
    <n v="9945"/>
    <s v="CA-2017-145415"/>
    <x v="1234"/>
    <x v="125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x v="1360"/>
    <n v="3"/>
    <n v="0"/>
    <n v="0.4073999999999991"/>
    <x v="1"/>
    <x v="0"/>
  </r>
  <r>
    <n v="9946"/>
    <s v="CA-2016-11115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s v="Xerox 1971"/>
    <x v="1321"/>
    <n v="1"/>
    <n v="0.2"/>
    <n v="1.0699999999999996"/>
    <x v="3"/>
    <x v="0"/>
  </r>
  <r>
    <n v="9947"/>
    <s v="CA-2016-11115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x v="1267"/>
    <n v="3"/>
    <n v="0.2"/>
    <n v="32.130000000000003"/>
    <x v="3"/>
    <x v="0"/>
  </r>
  <r>
    <n v="9948"/>
    <s v="CA-2019-121559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x v="6129"/>
    <n v="6"/>
    <n v="0"/>
    <n v="539.24639999999999"/>
    <x v="2"/>
    <x v="0"/>
  </r>
  <r>
    <n v="9949"/>
    <s v="CA-2019-121559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x v="6130"/>
    <n v="8"/>
    <n v="0"/>
    <n v="793.71599999999989"/>
    <x v="2"/>
    <x v="0"/>
  </r>
  <r>
    <n v="9950"/>
    <s v="CA-2019-121559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x v="2487"/>
    <n v="3"/>
    <n v="0"/>
    <n v="15.954299999999993"/>
    <x v="2"/>
    <x v="0"/>
  </r>
  <r>
    <n v="9951"/>
    <s v="CA-2019-121559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x v="6131"/>
    <n v="1"/>
    <n v="0"/>
    <n v="14.7593"/>
    <x v="2"/>
    <x v="0"/>
  </r>
  <r>
    <n v="9952"/>
    <s v="CA-2019-121559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x v="1026"/>
    <n v="2"/>
    <n v="0"/>
    <n v="8.69"/>
    <x v="2"/>
    <x v="0"/>
  </r>
  <r>
    <n v="9953"/>
    <s v="CA-2017-141593"/>
    <x v="639"/>
    <x v="313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x v="6132"/>
    <n v="2"/>
    <n v="0.2"/>
    <n v="20.723999999999997"/>
    <x v="1"/>
    <x v="1"/>
  </r>
  <r>
    <n v="9954"/>
    <s v="CA-2017-141593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s v="Xerox 23"/>
    <x v="90"/>
    <n v="1"/>
    <n v="0"/>
    <n v="3.1104000000000003"/>
    <x v="1"/>
    <x v="1"/>
  </r>
  <r>
    <n v="9955"/>
    <s v="CA-2017-141593"/>
    <x v="639"/>
    <x v="313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x v="4326"/>
    <n v="3"/>
    <n v="0.2"/>
    <n v="11.558699999999998"/>
    <x v="1"/>
    <x v="1"/>
  </r>
  <r>
    <n v="9956"/>
    <s v="CA-2017-141593"/>
    <x v="639"/>
    <x v="313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x v="6031"/>
    <n v="2"/>
    <n v="0.2"/>
    <n v="10.258800000000008"/>
    <x v="1"/>
    <x v="1"/>
  </r>
  <r>
    <n v="9957"/>
    <s v="US-2016-143287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x v="3212"/>
    <n v="5"/>
    <n v="0"/>
    <n v="21.784499999999998"/>
    <x v="3"/>
    <x v="1"/>
  </r>
  <r>
    <n v="9958"/>
    <s v="US-2016-143287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s v="Xerox 1882"/>
    <x v="1070"/>
    <n v="4"/>
    <n v="0"/>
    <n v="109.7208"/>
    <x v="3"/>
    <x v="1"/>
  </r>
  <r>
    <n v="9959"/>
    <s v="US-2016-143287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x v="549"/>
    <n v="2"/>
    <n v="0"/>
    <n v="2.1899999999999995"/>
    <x v="3"/>
    <x v="1"/>
  </r>
  <r>
    <n v="9960"/>
    <s v="CA-2019-13742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x v="564"/>
    <n v="2"/>
    <n v="0.2"/>
    <n v="1.8687999999999998"/>
    <x v="1"/>
    <x v="0"/>
  </r>
  <r>
    <n v="9961"/>
    <s v="CA-2019-141446"/>
    <x v="118"/>
    <x v="934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x v="3308"/>
    <n v="1"/>
    <n v="0"/>
    <n v="3.2399999999999984"/>
    <x v="0"/>
    <x v="0"/>
  </r>
  <r>
    <n v="9962"/>
    <s v="CA-2017-168088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s v="Xerox 1919"/>
    <x v="4975"/>
    <n v="2"/>
    <n v="0.2"/>
    <n v="23.7742"/>
    <x v="2"/>
    <x v="0"/>
  </r>
  <r>
    <n v="9963"/>
    <s v="CA-2017-168088"/>
    <x v="531"/>
    <x v="206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x v="6133"/>
    <n v="4"/>
    <n v="0.32"/>
    <n v="-67.670400000000001"/>
    <x v="2"/>
    <x v="0"/>
  </r>
  <r>
    <n v="9964"/>
    <s v="CA-2017-143700"/>
    <x v="353"/>
    <x v="1093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x v="563"/>
    <n v="2"/>
    <n v="0.2"/>
    <n v="3.6288"/>
    <x v="3"/>
    <x v="0"/>
  </r>
  <r>
    <n v="9965"/>
    <s v="CA-2018-146374"/>
    <x v="5"/>
    <x v="5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x v="6134"/>
    <n v="1"/>
    <n v="0"/>
    <n v="6.4319999999999995"/>
    <x v="3"/>
    <x v="0"/>
  </r>
  <r>
    <n v="9966"/>
    <s v="CA-2018-146374"/>
    <x v="5"/>
    <x v="5"/>
    <s v="Second Class"/>
    <s v="HE-14800"/>
    <s v="Harold Engle"/>
    <x v="1"/>
    <x v="0"/>
    <s v="Newark"/>
    <x v="13"/>
    <n v="19711"/>
    <x v="3"/>
    <s v="OFF-PA-10000349"/>
    <x v="1"/>
    <x v="10"/>
    <s v="Easy-staple paper"/>
    <x v="1393"/>
    <n v="1"/>
    <n v="0"/>
    <n v="2.3406000000000002"/>
    <x v="3"/>
    <x v="0"/>
  </r>
  <r>
    <n v="9967"/>
    <s v="CA-2018-146374"/>
    <x v="5"/>
    <x v="5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x v="6135"/>
    <n v="7"/>
    <n v="0"/>
    <n v="51.554299999999991"/>
    <x v="3"/>
    <x v="0"/>
  </r>
  <r>
    <n v="9968"/>
    <s v="CA-2019-153871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x v="5940"/>
    <n v="5"/>
    <n v="0"/>
    <n v="18.089999999999996"/>
    <x v="3"/>
    <x v="0"/>
  </r>
  <r>
    <n v="9969"/>
    <s v="CA-2019-153871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x v="2556"/>
    <n v="2"/>
    <n v="0"/>
    <n v="331.19099999999997"/>
    <x v="3"/>
    <x v="0"/>
  </r>
  <r>
    <n v="9970"/>
    <s v="CA-2019-153871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x v="509"/>
    <n v="7"/>
    <n v="0"/>
    <n v="6.5974999999999993"/>
    <x v="3"/>
    <x v="0"/>
  </r>
  <r>
    <n v="9971"/>
    <s v="CA-2017-103772"/>
    <x v="1141"/>
    <x v="79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x v="6136"/>
    <n v="2"/>
    <n v="0"/>
    <n v="54.997599999999991"/>
    <x v="0"/>
    <x v="0"/>
  </r>
  <r>
    <n v="9972"/>
    <s v="CA-2017-103772"/>
    <x v="1141"/>
    <x v="79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x v="3483"/>
    <n v="5"/>
    <n v="0"/>
    <n v="42.22499999999998"/>
    <x v="0"/>
    <x v="0"/>
  </r>
  <r>
    <n v="9973"/>
    <s v="CA-2018-130225"/>
    <x v="108"/>
    <x v="106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x v="6137"/>
    <n v="2"/>
    <n v="0.2"/>
    <n v="33.604199999999992"/>
    <x v="2"/>
    <x v="0"/>
  </r>
  <r>
    <n v="9974"/>
    <s v="US-2018-103674"/>
    <x v="409"/>
    <x v="5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x v="1081"/>
    <n v="5"/>
    <n v="0.2"/>
    <n v="27.195999999999998"/>
    <x v="1"/>
    <x v="0"/>
  </r>
  <r>
    <n v="9975"/>
    <s v="US-2018-103674"/>
    <x v="409"/>
    <x v="5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x v="5476"/>
    <n v="7"/>
    <n v="0"/>
    <n v="5.2332000000000001"/>
    <x v="1"/>
    <x v="0"/>
  </r>
  <r>
    <n v="9976"/>
    <s v="US-2018-103674"/>
    <x v="409"/>
    <x v="5"/>
    <s v="Standard Class"/>
    <s v="AP-10720"/>
    <s v="Anne Pryor"/>
    <x v="2"/>
    <x v="0"/>
    <s v="Los Angeles"/>
    <x v="1"/>
    <n v="90032"/>
    <x v="1"/>
    <s v="OFF-PA-10000743"/>
    <x v="1"/>
    <x v="10"/>
    <s v="Xerox 1977"/>
    <x v="522"/>
    <n v="2"/>
    <n v="0"/>
    <n v="6.4127999999999998"/>
    <x v="1"/>
    <x v="0"/>
  </r>
  <r>
    <n v="9977"/>
    <s v="US-2018-103674"/>
    <x v="409"/>
    <x v="5"/>
    <s v="Standard Class"/>
    <s v="AP-10720"/>
    <s v="Anne Pryor"/>
    <x v="2"/>
    <x v="0"/>
    <s v="Los Angeles"/>
    <x v="1"/>
    <n v="90032"/>
    <x v="1"/>
    <s v="TEC-PH-10002496"/>
    <x v="2"/>
    <x v="7"/>
    <s v="Cisco SPA301"/>
    <x v="2528"/>
    <n v="2"/>
    <n v="0.2"/>
    <n v="31.197999999999986"/>
    <x v="1"/>
    <x v="0"/>
  </r>
  <r>
    <n v="9978"/>
    <s v="US-2018-103674"/>
    <x v="409"/>
    <x v="5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x v="6138"/>
    <n v="7"/>
    <n v="0"/>
    <n v="0"/>
    <x v="1"/>
    <x v="0"/>
  </r>
  <r>
    <n v="9979"/>
    <s v="US-2018-103674"/>
    <x v="409"/>
    <x v="5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x v="6139"/>
    <n v="4"/>
    <n v="0.2"/>
    <n v="4.6815999999999995"/>
    <x v="1"/>
    <x v="0"/>
  </r>
  <r>
    <n v="9980"/>
    <s v="US-2018-103674"/>
    <x v="409"/>
    <x v="5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x v="6140"/>
    <n v="14"/>
    <n v="0.2"/>
    <n v="153.11519999999999"/>
    <x v="1"/>
    <x v="0"/>
  </r>
  <r>
    <n v="9981"/>
    <s v="US-2017-151435"/>
    <x v="684"/>
    <x v="609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x v="1921"/>
    <n v="1"/>
    <n v="0"/>
    <n v="22.354800000000004"/>
    <x v="0"/>
    <x v="0"/>
  </r>
  <r>
    <n v="9982"/>
    <s v="CA-2019-163566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s v="Avery 476"/>
    <x v="1053"/>
    <n v="5"/>
    <n v="0.2"/>
    <n v="5.368999999999998"/>
    <x v="3"/>
    <x v="0"/>
  </r>
  <r>
    <n v="9983"/>
    <s v="US-2018-157728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x v="595"/>
    <n v="7"/>
    <n v="0"/>
    <n v="16.713200000000001"/>
    <x v="2"/>
    <x v="0"/>
  </r>
  <r>
    <n v="9984"/>
    <s v="US-2018-157728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x v="6141"/>
    <n v="2"/>
    <n v="0"/>
    <n v="27.434400000000011"/>
    <x v="2"/>
    <x v="0"/>
  </r>
  <r>
    <n v="9985"/>
    <s v="CA-2017-100251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x v="2483"/>
    <n v="10"/>
    <n v="0"/>
    <n v="15.120000000000001"/>
    <x v="3"/>
    <x v="0"/>
  </r>
  <r>
    <n v="9986"/>
    <s v="CA-2017-100251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x v="6142"/>
    <n v="4"/>
    <n v="0"/>
    <n v="16.123999999999995"/>
    <x v="3"/>
    <x v="0"/>
  </r>
  <r>
    <n v="9987"/>
    <s v="CA-2018-12579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x v="2642"/>
    <n v="1"/>
    <n v="0"/>
    <n v="15.220800000000001"/>
    <x v="1"/>
    <x v="0"/>
  </r>
  <r>
    <n v="9988"/>
    <s v="CA-2019-163629"/>
    <x v="701"/>
    <x v="41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x v="3705"/>
    <n v="1"/>
    <n v="0"/>
    <n v="28.796399999999998"/>
    <x v="0"/>
    <x v="0"/>
  </r>
  <r>
    <n v="9989"/>
    <s v="CA-2019-163629"/>
    <x v="701"/>
    <x v="41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x v="6050"/>
    <n v="5"/>
    <n v="0"/>
    <n v="55.647000000000006"/>
    <x v="0"/>
    <x v="0"/>
  </r>
  <r>
    <n v="9990"/>
    <s v="CA-2016-110422"/>
    <x v="1235"/>
    <x v="1332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x v="4349"/>
    <n v="3"/>
    <n v="0.2"/>
    <n v="4.1027999999999993"/>
    <x v="0"/>
    <x v="0"/>
  </r>
  <r>
    <n v="9991"/>
    <s v="CA-2019-121258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x v="1377"/>
    <n v="2"/>
    <n v="0"/>
    <n v="15.633199999999988"/>
    <x v="1"/>
    <x v="1"/>
  </r>
  <r>
    <n v="9992"/>
    <s v="CA-2019-121258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x v="3809"/>
    <n v="2"/>
    <n v="0.2"/>
    <n v="19.393200000000007"/>
    <x v="1"/>
    <x v="1"/>
  </r>
  <r>
    <n v="9993"/>
    <s v="CA-2019-121258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x v="461"/>
    <n v="4"/>
    <n v="0"/>
    <n v="13.32"/>
    <x v="1"/>
    <x v="1"/>
  </r>
  <r>
    <n v="9994"/>
    <s v="CA-2019-119914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x v="6143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Category Pivot Main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3">
  <location ref="F30:H52" firstHeaderRow="1" firstDataRow="2" firstDataCol="1"/>
  <pivotFields count="27">
    <pivotField showAll="0" includeNewItemsInFilter="1"/>
    <pivotField showAll="0" includeNewItemsInFilter="1"/>
    <pivotField name="Month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Row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cludeNewItemsInFilter="1"/>
    <pivotField dataField="1" showAll="0" includeNewItemsInFilter="1"/>
    <pivotField showAll="0" includeNewItemsInFilter="1"/>
    <pivotField numFmtId="2" showAll="0" includeNewItemsInFilter="1"/>
    <pivotField dataField="1" showAll="0" includeNewItemsInFilter="1"/>
    <pivotField showAll="0" includeNewItemsInFilter="1" defaultSubtotal="0"/>
    <pivotField showAll="0" includeNewItemsInFilter="1" defaultSubtotal="0"/>
    <pivotField name="Year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21">
    <i>
      <x v="1"/>
    </i>
    <i r="1">
      <x v="8"/>
    </i>
    <i r="1">
      <x v="10"/>
    </i>
    <i r="1">
      <x v="7"/>
    </i>
    <i r="1">
      <x v="2"/>
    </i>
    <i r="1">
      <x v="15"/>
    </i>
    <i r="1">
      <x v="12"/>
    </i>
    <i r="1">
      <x v="1"/>
    </i>
    <i r="1">
      <x v="3"/>
    </i>
    <i r="1">
      <x v="14"/>
    </i>
    <i>
      <x/>
    </i>
    <i r="1">
      <x v="9"/>
    </i>
    <i r="1">
      <x v="4"/>
    </i>
    <i r="1">
      <x v="16"/>
    </i>
    <i r="1">
      <x v="5"/>
    </i>
    <i>
      <x v="2"/>
    </i>
    <i r="1">
      <x v="6"/>
    </i>
    <i r="1">
      <x/>
    </i>
    <i r="1">
      <x v="11"/>
    </i>
    <i r="1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3">
    <format dxfId="32">
      <pivotArea outline="0" collapsedLevelsAreSubtotals="1" fieldPosition="0"/>
    </format>
    <format dxfId="31">
      <pivotArea outline="0" collapsedLevelsAreSubtotals="1" fieldPosition="0"/>
    </format>
    <format dxfId="3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Returned Pivot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15">
  <location ref="A3:B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defaultSubtotal="0">
      <items count="2">
        <item x="0"/>
        <item x="1"/>
      </items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 Sales" fld="17" showDataAs="percentOfTotal" baseField="21" baseItem="1" numFmtId="10"/>
  </dataFields>
  <chartFormats count="11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4" format="18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4" format="19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4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Region Pivot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B9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Sales" fld="17" showDataAs="percentOfTotal" baseField="21" baseItem="1" numFmtId="10"/>
  </dataFields>
  <formats count="1">
    <format dxfId="4">
      <pivotArea outline="0" fieldPosition="0">
        <references count="1">
          <reference field="12" count="0" selected="0"/>
        </references>
      </pivotArea>
    </format>
  </formats>
  <chartFormats count="13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Map Pivot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 chartFormat="3">
  <location ref="A3:C53" firstHeaderRow="2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ubtotalTop="0" showAll="0" includeNewItemsInFilter="1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items count="6144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 Sales" fld="17" baseField="2" baseItem="9" numFmtId="1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Sparkline Pivot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>
  <location ref="A3:F52" firstHeaderRow="1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axis="axisRow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includeNewItemsInFilter="1" sortType="a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умма по полю Profit Ratio" fld="24" baseField="0" baseItem="0" numFmtId="9"/>
    <dataField name="Среднее по полю Discount" fld="19" subtotal="average" baseField="2" baseItem="2"/>
  </dataFields>
  <formats count="1">
    <format dxfId="3">
      <pivotArea outline="0" fieldPosition="0">
        <references count="1">
          <reference field="4294967294" count="1" selected="0">
            <x v="2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Segments Dyn Pivot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9">
  <location ref="A3:F9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65"/>
  </dataFields>
  <formats count="2">
    <format dxfId="2">
      <pivotArea outline="0" collapsedLevelsAreSubtotals="1" fieldPosition="0"/>
    </format>
    <format dxfId="1">
      <pivotArea outline="0" fieldPosition="0">
        <references count="1">
          <reference field="23" count="4" selected="0">
            <x v="1"/>
            <x v="2"/>
            <x v="3"/>
            <x v="4"/>
          </reference>
        </references>
      </pivotArea>
    </format>
  </formats>
  <chartFormats count="15">
    <chartFormat chart="5" format="1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5" format="1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5" format="2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Segments Pivot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4">
  <location ref="A3:C8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7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name="Manager Pivot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4">
  <location ref="A3:C9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 sortType="ascending" defaultSubtotal="0">
      <items count="4">
        <item x="1"/>
        <item x="0"/>
        <item x="3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name="Category Pivot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D8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1">
    <format dxfId="0">
      <pivotArea outline="0" collapsedLevelsAreSubtotals="1" fieldPosition="0"/>
    </format>
  </format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name="List Pivot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2">
  <location ref="A3:D53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" baseItem="9" numFmtId="1"/>
    <dataField name=" Profit" fld="20" baseField="2" baseItem="9"/>
  </dataFields>
  <chartFormats count="4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71" name="Ship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4">
        <i x="2" s="1"/>
        <i x="3" s="1"/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ub_Category" sourceName="Sub-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tate" sourceName="State">
  <pivotTables>
    <pivotTable tabId="12" name="Map Pivot"/>
  </pivotTables>
  <data>
    <tabular pivotCacheId="899501637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Срез_Segment" caption="Segment" rowHeight="225425"/>
  <slicer name="Region" cache="Срез_Region" caption="Region" rowHeight="225425"/>
  <slicer name="Category" cache="Срез_Category" caption="Category" rowHeight="225425"/>
  <slicer name="Sub-Category" cache="Срез_Sub_Category" caption="Sub-Category" startItem="1" rowHeight="225425"/>
  <slicer name="State" cache="Срез_State" caption="State" rowHeight="225425"/>
</slicers>
</file>

<file path=xl/tables/table1.xml><?xml version="1.0" encoding="utf-8"?>
<table xmlns="http://schemas.openxmlformats.org/spreadsheetml/2006/main" id="1" name="Data" displayName="Data" ref="A1:W9995" totalsRowShown="0" headerRowDxfId="29">
  <autoFilter ref="A1:W9995"/>
  <tableColumns count="23">
    <tableColumn id="1" name="Row ID" dataDxfId="28"/>
    <tableColumn id="2" name="Order ID"/>
    <tableColumn id="3" name="Order Date" dataDxfId="27"/>
    <tableColumn id="4" name="Ship Date" dataDxfId="26"/>
    <tableColumn id="5" name="Ship Mode" dataDxfId="25"/>
    <tableColumn id="6" name="Customer ID" dataDxfId="24"/>
    <tableColumn id="7" name="Customer Name" dataDxfId="23"/>
    <tableColumn id="8" name="Segment" dataDxfId="22"/>
    <tableColumn id="9" name="Country" dataDxfId="21"/>
    <tableColumn id="10" name="City" dataDxfId="20"/>
    <tableColumn id="11" name="State" dataDxfId="19"/>
    <tableColumn id="12" name="Postal Code" dataDxfId="18"/>
    <tableColumn id="13" name="Region" dataDxfId="17"/>
    <tableColumn id="14" name="Product ID" dataDxfId="16"/>
    <tableColumn id="15" name="Category" dataDxfId="15"/>
    <tableColumn id="16" name="Sub-Category" dataDxfId="14"/>
    <tableColumn id="17" name="Product Name" dataDxfId="13"/>
    <tableColumn id="18" name="Sales" dataDxfId="12"/>
    <tableColumn id="19" name="Quantity" dataDxfId="11"/>
    <tableColumn id="20" name="Discount" dataDxfId="10" dataCellStyle="Процентный"/>
    <tableColumn id="21" name="Profit" dataDxfId="9"/>
    <tableColumn id="22" name="Person" dataDxfId="8">
      <calculatedColumnFormula>IF(M2=People!$B$5,People!$A$5,IF(M2=People!$B$4,People!$A$4,IF(M2=People!$B$3,People!$A$3,IF(M2=People!$B$2,People!$A$2,0))))</calculatedColumnFormula>
    </tableColumn>
    <tableColumn id="23" name="Returned" dataDxfId="7">
      <calculatedColumnFormula>IFERROR(INDEX(Returns!A:A,MATCH(B2,Returns!B:B,0)),"No")</calculatedColumnFormula>
    </tableColumn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id="4" name="Таблица4" displayName="Таблица4" ref="A1:B5" totalsRowShown="0">
  <autoFilter ref="A1:B5"/>
  <tableColumns count="2">
    <tableColumn id="1" name="Person" dataDxfId="6"/>
    <tableColumn id="2" name="Region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7" name="Таблица7" displayName="Таблица7" ref="A1:B65536" totalsRowShown="0">
  <autoFilter ref="A1:B65536"/>
  <tableColumns count="2">
    <tableColumn id="1" name="Returned"/>
    <tableColumn id="2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5" name="List Pivot"/>
    <pivotTable tabId="6" name="Category Pivot"/>
    <pivotTable tabId="8" name="Manager Pivot"/>
    <pivotTable tabId="12" name="Map Pivot"/>
    <pivotTable tabId="17" name="Region Pivot"/>
    <pivotTable tabId="9" name="Segments Pivot"/>
    <pivotTable tabId="11" name="Sparkline Pivot"/>
    <pivotTable tabId="14" name="Category Pivot Main"/>
    <pivotTable tabId="21" name="Returned Pivot"/>
    <pivotTable tabId="22" name="Segments Dyn Pivot"/>
  </pivotTables>
  <state minimalRefreshVersion="6" lastRefreshVersion="6" pivotCacheId="899501637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Date" cache="ВстроеннаяВременнаяШкала_Order_Date" caption="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open?id=1dQcaaIjvLxycUxz8_R5diD4JQ26x4tO0" TargetMode="External"/><Relationship Id="rId2" Type="http://schemas.openxmlformats.org/officeDocument/2006/relationships/hyperlink" Target="https://drive.google.com/open?id=1iuFfN0DZ5shLzm-BzukJY4XlpiqZmlsZ" TargetMode="External"/><Relationship Id="rId1" Type="http://schemas.openxmlformats.org/officeDocument/2006/relationships/hyperlink" Target="https://support.office.com/ru-ru/article/%d1%84%d0%be%d1%80%d0%bc%d1%83%d0%bb%d1%8b-%d0%b8-%d1%84%d1%83%d0%bd%d0%ba%d1%86%d0%b8%d0%b8-294d9486-b332-48ed-b489-abe7d0f9eda9?ui=ru-RU&amp;rs=ru-RU&amp;ad=RU" TargetMode="External"/><Relationship Id="rId4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3"/>
  <sheetViews>
    <sheetView tabSelected="1" workbookViewId="0">
      <selection sqref="A1:D1"/>
    </sheetView>
  </sheetViews>
  <sheetFormatPr defaultRowHeight="18" customHeight="1"/>
  <cols>
    <col min="2" max="2" width="27.42578125" style="75" customWidth="1"/>
    <col min="3" max="3" width="21" style="76" customWidth="1"/>
    <col min="4" max="4" width="9.140625" customWidth="1"/>
    <col min="5" max="5" width="11.28515625" customWidth="1"/>
  </cols>
  <sheetData>
    <row r="1" spans="1:24" s="48" customFormat="1" ht="18" customHeight="1">
      <c r="A1" s="83" t="s">
        <v>11002</v>
      </c>
      <c r="B1" s="83"/>
      <c r="C1" s="83"/>
      <c r="D1" s="83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</row>
    <row r="2" spans="1:24" ht="18" customHeight="1">
      <c r="A2" s="85"/>
      <c r="B2" s="86"/>
      <c r="C2" s="87"/>
      <c r="D2" s="85"/>
    </row>
    <row r="3" spans="1:24" ht="18" customHeight="1">
      <c r="A3" s="85"/>
      <c r="B3" s="86"/>
      <c r="C3" s="87"/>
      <c r="D3" s="85"/>
    </row>
    <row r="4" spans="1:24" ht="18" customHeight="1">
      <c r="A4" s="85"/>
      <c r="B4" s="86"/>
      <c r="C4" s="87"/>
      <c r="D4" s="85"/>
    </row>
    <row r="5" spans="1:24" ht="18" customHeight="1">
      <c r="A5" s="85"/>
      <c r="B5" s="86"/>
      <c r="C5" s="87"/>
      <c r="D5" s="85"/>
    </row>
    <row r="6" spans="1:24" ht="18" customHeight="1">
      <c r="A6" s="85"/>
      <c r="B6" s="88" t="s">
        <v>11001</v>
      </c>
      <c r="C6" s="88"/>
      <c r="D6" s="85"/>
    </row>
    <row r="7" spans="1:24" ht="18" customHeight="1">
      <c r="A7" s="85"/>
      <c r="B7" s="86"/>
      <c r="C7" s="87"/>
      <c r="D7" s="85"/>
    </row>
    <row r="8" spans="1:24" ht="18" customHeight="1">
      <c r="A8" s="85"/>
      <c r="B8" s="86"/>
      <c r="C8" s="87"/>
      <c r="D8" s="85"/>
    </row>
    <row r="9" spans="1:24" ht="18" customHeight="1">
      <c r="A9" s="85"/>
      <c r="B9" s="86"/>
      <c r="C9" s="87"/>
      <c r="D9" s="85"/>
    </row>
    <row r="10" spans="1:24" ht="18" customHeight="1">
      <c r="A10" s="85"/>
      <c r="B10" s="86"/>
      <c r="C10" s="87"/>
      <c r="D10" s="85"/>
    </row>
    <row r="11" spans="1:24" ht="18" customHeight="1">
      <c r="A11" s="85"/>
      <c r="B11" s="86"/>
      <c r="C11" s="87"/>
      <c r="D11" s="85"/>
    </row>
    <row r="12" spans="1:24" ht="18" customHeight="1">
      <c r="A12" s="85"/>
      <c r="B12" s="86"/>
      <c r="C12" s="87"/>
      <c r="D12" s="85"/>
    </row>
    <row r="13" spans="1:24" ht="18" customHeight="1">
      <c r="A13" s="85"/>
      <c r="B13" s="87"/>
      <c r="C13" s="87"/>
      <c r="D13" s="85"/>
    </row>
    <row r="14" spans="1:24" ht="18" customHeight="1">
      <c r="A14" s="85"/>
      <c r="B14" s="86"/>
      <c r="C14" s="87"/>
      <c r="D14" s="85"/>
    </row>
    <row r="15" spans="1:24" ht="18" customHeight="1">
      <c r="A15" s="85"/>
      <c r="B15" s="86"/>
      <c r="C15" s="87"/>
      <c r="D15" s="85"/>
    </row>
    <row r="16" spans="1:24" ht="18" customHeight="1">
      <c r="A16" s="85"/>
      <c r="B16" s="86"/>
      <c r="C16" s="87"/>
      <c r="D16" s="85"/>
    </row>
    <row r="17" spans="1:4" ht="18" customHeight="1">
      <c r="A17" s="85"/>
      <c r="B17" s="86"/>
      <c r="C17" s="87"/>
      <c r="D17" s="85"/>
    </row>
    <row r="18" spans="1:4" ht="18" customHeight="1">
      <c r="A18" s="85"/>
      <c r="B18" s="86"/>
      <c r="C18" s="87"/>
      <c r="D18" s="85"/>
    </row>
    <row r="19" spans="1:4" ht="18" customHeight="1">
      <c r="A19" s="85"/>
      <c r="B19" s="86"/>
      <c r="C19" s="87"/>
      <c r="D19" s="85"/>
    </row>
    <row r="20" spans="1:4" ht="18" customHeight="1">
      <c r="A20" s="85"/>
      <c r="B20" s="86"/>
      <c r="C20" s="87"/>
      <c r="D20" s="85"/>
    </row>
    <row r="21" spans="1:4" ht="18" customHeight="1">
      <c r="A21" s="85"/>
      <c r="B21" s="86"/>
      <c r="C21" s="87"/>
      <c r="D21" s="85"/>
    </row>
    <row r="22" spans="1:4" ht="18" customHeight="1">
      <c r="A22" s="85"/>
      <c r="B22" s="86"/>
      <c r="C22" s="87"/>
      <c r="D22" s="85"/>
    </row>
    <row r="23" spans="1:4" ht="18" customHeight="1">
      <c r="A23" s="85"/>
      <c r="B23" s="86"/>
      <c r="C23" s="87"/>
      <c r="D23" s="85"/>
    </row>
    <row r="24" spans="1:4" ht="18" customHeight="1">
      <c r="A24" s="85"/>
      <c r="B24" s="86"/>
      <c r="C24" s="87"/>
      <c r="D24" s="85"/>
    </row>
    <row r="25" spans="1:4" ht="18" customHeight="1">
      <c r="A25" s="85"/>
      <c r="B25" s="86"/>
      <c r="C25" s="87"/>
      <c r="D25" s="85"/>
    </row>
    <row r="26" spans="1:4" ht="18" customHeight="1">
      <c r="A26" s="85"/>
      <c r="B26" s="86"/>
      <c r="C26" s="87"/>
      <c r="D26" s="85"/>
    </row>
    <row r="27" spans="1:4" ht="18" customHeight="1">
      <c r="A27" s="85"/>
      <c r="B27" s="86"/>
      <c r="C27" s="87"/>
      <c r="D27" s="85"/>
    </row>
    <row r="28" spans="1:4" ht="18" customHeight="1">
      <c r="A28" s="85"/>
      <c r="B28" s="86"/>
      <c r="C28" s="87"/>
      <c r="D28" s="85"/>
    </row>
    <row r="29" spans="1:4" ht="18" customHeight="1">
      <c r="A29" s="85"/>
      <c r="B29" s="86"/>
      <c r="C29" s="87"/>
      <c r="D29" s="85"/>
    </row>
    <row r="30" spans="1:4" ht="18" customHeight="1">
      <c r="A30" s="85"/>
      <c r="B30" s="86"/>
      <c r="C30" s="87"/>
      <c r="D30" s="85"/>
    </row>
    <row r="31" spans="1:4" ht="18" customHeight="1">
      <c r="A31" s="85"/>
      <c r="B31" s="86"/>
      <c r="C31" s="87"/>
      <c r="D31" s="85"/>
    </row>
    <row r="32" spans="1:4" ht="18" customHeight="1">
      <c r="A32" s="85"/>
      <c r="B32" s="86"/>
      <c r="C32" s="87"/>
      <c r="D32" s="85"/>
    </row>
    <row r="33" spans="1:4" ht="18" customHeight="1">
      <c r="A33" s="85"/>
      <c r="B33" s="86"/>
      <c r="C33" s="87"/>
      <c r="D33" s="85"/>
    </row>
  </sheetData>
  <mergeCells count="2">
    <mergeCell ref="A1:D1"/>
    <mergeCell ref="B6:C6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2"/>
  <sheetViews>
    <sheetView view="pageBreakPreview" zoomScale="60" zoomScaleNormal="100" workbookViewId="0">
      <selection activeCell="C68" sqref="C68"/>
    </sheetView>
  </sheetViews>
  <sheetFormatPr defaultRowHeight="12.75"/>
  <cols>
    <col min="2" max="2" width="11" customWidth="1"/>
    <col min="3" max="3" width="9.7109375" customWidth="1"/>
    <col min="4" max="4" width="10.7109375" customWidth="1"/>
    <col min="5" max="5" width="14.85546875" customWidth="1"/>
    <col min="6" max="6" width="18.42578125" bestFit="1" customWidth="1"/>
    <col min="7" max="7" width="8.140625" bestFit="1" customWidth="1"/>
    <col min="8" max="8" width="7" customWidth="1"/>
    <col min="9" max="9" width="7" bestFit="1" customWidth="1"/>
    <col min="13" max="13" width="15.140625" bestFit="1" customWidth="1"/>
    <col min="14" max="14" width="8.140625" bestFit="1" customWidth="1"/>
    <col min="15" max="15" width="7" bestFit="1" customWidth="1"/>
  </cols>
  <sheetData>
    <row r="1" spans="1:24" s="48" customFormat="1" ht="36" customHeight="1">
      <c r="A1" s="83" t="s">
        <v>11010</v>
      </c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</row>
    <row r="2" spans="1:24" ht="28.5" customHeight="1">
      <c r="E2" s="84" t="s">
        <v>10993</v>
      </c>
      <c r="F2" s="84"/>
      <c r="G2" s="84"/>
    </row>
    <row r="3" spans="1:24" ht="27.75" customHeight="1">
      <c r="E3" s="68" t="s">
        <v>10994</v>
      </c>
      <c r="F3" s="69">
        <f>SUM('Sparklines Pivot'!C:C)</f>
        <v>2297200.8603000003</v>
      </c>
      <c r="G3" s="57"/>
    </row>
    <row r="4" spans="1:24" ht="28.5" customHeight="1">
      <c r="E4" s="68" t="s">
        <v>10995</v>
      </c>
      <c r="F4" s="69">
        <f>SUM('Sparklines Pivot'!D:D)</f>
        <v>286397.02169999992</v>
      </c>
      <c r="G4" s="57"/>
    </row>
    <row r="5" spans="1:24" ht="27" customHeight="1">
      <c r="E5" s="68" t="s">
        <v>10996</v>
      </c>
      <c r="F5" s="70">
        <f>F4/F3</f>
        <v>0.12467217240315601</v>
      </c>
      <c r="G5" s="57"/>
    </row>
    <row r="6" spans="1:24" ht="28.5" customHeight="1">
      <c r="E6" s="68" t="s">
        <v>10997</v>
      </c>
      <c r="F6" s="70">
        <f>AVERAGE('Sparklines Pivot'!F:F)</f>
        <v>0.15632258193514634</v>
      </c>
      <c r="G6" s="57"/>
    </row>
    <row r="7" spans="1:24" ht="15.75" customHeight="1"/>
    <row r="21" spans="6:8" ht="24.75" customHeight="1"/>
    <row r="22" spans="6:8" ht="24.75" customHeight="1"/>
    <row r="23" spans="6:8" ht="21" customHeight="1">
      <c r="F23" s="56"/>
    </row>
    <row r="24" spans="6:8" ht="27.75" customHeight="1"/>
    <row r="25" spans="6:8" ht="27.75" customHeight="1"/>
    <row r="30" spans="6:8">
      <c r="F30" s="12"/>
      <c r="G30" s="15" t="s">
        <v>10985</v>
      </c>
      <c r="H30" s="14"/>
    </row>
    <row r="31" spans="6:8">
      <c r="F31" s="15" t="s">
        <v>10992</v>
      </c>
      <c r="G31" s="6" t="s">
        <v>10986</v>
      </c>
      <c r="H31" s="6" t="s">
        <v>10987</v>
      </c>
    </row>
    <row r="32" spans="6:8">
      <c r="F32" s="66" t="s">
        <v>43</v>
      </c>
      <c r="G32" s="71">
        <v>719047.03200000024</v>
      </c>
      <c r="H32" s="71">
        <v>122490.80079999995</v>
      </c>
    </row>
    <row r="33" spans="6:8">
      <c r="F33" s="81" t="s">
        <v>242</v>
      </c>
      <c r="G33" s="71">
        <v>3024.2799999999997</v>
      </c>
      <c r="H33" s="71">
        <v>949.51819999999952</v>
      </c>
    </row>
    <row r="34" spans="6:8">
      <c r="F34" s="81" t="s">
        <v>44</v>
      </c>
      <c r="G34" s="71">
        <v>12486.312</v>
      </c>
      <c r="H34" s="71">
        <v>5546.2539999999981</v>
      </c>
    </row>
    <row r="35" spans="6:8">
      <c r="F35" s="81" t="s">
        <v>157</v>
      </c>
      <c r="G35" s="71">
        <v>16476.401999999998</v>
      </c>
      <c r="H35" s="71">
        <v>6964.1767000000027</v>
      </c>
    </row>
    <row r="36" spans="6:8">
      <c r="F36" s="81" t="s">
        <v>63</v>
      </c>
      <c r="G36" s="71">
        <v>27118.791999999954</v>
      </c>
      <c r="H36" s="71">
        <v>6527.7869999999994</v>
      </c>
    </row>
    <row r="37" spans="6:8">
      <c r="F37" s="81" t="s">
        <v>512</v>
      </c>
      <c r="G37" s="71">
        <v>46673.538000000015</v>
      </c>
      <c r="H37" s="71">
        <v>-1189.0994999999991</v>
      </c>
    </row>
    <row r="38" spans="6:8">
      <c r="F38" s="81" t="s">
        <v>84</v>
      </c>
      <c r="G38" s="71">
        <v>78479.20600000002</v>
      </c>
      <c r="H38" s="71">
        <v>34053.569299999966</v>
      </c>
    </row>
    <row r="39" spans="6:8">
      <c r="F39" s="81" t="s">
        <v>73</v>
      </c>
      <c r="G39" s="71">
        <v>107532.16099999999</v>
      </c>
      <c r="H39" s="71">
        <v>18138.005399999995</v>
      </c>
    </row>
    <row r="40" spans="6:8">
      <c r="F40" s="81" t="s">
        <v>70</v>
      </c>
      <c r="G40" s="71">
        <v>203412.73300000009</v>
      </c>
      <c r="H40" s="71">
        <v>30221.763299999984</v>
      </c>
    </row>
    <row r="41" spans="6:8">
      <c r="F41" s="81" t="s">
        <v>55</v>
      </c>
      <c r="G41" s="71">
        <v>223843.60800000012</v>
      </c>
      <c r="H41" s="71">
        <v>21278.826399999987</v>
      </c>
    </row>
    <row r="42" spans="6:8">
      <c r="F42" s="82" t="s">
        <v>30</v>
      </c>
      <c r="G42" s="71">
        <v>741999.79530000081</v>
      </c>
      <c r="H42" s="71">
        <v>18451.272799999995</v>
      </c>
    </row>
    <row r="43" spans="6:8">
      <c r="F43" s="81" t="s">
        <v>60</v>
      </c>
      <c r="G43" s="71">
        <v>91705.164000000048</v>
      </c>
      <c r="H43" s="71">
        <v>13059.143599999985</v>
      </c>
    </row>
    <row r="44" spans="6:8">
      <c r="F44" s="81" t="s">
        <v>31</v>
      </c>
      <c r="G44" s="71">
        <v>114879.99629999998</v>
      </c>
      <c r="H44" s="71">
        <v>-3472.5560000000023</v>
      </c>
    </row>
    <row r="45" spans="6:8">
      <c r="F45" s="81" t="s">
        <v>52</v>
      </c>
      <c r="G45" s="71">
        <v>206965.53200000009</v>
      </c>
      <c r="H45" s="71">
        <v>-17725.481100000001</v>
      </c>
    </row>
    <row r="46" spans="6:8">
      <c r="F46" s="81" t="s">
        <v>34</v>
      </c>
      <c r="G46" s="71">
        <v>328449.1030000007</v>
      </c>
      <c r="H46" s="71">
        <v>26590.166300000019</v>
      </c>
    </row>
    <row r="47" spans="6:8">
      <c r="F47" s="82" t="s">
        <v>66</v>
      </c>
      <c r="G47" s="71">
        <v>836154.03300000005</v>
      </c>
      <c r="H47" s="71">
        <v>145454.94809999992</v>
      </c>
    </row>
    <row r="48" spans="6:8">
      <c r="F48" s="81" t="s">
        <v>1065</v>
      </c>
      <c r="G48" s="71">
        <v>149528.02999999994</v>
      </c>
      <c r="H48" s="71">
        <v>55617.8249</v>
      </c>
    </row>
    <row r="49" spans="6:8">
      <c r="F49" s="81" t="s">
        <v>146</v>
      </c>
      <c r="G49" s="71">
        <v>167380.31800000009</v>
      </c>
      <c r="H49" s="71">
        <v>41936.635699999926</v>
      </c>
    </row>
    <row r="50" spans="6:8">
      <c r="F50" s="81" t="s">
        <v>601</v>
      </c>
      <c r="G50" s="71">
        <v>189238.63099999999</v>
      </c>
      <c r="H50" s="71">
        <v>3384.7568999999889</v>
      </c>
    </row>
    <row r="51" spans="6:8">
      <c r="F51" s="81" t="s">
        <v>67</v>
      </c>
      <c r="G51" s="71">
        <v>330007.05400000012</v>
      </c>
      <c r="H51" s="71">
        <v>44515.730599999988</v>
      </c>
    </row>
    <row r="52" spans="6:8">
      <c r="F52" s="67" t="s">
        <v>10967</v>
      </c>
      <c r="G52" s="71">
        <v>2297200.8603000012</v>
      </c>
      <c r="H52" s="71">
        <v>286397.02169999981</v>
      </c>
    </row>
  </sheetData>
  <mergeCells count="2">
    <mergeCell ref="A1:X1"/>
    <mergeCell ref="E2:G2"/>
  </mergeCells>
  <pageMargins left="0.70866141732283472" right="0.70866141732283472" top="0.74803149606299213" bottom="0.74803149606299213" header="0.31496062992125984" footer="0.31496062992125984"/>
  <pageSetup paperSize="9" scale="44" orientation="portrait" r:id="rId2"/>
  <colBreaks count="1" manualBreakCount="1">
    <brk id="4" max="1048575" man="1"/>
  </colBreaks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Pivot'!F5:F52</xm:f>
              <xm:sqref>G6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Pivot'!E5:E52</xm:f>
              <xm:sqref>G5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Pivot'!D5:D52</xm:f>
              <xm:sqref>G4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Pivot'!C5:C52</xm:f>
              <xm:sqref>G3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workbookViewId="0"/>
  </sheetViews>
  <sheetFormatPr defaultRowHeight="12.75"/>
  <cols>
    <col min="1" max="1" width="9.28515625" customWidth="1"/>
    <col min="2" max="2" width="14.85546875" customWidth="1"/>
    <col min="3" max="3" width="12.5703125" style="2" customWidth="1"/>
    <col min="4" max="4" width="13.42578125" style="2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5.5703125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style="10" customWidth="1"/>
    <col min="22" max="22" width="19.28515625" customWidth="1"/>
    <col min="24" max="24" width="9.140625" customWidth="1"/>
  </cols>
  <sheetData>
    <row r="1" spans="1:23">
      <c r="A1" s="1" t="s">
        <v>0</v>
      </c>
      <c r="B1" s="1" t="s">
        <v>1</v>
      </c>
      <c r="C1" s="11" t="s">
        <v>2</v>
      </c>
      <c r="D1" s="1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9" t="s">
        <v>19</v>
      </c>
      <c r="U1" s="1" t="s">
        <v>20</v>
      </c>
      <c r="V1" s="1" t="s">
        <v>5930</v>
      </c>
      <c r="W1" s="35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9">
        <v>0</v>
      </c>
      <c r="U2" s="1">
        <v>41.913600000000002</v>
      </c>
      <c r="V2" s="35" t="str">
        <f>IF(M2=People!$B$5,People!$A$5,IF(M2=People!$B$4,People!$A$4,IF(M2=People!$B$3,People!$A$3,IF(M2=People!$B$2,People!$A$2,0))))</f>
        <v>Cassandra Brandow</v>
      </c>
      <c r="W2" s="35" t="str">
        <f>IFERROR(INDEX(Returns!A:A,MATCH(B2,Returns!B:B,0)),"No")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9">
        <v>0</v>
      </c>
      <c r="U3" s="1">
        <v>219.58199999999997</v>
      </c>
      <c r="V3" s="35" t="str">
        <f>IF(M3=People!$B$5,People!$A$5,IF(M3=People!$B$4,People!$A$4,IF(M3=People!$B$3,People!$A$3,IF(M3=People!$B$2,People!$A$2,0))))</f>
        <v>Cassandra Brandow</v>
      </c>
      <c r="W3" s="35" t="str">
        <f>IFERROR(INDEX(Returns!A:A,MATCH(B3,Returns!B:B,0)),"No")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32">
        <v>14.62</v>
      </c>
      <c r="S4" s="1">
        <v>2</v>
      </c>
      <c r="T4" s="9">
        <v>0</v>
      </c>
      <c r="U4" s="1">
        <v>6.8713999999999995</v>
      </c>
      <c r="V4" s="35" t="str">
        <f>IF(M4=People!$B$5,People!$A$5,IF(M4=People!$B$4,People!$A$4,IF(M4=People!$B$3,People!$A$3,IF(M4=People!$B$2,People!$A$2,0))))</f>
        <v>Anna Andreadi</v>
      </c>
      <c r="W4" s="35" t="str">
        <f>IFERROR(INDEX(Returns!A:A,MATCH(B4,Returns!B:B,0)),"No")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9">
        <v>0.45</v>
      </c>
      <c r="U5" s="1">
        <v>-383.03100000000006</v>
      </c>
      <c r="V5" s="35" t="str">
        <f>IF(M5=People!$B$5,People!$A$5,IF(M5=People!$B$4,People!$A$4,IF(M5=People!$B$3,People!$A$3,IF(M5=People!$B$2,People!$A$2,0))))</f>
        <v>Cassandra Brandow</v>
      </c>
      <c r="W5" s="35" t="str">
        <f>IFERROR(INDEX(Returns!A:A,MATCH(B5,Returns!B:B,0)),"No")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9">
        <v>0.2</v>
      </c>
      <c r="U6" s="1">
        <v>2.5163999999999991</v>
      </c>
      <c r="V6" s="35" t="str">
        <f>IF(M6=People!$B$5,People!$A$5,IF(M6=People!$B$4,People!$A$4,IF(M6=People!$B$3,People!$A$3,IF(M6=People!$B$2,People!$A$2,0))))</f>
        <v>Cassandra Brandow</v>
      </c>
      <c r="W6" s="35" t="str">
        <f>IFERROR(INDEX(Returns!A:A,MATCH(B6,Returns!B:B,0)),"No")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32">
        <v>48.86</v>
      </c>
      <c r="S7" s="1">
        <v>7</v>
      </c>
      <c r="T7" s="9">
        <v>0</v>
      </c>
      <c r="U7" s="1">
        <v>14.169399999999996</v>
      </c>
      <c r="V7" s="35" t="str">
        <f>IF(M7=People!$B$5,People!$A$5,IF(M7=People!$B$4,People!$A$4,IF(M7=People!$B$3,People!$A$3,IF(M7=People!$B$2,People!$A$2,0))))</f>
        <v>Anna Andreadi</v>
      </c>
      <c r="W7" s="35" t="str">
        <f>IFERROR(INDEX(Returns!A:A,MATCH(B7,Returns!B:B,0)),"No")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32">
        <v>7.28</v>
      </c>
      <c r="S8" s="1">
        <v>4</v>
      </c>
      <c r="T8" s="9">
        <v>0</v>
      </c>
      <c r="U8" s="1">
        <v>1.9656000000000002</v>
      </c>
      <c r="V8" s="35" t="str">
        <f>IF(M8=People!$B$5,People!$A$5,IF(M8=People!$B$4,People!$A$4,IF(M8=People!$B$3,People!$A$3,IF(M8=People!$B$2,People!$A$2,0))))</f>
        <v>Anna Andreadi</v>
      </c>
      <c r="W8" s="35" t="str">
        <f>IFERROR(INDEX(Returns!A:A,MATCH(B8,Returns!B:B,0)),"No")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32">
        <v>907.15200000000004</v>
      </c>
      <c r="S9" s="1">
        <v>6</v>
      </c>
      <c r="T9" s="9">
        <v>0.2</v>
      </c>
      <c r="U9" s="1">
        <v>90.715200000000038</v>
      </c>
      <c r="V9" s="35" t="str">
        <f>IF(M9=People!$B$5,People!$A$5,IF(M9=People!$B$4,People!$A$4,IF(M9=People!$B$3,People!$A$3,IF(M9=People!$B$2,People!$A$2,0))))</f>
        <v>Anna Andreadi</v>
      </c>
      <c r="W9" s="35" t="str">
        <f>IFERROR(INDEX(Returns!A:A,MATCH(B9,Returns!B:B,0)),"No")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32">
        <v>18.504000000000001</v>
      </c>
      <c r="S10" s="1">
        <v>3</v>
      </c>
      <c r="T10" s="9">
        <v>0.2</v>
      </c>
      <c r="U10" s="1">
        <v>5.7824999999999998</v>
      </c>
      <c r="V10" s="35" t="str">
        <f>IF(M10=People!$B$5,People!$A$5,IF(M10=People!$B$4,People!$A$4,IF(M10=People!$B$3,People!$A$3,IF(M10=People!$B$2,People!$A$2,0))))</f>
        <v>Anna Andreadi</v>
      </c>
      <c r="W10" s="35" t="str">
        <f>IFERROR(INDEX(Returns!A:A,MATCH(B10,Returns!B:B,0)),"No")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32">
        <v>114.9</v>
      </c>
      <c r="S11" s="1">
        <v>5</v>
      </c>
      <c r="T11" s="9">
        <v>0</v>
      </c>
      <c r="U11" s="1">
        <v>34.469999999999992</v>
      </c>
      <c r="V11" s="35" t="str">
        <f>IF(M11=People!$B$5,People!$A$5,IF(M11=People!$B$4,People!$A$4,IF(M11=People!$B$3,People!$A$3,IF(M11=People!$B$2,People!$A$2,0))))</f>
        <v>Anna Andreadi</v>
      </c>
      <c r="W11" s="35" t="str">
        <f>IFERROR(INDEX(Returns!A:A,MATCH(B11,Returns!B:B,0)),"No")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32">
        <v>1706.1840000000002</v>
      </c>
      <c r="S12" s="1">
        <v>9</v>
      </c>
      <c r="T12" s="9">
        <v>0.2</v>
      </c>
      <c r="U12" s="1">
        <v>85.309199999999805</v>
      </c>
      <c r="V12" s="35" t="str">
        <f>IF(M12=People!$B$5,People!$A$5,IF(M12=People!$B$4,People!$A$4,IF(M12=People!$B$3,People!$A$3,IF(M12=People!$B$2,People!$A$2,0))))</f>
        <v>Anna Andreadi</v>
      </c>
      <c r="W12" s="35" t="str">
        <f>IFERROR(INDEX(Returns!A:A,MATCH(B12,Returns!B:B,0)),"No")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32">
        <v>911.42399999999998</v>
      </c>
      <c r="S13" s="1">
        <v>4</v>
      </c>
      <c r="T13" s="9">
        <v>0.2</v>
      </c>
      <c r="U13" s="1">
        <v>68.356800000000021</v>
      </c>
      <c r="V13" s="35" t="str">
        <f>IF(M13=People!$B$5,People!$A$5,IF(M13=People!$B$4,People!$A$4,IF(M13=People!$B$3,People!$A$3,IF(M13=People!$B$2,People!$A$2,0))))</f>
        <v>Anna Andreadi</v>
      </c>
      <c r="W13" s="35" t="str">
        <f>IFERROR(INDEX(Returns!A:A,MATCH(B13,Returns!B:B,0)),"No")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9">
        <v>0.2</v>
      </c>
      <c r="U14" s="1">
        <v>5.4432</v>
      </c>
      <c r="V14" s="35" t="str">
        <f>IF(M14=People!$B$5,People!$A$5,IF(M14=People!$B$4,People!$A$4,IF(M14=People!$B$3,People!$A$3,IF(M14=People!$B$2,People!$A$2,0))))</f>
        <v>Cassandra Brandow</v>
      </c>
      <c r="W14" s="35" t="str">
        <f>IFERROR(INDEX(Returns!A:A,MATCH(B14,Returns!B:B,0)),"No")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32">
        <v>407.97600000000006</v>
      </c>
      <c r="S15" s="1">
        <v>3</v>
      </c>
      <c r="T15" s="9">
        <v>0.2</v>
      </c>
      <c r="U15" s="1">
        <v>132.59219999999993</v>
      </c>
      <c r="V15" s="35" t="str">
        <f>IF(M15=People!$B$5,People!$A$5,IF(M15=People!$B$4,People!$A$4,IF(M15=People!$B$3,People!$A$3,IF(M15=People!$B$2,People!$A$2,0))))</f>
        <v>Anna Andreadi</v>
      </c>
      <c r="W15" s="35" t="str">
        <f>IFERROR(INDEX(Returns!A:A,MATCH(B15,Returns!B:B,0)),"No")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68.81</v>
      </c>
      <c r="S16" s="1">
        <v>5</v>
      </c>
      <c r="T16" s="9">
        <v>0.8</v>
      </c>
      <c r="U16" s="1">
        <v>-123.858</v>
      </c>
      <c r="V16" s="35" t="str">
        <f>IF(M16=People!$B$5,People!$A$5,IF(M16=People!$B$4,People!$A$4,IF(M16=People!$B$3,People!$A$3,IF(M16=People!$B$2,People!$A$2,0))))</f>
        <v>Kelly Williams</v>
      </c>
      <c r="W16" s="35" t="str">
        <f>IFERROR(INDEX(Returns!A:A,MATCH(B16,Returns!B:B,0)),"No")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9">
        <v>0.8</v>
      </c>
      <c r="U17" s="1">
        <v>-3.8160000000000016</v>
      </c>
      <c r="V17" s="35" t="str">
        <f>IF(M17=People!$B$5,People!$A$5,IF(M17=People!$B$4,People!$A$4,IF(M17=People!$B$3,People!$A$3,IF(M17=People!$B$2,People!$A$2,0))))</f>
        <v>Kelly Williams</v>
      </c>
      <c r="W17" s="35" t="str">
        <f>IFERROR(INDEX(Returns!A:A,MATCH(B17,Returns!B:B,0)),"No")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9">
        <v>0</v>
      </c>
      <c r="U18" s="1">
        <v>13.317599999999999</v>
      </c>
      <c r="V18" s="35" t="str">
        <f>IF(M18=People!$B$5,People!$A$5,IF(M18=People!$B$4,People!$A$4,IF(M18=People!$B$3,People!$A$3,IF(M18=People!$B$2,People!$A$2,0))))</f>
        <v>Kelly Williams</v>
      </c>
      <c r="W18" s="35" t="str">
        <f>IFERROR(INDEX(Returns!A:A,MATCH(B18,Returns!B:B,0)),"No")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32">
        <v>55.5</v>
      </c>
      <c r="S19" s="1">
        <v>2</v>
      </c>
      <c r="T19" s="9">
        <v>0</v>
      </c>
      <c r="U19" s="1">
        <v>9.9899999999999949</v>
      </c>
      <c r="V19" s="35" t="str">
        <f>IF(M19=People!$B$5,People!$A$5,IF(M19=People!$B$4,People!$A$4,IF(M19=People!$B$3,People!$A$3,IF(M19=People!$B$2,People!$A$2,0))))</f>
        <v>Anna Andreadi</v>
      </c>
      <c r="W19" s="35" t="str">
        <f>IFERROR(INDEX(Returns!A:A,MATCH(B19,Returns!B:B,0)),"No")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32">
        <v>8.56</v>
      </c>
      <c r="S20" s="1">
        <v>2</v>
      </c>
      <c r="T20" s="9">
        <v>0</v>
      </c>
      <c r="U20" s="1">
        <v>2.4823999999999993</v>
      </c>
      <c r="V20" s="35" t="str">
        <f>IF(M20=People!$B$5,People!$A$5,IF(M20=People!$B$4,People!$A$4,IF(M20=People!$B$3,People!$A$3,IF(M20=People!$B$2,People!$A$2,0))))</f>
        <v>Anna Andreadi</v>
      </c>
      <c r="W20" s="35" t="str">
        <f>IFERROR(INDEX(Returns!A:A,MATCH(B20,Returns!B:B,0)),"No")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32">
        <v>213.48000000000002</v>
      </c>
      <c r="S21" s="1">
        <v>3</v>
      </c>
      <c r="T21" s="9">
        <v>0.2</v>
      </c>
      <c r="U21" s="1">
        <v>16.010999999999981</v>
      </c>
      <c r="V21" s="35" t="str">
        <f>IF(M21=People!$B$5,People!$A$5,IF(M21=People!$B$4,People!$A$4,IF(M21=People!$B$3,People!$A$3,IF(M21=People!$B$2,People!$A$2,0))))</f>
        <v>Anna Andreadi</v>
      </c>
      <c r="W21" s="35" t="str">
        <f>IFERROR(INDEX(Returns!A:A,MATCH(B21,Returns!B:B,0)),"No")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32">
        <v>22.72</v>
      </c>
      <c r="S22" s="1">
        <v>4</v>
      </c>
      <c r="T22" s="9">
        <v>0.2</v>
      </c>
      <c r="U22" s="1">
        <v>7.3839999999999986</v>
      </c>
      <c r="V22" s="35" t="str">
        <f>IF(M22=People!$B$5,People!$A$5,IF(M22=People!$B$4,People!$A$4,IF(M22=People!$B$3,People!$A$3,IF(M22=People!$B$2,People!$A$2,0))))</f>
        <v>Anna Andreadi</v>
      </c>
      <c r="W22" s="35" t="str">
        <f>IFERROR(INDEX(Returns!A:A,MATCH(B22,Returns!B:B,0)),"No")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9">
        <v>0</v>
      </c>
      <c r="U23" s="1">
        <v>5.0595999999999997</v>
      </c>
      <c r="V23" s="35" t="str">
        <f>IF(M23=People!$B$5,People!$A$5,IF(M23=People!$B$4,People!$A$4,IF(M23=People!$B$3,People!$A$3,IF(M23=People!$B$2,People!$A$2,0))))</f>
        <v>Kelly Williams</v>
      </c>
      <c r="W23" s="35" t="str">
        <f>IFERROR(INDEX(Returns!A:A,MATCH(B23,Returns!B:B,0)),"No")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9">
        <v>0</v>
      </c>
      <c r="U24" s="1">
        <v>15.688400000000001</v>
      </c>
      <c r="V24" s="35" t="str">
        <f>IF(M24=People!$B$5,People!$A$5,IF(M24=People!$B$4,People!$A$4,IF(M24=People!$B$3,People!$A$3,IF(M24=People!$B$2,People!$A$2,0))))</f>
        <v>Kelly Williams</v>
      </c>
      <c r="W24" s="35" t="str">
        <f>IFERROR(INDEX(Returns!A:A,MATCH(B24,Returns!B:B,0)),"No")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9">
        <v>0.3</v>
      </c>
      <c r="U25" s="1">
        <v>-1.0196000000000005</v>
      </c>
      <c r="V25" s="35" t="str">
        <f>IF(M25=People!$B$5,People!$A$5,IF(M25=People!$B$4,People!$A$4,IF(M25=People!$B$3,People!$A$3,IF(M25=People!$B$2,People!$A$2,0))))</f>
        <v>Chuck Magee</v>
      </c>
      <c r="W25" s="35" t="str">
        <f>IFERROR(INDEX(Returns!A:A,MATCH(B25,Returns!B:B,0)),"No")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32">
        <v>1044.6299999999999</v>
      </c>
      <c r="S26" s="1">
        <v>3</v>
      </c>
      <c r="T26" s="9">
        <v>0</v>
      </c>
      <c r="U26" s="1">
        <v>240.26490000000001</v>
      </c>
      <c r="V26" s="35" t="str">
        <f>IF(M26=People!$B$5,People!$A$5,IF(M26=People!$B$4,People!$A$4,IF(M26=People!$B$3,People!$A$3,IF(M26=People!$B$2,People!$A$2,0))))</f>
        <v>Anna Andreadi</v>
      </c>
      <c r="W26" s="35" t="str">
        <f>IFERROR(INDEX(Returns!A:A,MATCH(B26,Returns!B:B,0)),"No")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32">
        <v>11.648000000000001</v>
      </c>
      <c r="S27" s="1">
        <v>2</v>
      </c>
      <c r="T27" s="9">
        <v>0.2</v>
      </c>
      <c r="U27" s="1">
        <v>4.2224000000000004</v>
      </c>
      <c r="V27" s="35" t="str">
        <f>IF(M27=People!$B$5,People!$A$5,IF(M27=People!$B$4,People!$A$4,IF(M27=People!$B$3,People!$A$3,IF(M27=People!$B$2,People!$A$2,0))))</f>
        <v>Anna Andreadi</v>
      </c>
      <c r="W27" s="35" t="str">
        <f>IFERROR(INDEX(Returns!A:A,MATCH(B27,Returns!B:B,0)),"No")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32">
        <v>90.570000000000007</v>
      </c>
      <c r="S28" s="1">
        <v>3</v>
      </c>
      <c r="T28" s="9">
        <v>0</v>
      </c>
      <c r="U28" s="1">
        <v>11.774100000000004</v>
      </c>
      <c r="V28" s="35" t="str">
        <f>IF(M28=People!$B$5,People!$A$5,IF(M28=People!$B$4,People!$A$4,IF(M28=People!$B$3,People!$A$3,IF(M28=People!$B$2,People!$A$2,0))))</f>
        <v>Anna Andreadi</v>
      </c>
      <c r="W28" s="35" t="str">
        <f>IFERROR(INDEX(Returns!A:A,MATCH(B28,Returns!B:B,0)),"No")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9">
        <v>0.5</v>
      </c>
      <c r="U29" s="1">
        <v>-1665.0522000000001</v>
      </c>
      <c r="V29" s="35" t="str">
        <f>IF(M29=People!$B$5,People!$A$5,IF(M29=People!$B$4,People!$A$4,IF(M29=People!$B$3,People!$A$3,IF(M29=People!$B$2,People!$A$2,0))))</f>
        <v>Chuck Magee</v>
      </c>
      <c r="W29" s="35" t="str">
        <f>IFERROR(INDEX(Returns!A:A,MATCH(B29,Returns!B:B,0)),"No")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9">
        <v>0.7</v>
      </c>
      <c r="U30" s="1">
        <v>-7.0532000000000004</v>
      </c>
      <c r="V30" s="35" t="str">
        <f>IF(M30=People!$B$5,People!$A$5,IF(M30=People!$B$4,People!$A$4,IF(M30=People!$B$3,People!$A$3,IF(M30=People!$B$2,People!$A$2,0))))</f>
        <v>Chuck Magee</v>
      </c>
      <c r="W30" s="35" t="str">
        <f>IFERROR(INDEX(Returns!A:A,MATCH(B30,Returns!B:B,0)),"No")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9">
        <v>0.2</v>
      </c>
      <c r="U31" s="1">
        <v>15.524999999999991</v>
      </c>
      <c r="V31" s="35" t="str">
        <f>IF(M31=People!$B$5,People!$A$5,IF(M31=People!$B$4,People!$A$4,IF(M31=People!$B$3,People!$A$3,IF(M31=People!$B$2,People!$A$2,0))))</f>
        <v>Chuck Magee</v>
      </c>
      <c r="W31" s="35" t="str">
        <f>IFERROR(INDEX(Returns!A:A,MATCH(B31,Returns!B:B,0)),"No")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9">
        <v>0.2</v>
      </c>
      <c r="U32" s="1">
        <v>1.1015999999999997</v>
      </c>
      <c r="V32" s="35" t="str">
        <f>IF(M32=People!$B$5,People!$A$5,IF(M32=People!$B$4,People!$A$4,IF(M32=People!$B$3,People!$A$3,IF(M32=People!$B$2,People!$A$2,0))))</f>
        <v>Chuck Magee</v>
      </c>
      <c r="W32" s="35" t="str">
        <f>IFERROR(INDEX(Returns!A:A,MATCH(B32,Returns!B:B,0)),"No")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9">
        <v>0.2</v>
      </c>
      <c r="U33" s="1">
        <v>9.7091999999999885</v>
      </c>
      <c r="V33" s="35" t="str">
        <f>IF(M33=People!$B$5,People!$A$5,IF(M33=People!$B$4,People!$A$4,IF(M33=People!$B$3,People!$A$3,IF(M33=People!$B$2,People!$A$2,0))))</f>
        <v>Chuck Magee</v>
      </c>
      <c r="W33" s="35" t="str">
        <f>IFERROR(INDEX(Returns!A:A,MATCH(B33,Returns!B:B,0)),"No")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9">
        <v>0.7</v>
      </c>
      <c r="U34" s="1">
        <v>-5.7149999999999999</v>
      </c>
      <c r="V34" s="35" t="str">
        <f>IF(M34=People!$B$5,People!$A$5,IF(M34=People!$B$4,People!$A$4,IF(M34=People!$B$3,People!$A$3,IF(M34=People!$B$2,People!$A$2,0))))</f>
        <v>Chuck Magee</v>
      </c>
      <c r="W34" s="35" t="str">
        <f>IFERROR(INDEX(Returns!A:A,MATCH(B34,Returns!B:B,0)),"No")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9">
        <v>0.2</v>
      </c>
      <c r="U35" s="1">
        <v>3.5460000000000007</v>
      </c>
      <c r="V35" s="35" t="str">
        <f>IF(M35=People!$B$5,People!$A$5,IF(M35=People!$B$4,People!$A$4,IF(M35=People!$B$3,People!$A$3,IF(M35=People!$B$2,People!$A$2,0))))</f>
        <v>Chuck Magee</v>
      </c>
      <c r="W35" s="35" t="str">
        <f>IFERROR(INDEX(Returns!A:A,MATCH(B35,Returns!B:B,0)),"No")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9">
        <v>0.2</v>
      </c>
      <c r="U36" s="1">
        <v>9.9467999999999979</v>
      </c>
      <c r="V36" s="35" t="str">
        <f>IF(M36=People!$B$5,People!$A$5,IF(M36=People!$B$4,People!$A$4,IF(M36=People!$B$3,People!$A$3,IF(M36=People!$B$2,People!$A$2,0))))</f>
        <v>Kelly Williams</v>
      </c>
      <c r="W36" s="35" t="str">
        <f>IFERROR(INDEX(Returns!A:A,MATCH(B36,Returns!B:B,0)),"No")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9">
        <v>0.2</v>
      </c>
      <c r="U37" s="1">
        <v>123.47369999999989</v>
      </c>
      <c r="V37" s="35" t="str">
        <f>IF(M37=People!$B$5,People!$A$5,IF(M37=People!$B$4,People!$A$4,IF(M37=People!$B$3,People!$A$3,IF(M37=People!$B$2,People!$A$2,0))))</f>
        <v>Kelly Williams</v>
      </c>
      <c r="W37" s="35" t="str">
        <f>IFERROR(INDEX(Returns!A:A,MATCH(B37,Returns!B:B,0)),"No")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9">
        <v>0.6</v>
      </c>
      <c r="U38" s="1">
        <v>-147.96300000000002</v>
      </c>
      <c r="V38" s="35" t="str">
        <f>IF(M38=People!$B$5,People!$A$5,IF(M38=People!$B$4,People!$A$4,IF(M38=People!$B$3,People!$A$3,IF(M38=People!$B$2,People!$A$2,0))))</f>
        <v>Kelly Williams</v>
      </c>
      <c r="W38" s="35" t="str">
        <f>IFERROR(INDEX(Returns!A:A,MATCH(B38,Returns!B:B,0)),"No")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9">
        <v>0.2</v>
      </c>
      <c r="U39" s="1">
        <v>35.414999999999999</v>
      </c>
      <c r="V39" s="35" t="str">
        <f>IF(M39=People!$B$5,People!$A$5,IF(M39=People!$B$4,People!$A$4,IF(M39=People!$B$3,People!$A$3,IF(M39=People!$B$2,People!$A$2,0))))</f>
        <v>Kelly Williams</v>
      </c>
      <c r="W39" s="35" t="str">
        <f>IFERROR(INDEX(Returns!A:A,MATCH(B39,Returns!B:B,0)),"No")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9">
        <v>0.32</v>
      </c>
      <c r="U40" s="1">
        <v>-46.976400000000012</v>
      </c>
      <c r="V40" s="35" t="str">
        <f>IF(M40=People!$B$5,People!$A$5,IF(M40=People!$B$4,People!$A$4,IF(M40=People!$B$3,People!$A$3,IF(M40=People!$B$2,People!$A$2,0))))</f>
        <v>Kelly Williams</v>
      </c>
      <c r="W40" s="35" t="str">
        <f>IFERROR(INDEX(Returns!A:A,MATCH(B40,Returns!B:B,0)),"No")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9">
        <v>0.3</v>
      </c>
      <c r="U41" s="1">
        <v>-15.146999999999991</v>
      </c>
      <c r="V41" s="35" t="str">
        <f>IF(M41=People!$B$5,People!$A$5,IF(M41=People!$B$4,People!$A$4,IF(M41=People!$B$3,People!$A$3,IF(M41=People!$B$2,People!$A$2,0))))</f>
        <v>Kelly Williams</v>
      </c>
      <c r="W41" s="35" t="str">
        <f>IFERROR(INDEX(Returns!A:A,MATCH(B41,Returns!B:B,0)),"No")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9">
        <v>0.2</v>
      </c>
      <c r="U42" s="1">
        <v>41.756399999999957</v>
      </c>
      <c r="V42" s="35" t="str">
        <f>IF(M42=People!$B$5,People!$A$5,IF(M42=People!$B$4,People!$A$4,IF(M42=People!$B$3,People!$A$3,IF(M42=People!$B$2,People!$A$2,0))))</f>
        <v>Kelly Williams</v>
      </c>
      <c r="W42" s="35" t="str">
        <f>IFERROR(INDEX(Returns!A:A,MATCH(B42,Returns!B:B,0)),"No")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9">
        <v>0.2</v>
      </c>
      <c r="U43" s="1">
        <v>16.556399999999996</v>
      </c>
      <c r="V43" s="35" t="str">
        <f>IF(M43=People!$B$5,People!$A$5,IF(M43=People!$B$4,People!$A$4,IF(M43=People!$B$3,People!$A$3,IF(M43=People!$B$2,People!$A$2,0))))</f>
        <v>Kelly Williams</v>
      </c>
      <c r="W43" s="35" t="str">
        <f>IFERROR(INDEX(Returns!A:A,MATCH(B43,Returns!B:B,0)),"No")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32">
        <v>77.88</v>
      </c>
      <c r="S44" s="1">
        <v>2</v>
      </c>
      <c r="T44" s="9">
        <v>0</v>
      </c>
      <c r="U44" s="1">
        <v>3.8939999999999912</v>
      </c>
      <c r="V44" s="35" t="str">
        <f>IF(M44=People!$B$5,People!$A$5,IF(M44=People!$B$4,People!$A$4,IF(M44=People!$B$3,People!$A$3,IF(M44=People!$B$2,People!$A$2,0))))</f>
        <v>Anna Andreadi</v>
      </c>
      <c r="W44" s="35" t="str">
        <f>IFERROR(INDEX(Returns!A:A,MATCH(B44,Returns!B:B,0)),"No")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9">
        <v>0.2</v>
      </c>
      <c r="U45" s="1">
        <v>9.5616000000000092</v>
      </c>
      <c r="V45" s="35" t="str">
        <f>IF(M45=People!$B$5,People!$A$5,IF(M45=People!$B$4,People!$A$4,IF(M45=People!$B$3,People!$A$3,IF(M45=People!$B$2,People!$A$2,0))))</f>
        <v>Cassandra Brandow</v>
      </c>
      <c r="W45" s="35" t="str">
        <f>IFERROR(INDEX(Returns!A:A,MATCH(B45,Returns!B:B,0)),"No")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9">
        <v>0</v>
      </c>
      <c r="U46" s="1">
        <v>19.7714</v>
      </c>
      <c r="V46" s="35" t="str">
        <f>IF(M46=People!$B$5,People!$A$5,IF(M46=People!$B$4,People!$A$4,IF(M46=People!$B$3,People!$A$3,IF(M46=People!$B$2,People!$A$2,0))))</f>
        <v>Kelly Williams</v>
      </c>
      <c r="W46" s="35" t="str">
        <f>IFERROR(INDEX(Returns!A:A,MATCH(B46,Returns!B:B,0)),"No")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9">
        <v>0</v>
      </c>
      <c r="U47" s="1">
        <v>8.2061999999999991</v>
      </c>
      <c r="V47" s="35" t="str">
        <f>IF(M47=People!$B$5,People!$A$5,IF(M47=People!$B$4,People!$A$4,IF(M47=People!$B$3,People!$A$3,IF(M47=People!$B$2,People!$A$2,0))))</f>
        <v>Kelly Williams</v>
      </c>
      <c r="W47" s="35" t="str">
        <f>IFERROR(INDEX(Returns!A:A,MATCH(B47,Returns!B:B,0)),"No")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9">
        <v>0</v>
      </c>
      <c r="U48" s="1">
        <v>8.4783999999999935</v>
      </c>
      <c r="V48" s="35" t="str">
        <f>IF(M48=People!$B$5,People!$A$5,IF(M48=People!$B$4,People!$A$4,IF(M48=People!$B$3,People!$A$3,IF(M48=People!$B$2,People!$A$2,0))))</f>
        <v>Kelly Williams</v>
      </c>
      <c r="W48" s="35" t="str">
        <f>IFERROR(INDEX(Returns!A:A,MATCH(B48,Returns!B:B,0)),"No")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9">
        <v>0</v>
      </c>
      <c r="U49" s="1">
        <v>4.9500000000000011</v>
      </c>
      <c r="V49" s="35" t="str">
        <f>IF(M49=People!$B$5,People!$A$5,IF(M49=People!$B$4,People!$A$4,IF(M49=People!$B$3,People!$A$3,IF(M49=People!$B$2,People!$A$2,0))))</f>
        <v>Chuck Magee</v>
      </c>
      <c r="W49" s="35" t="str">
        <f>IFERROR(INDEX(Returns!A:A,MATCH(B49,Returns!B:B,0)),"No")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9">
        <v>0</v>
      </c>
      <c r="U50" s="1">
        <v>6.104000000000001</v>
      </c>
      <c r="V50" s="35" t="str">
        <f>IF(M50=People!$B$5,People!$A$5,IF(M50=People!$B$4,People!$A$4,IF(M50=People!$B$3,People!$A$3,IF(M50=People!$B$2,People!$A$2,0))))</f>
        <v>Chuck Magee</v>
      </c>
      <c r="W50" s="35" t="str">
        <f>IFERROR(INDEX(Returns!A:A,MATCH(B50,Returns!B:B,0)),"No")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9">
        <v>0</v>
      </c>
      <c r="U51" s="1">
        <v>17.9634</v>
      </c>
      <c r="V51" s="35" t="str">
        <f>IF(M51=People!$B$5,People!$A$5,IF(M51=People!$B$4,People!$A$4,IF(M51=People!$B$3,People!$A$3,IF(M51=People!$B$2,People!$A$2,0))))</f>
        <v>Kelly Williams</v>
      </c>
      <c r="W51" s="35" t="str">
        <f>IFERROR(INDEX(Returns!A:A,MATCH(B51,Returns!B:B,0)),"No")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9">
        <v>0</v>
      </c>
      <c r="U52" s="1">
        <v>35.334599999999995</v>
      </c>
      <c r="V52" s="35" t="str">
        <f>IF(M52=People!$B$5,People!$A$5,IF(M52=People!$B$4,People!$A$4,IF(M52=People!$B$3,People!$A$3,IF(M52=People!$B$2,People!$A$2,0))))</f>
        <v>Kelly Williams</v>
      </c>
      <c r="W52" s="35" t="str">
        <f>IFERROR(INDEX(Returns!A:A,MATCH(B52,Returns!B:B,0)),"No")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9">
        <v>0</v>
      </c>
      <c r="U53" s="1">
        <v>2.9567999999999999</v>
      </c>
      <c r="V53" s="35" t="str">
        <f>IF(M53=People!$B$5,People!$A$5,IF(M53=People!$B$4,People!$A$4,IF(M53=People!$B$3,People!$A$3,IF(M53=People!$B$2,People!$A$2,0))))</f>
        <v>Kelly Williams</v>
      </c>
      <c r="W53" s="35" t="str">
        <f>IFERROR(INDEX(Returns!A:A,MATCH(B53,Returns!B:B,0)),"No")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9">
        <v>0</v>
      </c>
      <c r="U54" s="1">
        <v>17.098099999999988</v>
      </c>
      <c r="V54" s="35" t="str">
        <f>IF(M54=People!$B$5,People!$A$5,IF(M54=People!$B$4,People!$A$4,IF(M54=People!$B$3,People!$A$3,IF(M54=People!$B$2,People!$A$2,0))))</f>
        <v>Kelly Williams</v>
      </c>
      <c r="W54" s="35" t="str">
        <f>IFERROR(INDEX(Returns!A:A,MATCH(B54,Returns!B:B,0)),"No")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9">
        <v>0</v>
      </c>
      <c r="U55" s="1">
        <v>6.2566000000000006</v>
      </c>
      <c r="V55" s="35" t="str">
        <f>IF(M55=People!$B$5,People!$A$5,IF(M55=People!$B$4,People!$A$4,IF(M55=People!$B$3,People!$A$3,IF(M55=People!$B$2,People!$A$2,0))))</f>
        <v>Chuck Magee</v>
      </c>
      <c r="W55" s="35" t="str">
        <f>IFERROR(INDEX(Returns!A:A,MATCH(B55,Returns!B:B,0)),"No")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9">
        <v>0</v>
      </c>
      <c r="U56" s="1">
        <v>298.68549999999999</v>
      </c>
      <c r="V56" s="35" t="str">
        <f>IF(M56=People!$B$5,People!$A$5,IF(M56=People!$B$4,People!$A$4,IF(M56=People!$B$3,People!$A$3,IF(M56=People!$B$2,People!$A$2,0))))</f>
        <v>Chuck Magee</v>
      </c>
      <c r="W56" s="35" t="str">
        <f>IFERROR(INDEX(Returns!A:A,MATCH(B56,Returns!B:B,0)),"No")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9">
        <v>0</v>
      </c>
      <c r="U57" s="1">
        <v>52.139999999999986</v>
      </c>
      <c r="V57" s="35" t="str">
        <f>IF(M57=People!$B$5,People!$A$5,IF(M57=People!$B$4,People!$A$4,IF(M57=People!$B$3,People!$A$3,IF(M57=People!$B$2,People!$A$2,0))))</f>
        <v>Chuck Magee</v>
      </c>
      <c r="W57" s="35" t="str">
        <f>IFERROR(INDEX(Returns!A:A,MATCH(B57,Returns!B:B,0)),"No")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9">
        <v>0</v>
      </c>
      <c r="U58" s="1">
        <v>15.552000000000001</v>
      </c>
      <c r="V58" s="35" t="str">
        <f>IF(M58=People!$B$5,People!$A$5,IF(M58=People!$B$4,People!$A$4,IF(M58=People!$B$3,People!$A$3,IF(M58=People!$B$2,People!$A$2,0))))</f>
        <v>Chuck Magee</v>
      </c>
      <c r="W58" s="35" t="str">
        <f>IFERROR(INDEX(Returns!A:A,MATCH(B58,Returns!B:B,0)),"No")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9">
        <v>0.1</v>
      </c>
      <c r="U59" s="1">
        <v>7.0980000000000061</v>
      </c>
      <c r="V59" s="35" t="str">
        <f>IF(M59=People!$B$5,People!$A$5,IF(M59=People!$B$4,People!$A$4,IF(M59=People!$B$3,People!$A$3,IF(M59=People!$B$2,People!$A$2,0))))</f>
        <v>Chuck Magee</v>
      </c>
      <c r="W59" s="35" t="str">
        <f>IFERROR(INDEX(Returns!A:A,MATCH(B59,Returns!B:B,0)),"No")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9">
        <v>0</v>
      </c>
      <c r="U60" s="1">
        <v>6.9888000000000003</v>
      </c>
      <c r="V60" s="35" t="str">
        <f>IF(M60=People!$B$5,People!$A$5,IF(M60=People!$B$4,People!$A$4,IF(M60=People!$B$3,People!$A$3,IF(M60=People!$B$2,People!$A$2,0))))</f>
        <v>Chuck Magee</v>
      </c>
      <c r="W60" s="35" t="str">
        <f>IFERROR(INDEX(Returns!A:A,MATCH(B60,Returns!B:B,0)),"No")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9">
        <v>0</v>
      </c>
      <c r="U61" s="1">
        <v>3.3000000000000007</v>
      </c>
      <c r="V61" s="35" t="str">
        <f>IF(M61=People!$B$5,People!$A$5,IF(M61=People!$B$4,People!$A$4,IF(M61=People!$B$3,People!$A$3,IF(M61=People!$B$2,People!$A$2,0))))</f>
        <v>Chuck Magee</v>
      </c>
      <c r="W61" s="35" t="str">
        <f>IFERROR(INDEX(Returns!A:A,MATCH(B61,Returns!B:B,0)),"No")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9">
        <v>0.2</v>
      </c>
      <c r="U62" s="1">
        <v>16.361999999999998</v>
      </c>
      <c r="V62" s="35" t="str">
        <f>IF(M62=People!$B$5,People!$A$5,IF(M62=People!$B$4,People!$A$4,IF(M62=People!$B$3,People!$A$3,IF(M62=People!$B$2,People!$A$2,0))))</f>
        <v>Chuck Magee</v>
      </c>
      <c r="W62" s="35" t="str">
        <f>IFERROR(INDEX(Returns!A:A,MATCH(B62,Returns!B:B,0)),"No")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9">
        <v>0</v>
      </c>
      <c r="U63" s="1">
        <v>0.84</v>
      </c>
      <c r="V63" s="35" t="str">
        <f>IF(M63=People!$B$5,People!$A$5,IF(M63=People!$B$4,People!$A$4,IF(M63=People!$B$3,People!$A$3,IF(M63=People!$B$2,People!$A$2,0))))</f>
        <v>Chuck Magee</v>
      </c>
      <c r="W63" s="35" t="str">
        <f>IFERROR(INDEX(Returns!A:A,MATCH(B63,Returns!B:B,0)),"No")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32">
        <v>13.98</v>
      </c>
      <c r="S64" s="1">
        <v>2</v>
      </c>
      <c r="T64" s="9">
        <v>0</v>
      </c>
      <c r="U64" s="1">
        <v>6.1512000000000011</v>
      </c>
      <c r="V64" s="35" t="str">
        <f>IF(M64=People!$B$5,People!$A$5,IF(M64=People!$B$4,People!$A$4,IF(M64=People!$B$3,People!$A$3,IF(M64=People!$B$2,People!$A$2,0))))</f>
        <v>Anna Andreadi</v>
      </c>
      <c r="W64" s="35" t="str">
        <f>IFERROR(INDEX(Returns!A:A,MATCH(B64,Returns!B:B,0)),"No")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32">
        <v>25.824000000000002</v>
      </c>
      <c r="S65" s="1">
        <v>6</v>
      </c>
      <c r="T65" s="9">
        <v>0.2</v>
      </c>
      <c r="U65" s="1">
        <v>9.3612000000000002</v>
      </c>
      <c r="V65" s="35" t="str">
        <f>IF(M65=People!$B$5,People!$A$5,IF(M65=People!$B$4,People!$A$4,IF(M65=People!$B$3,People!$A$3,IF(M65=People!$B$2,People!$A$2,0))))</f>
        <v>Anna Andreadi</v>
      </c>
      <c r="W65" s="35" t="str">
        <f>IFERROR(INDEX(Returns!A:A,MATCH(B65,Returns!B:B,0)),"No")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32">
        <v>146.72999999999999</v>
      </c>
      <c r="S66" s="1">
        <v>3</v>
      </c>
      <c r="T66" s="9">
        <v>0</v>
      </c>
      <c r="U66" s="1">
        <v>68.963099999999997</v>
      </c>
      <c r="V66" s="35" t="str">
        <f>IF(M66=People!$B$5,People!$A$5,IF(M66=People!$B$4,People!$A$4,IF(M66=People!$B$3,People!$A$3,IF(M66=People!$B$2,People!$A$2,0))))</f>
        <v>Anna Andreadi</v>
      </c>
      <c r="W66" s="35" t="str">
        <f>IFERROR(INDEX(Returns!A:A,MATCH(B66,Returns!B:B,0)),"No")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32">
        <v>79.760000000000005</v>
      </c>
      <c r="S67" s="1">
        <v>4</v>
      </c>
      <c r="T67" s="9">
        <v>0</v>
      </c>
      <c r="U67" s="1">
        <v>22.332800000000006</v>
      </c>
      <c r="V67" s="35" t="str">
        <f>IF(M67=People!$B$5,People!$A$5,IF(M67=People!$B$4,People!$A$4,IF(M67=People!$B$3,People!$A$3,IF(M67=People!$B$2,People!$A$2,0))))</f>
        <v>Anna Andreadi</v>
      </c>
      <c r="W67" s="35" t="str">
        <f>IFERROR(INDEX(Returns!A:A,MATCH(B67,Returns!B:B,0)),"No")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9">
        <v>0.3</v>
      </c>
      <c r="U68" s="1">
        <v>-15.222500000000011</v>
      </c>
      <c r="V68" s="35" t="str">
        <f>IF(M68=People!$B$5,People!$A$5,IF(M68=People!$B$4,People!$A$4,IF(M68=People!$B$3,People!$A$3,IF(M68=People!$B$2,People!$A$2,0))))</f>
        <v>Kelly Williams</v>
      </c>
      <c r="W68" s="35" t="str">
        <f>IFERROR(INDEX(Returns!A:A,MATCH(B68,Returns!B:B,0)),"No")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32">
        <v>1113.0240000000001</v>
      </c>
      <c r="S69" s="1">
        <v>8</v>
      </c>
      <c r="T69" s="9">
        <v>0.2</v>
      </c>
      <c r="U69" s="1">
        <v>111.30239999999998</v>
      </c>
      <c r="V69" s="35" t="str">
        <f>IF(M69=People!$B$5,People!$A$5,IF(M69=People!$B$4,People!$A$4,IF(M69=People!$B$3,People!$A$3,IF(M69=People!$B$2,People!$A$2,0))))</f>
        <v>Anna Andreadi</v>
      </c>
      <c r="W69" s="35" t="str">
        <f>IFERROR(INDEX(Returns!A:A,MATCH(B69,Returns!B:B,0)),"No")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32">
        <v>167.96800000000002</v>
      </c>
      <c r="S70" s="1">
        <v>4</v>
      </c>
      <c r="T70" s="9">
        <v>0.2</v>
      </c>
      <c r="U70" s="1">
        <v>62.988</v>
      </c>
      <c r="V70" s="35" t="str">
        <f>IF(M70=People!$B$5,People!$A$5,IF(M70=People!$B$4,People!$A$4,IF(M70=People!$B$3,People!$A$3,IF(M70=People!$B$2,People!$A$2,0))))</f>
        <v>Anna Andreadi</v>
      </c>
      <c r="W70" s="35" t="str">
        <f>IFERROR(INDEX(Returns!A:A,MATCH(B70,Returns!B:B,0)),"No")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9">
        <v>0</v>
      </c>
      <c r="U71" s="1">
        <v>35.663599999999995</v>
      </c>
      <c r="V71" s="35" t="str">
        <f>IF(M71=People!$B$5,People!$A$5,IF(M71=People!$B$4,People!$A$4,IF(M71=People!$B$3,People!$A$3,IF(M71=People!$B$2,People!$A$2,0))))</f>
        <v>Cassandra Brandow</v>
      </c>
      <c r="W71" s="35" t="str">
        <f>IFERROR(INDEX(Returns!A:A,MATCH(B71,Returns!B:B,0)),"No")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9">
        <v>0.2</v>
      </c>
      <c r="U72" s="1">
        <v>1.7309999999999999</v>
      </c>
      <c r="V72" s="35" t="str">
        <f>IF(M72=People!$B$5,People!$A$5,IF(M72=People!$B$4,People!$A$4,IF(M72=People!$B$3,People!$A$3,IF(M72=People!$B$2,People!$A$2,0))))</f>
        <v>Chuck Magee</v>
      </c>
      <c r="W72" s="35" t="str">
        <f>IFERROR(INDEX(Returns!A:A,MATCH(B72,Returns!B:B,0)),"No")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9">
        <v>0</v>
      </c>
      <c r="U73" s="1">
        <v>8.7629999999999999</v>
      </c>
      <c r="V73" s="35" t="str">
        <f>IF(M73=People!$B$5,People!$A$5,IF(M73=People!$B$4,People!$A$4,IF(M73=People!$B$3,People!$A$3,IF(M73=People!$B$2,People!$A$2,0))))</f>
        <v>Kelly Williams</v>
      </c>
      <c r="W73" s="35" t="str">
        <f>IFERROR(INDEX(Returns!A:A,MATCH(B73,Returns!B:B,0)),"No")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9">
        <v>0.2</v>
      </c>
      <c r="U74" s="1">
        <v>-114.39120000000003</v>
      </c>
      <c r="V74" s="35" t="str">
        <f>IF(M74=People!$B$5,People!$A$5,IF(M74=People!$B$4,People!$A$4,IF(M74=People!$B$3,People!$A$3,IF(M74=People!$B$2,People!$A$2,0))))</f>
        <v>Cassandra Brandow</v>
      </c>
      <c r="W74" s="35" t="str">
        <f>IFERROR(INDEX(Returns!A:A,MATCH(B74,Returns!B:B,0)),"No")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9">
        <v>0.2</v>
      </c>
      <c r="U75" s="1">
        <v>1.2129999999999974</v>
      </c>
      <c r="V75" s="35" t="str">
        <f>IF(M75=People!$B$5,People!$A$5,IF(M75=People!$B$4,People!$A$4,IF(M75=People!$B$3,People!$A$3,IF(M75=People!$B$2,People!$A$2,0))))</f>
        <v>Cassandra Brandow</v>
      </c>
      <c r="W75" s="35" t="str">
        <f>IFERROR(INDEX(Returns!A:A,MATCH(B75,Returns!B:B,0)),"No")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9">
        <v>0.2</v>
      </c>
      <c r="U76" s="1">
        <v>-18.196000000000002</v>
      </c>
      <c r="V76" s="35" t="str">
        <f>IF(M76=People!$B$5,People!$A$5,IF(M76=People!$B$4,People!$A$4,IF(M76=People!$B$3,People!$A$3,IF(M76=People!$B$2,People!$A$2,0))))</f>
        <v>Cassandra Brandow</v>
      </c>
      <c r="W76" s="35" t="str">
        <f>IFERROR(INDEX(Returns!A:A,MATCH(B76,Returns!B:B,0)),"No")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9">
        <v>0.8</v>
      </c>
      <c r="U77" s="1">
        <v>-1.9344000000000006</v>
      </c>
      <c r="V77" s="35" t="str">
        <f>IF(M77=People!$B$5,People!$A$5,IF(M77=People!$B$4,People!$A$4,IF(M77=People!$B$3,People!$A$3,IF(M77=People!$B$2,People!$A$2,0))))</f>
        <v>Kelly Williams</v>
      </c>
      <c r="W77" s="35" t="str">
        <f>IFERROR(INDEX(Returns!A:A,MATCH(B77,Returns!B:B,0)),"No")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9">
        <v>0.6</v>
      </c>
      <c r="U78" s="1">
        <v>-5.8248000000000015</v>
      </c>
      <c r="V78" s="35" t="str">
        <f>IF(M78=People!$B$5,People!$A$5,IF(M78=People!$B$4,People!$A$4,IF(M78=People!$B$3,People!$A$3,IF(M78=People!$B$2,People!$A$2,0))))</f>
        <v>Kelly Williams</v>
      </c>
      <c r="W78" s="35" t="str">
        <f>IFERROR(INDEX(Returns!A:A,MATCH(B78,Returns!B:B,0)),"No")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9">
        <v>0.2</v>
      </c>
      <c r="U79" s="1">
        <v>2.724000000000002</v>
      </c>
      <c r="V79" s="35" t="str">
        <f>IF(M79=People!$B$5,People!$A$5,IF(M79=People!$B$4,People!$A$4,IF(M79=People!$B$3,People!$A$3,IF(M79=People!$B$2,People!$A$2,0))))</f>
        <v>Kelly Williams</v>
      </c>
      <c r="W79" s="35" t="str">
        <f>IFERROR(INDEX(Returns!A:A,MATCH(B79,Returns!B:B,0)),"No")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9">
        <v>0.6</v>
      </c>
      <c r="U80" s="1">
        <v>-14.475000000000001</v>
      </c>
      <c r="V80" s="35" t="str">
        <f>IF(M80=People!$B$5,People!$A$5,IF(M80=People!$B$4,People!$A$4,IF(M80=People!$B$3,People!$A$3,IF(M80=People!$B$2,People!$A$2,0))))</f>
        <v>Kelly Williams</v>
      </c>
      <c r="W80" s="35" t="str">
        <f>IFERROR(INDEX(Returns!A:A,MATCH(B80,Returns!B:B,0)),"No")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9">
        <v>0</v>
      </c>
      <c r="U81" s="1">
        <v>56.20320000000001</v>
      </c>
      <c r="V81" s="35" t="str">
        <f>IF(M81=People!$B$5,People!$A$5,IF(M81=People!$B$4,People!$A$4,IF(M81=People!$B$3,People!$A$3,IF(M81=People!$B$2,People!$A$2,0))))</f>
        <v>Cassandra Brandow</v>
      </c>
      <c r="W81" s="35" t="str">
        <f>IFERROR(INDEX(Returns!A:A,MATCH(B81,Returns!B:B,0)),"No")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9">
        <v>0</v>
      </c>
      <c r="U82" s="1">
        <v>8.0351999999999997</v>
      </c>
      <c r="V82" s="35" t="str">
        <f>IF(M82=People!$B$5,People!$A$5,IF(M82=People!$B$4,People!$A$4,IF(M82=People!$B$3,People!$A$3,IF(M82=People!$B$2,People!$A$2,0))))</f>
        <v>Cassandra Brandow</v>
      </c>
      <c r="W82" s="35" t="str">
        <f>IFERROR(INDEX(Returns!A:A,MATCH(B82,Returns!B:B,0)),"No")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32">
        <v>14.9</v>
      </c>
      <c r="S83" s="1">
        <v>5</v>
      </c>
      <c r="T83" s="9">
        <v>0</v>
      </c>
      <c r="U83" s="1">
        <v>4.1720000000000006</v>
      </c>
      <c r="V83" s="35" t="str">
        <f>IF(M83=People!$B$5,People!$A$5,IF(M83=People!$B$4,People!$A$4,IF(M83=People!$B$3,People!$A$3,IF(M83=People!$B$2,People!$A$2,0))))</f>
        <v>Anna Andreadi</v>
      </c>
      <c r="W83" s="35" t="str">
        <f>IFERROR(INDEX(Returns!A:A,MATCH(B83,Returns!B:B,0)),"No")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32">
        <v>21.39</v>
      </c>
      <c r="S84" s="1">
        <v>1</v>
      </c>
      <c r="T84" s="9">
        <v>0</v>
      </c>
      <c r="U84" s="1">
        <v>6.2030999999999992</v>
      </c>
      <c r="V84" s="35" t="str">
        <f>IF(M84=People!$B$5,People!$A$5,IF(M84=People!$B$4,People!$A$4,IF(M84=People!$B$3,People!$A$3,IF(M84=People!$B$2,People!$A$2,0))))</f>
        <v>Anna Andreadi</v>
      </c>
      <c r="W84" s="35" t="str">
        <f>IFERROR(INDEX(Returns!A:A,MATCH(B84,Returns!B:B,0)),"No")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9">
        <v>0.2</v>
      </c>
      <c r="U85" s="1">
        <v>62.807499999999976</v>
      </c>
      <c r="V85" s="35" t="str">
        <f>IF(M85=People!$B$5,People!$A$5,IF(M85=People!$B$4,People!$A$4,IF(M85=People!$B$3,People!$A$3,IF(M85=People!$B$2,People!$A$2,0))))</f>
        <v>Cassandra Brandow</v>
      </c>
      <c r="W85" s="35" t="str">
        <f>IFERROR(INDEX(Returns!A:A,MATCH(B85,Returns!B:B,0)),"No")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9">
        <v>0.2</v>
      </c>
      <c r="U86" s="1">
        <v>-48.954900000000002</v>
      </c>
      <c r="V86" s="35" t="str">
        <f>IF(M86=People!$B$5,People!$A$5,IF(M86=People!$B$4,People!$A$4,IF(M86=People!$B$3,People!$A$3,IF(M86=People!$B$2,People!$A$2,0))))</f>
        <v>Kelly Williams</v>
      </c>
      <c r="W86" s="35" t="str">
        <f>IFERROR(INDEX(Returns!A:A,MATCH(B86,Returns!B:B,0)),"No")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9">
        <v>0</v>
      </c>
      <c r="U87" s="1">
        <v>33.215599999999995</v>
      </c>
      <c r="V87" s="35" t="str">
        <f>IF(M87=People!$B$5,People!$A$5,IF(M87=People!$B$4,People!$A$4,IF(M87=People!$B$3,People!$A$3,IF(M87=People!$B$2,People!$A$2,0))))</f>
        <v>Cassandra Brandow</v>
      </c>
      <c r="W87" s="35" t="str">
        <f>IFERROR(INDEX(Returns!A:A,MATCH(B87,Returns!B:B,0)),"No")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9">
        <v>0</v>
      </c>
      <c r="U88" s="1">
        <v>6.796599999999998</v>
      </c>
      <c r="V88" s="35" t="str">
        <f>IF(M88=People!$B$5,People!$A$5,IF(M88=People!$B$4,People!$A$4,IF(M88=People!$B$3,People!$A$3,IF(M88=People!$B$2,People!$A$2,0))))</f>
        <v>Kelly Williams</v>
      </c>
      <c r="W88" s="35" t="str">
        <f>IFERROR(INDEX(Returns!A:A,MATCH(B88,Returns!B:B,0)),"No")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9">
        <v>0</v>
      </c>
      <c r="U89" s="1">
        <v>2.9567999999999999</v>
      </c>
      <c r="V89" s="35" t="str">
        <f>IF(M89=People!$B$5,People!$A$5,IF(M89=People!$B$4,People!$A$4,IF(M89=People!$B$3,People!$A$3,IF(M89=People!$B$2,People!$A$2,0))))</f>
        <v>Kelly Williams</v>
      </c>
      <c r="W89" s="35" t="str">
        <f>IFERROR(INDEX(Returns!A:A,MATCH(B89,Returns!B:B,0)),"No")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9">
        <v>0.2</v>
      </c>
      <c r="U90" s="1">
        <v>13.857199999999999</v>
      </c>
      <c r="V90" s="35" t="str">
        <f>IF(M90=People!$B$5,People!$A$5,IF(M90=People!$B$4,People!$A$4,IF(M90=People!$B$3,People!$A$3,IF(M90=People!$B$2,People!$A$2,0))))</f>
        <v>Kelly Williams</v>
      </c>
      <c r="W90" s="35" t="str">
        <f>IFERROR(INDEX(Returns!A:A,MATCH(B90,Returns!B:B,0)),"No")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32">
        <v>20.100000000000001</v>
      </c>
      <c r="S91" s="1">
        <v>3</v>
      </c>
      <c r="T91" s="9">
        <v>0</v>
      </c>
      <c r="U91" s="1">
        <v>6.6329999999999982</v>
      </c>
      <c r="V91" s="35" t="str">
        <f>IF(M91=People!$B$5,People!$A$5,IF(M91=People!$B$4,People!$A$4,IF(M91=People!$B$3,People!$A$3,IF(M91=People!$B$2,People!$A$2,0))))</f>
        <v>Anna Andreadi</v>
      </c>
      <c r="W91" s="35" t="str">
        <f>IFERROR(INDEX(Returns!A:A,MATCH(B91,Returns!B:B,0)),"No")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32">
        <v>73.584000000000003</v>
      </c>
      <c r="S92" s="1">
        <v>2</v>
      </c>
      <c r="T92" s="9">
        <v>0.2</v>
      </c>
      <c r="U92" s="1">
        <v>8.2781999999999982</v>
      </c>
      <c r="V92" s="35" t="str">
        <f>IF(M92=People!$B$5,People!$A$5,IF(M92=People!$B$4,People!$A$4,IF(M92=People!$B$3,People!$A$3,IF(M92=People!$B$2,People!$A$2,0))))</f>
        <v>Anna Andreadi</v>
      </c>
      <c r="W92" s="35" t="str">
        <f>IFERROR(INDEX(Returns!A:A,MATCH(B92,Returns!B:B,0)),"No")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32">
        <v>6.48</v>
      </c>
      <c r="S93" s="1">
        <v>1</v>
      </c>
      <c r="T93" s="9">
        <v>0</v>
      </c>
      <c r="U93" s="1">
        <v>3.1104000000000003</v>
      </c>
      <c r="V93" s="35" t="str">
        <f>IF(M93=People!$B$5,People!$A$5,IF(M93=People!$B$4,People!$A$4,IF(M93=People!$B$3,People!$A$3,IF(M93=People!$B$2,People!$A$2,0))))</f>
        <v>Anna Andreadi</v>
      </c>
      <c r="W93" s="35" t="str">
        <f>IFERROR(INDEX(Returns!A:A,MATCH(B93,Returns!B:B,0)),"No")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9">
        <v>0</v>
      </c>
      <c r="U94" s="1">
        <v>6.2208000000000006</v>
      </c>
      <c r="V94" s="35" t="str">
        <f>IF(M94=People!$B$5,People!$A$5,IF(M94=People!$B$4,People!$A$4,IF(M94=People!$B$3,People!$A$3,IF(M94=People!$B$2,People!$A$2,0))))</f>
        <v>Kelly Williams</v>
      </c>
      <c r="W94" s="35" t="str">
        <f>IFERROR(INDEX(Returns!A:A,MATCH(B94,Returns!B:B,0)),"No")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9">
        <v>0</v>
      </c>
      <c r="U95" s="1">
        <v>16.535399999999996</v>
      </c>
      <c r="V95" s="35" t="str">
        <f>IF(M95=People!$B$5,People!$A$5,IF(M95=People!$B$4,People!$A$4,IF(M95=People!$B$3,People!$A$3,IF(M95=People!$B$2,People!$A$2,0))))</f>
        <v>Kelly Williams</v>
      </c>
      <c r="W95" s="35" t="str">
        <f>IFERROR(INDEX(Returns!A:A,MATCH(B95,Returns!B:B,0)),"No")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9">
        <v>0</v>
      </c>
      <c r="U96" s="1">
        <v>16.150400000000001</v>
      </c>
      <c r="V96" s="35" t="str">
        <f>IF(M96=People!$B$5,People!$A$5,IF(M96=People!$B$4,People!$A$4,IF(M96=People!$B$3,People!$A$3,IF(M96=People!$B$2,People!$A$2,0))))</f>
        <v>Kelly Williams</v>
      </c>
      <c r="W96" s="35" t="str">
        <f>IFERROR(INDEX(Returns!A:A,MATCH(B96,Returns!B:B,0)),"No")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32">
        <v>5.6820000000000013</v>
      </c>
      <c r="S97" s="1">
        <v>1</v>
      </c>
      <c r="T97" s="9">
        <v>0.7</v>
      </c>
      <c r="U97" s="1">
        <v>-3.7880000000000003</v>
      </c>
      <c r="V97" s="35" t="str">
        <f>IF(M97=People!$B$5,People!$A$5,IF(M97=People!$B$4,People!$A$4,IF(M97=People!$B$3,People!$A$3,IF(M97=People!$B$2,People!$A$2,0))))</f>
        <v>Anna Andreadi</v>
      </c>
      <c r="W97" s="35" t="str">
        <f>IFERROR(INDEX(Returns!A:A,MATCH(B97,Returns!B:B,0)),"No")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9">
        <v>0</v>
      </c>
      <c r="U98" s="1">
        <v>40.5426</v>
      </c>
      <c r="V98" s="35" t="str">
        <f>IF(M98=People!$B$5,People!$A$5,IF(M98=People!$B$4,People!$A$4,IF(M98=People!$B$3,People!$A$3,IF(M98=People!$B$2,People!$A$2,0))))</f>
        <v>Chuck Magee</v>
      </c>
      <c r="W98" s="35" t="str">
        <f>IFERROR(INDEX(Returns!A:A,MATCH(B98,Returns!B:B,0)),"No")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32">
        <v>51.311999999999998</v>
      </c>
      <c r="S99" s="1">
        <v>3</v>
      </c>
      <c r="T99" s="9">
        <v>0.2</v>
      </c>
      <c r="U99" s="1">
        <v>17.959199999999999</v>
      </c>
      <c r="V99" s="35" t="str">
        <f>IF(M99=People!$B$5,People!$A$5,IF(M99=People!$B$4,People!$A$4,IF(M99=People!$B$3,People!$A$3,IF(M99=People!$B$2,People!$A$2,0))))</f>
        <v>Anna Andreadi</v>
      </c>
      <c r="W99" s="35" t="str">
        <f>IFERROR(INDEX(Returns!A:A,MATCH(B99,Returns!B:B,0)),"No")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9">
        <v>0</v>
      </c>
      <c r="U100" s="1">
        <v>22.585199999999993</v>
      </c>
      <c r="V100" s="35" t="str">
        <f>IF(M100=People!$B$5,People!$A$5,IF(M100=People!$B$4,People!$A$4,IF(M100=People!$B$3,People!$A$3,IF(M100=People!$B$2,People!$A$2,0))))</f>
        <v>Kelly Williams</v>
      </c>
      <c r="W100" s="35" t="str">
        <f>IFERROR(INDEX(Returns!A:A,MATCH(B100,Returns!B:B,0)),"No")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9">
        <v>0.2</v>
      </c>
      <c r="U101" s="1">
        <v>22.618399999999994</v>
      </c>
      <c r="V101" s="35" t="str">
        <f>IF(M101=People!$B$5,People!$A$5,IF(M101=People!$B$4,People!$A$4,IF(M101=People!$B$3,People!$A$3,IF(M101=People!$B$2,People!$A$2,0))))</f>
        <v>Kelly Williams</v>
      </c>
      <c r="W101" s="35" t="str">
        <f>IFERROR(INDEX(Returns!A:A,MATCH(B101,Returns!B:B,0)),"No")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9">
        <v>0.2</v>
      </c>
      <c r="U102" s="1">
        <v>-10.797300000000011</v>
      </c>
      <c r="V102" s="35" t="str">
        <f>IF(M102=People!$B$5,People!$A$5,IF(M102=People!$B$4,People!$A$4,IF(M102=People!$B$3,People!$A$3,IF(M102=People!$B$2,People!$A$2,0))))</f>
        <v>Kelly Williams</v>
      </c>
      <c r="W102" s="35" t="str">
        <f>IFERROR(INDEX(Returns!A:A,MATCH(B102,Returns!B:B,0)),"No")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9">
        <v>0.8</v>
      </c>
      <c r="U103" s="1">
        <v>-3.0396000000000001</v>
      </c>
      <c r="V103" s="35" t="str">
        <f>IF(M103=People!$B$5,People!$A$5,IF(M103=People!$B$4,People!$A$4,IF(M103=People!$B$3,People!$A$3,IF(M103=People!$B$2,People!$A$2,0))))</f>
        <v>Kelly Williams</v>
      </c>
      <c r="W103" s="35" t="str">
        <f>IFERROR(INDEX(Returns!A:A,MATCH(B103,Returns!B:B,0)),"No")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9">
        <v>0</v>
      </c>
      <c r="U104" s="1">
        <v>11.720800000000001</v>
      </c>
      <c r="V104" s="35" t="str">
        <f>IF(M104=People!$B$5,People!$A$5,IF(M104=People!$B$4,People!$A$4,IF(M104=People!$B$3,People!$A$3,IF(M104=People!$B$2,People!$A$2,0))))</f>
        <v>Kelly Williams</v>
      </c>
      <c r="W104" s="35" t="str">
        <f>IFERROR(INDEX(Returns!A:A,MATCH(B104,Returns!B:B,0)),"No")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32">
        <v>238.89600000000002</v>
      </c>
      <c r="S105" s="1">
        <v>6</v>
      </c>
      <c r="T105" s="9">
        <v>0.2</v>
      </c>
      <c r="U105" s="1">
        <v>-26.875800000000012</v>
      </c>
      <c r="V105" s="35" t="str">
        <f>IF(M105=People!$B$5,People!$A$5,IF(M105=People!$B$4,People!$A$4,IF(M105=People!$B$3,People!$A$3,IF(M105=People!$B$2,People!$A$2,0))))</f>
        <v>Anna Andreadi</v>
      </c>
      <c r="W105" s="35" t="str">
        <f>IFERROR(INDEX(Returns!A:A,MATCH(B105,Returns!B:B,0)),"No")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32">
        <v>102.35999999999999</v>
      </c>
      <c r="S106" s="1">
        <v>3</v>
      </c>
      <c r="T106" s="9">
        <v>0.2</v>
      </c>
      <c r="U106" s="1">
        <v>-3.8385000000000105</v>
      </c>
      <c r="V106" s="35" t="str">
        <f>IF(M106=People!$B$5,People!$A$5,IF(M106=People!$B$4,People!$A$4,IF(M106=People!$B$3,People!$A$3,IF(M106=People!$B$2,People!$A$2,0))))</f>
        <v>Anna Andreadi</v>
      </c>
      <c r="W106" s="35" t="str">
        <f>IFERROR(INDEX(Returns!A:A,MATCH(B106,Returns!B:B,0)),"No")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32">
        <v>36.882000000000005</v>
      </c>
      <c r="S107" s="1">
        <v>3</v>
      </c>
      <c r="T107" s="9">
        <v>0.7</v>
      </c>
      <c r="U107" s="1">
        <v>-25.817399999999999</v>
      </c>
      <c r="V107" s="35" t="str">
        <f>IF(M107=People!$B$5,People!$A$5,IF(M107=People!$B$4,People!$A$4,IF(M107=People!$B$3,People!$A$3,IF(M107=People!$B$2,People!$A$2,0))))</f>
        <v>Anna Andreadi</v>
      </c>
      <c r="W107" s="35" t="str">
        <f>IFERROR(INDEX(Returns!A:A,MATCH(B107,Returns!B:B,0)),"No")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9">
        <v>0.2</v>
      </c>
      <c r="U108" s="1">
        <v>17.601600000000001</v>
      </c>
      <c r="V108" s="35" t="str">
        <f>IF(M108=People!$B$5,People!$A$5,IF(M108=People!$B$4,People!$A$4,IF(M108=People!$B$3,People!$A$3,IF(M108=People!$B$2,People!$A$2,0))))</f>
        <v>Cassandra Brandow</v>
      </c>
      <c r="W108" s="35" t="str">
        <f>IFERROR(INDEX(Returns!A:A,MATCH(B108,Returns!B:B,0)),"No")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9">
        <v>0.2</v>
      </c>
      <c r="U109" s="1">
        <v>2.0993999999999993</v>
      </c>
      <c r="V109" s="35" t="str">
        <f>IF(M109=People!$B$5,People!$A$5,IF(M109=People!$B$4,People!$A$4,IF(M109=People!$B$3,People!$A$3,IF(M109=People!$B$2,People!$A$2,0))))</f>
        <v>Cassandra Brandow</v>
      </c>
      <c r="W109" s="35" t="str">
        <f>IFERROR(INDEX(Returns!A:A,MATCH(B109,Returns!B:B,0)),"No")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9">
        <v>0.2</v>
      </c>
      <c r="U110" s="1">
        <v>1.0737999999999999</v>
      </c>
      <c r="V110" s="35" t="str">
        <f>IF(M110=People!$B$5,People!$A$5,IF(M110=People!$B$4,People!$A$4,IF(M110=People!$B$3,People!$A$3,IF(M110=People!$B$2,People!$A$2,0))))</f>
        <v>Cassandra Brandow</v>
      </c>
      <c r="W110" s="35" t="str">
        <f>IFERROR(INDEX(Returns!A:A,MATCH(B110,Returns!B:B,0)),"No")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9">
        <v>0.2</v>
      </c>
      <c r="U111" s="1">
        <v>67.991999999999962</v>
      </c>
      <c r="V111" s="35" t="str">
        <f>IF(M111=People!$B$5,People!$A$5,IF(M111=People!$B$4,People!$A$4,IF(M111=People!$B$3,People!$A$3,IF(M111=People!$B$2,People!$A$2,0))))</f>
        <v>Kelly Williams</v>
      </c>
      <c r="W111" s="35" t="str">
        <f>IFERROR(INDEX(Returns!A:A,MATCH(B111,Returns!B:B,0)),"No")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9">
        <v>0</v>
      </c>
      <c r="U112" s="1">
        <v>10.909600000000001</v>
      </c>
      <c r="V112" s="35" t="str">
        <f>IF(M112=People!$B$5,People!$A$5,IF(M112=People!$B$4,People!$A$4,IF(M112=People!$B$3,People!$A$3,IF(M112=People!$B$2,People!$A$2,0))))</f>
        <v>Chuck Magee</v>
      </c>
      <c r="W112" s="35" t="str">
        <f>IFERROR(INDEX(Returns!A:A,MATCH(B112,Returns!B:B,0)),"No")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9">
        <v>0</v>
      </c>
      <c r="U113" s="1">
        <v>22.78799999999999</v>
      </c>
      <c r="V113" s="35" t="str">
        <f>IF(M113=People!$B$5,People!$A$5,IF(M113=People!$B$4,People!$A$4,IF(M113=People!$B$3,People!$A$3,IF(M113=People!$B$2,People!$A$2,0))))</f>
        <v>Kelly Williams</v>
      </c>
      <c r="W113" s="35" t="str">
        <f>IFERROR(INDEX(Returns!A:A,MATCH(B113,Returns!B:B,0)),"No")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9">
        <v>0</v>
      </c>
      <c r="U114" s="1">
        <v>13.3476</v>
      </c>
      <c r="V114" s="35" t="str">
        <f>IF(M114=People!$B$5,People!$A$5,IF(M114=People!$B$4,People!$A$4,IF(M114=People!$B$3,People!$A$3,IF(M114=People!$B$2,People!$A$2,0))))</f>
        <v>Kelly Williams</v>
      </c>
      <c r="W114" s="35" t="str">
        <f>IFERROR(INDEX(Returns!A:A,MATCH(B114,Returns!B:B,0)),"No")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9">
        <v>0.2</v>
      </c>
      <c r="U115" s="1">
        <v>14.534799999999997</v>
      </c>
      <c r="V115" s="35" t="str">
        <f>IF(M115=People!$B$5,People!$A$5,IF(M115=People!$B$4,People!$A$4,IF(M115=People!$B$3,People!$A$3,IF(M115=People!$B$2,People!$A$2,0))))</f>
        <v>Chuck Magee</v>
      </c>
      <c r="W115" s="35" t="str">
        <f>IFERROR(INDEX(Returns!A:A,MATCH(B115,Returns!B:B,0)),"No")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9">
        <v>0.2</v>
      </c>
      <c r="U116" s="1">
        <v>1.6519999999999997</v>
      </c>
      <c r="V116" s="35" t="str">
        <f>IF(M116=People!$B$5,People!$A$5,IF(M116=People!$B$4,People!$A$4,IF(M116=People!$B$3,People!$A$3,IF(M116=People!$B$2,People!$A$2,0))))</f>
        <v>Chuck Magee</v>
      </c>
      <c r="W116" s="35" t="str">
        <f>IFERROR(INDEX(Returns!A:A,MATCH(B116,Returns!B:B,0)),"No")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9">
        <v>0.2</v>
      </c>
      <c r="U117" s="1">
        <v>7.4924999999999988</v>
      </c>
      <c r="V117" s="35" t="str">
        <f>IF(M117=People!$B$5,People!$A$5,IF(M117=People!$B$4,People!$A$4,IF(M117=People!$B$3,People!$A$3,IF(M117=People!$B$2,People!$A$2,0))))</f>
        <v>Chuck Magee</v>
      </c>
      <c r="W117" s="35" t="str">
        <f>IFERROR(INDEX(Returns!A:A,MATCH(B117,Returns!B:B,0)),"No")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9">
        <v>0.2</v>
      </c>
      <c r="U118" s="1">
        <v>44.031599999999997</v>
      </c>
      <c r="V118" s="35" t="str">
        <f>IF(M118=People!$B$5,People!$A$5,IF(M118=People!$B$4,People!$A$4,IF(M118=People!$B$3,People!$A$3,IF(M118=People!$B$2,People!$A$2,0))))</f>
        <v>Chuck Magee</v>
      </c>
      <c r="W118" s="35" t="str">
        <f>IFERROR(INDEX(Returns!A:A,MATCH(B118,Returns!B:B,0)),"No")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32">
        <v>787.53</v>
      </c>
      <c r="S119" s="1">
        <v>3</v>
      </c>
      <c r="T119" s="9">
        <v>0</v>
      </c>
      <c r="U119" s="1">
        <v>165.38129999999995</v>
      </c>
      <c r="V119" s="35" t="str">
        <f>IF(M119=People!$B$5,People!$A$5,IF(M119=People!$B$4,People!$A$4,IF(M119=People!$B$3,People!$A$3,IF(M119=People!$B$2,People!$A$2,0))))</f>
        <v>Anna Andreadi</v>
      </c>
      <c r="W119" s="35" t="str">
        <f>IFERROR(INDEX(Returns!A:A,MATCH(B119,Returns!B:B,0)),"No")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9">
        <v>0.7</v>
      </c>
      <c r="U120" s="1">
        <v>-115.71559999999999</v>
      </c>
      <c r="V120" s="35" t="str">
        <f>IF(M120=People!$B$5,People!$A$5,IF(M120=People!$B$4,People!$A$4,IF(M120=People!$B$3,People!$A$3,IF(M120=People!$B$2,People!$A$2,0))))</f>
        <v>Cassandra Brandow</v>
      </c>
      <c r="W120" s="35" t="str">
        <f>IFERROR(INDEX(Returns!A:A,MATCH(B120,Returns!B:B,0)),"No")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9">
        <v>0</v>
      </c>
      <c r="U121" s="1">
        <v>18.345599999999997</v>
      </c>
      <c r="V121" s="35" t="str">
        <f>IF(M121=People!$B$5,People!$A$5,IF(M121=People!$B$4,People!$A$4,IF(M121=People!$B$3,People!$A$3,IF(M121=People!$B$2,People!$A$2,0))))</f>
        <v>Chuck Magee</v>
      </c>
      <c r="W121" s="35" t="str">
        <f>IFERROR(INDEX(Returns!A:A,MATCH(B121,Returns!B:B,0)),"No")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9">
        <v>0</v>
      </c>
      <c r="U122" s="1">
        <v>13.878</v>
      </c>
      <c r="V122" s="35" t="str">
        <f>IF(M122=People!$B$5,People!$A$5,IF(M122=People!$B$4,People!$A$4,IF(M122=People!$B$3,People!$A$3,IF(M122=People!$B$2,People!$A$2,0))))</f>
        <v>Chuck Magee</v>
      </c>
      <c r="W122" s="35" t="str">
        <f>IFERROR(INDEX(Returns!A:A,MATCH(B122,Returns!B:B,0)),"No")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9">
        <v>0</v>
      </c>
      <c r="U123" s="1">
        <v>63.436800000000005</v>
      </c>
      <c r="V123" s="35" t="str">
        <f>IF(M123=People!$B$5,People!$A$5,IF(M123=People!$B$4,People!$A$4,IF(M123=People!$B$3,People!$A$3,IF(M123=People!$B$2,People!$A$2,0))))</f>
        <v>Chuck Magee</v>
      </c>
      <c r="W123" s="35" t="str">
        <f>IFERROR(INDEX(Returns!A:A,MATCH(B123,Returns!B:B,0)),"No")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9">
        <v>0</v>
      </c>
      <c r="U124" s="1">
        <v>51.758999999999993</v>
      </c>
      <c r="V124" s="35" t="str">
        <f>IF(M124=People!$B$5,People!$A$5,IF(M124=People!$B$4,People!$A$4,IF(M124=People!$B$3,People!$A$3,IF(M124=People!$B$2,People!$A$2,0))))</f>
        <v>Chuck Magee</v>
      </c>
      <c r="W124" s="35" t="str">
        <f>IFERROR(INDEX(Returns!A:A,MATCH(B124,Returns!B:B,0)),"No")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9">
        <v>0</v>
      </c>
      <c r="U125" s="1">
        <v>19.731599999999997</v>
      </c>
      <c r="V125" s="35" t="str">
        <f>IF(M125=People!$B$5,People!$A$5,IF(M125=People!$B$4,People!$A$4,IF(M125=People!$B$3,People!$A$3,IF(M125=People!$B$2,People!$A$2,0))))</f>
        <v>Chuck Magee</v>
      </c>
      <c r="W125" s="35" t="str">
        <f>IFERROR(INDEX(Returns!A:A,MATCH(B125,Returns!B:B,0)),"No")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9">
        <v>0.3</v>
      </c>
      <c r="U126" s="1">
        <v>-8.5794000000000779</v>
      </c>
      <c r="V126" s="35" t="str">
        <f>IF(M126=People!$B$5,People!$A$5,IF(M126=People!$B$4,People!$A$4,IF(M126=People!$B$3,People!$A$3,IF(M126=People!$B$2,People!$A$2,0))))</f>
        <v>Kelly Williams</v>
      </c>
      <c r="W126" s="35" t="str">
        <f>IFERROR(INDEX(Returns!A:A,MATCH(B126,Returns!B:B,0)),"No")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9">
        <v>0.5</v>
      </c>
      <c r="U127" s="1">
        <v>-407.68200000000013</v>
      </c>
      <c r="V127" s="35" t="str">
        <f>IF(M127=People!$B$5,People!$A$5,IF(M127=People!$B$4,People!$A$4,IF(M127=People!$B$3,People!$A$3,IF(M127=People!$B$2,People!$A$2,0))))</f>
        <v>Kelly Williams</v>
      </c>
      <c r="W127" s="35" t="str">
        <f>IFERROR(INDEX(Returns!A:A,MATCH(B127,Returns!B:B,0)),"No")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32">
        <v>2.3880000000000003</v>
      </c>
      <c r="S128" s="1">
        <v>2</v>
      </c>
      <c r="T128" s="9">
        <v>0.7</v>
      </c>
      <c r="U128" s="1">
        <v>-1.8308</v>
      </c>
      <c r="V128" s="35" t="str">
        <f>IF(M128=People!$B$5,People!$A$5,IF(M128=People!$B$4,People!$A$4,IF(M128=People!$B$3,People!$A$3,IF(M128=People!$B$2,People!$A$2,0))))</f>
        <v>Anna Andreadi</v>
      </c>
      <c r="W128" s="35" t="str">
        <f>IFERROR(INDEX(Returns!A:A,MATCH(B128,Returns!B:B,0)),"No")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32">
        <v>243.99200000000002</v>
      </c>
      <c r="S129" s="1">
        <v>7</v>
      </c>
      <c r="T129" s="9">
        <v>0.2</v>
      </c>
      <c r="U129" s="1">
        <v>30.498999999999981</v>
      </c>
      <c r="V129" s="35" t="str">
        <f>IF(M129=People!$B$5,People!$A$5,IF(M129=People!$B$4,People!$A$4,IF(M129=People!$B$3,People!$A$3,IF(M129=People!$B$2,People!$A$2,0))))</f>
        <v>Anna Andreadi</v>
      </c>
      <c r="W129" s="35" t="str">
        <f>IFERROR(INDEX(Returns!A:A,MATCH(B129,Returns!B:B,0)),"No")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32">
        <v>81.424000000000007</v>
      </c>
      <c r="S130" s="1">
        <v>2</v>
      </c>
      <c r="T130" s="9">
        <v>0.2</v>
      </c>
      <c r="U130" s="1">
        <v>-9.1601999999999961</v>
      </c>
      <c r="V130" s="35" t="str">
        <f>IF(M130=People!$B$5,People!$A$5,IF(M130=People!$B$4,People!$A$4,IF(M130=People!$B$3,People!$A$3,IF(M130=People!$B$2,People!$A$2,0))))</f>
        <v>Anna Andreadi</v>
      </c>
      <c r="W130" s="35" t="str">
        <f>IFERROR(INDEX(Returns!A:A,MATCH(B130,Returns!B:B,0)),"No")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32">
        <v>238.56</v>
      </c>
      <c r="S131" s="1">
        <v>3</v>
      </c>
      <c r="T131" s="9">
        <v>0</v>
      </c>
      <c r="U131" s="1">
        <v>26.241599999999977</v>
      </c>
      <c r="V131" s="35" t="str">
        <f>IF(M131=People!$B$5,People!$A$5,IF(M131=People!$B$4,People!$A$4,IF(M131=People!$B$3,People!$A$3,IF(M131=People!$B$2,People!$A$2,0))))</f>
        <v>Anna Andreadi</v>
      </c>
      <c r="W131" s="35" t="str">
        <f>IFERROR(INDEX(Returns!A:A,MATCH(B131,Returns!B:B,0)),"No")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9">
        <v>0.4</v>
      </c>
      <c r="U132" s="1">
        <v>-11.993999999999993</v>
      </c>
      <c r="V132" s="35" t="str">
        <f>IF(M132=People!$B$5,People!$A$5,IF(M132=People!$B$4,People!$A$4,IF(M132=People!$B$3,People!$A$3,IF(M132=People!$B$2,People!$A$2,0))))</f>
        <v>Chuck Magee</v>
      </c>
      <c r="W132" s="35" t="str">
        <f>IFERROR(INDEX(Returns!A:A,MATCH(B132,Returns!B:B,0)),"No")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9">
        <v>0.2</v>
      </c>
      <c r="U133" s="1">
        <v>29.363999999999997</v>
      </c>
      <c r="V133" s="35" t="str">
        <f>IF(M133=People!$B$5,People!$A$5,IF(M133=People!$B$4,People!$A$4,IF(M133=People!$B$3,People!$A$3,IF(M133=People!$B$2,People!$A$2,0))))</f>
        <v>Chuck Magee</v>
      </c>
      <c r="W133" s="35" t="str">
        <f>IFERROR(INDEX(Returns!A:A,MATCH(B133,Returns!B:B,0)),"No")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9">
        <v>0.2</v>
      </c>
      <c r="U134" s="1">
        <v>6.9731999999999976</v>
      </c>
      <c r="V134" s="35" t="str">
        <f>IF(M134=People!$B$5,People!$A$5,IF(M134=People!$B$4,People!$A$4,IF(M134=People!$B$3,People!$A$3,IF(M134=People!$B$2,People!$A$2,0))))</f>
        <v>Chuck Magee</v>
      </c>
      <c r="W134" s="35" t="str">
        <f>IFERROR(INDEX(Returns!A:A,MATCH(B134,Returns!B:B,0)),"No")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32">
        <v>20.04</v>
      </c>
      <c r="S135" s="1">
        <v>3</v>
      </c>
      <c r="T135" s="9">
        <v>0</v>
      </c>
      <c r="U135" s="1">
        <v>9.6191999999999993</v>
      </c>
      <c r="V135" s="35" t="str">
        <f>IF(M135=People!$B$5,People!$A$5,IF(M135=People!$B$4,People!$A$4,IF(M135=People!$B$3,People!$A$3,IF(M135=People!$B$2,People!$A$2,0))))</f>
        <v>Anna Andreadi</v>
      </c>
      <c r="W135" s="35" t="str">
        <f>IFERROR(INDEX(Returns!A:A,MATCH(B135,Returns!B:B,0)),"No")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32">
        <v>35.44</v>
      </c>
      <c r="S136" s="1">
        <v>1</v>
      </c>
      <c r="T136" s="9">
        <v>0</v>
      </c>
      <c r="U136" s="1">
        <v>16.656799999999997</v>
      </c>
      <c r="V136" s="35" t="str">
        <f>IF(M136=People!$B$5,People!$A$5,IF(M136=People!$B$4,People!$A$4,IF(M136=People!$B$3,People!$A$3,IF(M136=People!$B$2,People!$A$2,0))))</f>
        <v>Anna Andreadi</v>
      </c>
      <c r="W136" s="35" t="str">
        <f>IFERROR(INDEX(Returns!A:A,MATCH(B136,Returns!B:B,0)),"No")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32">
        <v>11.52</v>
      </c>
      <c r="S137" s="1">
        <v>4</v>
      </c>
      <c r="T137" s="9">
        <v>0</v>
      </c>
      <c r="U137" s="1">
        <v>3.4559999999999995</v>
      </c>
      <c r="V137" s="35" t="str">
        <f>IF(M137=People!$B$5,People!$A$5,IF(M137=People!$B$4,People!$A$4,IF(M137=People!$B$3,People!$A$3,IF(M137=People!$B$2,People!$A$2,0))))</f>
        <v>Anna Andreadi</v>
      </c>
      <c r="W137" s="35" t="str">
        <f>IFERROR(INDEX(Returns!A:A,MATCH(B137,Returns!B:B,0)),"No")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32">
        <v>4.0199999999999996</v>
      </c>
      <c r="S138" s="1">
        <v>2</v>
      </c>
      <c r="T138" s="9">
        <v>0</v>
      </c>
      <c r="U138" s="1">
        <v>1.9697999999999998</v>
      </c>
      <c r="V138" s="35" t="str">
        <f>IF(M138=People!$B$5,People!$A$5,IF(M138=People!$B$4,People!$A$4,IF(M138=People!$B$3,People!$A$3,IF(M138=People!$B$2,People!$A$2,0))))</f>
        <v>Anna Andreadi</v>
      </c>
      <c r="W138" s="35" t="str">
        <f>IFERROR(INDEX(Returns!A:A,MATCH(B138,Returns!B:B,0)),"No")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32">
        <v>76.176000000000002</v>
      </c>
      <c r="S139" s="1">
        <v>3</v>
      </c>
      <c r="T139" s="9">
        <v>0.2</v>
      </c>
      <c r="U139" s="1">
        <v>26.661599999999996</v>
      </c>
      <c r="V139" s="35" t="str">
        <f>IF(M139=People!$B$5,People!$A$5,IF(M139=People!$B$4,People!$A$4,IF(M139=People!$B$3,People!$A$3,IF(M139=People!$B$2,People!$A$2,0))))</f>
        <v>Anna Andreadi</v>
      </c>
      <c r="W139" s="35" t="str">
        <f>IFERROR(INDEX(Returns!A:A,MATCH(B139,Returns!B:B,0)),"No")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32">
        <v>65.88</v>
      </c>
      <c r="S140" s="1">
        <v>6</v>
      </c>
      <c r="T140" s="9">
        <v>0</v>
      </c>
      <c r="U140" s="1">
        <v>18.446400000000004</v>
      </c>
      <c r="V140" s="35" t="str">
        <f>IF(M140=People!$B$5,People!$A$5,IF(M140=People!$B$4,People!$A$4,IF(M140=People!$B$3,People!$A$3,IF(M140=People!$B$2,People!$A$2,0))))</f>
        <v>Anna Andreadi</v>
      </c>
      <c r="W140" s="35" t="str">
        <f>IFERROR(INDEX(Returns!A:A,MATCH(B140,Returns!B:B,0)),"No")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32">
        <v>43.120000000000005</v>
      </c>
      <c r="S141" s="1">
        <v>14</v>
      </c>
      <c r="T141" s="9">
        <v>0</v>
      </c>
      <c r="U141" s="1">
        <v>20.697599999999998</v>
      </c>
      <c r="V141" s="35" t="str">
        <f>IF(M141=People!$B$5,People!$A$5,IF(M141=People!$B$4,People!$A$4,IF(M141=People!$B$3,People!$A$3,IF(M141=People!$B$2,People!$A$2,0))))</f>
        <v>Anna Andreadi</v>
      </c>
      <c r="W141" s="35" t="str">
        <f>IFERROR(INDEX(Returns!A:A,MATCH(B141,Returns!B:B,0)),"No")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9">
        <v>0.2</v>
      </c>
      <c r="U142" s="1">
        <v>10.349999999999994</v>
      </c>
      <c r="V142" s="35" t="str">
        <f>IF(M142=People!$B$5,People!$A$5,IF(M142=People!$B$4,People!$A$4,IF(M142=People!$B$3,People!$A$3,IF(M142=People!$B$2,People!$A$2,0))))</f>
        <v>Chuck Magee</v>
      </c>
      <c r="W142" s="35" t="str">
        <f>IFERROR(INDEX(Returns!A:A,MATCH(B142,Returns!B:B,0)),"No")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32">
        <v>8.82</v>
      </c>
      <c r="S143" s="1">
        <v>3</v>
      </c>
      <c r="T143" s="9">
        <v>0</v>
      </c>
      <c r="U143" s="1">
        <v>2.3814000000000002</v>
      </c>
      <c r="V143" s="35" t="str">
        <f>IF(M143=People!$B$5,People!$A$5,IF(M143=People!$B$4,People!$A$4,IF(M143=People!$B$3,People!$A$3,IF(M143=People!$B$2,People!$A$2,0))))</f>
        <v>Anna Andreadi</v>
      </c>
      <c r="W143" s="35" t="str">
        <f>IFERROR(INDEX(Returns!A:A,MATCH(B143,Returns!B:B,0)),"No")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32">
        <v>10.86</v>
      </c>
      <c r="S144" s="1">
        <v>3</v>
      </c>
      <c r="T144" s="9">
        <v>0</v>
      </c>
      <c r="U144" s="1">
        <v>5.1042000000000005</v>
      </c>
      <c r="V144" s="35" t="str">
        <f>IF(M144=People!$B$5,People!$A$5,IF(M144=People!$B$4,People!$A$4,IF(M144=People!$B$3,People!$A$3,IF(M144=People!$B$2,People!$A$2,0))))</f>
        <v>Anna Andreadi</v>
      </c>
      <c r="W144" s="35" t="str">
        <f>IFERROR(INDEX(Returns!A:A,MATCH(B144,Returns!B:B,0)),"No")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32">
        <v>143.69999999999999</v>
      </c>
      <c r="S145" s="1">
        <v>3</v>
      </c>
      <c r="T145" s="9">
        <v>0</v>
      </c>
      <c r="U145" s="1">
        <v>68.975999999999999</v>
      </c>
      <c r="V145" s="35" t="str">
        <f>IF(M145=People!$B$5,People!$A$5,IF(M145=People!$B$4,People!$A$4,IF(M145=People!$B$3,People!$A$3,IF(M145=People!$B$2,People!$A$2,0))))</f>
        <v>Anna Andreadi</v>
      </c>
      <c r="W145" s="35" t="str">
        <f>IFERROR(INDEX(Returns!A:A,MATCH(B145,Returns!B:B,0)),"No")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9">
        <v>0</v>
      </c>
      <c r="U146" s="1">
        <v>218.25179999999997</v>
      </c>
      <c r="V146" s="35" t="str">
        <f>IF(M146=People!$B$5,People!$A$5,IF(M146=People!$B$4,People!$A$4,IF(M146=People!$B$3,People!$A$3,IF(M146=People!$B$2,People!$A$2,0))))</f>
        <v>Kelly Williams</v>
      </c>
      <c r="W146" s="35" t="str">
        <f>IFERROR(INDEX(Returns!A:A,MATCH(B146,Returns!B:B,0)),"No")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32">
        <v>671.93</v>
      </c>
      <c r="S147" s="1">
        <v>7</v>
      </c>
      <c r="T147" s="9">
        <v>0</v>
      </c>
      <c r="U147" s="1">
        <v>20.157899999999998</v>
      </c>
      <c r="V147" s="35" t="str">
        <f>IF(M147=People!$B$5,People!$A$5,IF(M147=People!$B$4,People!$A$4,IF(M147=People!$B$3,People!$A$3,IF(M147=People!$B$2,People!$A$2,0))))</f>
        <v>Anna Andreadi</v>
      </c>
      <c r="W147" s="35" t="str">
        <f>IFERROR(INDEX(Returns!A:A,MATCH(B147,Returns!B:B,0)),"No")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9">
        <v>0.2</v>
      </c>
      <c r="U148" s="1">
        <v>12.90959999999999</v>
      </c>
      <c r="V148" s="35" t="str">
        <f>IF(M148=People!$B$5,People!$A$5,IF(M148=People!$B$4,People!$A$4,IF(M148=People!$B$3,People!$A$3,IF(M148=People!$B$2,People!$A$2,0))))</f>
        <v>Chuck Magee</v>
      </c>
      <c r="W148" s="35" t="str">
        <f>IFERROR(INDEX(Returns!A:A,MATCH(B148,Returns!B:B,0)),"No")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9">
        <v>0</v>
      </c>
      <c r="U149" s="1">
        <v>103.80150000000003</v>
      </c>
      <c r="V149" s="35" t="str">
        <f>IF(M149=People!$B$5,People!$A$5,IF(M149=People!$B$4,People!$A$4,IF(M149=People!$B$3,People!$A$3,IF(M149=People!$B$2,People!$A$2,0))))</f>
        <v>Kelly Williams</v>
      </c>
      <c r="W149" s="35" t="str">
        <f>IFERROR(INDEX(Returns!A:A,MATCH(B149,Returns!B:B,0)),"No")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9">
        <v>0</v>
      </c>
      <c r="U150" s="1">
        <v>5.9987999999999815</v>
      </c>
      <c r="V150" s="35" t="str">
        <f>IF(M150=People!$B$5,People!$A$5,IF(M150=People!$B$4,People!$A$4,IF(M150=People!$B$3,People!$A$3,IF(M150=People!$B$2,People!$A$2,0))))</f>
        <v>Kelly Williams</v>
      </c>
      <c r="W150" s="35" t="str">
        <f>IFERROR(INDEX(Returns!A:A,MATCH(B150,Returns!B:B,0)),"No")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9">
        <v>0</v>
      </c>
      <c r="U151" s="1">
        <v>585.55199999999991</v>
      </c>
      <c r="V151" s="35" t="str">
        <f>IF(M151=People!$B$5,People!$A$5,IF(M151=People!$B$4,People!$A$4,IF(M151=People!$B$3,People!$A$3,IF(M151=People!$B$2,People!$A$2,0))))</f>
        <v>Kelly Williams</v>
      </c>
      <c r="W151" s="35" t="str">
        <f>IFERROR(INDEX(Returns!A:A,MATCH(B151,Returns!B:B,0)),"No")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9">
        <v>0</v>
      </c>
      <c r="U152" s="1">
        <v>80.628500000000003</v>
      </c>
      <c r="V152" s="35" t="str">
        <f>IF(M152=People!$B$5,People!$A$5,IF(M152=People!$B$4,People!$A$4,IF(M152=People!$B$3,People!$A$3,IF(M152=People!$B$2,People!$A$2,0))))</f>
        <v>Kelly Williams</v>
      </c>
      <c r="W152" s="35" t="str">
        <f>IFERROR(INDEX(Returns!A:A,MATCH(B152,Returns!B:B,0)),"No")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32">
        <v>157.91999999999999</v>
      </c>
      <c r="S153" s="1">
        <v>5</v>
      </c>
      <c r="T153" s="9">
        <v>0.2</v>
      </c>
      <c r="U153" s="1">
        <v>17.765999999999991</v>
      </c>
      <c r="V153" s="35" t="str">
        <f>IF(M153=People!$B$5,People!$A$5,IF(M153=People!$B$4,People!$A$4,IF(M153=People!$B$3,People!$A$3,IF(M153=People!$B$2,People!$A$2,0))))</f>
        <v>Anna Andreadi</v>
      </c>
      <c r="W153" s="35" t="str">
        <f>IFERROR(INDEX(Returns!A:A,MATCH(B153,Returns!B:B,0)),"No")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32">
        <v>203.184</v>
      </c>
      <c r="S154" s="1">
        <v>2</v>
      </c>
      <c r="T154" s="9">
        <v>0.2</v>
      </c>
      <c r="U154" s="1">
        <v>15.238799999999991</v>
      </c>
      <c r="V154" s="35" t="str">
        <f>IF(M154=People!$B$5,People!$A$5,IF(M154=People!$B$4,People!$A$4,IF(M154=People!$B$3,People!$A$3,IF(M154=People!$B$2,People!$A$2,0))))</f>
        <v>Anna Andreadi</v>
      </c>
      <c r="W154" s="35" t="str">
        <f>IFERROR(INDEX(Returns!A:A,MATCH(B154,Returns!B:B,0)),"No")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32">
        <v>58.379999999999995</v>
      </c>
      <c r="S155" s="1">
        <v>7</v>
      </c>
      <c r="T155" s="9">
        <v>0</v>
      </c>
      <c r="U155" s="1">
        <v>26.270999999999994</v>
      </c>
      <c r="V155" s="35" t="str">
        <f>IF(M155=People!$B$5,People!$A$5,IF(M155=People!$B$4,People!$A$4,IF(M155=People!$B$3,People!$A$3,IF(M155=People!$B$2,People!$A$2,0))))</f>
        <v>Anna Andreadi</v>
      </c>
      <c r="W155" s="35" t="str">
        <f>IFERROR(INDEX(Returns!A:A,MATCH(B155,Returns!B:B,0)),"No")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32">
        <v>105.52</v>
      </c>
      <c r="S156" s="1">
        <v>4</v>
      </c>
      <c r="T156" s="9">
        <v>0</v>
      </c>
      <c r="U156" s="1">
        <v>48.539199999999994</v>
      </c>
      <c r="V156" s="35" t="str">
        <f>IF(M156=People!$B$5,People!$A$5,IF(M156=People!$B$4,People!$A$4,IF(M156=People!$B$3,People!$A$3,IF(M156=People!$B$2,People!$A$2,0))))</f>
        <v>Anna Andreadi</v>
      </c>
      <c r="W156" s="35" t="str">
        <f>IFERROR(INDEX(Returns!A:A,MATCH(B156,Returns!B:B,0)),"No")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32">
        <v>80.88</v>
      </c>
      <c r="S157" s="1">
        <v>6</v>
      </c>
      <c r="T157" s="9">
        <v>0</v>
      </c>
      <c r="U157" s="1">
        <v>21.028799999999997</v>
      </c>
      <c r="V157" s="35" t="str">
        <f>IF(M157=People!$B$5,People!$A$5,IF(M157=People!$B$4,People!$A$4,IF(M157=People!$B$3,People!$A$3,IF(M157=People!$B$2,People!$A$2,0))))</f>
        <v>Anna Andreadi</v>
      </c>
      <c r="W157" s="35" t="str">
        <f>IFERROR(INDEX(Returns!A:A,MATCH(B157,Returns!B:B,0)),"No")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32">
        <v>6.63</v>
      </c>
      <c r="S158" s="1">
        <v>3</v>
      </c>
      <c r="T158" s="9">
        <v>0</v>
      </c>
      <c r="U158" s="1">
        <v>1.7901</v>
      </c>
      <c r="V158" s="35" t="str">
        <f>IF(M158=People!$B$5,People!$A$5,IF(M158=People!$B$4,People!$A$4,IF(M158=People!$B$3,People!$A$3,IF(M158=People!$B$2,People!$A$2,0))))</f>
        <v>Anna Andreadi</v>
      </c>
      <c r="W158" s="35" t="str">
        <f>IFERROR(INDEX(Returns!A:A,MATCH(B158,Returns!B:B,0)),"No")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32">
        <v>457.56800000000004</v>
      </c>
      <c r="S159" s="1">
        <v>2</v>
      </c>
      <c r="T159" s="9">
        <v>0.2</v>
      </c>
      <c r="U159" s="1">
        <v>51.476399999999941</v>
      </c>
      <c r="V159" s="35" t="str">
        <f>IF(M159=People!$B$5,People!$A$5,IF(M159=People!$B$4,People!$A$4,IF(M159=People!$B$3,People!$A$3,IF(M159=People!$B$2,People!$A$2,0))))</f>
        <v>Anna Andreadi</v>
      </c>
      <c r="W159" s="35" t="str">
        <f>IFERROR(INDEX(Returns!A:A,MATCH(B159,Returns!B:B,0)),"No")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9">
        <v>0</v>
      </c>
      <c r="U160" s="1">
        <v>6.8713999999999995</v>
      </c>
      <c r="V160" s="35" t="str">
        <f>IF(M160=People!$B$5,People!$A$5,IF(M160=People!$B$4,People!$A$4,IF(M160=People!$B$3,People!$A$3,IF(M160=People!$B$2,People!$A$2,0))))</f>
        <v>Kelly Williams</v>
      </c>
      <c r="W160" s="35" t="str">
        <f>IFERROR(INDEX(Returns!A:A,MATCH(B160,Returns!B:B,0)),"No")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9">
        <v>0</v>
      </c>
      <c r="U161" s="1">
        <v>236.23250000000002</v>
      </c>
      <c r="V161" s="35" t="str">
        <f>IF(M161=People!$B$5,People!$A$5,IF(M161=People!$B$4,People!$A$4,IF(M161=People!$B$3,People!$A$3,IF(M161=People!$B$2,People!$A$2,0))))</f>
        <v>Kelly Williams</v>
      </c>
      <c r="W161" s="35" t="str">
        <f>IFERROR(INDEX(Returns!A:A,MATCH(B161,Returns!B:B,0)),"No")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32">
        <v>5.98</v>
      </c>
      <c r="S162" s="1">
        <v>1</v>
      </c>
      <c r="T162" s="9">
        <v>0</v>
      </c>
      <c r="U162" s="1">
        <v>2.6909999999999998</v>
      </c>
      <c r="V162" s="35" t="str">
        <f>IF(M162=People!$B$5,People!$A$5,IF(M162=People!$B$4,People!$A$4,IF(M162=People!$B$3,People!$A$3,IF(M162=People!$B$2,People!$A$2,0))))</f>
        <v>Anna Andreadi</v>
      </c>
      <c r="W162" s="35" t="str">
        <f>IFERROR(INDEX(Returns!A:A,MATCH(B162,Returns!B:B,0)),"No")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9">
        <v>0.2</v>
      </c>
      <c r="U163" s="1">
        <v>1.359599999999995</v>
      </c>
      <c r="V163" s="35" t="str">
        <f>IF(M163=People!$B$5,People!$A$5,IF(M163=People!$B$4,People!$A$4,IF(M163=People!$B$3,People!$A$3,IF(M163=People!$B$2,People!$A$2,0))))</f>
        <v>Chuck Magee</v>
      </c>
      <c r="W163" s="35" t="str">
        <f>IFERROR(INDEX(Returns!A:A,MATCH(B163,Returns!B:B,0)),"No")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32">
        <v>28.4</v>
      </c>
      <c r="S164" s="1">
        <v>5</v>
      </c>
      <c r="T164" s="9">
        <v>0</v>
      </c>
      <c r="U164" s="1">
        <v>13.347999999999997</v>
      </c>
      <c r="V164" s="35" t="str">
        <f>IF(M164=People!$B$5,People!$A$5,IF(M164=People!$B$4,People!$A$4,IF(M164=People!$B$3,People!$A$3,IF(M164=People!$B$2,People!$A$2,0))))</f>
        <v>Anna Andreadi</v>
      </c>
      <c r="W164" s="35" t="str">
        <f>IFERROR(INDEX(Returns!A:A,MATCH(B164,Returns!B:B,0)),"No")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32">
        <v>27.680000000000003</v>
      </c>
      <c r="S165" s="1">
        <v>2</v>
      </c>
      <c r="T165" s="9">
        <v>0.2</v>
      </c>
      <c r="U165" s="1">
        <v>9.6879999999999988</v>
      </c>
      <c r="V165" s="35" t="str">
        <f>IF(M165=People!$B$5,People!$A$5,IF(M165=People!$B$4,People!$A$4,IF(M165=People!$B$3,People!$A$3,IF(M165=People!$B$2,People!$A$2,0))))</f>
        <v>Anna Andreadi</v>
      </c>
      <c r="W165" s="35" t="str">
        <f>IFERROR(INDEX(Returns!A:A,MATCH(B165,Returns!B:B,0)),"No")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9">
        <v>0.2</v>
      </c>
      <c r="U166" s="1">
        <v>2.7324000000000002</v>
      </c>
      <c r="V166" s="35" t="str">
        <f>IF(M166=People!$B$5,People!$A$5,IF(M166=People!$B$4,People!$A$4,IF(M166=People!$B$3,People!$A$3,IF(M166=People!$B$2,People!$A$2,0))))</f>
        <v>Kelly Williams</v>
      </c>
      <c r="W166" s="35" t="str">
        <f>IFERROR(INDEX(Returns!A:A,MATCH(B166,Returns!B:B,0)),"No")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9">
        <v>0.4</v>
      </c>
      <c r="U167" s="1">
        <v>-1359.992000000002</v>
      </c>
      <c r="V167" s="35" t="str">
        <f>IF(M167=People!$B$5,People!$A$5,IF(M167=People!$B$4,People!$A$4,IF(M167=People!$B$3,People!$A$3,IF(M167=People!$B$2,People!$A$2,0))))</f>
        <v>Kelly Williams</v>
      </c>
      <c r="W167" s="35" t="str">
        <f>IFERROR(INDEX(Returns!A:A,MATCH(B167,Returns!B:B,0)),"No")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9">
        <v>0.2</v>
      </c>
      <c r="U168" s="1">
        <v>-58.634699999999995</v>
      </c>
      <c r="V168" s="35" t="str">
        <f>IF(M168=People!$B$5,People!$A$5,IF(M168=People!$B$4,People!$A$4,IF(M168=People!$B$3,People!$A$3,IF(M168=People!$B$2,People!$A$2,0))))</f>
        <v>Kelly Williams</v>
      </c>
      <c r="W168" s="35" t="str">
        <f>IFERROR(INDEX(Returns!A:A,MATCH(B168,Returns!B:B,0)),"No")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9">
        <v>0.3</v>
      </c>
      <c r="U169" s="1">
        <v>-24.858000000000175</v>
      </c>
      <c r="V169" s="35" t="str">
        <f>IF(M169=People!$B$5,People!$A$5,IF(M169=People!$B$4,People!$A$4,IF(M169=People!$B$3,People!$A$3,IF(M169=People!$B$2,People!$A$2,0))))</f>
        <v>Kelly Williams</v>
      </c>
      <c r="W169" s="35" t="str">
        <f>IFERROR(INDEX(Returns!A:A,MATCH(B169,Returns!B:B,0)),"No")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9">
        <v>0.2</v>
      </c>
      <c r="U170" s="1">
        <v>6.8135999999999974</v>
      </c>
      <c r="V170" s="35" t="str">
        <f>IF(M170=People!$B$5,People!$A$5,IF(M170=People!$B$4,People!$A$4,IF(M170=People!$B$3,People!$A$3,IF(M170=People!$B$2,People!$A$2,0))))</f>
        <v>Kelly Williams</v>
      </c>
      <c r="W170" s="35" t="str">
        <f>IFERROR(INDEX(Returns!A:A,MATCH(B170,Returns!B:B,0)),"No")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9">
        <v>0.8</v>
      </c>
      <c r="U171" s="1">
        <v>-453.84900000000005</v>
      </c>
      <c r="V171" s="35" t="str">
        <f>IF(M171=People!$B$5,People!$A$5,IF(M171=People!$B$4,People!$A$4,IF(M171=People!$B$3,People!$A$3,IF(M171=People!$B$2,People!$A$2,0))))</f>
        <v>Kelly Williams</v>
      </c>
      <c r="W171" s="35" t="str">
        <f>IFERROR(INDEX(Returns!A:A,MATCH(B171,Returns!B:B,0)),"No")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9">
        <v>0.2</v>
      </c>
      <c r="U172" s="1">
        <v>8.998500000000007</v>
      </c>
      <c r="V172" s="35" t="str">
        <f>IF(M172=People!$B$5,People!$A$5,IF(M172=People!$B$4,People!$A$4,IF(M172=People!$B$3,People!$A$3,IF(M172=People!$B$2,People!$A$2,0))))</f>
        <v>Kelly Williams</v>
      </c>
      <c r="W172" s="35" t="str">
        <f>IFERROR(INDEX(Returns!A:A,MATCH(B172,Returns!B:B,0)),"No")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32">
        <v>20.94</v>
      </c>
      <c r="S173" s="1">
        <v>3</v>
      </c>
      <c r="T173" s="9">
        <v>0</v>
      </c>
      <c r="U173" s="1">
        <v>9.841800000000001</v>
      </c>
      <c r="V173" s="35" t="str">
        <f>IF(M173=People!$B$5,People!$A$5,IF(M173=People!$B$4,People!$A$4,IF(M173=People!$B$3,People!$A$3,IF(M173=People!$B$2,People!$A$2,0))))</f>
        <v>Anna Andreadi</v>
      </c>
      <c r="W173" s="35" t="str">
        <f>IFERROR(INDEX(Returns!A:A,MATCH(B173,Returns!B:B,0)),"No")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32">
        <v>110.96</v>
      </c>
      <c r="S174" s="1">
        <v>2</v>
      </c>
      <c r="T174" s="9">
        <v>0</v>
      </c>
      <c r="U174" s="1">
        <v>53.260799999999996</v>
      </c>
      <c r="V174" s="35" t="str">
        <f>IF(M174=People!$B$5,People!$A$5,IF(M174=People!$B$4,People!$A$4,IF(M174=People!$B$3,People!$A$3,IF(M174=People!$B$2,People!$A$2,0))))</f>
        <v>Anna Andreadi</v>
      </c>
      <c r="W174" s="35" t="str">
        <f>IFERROR(INDEX(Returns!A:A,MATCH(B174,Returns!B:B,0)),"No")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32">
        <v>340.14400000000006</v>
      </c>
      <c r="S175" s="1">
        <v>7</v>
      </c>
      <c r="T175" s="9">
        <v>0.2</v>
      </c>
      <c r="U175" s="1">
        <v>21.259</v>
      </c>
      <c r="V175" s="35" t="str">
        <f>IF(M175=People!$B$5,People!$A$5,IF(M175=People!$B$4,People!$A$4,IF(M175=People!$B$3,People!$A$3,IF(M175=People!$B$2,People!$A$2,0))))</f>
        <v>Anna Andreadi</v>
      </c>
      <c r="W175" s="35" t="str">
        <f>IFERROR(INDEX(Returns!A:A,MATCH(B175,Returns!B:B,0)),"No")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9">
        <v>0.8</v>
      </c>
      <c r="U176" s="1">
        <v>-131.12000000000003</v>
      </c>
      <c r="V176" s="35" t="str">
        <f>IF(M176=People!$B$5,People!$A$5,IF(M176=People!$B$4,People!$A$4,IF(M176=People!$B$3,People!$A$3,IF(M176=People!$B$2,People!$A$2,0))))</f>
        <v>Kelly Williams</v>
      </c>
      <c r="W176" s="35" t="str">
        <f>IFERROR(INDEX(Returns!A:A,MATCH(B176,Returns!B:B,0)),"No")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9">
        <v>0.2</v>
      </c>
      <c r="U177" s="1">
        <v>6.5519999999999987</v>
      </c>
      <c r="V177" s="35" t="str">
        <f>IF(M177=People!$B$5,People!$A$5,IF(M177=People!$B$4,People!$A$4,IF(M177=People!$B$3,People!$A$3,IF(M177=People!$B$2,People!$A$2,0))))</f>
        <v>Kelly Williams</v>
      </c>
      <c r="W177" s="35" t="str">
        <f>IFERROR(INDEX(Returns!A:A,MATCH(B177,Returns!B:B,0)),"No")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9">
        <v>0.8</v>
      </c>
      <c r="U178" s="1">
        <v>-243.16000000000008</v>
      </c>
      <c r="V178" s="35" t="str">
        <f>IF(M178=People!$B$5,People!$A$5,IF(M178=People!$B$4,People!$A$4,IF(M178=People!$B$3,People!$A$3,IF(M178=People!$B$2,People!$A$2,0))))</f>
        <v>Kelly Williams</v>
      </c>
      <c r="W178" s="35" t="str">
        <f>IFERROR(INDEX(Returns!A:A,MATCH(B178,Returns!B:B,0)),"No")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9">
        <v>0.3</v>
      </c>
      <c r="U179" s="1">
        <v>-11.337199999999939</v>
      </c>
      <c r="V179" s="35" t="str">
        <f>IF(M179=People!$B$5,People!$A$5,IF(M179=People!$B$4,People!$A$4,IF(M179=People!$B$3,People!$A$3,IF(M179=People!$B$2,People!$A$2,0))))</f>
        <v>Chuck Magee</v>
      </c>
      <c r="W179" s="35" t="str">
        <f>IFERROR(INDEX(Returns!A:A,MATCH(B179,Returns!B:B,0)),"No")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9">
        <v>0.2</v>
      </c>
      <c r="U180" s="1">
        <v>-3.771500000000001</v>
      </c>
      <c r="V180" s="35" t="str">
        <f>IF(M180=People!$B$5,People!$A$5,IF(M180=People!$B$4,People!$A$4,IF(M180=People!$B$3,People!$A$3,IF(M180=People!$B$2,People!$A$2,0))))</f>
        <v>Chuck Magee</v>
      </c>
      <c r="W180" s="35" t="str">
        <f>IFERROR(INDEX(Returns!A:A,MATCH(B180,Returns!B:B,0)),"No")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9">
        <v>0</v>
      </c>
      <c r="U181" s="1">
        <v>1.4104000000000001</v>
      </c>
      <c r="V181" s="35" t="str">
        <f>IF(M181=People!$B$5,People!$A$5,IF(M181=People!$B$4,People!$A$4,IF(M181=People!$B$3,People!$A$3,IF(M181=People!$B$2,People!$A$2,0))))</f>
        <v>Chuck Magee</v>
      </c>
      <c r="W181" s="35" t="str">
        <f>IFERROR(INDEX(Returns!A:A,MATCH(B181,Returns!B:B,0)),"No")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9">
        <v>0.2</v>
      </c>
      <c r="U182" s="1">
        <v>1.8612000000000002</v>
      </c>
      <c r="V182" s="35" t="str">
        <f>IF(M182=People!$B$5,People!$A$5,IF(M182=People!$B$4,People!$A$4,IF(M182=People!$B$3,People!$A$3,IF(M182=People!$B$2,People!$A$2,0))))</f>
        <v>Kelly Williams</v>
      </c>
      <c r="W182" s="35" t="str">
        <f>IFERROR(INDEX(Returns!A:A,MATCH(B182,Returns!B:B,0)),"No")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9">
        <v>0.2</v>
      </c>
      <c r="U183" s="1">
        <v>76.639499999999984</v>
      </c>
      <c r="V183" s="35" t="str">
        <f>IF(M183=People!$B$5,People!$A$5,IF(M183=People!$B$4,People!$A$4,IF(M183=People!$B$3,People!$A$3,IF(M183=People!$B$2,People!$A$2,0))))</f>
        <v>Kelly Williams</v>
      </c>
      <c r="W183" s="35" t="str">
        <f>IFERROR(INDEX(Returns!A:A,MATCH(B183,Returns!B:B,0)),"No")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9">
        <v>0</v>
      </c>
      <c r="U184" s="1">
        <v>131.02960000000002</v>
      </c>
      <c r="V184" s="35" t="str">
        <f>IF(M184=People!$B$5,People!$A$5,IF(M184=People!$B$4,People!$A$4,IF(M184=People!$B$3,People!$A$3,IF(M184=People!$B$2,People!$A$2,0))))</f>
        <v>Cassandra Brandow</v>
      </c>
      <c r="W184" s="35" t="str">
        <f>IFERROR(INDEX(Returns!A:A,MATCH(B184,Returns!B:B,0)),"No")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9">
        <v>0</v>
      </c>
      <c r="U185" s="1">
        <v>41.986000000000004</v>
      </c>
      <c r="V185" s="35" t="str">
        <f>IF(M185=People!$B$5,People!$A$5,IF(M185=People!$B$4,People!$A$4,IF(M185=People!$B$3,People!$A$3,IF(M185=People!$B$2,People!$A$2,0))))</f>
        <v>Cassandra Brandow</v>
      </c>
      <c r="W185" s="35" t="str">
        <f>IFERROR(INDEX(Returns!A:A,MATCH(B185,Returns!B:B,0)),"No")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9">
        <v>0</v>
      </c>
      <c r="U186" s="1">
        <v>7.25</v>
      </c>
      <c r="V186" s="35" t="str">
        <f>IF(M186=People!$B$5,People!$A$5,IF(M186=People!$B$4,People!$A$4,IF(M186=People!$B$3,People!$A$3,IF(M186=People!$B$2,People!$A$2,0))))</f>
        <v>Cassandra Brandow</v>
      </c>
      <c r="W186" s="35" t="str">
        <f>IFERROR(INDEX(Returns!A:A,MATCH(B186,Returns!B:B,0)),"No")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9">
        <v>0</v>
      </c>
      <c r="U187" s="1">
        <v>3.4367999999999999</v>
      </c>
      <c r="V187" s="35" t="str">
        <f>IF(M187=People!$B$5,People!$A$5,IF(M187=People!$B$4,People!$A$4,IF(M187=People!$B$3,People!$A$3,IF(M187=People!$B$2,People!$A$2,0))))</f>
        <v>Chuck Magee</v>
      </c>
      <c r="W187" s="35" t="str">
        <f>IFERROR(INDEX(Returns!A:A,MATCH(B187,Returns!B:B,0)),"No")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32">
        <v>176.8</v>
      </c>
      <c r="S188" s="1">
        <v>8</v>
      </c>
      <c r="T188" s="9">
        <v>0</v>
      </c>
      <c r="U188" s="1">
        <v>22.984000000000009</v>
      </c>
      <c r="V188" s="35" t="str">
        <f>IF(M188=People!$B$5,People!$A$5,IF(M188=People!$B$4,People!$A$4,IF(M188=People!$B$3,People!$A$3,IF(M188=People!$B$2,People!$A$2,0))))</f>
        <v>Anna Andreadi</v>
      </c>
      <c r="W188" s="35" t="str">
        <f>IFERROR(INDEX(Returns!A:A,MATCH(B188,Returns!B:B,0)),"No")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9">
        <v>0.2</v>
      </c>
      <c r="U189" s="1">
        <v>3.7224000000000004</v>
      </c>
      <c r="V189" s="35" t="str">
        <f>IF(M189=People!$B$5,People!$A$5,IF(M189=People!$B$4,People!$A$4,IF(M189=People!$B$3,People!$A$3,IF(M189=People!$B$2,People!$A$2,0))))</f>
        <v>Kelly Williams</v>
      </c>
      <c r="W189" s="35" t="str">
        <f>IFERROR(INDEX(Returns!A:A,MATCH(B189,Returns!B:B,0)),"No")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9">
        <v>0.2</v>
      </c>
      <c r="U190" s="1">
        <v>6.2549999999999963</v>
      </c>
      <c r="V190" s="35" t="str">
        <f>IF(M190=People!$B$5,People!$A$5,IF(M190=People!$B$4,People!$A$4,IF(M190=People!$B$3,People!$A$3,IF(M190=People!$B$2,People!$A$2,0))))</f>
        <v>Kelly Williams</v>
      </c>
      <c r="W190" s="35" t="str">
        <f>IFERROR(INDEX(Returns!A:A,MATCH(B190,Returns!B:B,0)),"No")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9">
        <v>0.2</v>
      </c>
      <c r="U191" s="1">
        <v>112.39199999999991</v>
      </c>
      <c r="V191" s="35" t="str">
        <f>IF(M191=People!$B$5,People!$A$5,IF(M191=People!$B$4,People!$A$4,IF(M191=People!$B$3,People!$A$3,IF(M191=People!$B$2,People!$A$2,0))))</f>
        <v>Chuck Magee</v>
      </c>
      <c r="W191" s="35" t="str">
        <f>IFERROR(INDEX(Returns!A:A,MATCH(B191,Returns!B:B,0)),"No")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9">
        <v>0</v>
      </c>
      <c r="U192" s="1">
        <v>20.092800000000004</v>
      </c>
      <c r="V192" s="35" t="str">
        <f>IF(M192=People!$B$5,People!$A$5,IF(M192=People!$B$4,People!$A$4,IF(M192=People!$B$3,People!$A$3,IF(M192=People!$B$2,People!$A$2,0))))</f>
        <v>Chuck Magee</v>
      </c>
      <c r="W192" s="35" t="str">
        <f>IFERROR(INDEX(Returns!A:A,MATCH(B192,Returns!B:B,0)),"No")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9">
        <v>0</v>
      </c>
      <c r="U193" s="1">
        <v>24.883200000000002</v>
      </c>
      <c r="V193" s="35" t="str">
        <f>IF(M193=People!$B$5,People!$A$5,IF(M193=People!$B$4,People!$A$4,IF(M193=People!$B$3,People!$A$3,IF(M193=People!$B$2,People!$A$2,0))))</f>
        <v>Chuck Magee</v>
      </c>
      <c r="W193" s="35" t="str">
        <f>IFERROR(INDEX(Returns!A:A,MATCH(B193,Returns!B:B,0)),"No")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9">
        <v>0.2</v>
      </c>
      <c r="U194" s="1">
        <v>46.976400000000012</v>
      </c>
      <c r="V194" s="35" t="str">
        <f>IF(M194=People!$B$5,People!$A$5,IF(M194=People!$B$4,People!$A$4,IF(M194=People!$B$3,People!$A$3,IF(M194=People!$B$2,People!$A$2,0))))</f>
        <v>Chuck Magee</v>
      </c>
      <c r="W194" s="35" t="str">
        <f>IFERROR(INDEX(Returns!A:A,MATCH(B194,Returns!B:B,0)),"No")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9">
        <v>0</v>
      </c>
      <c r="U195" s="1">
        <v>6.5669999999999984</v>
      </c>
      <c r="V195" s="35" t="str">
        <f>IF(M195=People!$B$5,People!$A$5,IF(M195=People!$B$4,People!$A$4,IF(M195=People!$B$3,People!$A$3,IF(M195=People!$B$2,People!$A$2,0))))</f>
        <v>Chuck Magee</v>
      </c>
      <c r="W195" s="35" t="str">
        <f>IFERROR(INDEX(Returns!A:A,MATCH(B195,Returns!B:B,0)),"No")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32">
        <v>14.280000000000001</v>
      </c>
      <c r="S196" s="1">
        <v>7</v>
      </c>
      <c r="T196" s="9">
        <v>0</v>
      </c>
      <c r="U196" s="1">
        <v>6.7115999999999989</v>
      </c>
      <c r="V196" s="35" t="str">
        <f>IF(M196=People!$B$5,People!$A$5,IF(M196=People!$B$4,People!$A$4,IF(M196=People!$B$3,People!$A$3,IF(M196=People!$B$2,People!$A$2,0))))</f>
        <v>Anna Andreadi</v>
      </c>
      <c r="W196" s="35" t="str">
        <f>IFERROR(INDEX(Returns!A:A,MATCH(B196,Returns!B:B,0)),"No")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9">
        <v>0.2</v>
      </c>
      <c r="U197" s="1">
        <v>1.2037999999999995</v>
      </c>
      <c r="V197" s="35" t="str">
        <f>IF(M197=People!$B$5,People!$A$5,IF(M197=People!$B$4,People!$A$4,IF(M197=People!$B$3,People!$A$3,IF(M197=People!$B$2,People!$A$2,0))))</f>
        <v>Chuck Magee</v>
      </c>
      <c r="W197" s="35" t="str">
        <f>IFERROR(INDEX(Returns!A:A,MATCH(B197,Returns!B:B,0)),"No")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9">
        <v>0.2</v>
      </c>
      <c r="U198" s="1">
        <v>1.5876000000000006</v>
      </c>
      <c r="V198" s="35" t="str">
        <f>IF(M198=People!$B$5,People!$A$5,IF(M198=People!$B$4,People!$A$4,IF(M198=People!$B$3,People!$A$3,IF(M198=People!$B$2,People!$A$2,0))))</f>
        <v>Chuck Magee</v>
      </c>
      <c r="W198" s="35" t="str">
        <f>IFERROR(INDEX(Returns!A:A,MATCH(B198,Returns!B:B,0)),"No")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9">
        <v>0</v>
      </c>
      <c r="U199" s="1">
        <v>12.0276</v>
      </c>
      <c r="V199" s="35" t="str">
        <f>IF(M199=People!$B$5,People!$A$5,IF(M199=People!$B$4,People!$A$4,IF(M199=People!$B$3,People!$A$3,IF(M199=People!$B$2,People!$A$2,0))))</f>
        <v>Chuck Magee</v>
      </c>
      <c r="W199" s="35" t="str">
        <f>IFERROR(INDEX(Returns!A:A,MATCH(B199,Returns!B:B,0)),"No")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9">
        <v>0.7</v>
      </c>
      <c r="U200" s="1">
        <v>-2.2585999999999995</v>
      </c>
      <c r="V200" s="35" t="str">
        <f>IF(M200=People!$B$5,People!$A$5,IF(M200=People!$B$4,People!$A$4,IF(M200=People!$B$3,People!$A$3,IF(M200=People!$B$2,People!$A$2,0))))</f>
        <v>Chuck Magee</v>
      </c>
      <c r="W200" s="35" t="str">
        <f>IFERROR(INDEX(Returns!A:A,MATCH(B200,Returns!B:B,0)),"No")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9">
        <v>0.2</v>
      </c>
      <c r="U201" s="1">
        <v>5.8203000000000005</v>
      </c>
      <c r="V201" s="35" t="str">
        <f>IF(M201=People!$B$5,People!$A$5,IF(M201=People!$B$4,People!$A$4,IF(M201=People!$B$3,People!$A$3,IF(M201=People!$B$2,People!$A$2,0))))</f>
        <v>Chuck Magee</v>
      </c>
      <c r="W201" s="35" t="str">
        <f>IFERROR(INDEX(Returns!A:A,MATCH(B201,Returns!B:B,0)),"No")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9">
        <v>0.2</v>
      </c>
      <c r="U202" s="1">
        <v>6.794999999999999</v>
      </c>
      <c r="V202" s="35" t="str">
        <f>IF(M202=People!$B$5,People!$A$5,IF(M202=People!$B$4,People!$A$4,IF(M202=People!$B$3,People!$A$3,IF(M202=People!$B$2,People!$A$2,0))))</f>
        <v>Chuck Magee</v>
      </c>
      <c r="W202" s="35" t="str">
        <f>IFERROR(INDEX(Returns!A:A,MATCH(B202,Returns!B:B,0)),"No")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32">
        <v>218.75</v>
      </c>
      <c r="S203" s="1">
        <v>2</v>
      </c>
      <c r="T203" s="9">
        <v>0.5</v>
      </c>
      <c r="U203" s="1">
        <v>-161.875</v>
      </c>
      <c r="V203" s="35" t="str">
        <f>IF(M203=People!$B$5,People!$A$5,IF(M203=People!$B$4,People!$A$4,IF(M203=People!$B$3,People!$A$3,IF(M203=People!$B$2,People!$A$2,0))))</f>
        <v>Anna Andreadi</v>
      </c>
      <c r="W203" s="35" t="str">
        <f>IFERROR(INDEX(Returns!A:A,MATCH(B203,Returns!B:B,0)),"No")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32">
        <v>2.6</v>
      </c>
      <c r="S204" s="1">
        <v>1</v>
      </c>
      <c r="T204" s="9">
        <v>0.2</v>
      </c>
      <c r="U204" s="1">
        <v>0.29249999999999987</v>
      </c>
      <c r="V204" s="35" t="str">
        <f>IF(M204=People!$B$5,People!$A$5,IF(M204=People!$B$4,People!$A$4,IF(M204=People!$B$3,People!$A$3,IF(M204=People!$B$2,People!$A$2,0))))</f>
        <v>Anna Andreadi</v>
      </c>
      <c r="W204" s="35" t="str">
        <f>IFERROR(INDEX(Returns!A:A,MATCH(B204,Returns!B:B,0)),"No")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9">
        <v>0.8</v>
      </c>
      <c r="U205" s="1">
        <v>-178.96680000000001</v>
      </c>
      <c r="V205" s="35" t="str">
        <f>IF(M205=People!$B$5,People!$A$5,IF(M205=People!$B$4,People!$A$4,IF(M205=People!$B$3,People!$A$3,IF(M205=People!$B$2,People!$A$2,0))))</f>
        <v>Kelly Williams</v>
      </c>
      <c r="W205" s="35" t="str">
        <f>IFERROR(INDEX(Returns!A:A,MATCH(B205,Returns!B:B,0)),"No")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9">
        <v>0.2</v>
      </c>
      <c r="U206" s="1">
        <v>9.6712000000000025</v>
      </c>
      <c r="V206" s="35" t="str">
        <f>IF(M206=People!$B$5,People!$A$5,IF(M206=People!$B$4,People!$A$4,IF(M206=People!$B$3,People!$A$3,IF(M206=People!$B$2,People!$A$2,0))))</f>
        <v>Cassandra Brandow</v>
      </c>
      <c r="W206" s="35" t="str">
        <f>IFERROR(INDEX(Returns!A:A,MATCH(B206,Returns!B:B,0)),"No")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32">
        <v>444.76800000000003</v>
      </c>
      <c r="S207" s="1">
        <v>4</v>
      </c>
      <c r="T207" s="9">
        <v>0.2</v>
      </c>
      <c r="U207" s="1">
        <v>44.476800000000026</v>
      </c>
      <c r="V207" s="35" t="str">
        <f>IF(M207=People!$B$5,People!$A$5,IF(M207=People!$B$4,People!$A$4,IF(M207=People!$B$3,People!$A$3,IF(M207=People!$B$2,People!$A$2,0))))</f>
        <v>Anna Andreadi</v>
      </c>
      <c r="W207" s="35" t="str">
        <f>IFERROR(INDEX(Returns!A:A,MATCH(B207,Returns!B:B,0)),"No")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9">
        <v>0</v>
      </c>
      <c r="U208" s="1">
        <v>5.8743999999999943</v>
      </c>
      <c r="V208" s="35" t="str">
        <f>IF(M208=People!$B$5,People!$A$5,IF(M208=People!$B$4,People!$A$4,IF(M208=People!$B$3,People!$A$3,IF(M208=People!$B$2,People!$A$2,0))))</f>
        <v>Kelly Williams</v>
      </c>
      <c r="W208" s="35" t="str">
        <f>IFERROR(INDEX(Returns!A:A,MATCH(B208,Returns!B:B,0)),"No")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9">
        <v>0</v>
      </c>
      <c r="U209" s="1">
        <v>35.634600000000006</v>
      </c>
      <c r="V209" s="35" t="str">
        <f>IF(M209=People!$B$5,People!$A$5,IF(M209=People!$B$4,People!$A$4,IF(M209=People!$B$3,People!$A$3,IF(M209=People!$B$2,People!$A$2,0))))</f>
        <v>Kelly Williams</v>
      </c>
      <c r="W209" s="35" t="str">
        <f>IFERROR(INDEX(Returns!A:A,MATCH(B209,Returns!B:B,0)),"No")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9">
        <v>0</v>
      </c>
      <c r="U210" s="1">
        <v>7.4824000000000002</v>
      </c>
      <c r="V210" s="35" t="str">
        <f>IF(M210=People!$B$5,People!$A$5,IF(M210=People!$B$4,People!$A$4,IF(M210=People!$B$3,People!$A$3,IF(M210=People!$B$2,People!$A$2,0))))</f>
        <v>Kelly Williams</v>
      </c>
      <c r="W210" s="35" t="str">
        <f>IFERROR(INDEX(Returns!A:A,MATCH(B210,Returns!B:B,0)),"No")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9">
        <v>0</v>
      </c>
      <c r="U211" s="1">
        <v>16.209899999999998</v>
      </c>
      <c r="V211" s="35" t="str">
        <f>IF(M211=People!$B$5,People!$A$5,IF(M211=People!$B$4,People!$A$4,IF(M211=People!$B$3,People!$A$3,IF(M211=People!$B$2,People!$A$2,0))))</f>
        <v>Kelly Williams</v>
      </c>
      <c r="W211" s="35" t="str">
        <f>IFERROR(INDEX(Returns!A:A,MATCH(B211,Returns!B:B,0)),"No")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9">
        <v>0</v>
      </c>
      <c r="U212" s="1">
        <v>3.6795999999999935</v>
      </c>
      <c r="V212" s="35" t="str">
        <f>IF(M212=People!$B$5,People!$A$5,IF(M212=People!$B$4,People!$A$4,IF(M212=People!$B$3,People!$A$3,IF(M212=People!$B$2,People!$A$2,0))))</f>
        <v>Kelly Williams</v>
      </c>
      <c r="W212" s="35" t="str">
        <f>IFERROR(INDEX(Returns!A:A,MATCH(B212,Returns!B:B,0)),"No")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9">
        <v>0.2</v>
      </c>
      <c r="U213" s="1">
        <v>6.4999999999999991</v>
      </c>
      <c r="V213" s="35" t="str">
        <f>IF(M213=People!$B$5,People!$A$5,IF(M213=People!$B$4,People!$A$4,IF(M213=People!$B$3,People!$A$3,IF(M213=People!$B$2,People!$A$2,0))))</f>
        <v>Kelly Williams</v>
      </c>
      <c r="W213" s="35" t="str">
        <f>IFERROR(INDEX(Returns!A:A,MATCH(B213,Returns!B:B,0)),"No")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9">
        <v>0.2</v>
      </c>
      <c r="U214" s="1">
        <v>8.879999999999999</v>
      </c>
      <c r="V214" s="35" t="str">
        <f>IF(M214=People!$B$5,People!$A$5,IF(M214=People!$B$4,People!$A$4,IF(M214=People!$B$3,People!$A$3,IF(M214=People!$B$2,People!$A$2,0))))</f>
        <v>Chuck Magee</v>
      </c>
      <c r="W214" s="35" t="str">
        <f>IFERROR(INDEX(Returns!A:A,MATCH(B214,Returns!B:B,0)),"No")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9">
        <v>0.5</v>
      </c>
      <c r="U215" s="1">
        <v>-244.32300000000006</v>
      </c>
      <c r="V215" s="35" t="str">
        <f>IF(M215=People!$B$5,People!$A$5,IF(M215=People!$B$4,People!$A$4,IF(M215=People!$B$3,People!$A$3,IF(M215=People!$B$2,People!$A$2,0))))</f>
        <v>Chuck Magee</v>
      </c>
      <c r="W215" s="35" t="str">
        <f>IFERROR(INDEX(Returns!A:A,MATCH(B215,Returns!B:B,0)),"No")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9">
        <v>0.4</v>
      </c>
      <c r="U216" s="1">
        <v>-14.695800000000006</v>
      </c>
      <c r="V216" s="35" t="str">
        <f>IF(M216=People!$B$5,People!$A$5,IF(M216=People!$B$4,People!$A$4,IF(M216=People!$B$3,People!$A$3,IF(M216=People!$B$2,People!$A$2,0))))</f>
        <v>Chuck Magee</v>
      </c>
      <c r="W216" s="35" t="str">
        <f>IFERROR(INDEX(Returns!A:A,MATCH(B216,Returns!B:B,0)),"No")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9">
        <v>0.7</v>
      </c>
      <c r="U217" s="1">
        <v>-950.40000000000009</v>
      </c>
      <c r="V217" s="35" t="str">
        <f>IF(M217=People!$B$5,People!$A$5,IF(M217=People!$B$4,People!$A$4,IF(M217=People!$B$3,People!$A$3,IF(M217=People!$B$2,People!$A$2,0))))</f>
        <v>Chuck Magee</v>
      </c>
      <c r="W217" s="35" t="str">
        <f>IFERROR(INDEX(Returns!A:A,MATCH(B217,Returns!B:B,0)),"No")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9">
        <v>0.2</v>
      </c>
      <c r="U218" s="1">
        <v>4.4792000000000058</v>
      </c>
      <c r="V218" s="35" t="str">
        <f>IF(M218=People!$B$5,People!$A$5,IF(M218=People!$B$4,People!$A$4,IF(M218=People!$B$3,People!$A$3,IF(M218=People!$B$2,People!$A$2,0))))</f>
        <v>Chuck Magee</v>
      </c>
      <c r="W218" s="35" t="str">
        <f>IFERROR(INDEX(Returns!A:A,MATCH(B218,Returns!B:B,0)),"No")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32">
        <v>93.06</v>
      </c>
      <c r="S219" s="1">
        <v>6</v>
      </c>
      <c r="T219" s="9">
        <v>0</v>
      </c>
      <c r="U219" s="1">
        <v>26.056800000000003</v>
      </c>
      <c r="V219" s="35" t="str">
        <f>IF(M219=People!$B$5,People!$A$5,IF(M219=People!$B$4,People!$A$4,IF(M219=People!$B$3,People!$A$3,IF(M219=People!$B$2,People!$A$2,0))))</f>
        <v>Anna Andreadi</v>
      </c>
      <c r="W219" s="35" t="str">
        <f>IFERROR(INDEX(Returns!A:A,MATCH(B219,Returns!B:B,0)),"No")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32">
        <v>302.37599999999998</v>
      </c>
      <c r="S220" s="1">
        <v>3</v>
      </c>
      <c r="T220" s="9">
        <v>0.2</v>
      </c>
      <c r="U220" s="1">
        <v>22.678200000000018</v>
      </c>
      <c r="V220" s="35" t="str">
        <f>IF(M220=People!$B$5,People!$A$5,IF(M220=People!$B$4,People!$A$4,IF(M220=People!$B$3,People!$A$3,IF(M220=People!$B$2,People!$A$2,0))))</f>
        <v>Anna Andreadi</v>
      </c>
      <c r="W220" s="35" t="str">
        <f>IFERROR(INDEX(Returns!A:A,MATCH(B220,Returns!B:B,0)),"No")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9">
        <v>0.2</v>
      </c>
      <c r="U221" s="1">
        <v>1.8147999999999997</v>
      </c>
      <c r="V221" s="35" t="str">
        <f>IF(M221=People!$B$5,People!$A$5,IF(M221=People!$B$4,People!$A$4,IF(M221=People!$B$3,People!$A$3,IF(M221=People!$B$2,People!$A$2,0))))</f>
        <v>Chuck Magee</v>
      </c>
      <c r="W221" s="35" t="str">
        <f>IFERROR(INDEX(Returns!A:A,MATCH(B221,Returns!B:B,0)),"No")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9">
        <v>0.2</v>
      </c>
      <c r="U222" s="1">
        <v>8.2302</v>
      </c>
      <c r="V222" s="35" t="str">
        <f>IF(M222=People!$B$5,People!$A$5,IF(M222=People!$B$4,People!$A$4,IF(M222=People!$B$3,People!$A$3,IF(M222=People!$B$2,People!$A$2,0))))</f>
        <v>Chuck Magee</v>
      </c>
      <c r="W222" s="35" t="str">
        <f>IFERROR(INDEX(Returns!A:A,MATCH(B222,Returns!B:B,0)),"No")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9">
        <v>0.7</v>
      </c>
      <c r="U223" s="1">
        <v>-13.843199999999996</v>
      </c>
      <c r="V223" s="35" t="str">
        <f>IF(M223=People!$B$5,People!$A$5,IF(M223=People!$B$4,People!$A$4,IF(M223=People!$B$3,People!$A$3,IF(M223=People!$B$2,People!$A$2,0))))</f>
        <v>Chuck Magee</v>
      </c>
      <c r="W223" s="35" t="str">
        <f>IFERROR(INDEX(Returns!A:A,MATCH(B223,Returns!B:B,0)),"No")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9">
        <v>0.2</v>
      </c>
      <c r="U224" s="1">
        <v>19.084800000000005</v>
      </c>
      <c r="V224" s="35" t="str">
        <f>IF(M224=People!$B$5,People!$A$5,IF(M224=People!$B$4,People!$A$4,IF(M224=People!$B$3,People!$A$3,IF(M224=People!$B$2,People!$A$2,0))))</f>
        <v>Chuck Magee</v>
      </c>
      <c r="W224" s="35" t="str">
        <f>IFERROR(INDEX(Returns!A:A,MATCH(B224,Returns!B:B,0)),"No")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9">
        <v>0.7</v>
      </c>
      <c r="U225" s="1">
        <v>-383.99040000000002</v>
      </c>
      <c r="V225" s="35" t="str">
        <f>IF(M225=People!$B$5,People!$A$5,IF(M225=People!$B$4,People!$A$4,IF(M225=People!$B$3,People!$A$3,IF(M225=People!$B$2,People!$A$2,0))))</f>
        <v>Chuck Magee</v>
      </c>
      <c r="W225" s="35" t="str">
        <f>IFERROR(INDEX(Returns!A:A,MATCH(B225,Returns!B:B,0)),"No")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9">
        <v>0.2</v>
      </c>
      <c r="U226" s="1">
        <v>2.7168000000000001</v>
      </c>
      <c r="V226" s="35" t="str">
        <f>IF(M226=People!$B$5,People!$A$5,IF(M226=People!$B$4,People!$A$4,IF(M226=People!$B$3,People!$A$3,IF(M226=People!$B$2,People!$A$2,0))))</f>
        <v>Chuck Magee</v>
      </c>
      <c r="W226" s="35" t="str">
        <f>IFERROR(INDEX(Returns!A:A,MATCH(B226,Returns!B:B,0)),"No")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9">
        <v>0</v>
      </c>
      <c r="U227" s="1">
        <v>0.96800000000000019</v>
      </c>
      <c r="V227" s="35" t="str">
        <f>IF(M227=People!$B$5,People!$A$5,IF(M227=People!$B$4,People!$A$4,IF(M227=People!$B$3,People!$A$3,IF(M227=People!$B$2,People!$A$2,0))))</f>
        <v>Kelly Williams</v>
      </c>
      <c r="W227" s="35" t="str">
        <f>IFERROR(INDEX(Returns!A:A,MATCH(B227,Returns!B:B,0)),"No")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9">
        <v>0</v>
      </c>
      <c r="U228" s="1">
        <v>136.93899999999999</v>
      </c>
      <c r="V228" s="35" t="str">
        <f>IF(M228=People!$B$5,People!$A$5,IF(M228=People!$B$4,People!$A$4,IF(M228=People!$B$3,People!$A$3,IF(M228=People!$B$2,People!$A$2,0))))</f>
        <v>Kelly Williams</v>
      </c>
      <c r="W228" s="35" t="str">
        <f>IFERROR(INDEX(Returns!A:A,MATCH(B228,Returns!B:B,0)),"No")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9">
        <v>0</v>
      </c>
      <c r="U229" s="1">
        <v>0.21979999999999933</v>
      </c>
      <c r="V229" s="35" t="str">
        <f>IF(M229=People!$B$5,People!$A$5,IF(M229=People!$B$4,People!$A$4,IF(M229=People!$B$3,People!$A$3,IF(M229=People!$B$2,People!$A$2,0))))</f>
        <v>Kelly Williams</v>
      </c>
      <c r="W229" s="35" t="str">
        <f>IFERROR(INDEX(Returns!A:A,MATCH(B229,Returns!B:B,0)),"No")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9">
        <v>0.2</v>
      </c>
      <c r="U230" s="1">
        <v>-28.274400000000021</v>
      </c>
      <c r="V230" s="35" t="str">
        <f>IF(M230=People!$B$5,People!$A$5,IF(M230=People!$B$4,People!$A$4,IF(M230=People!$B$3,People!$A$3,IF(M230=People!$B$2,People!$A$2,0))))</f>
        <v>Cassandra Brandow</v>
      </c>
      <c r="W230" s="35" t="str">
        <f>IFERROR(INDEX(Returns!A:A,MATCH(B230,Returns!B:B,0)),"No")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9">
        <v>0.2</v>
      </c>
      <c r="U231" s="1">
        <v>43.840799999999973</v>
      </c>
      <c r="V231" s="35" t="str">
        <f>IF(M231=People!$B$5,People!$A$5,IF(M231=People!$B$4,People!$A$4,IF(M231=People!$B$3,People!$A$3,IF(M231=People!$B$2,People!$A$2,0))))</f>
        <v>Cassandra Brandow</v>
      </c>
      <c r="W231" s="35" t="str">
        <f>IFERROR(INDEX(Returns!A:A,MATCH(B231,Returns!B:B,0)),"No")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9">
        <v>0.7</v>
      </c>
      <c r="U232" s="1">
        <v>-12.431999999999999</v>
      </c>
      <c r="V232" s="35" t="str">
        <f>IF(M232=People!$B$5,People!$A$5,IF(M232=People!$B$4,People!$A$4,IF(M232=People!$B$3,People!$A$3,IF(M232=People!$B$2,People!$A$2,0))))</f>
        <v>Cassandra Brandow</v>
      </c>
      <c r="W232" s="35" t="str">
        <f>IFERROR(INDEX(Returns!A:A,MATCH(B232,Returns!B:B,0)),"No")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9">
        <v>0.45</v>
      </c>
      <c r="U233" s="1">
        <v>-102.04800000000003</v>
      </c>
      <c r="V233" s="35" t="str">
        <f>IF(M233=People!$B$5,People!$A$5,IF(M233=People!$B$4,People!$A$4,IF(M233=People!$B$3,People!$A$3,IF(M233=People!$B$2,People!$A$2,0))))</f>
        <v>Cassandra Brandow</v>
      </c>
      <c r="W233" s="35" t="str">
        <f>IFERROR(INDEX(Returns!A:A,MATCH(B233,Returns!B:B,0)),"No")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9">
        <v>0.45</v>
      </c>
      <c r="U234" s="1">
        <v>-248.24579999999992</v>
      </c>
      <c r="V234" s="35" t="str">
        <f>IF(M234=People!$B$5,People!$A$5,IF(M234=People!$B$4,People!$A$4,IF(M234=People!$B$3,People!$A$3,IF(M234=People!$B$2,People!$A$2,0))))</f>
        <v>Cassandra Brandow</v>
      </c>
      <c r="W234" s="35" t="str">
        <f>IFERROR(INDEX(Returns!A:A,MATCH(B234,Returns!B:B,0)),"No")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9">
        <v>0.7</v>
      </c>
      <c r="U235" s="1">
        <v>-3.5519999999999996</v>
      </c>
      <c r="V235" s="35" t="str">
        <f>IF(M235=People!$B$5,People!$A$5,IF(M235=People!$B$4,People!$A$4,IF(M235=People!$B$3,People!$A$3,IF(M235=People!$B$2,People!$A$2,0))))</f>
        <v>Cassandra Brandow</v>
      </c>
      <c r="W235" s="35" t="str">
        <f>IFERROR(INDEX(Returns!A:A,MATCH(B235,Returns!B:B,0)),"No")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9">
        <v>0.2</v>
      </c>
      <c r="U236" s="1">
        <v>0</v>
      </c>
      <c r="V236" s="35" t="str">
        <f>IF(M236=People!$B$5,People!$A$5,IF(M236=People!$B$4,People!$A$4,IF(M236=People!$B$3,People!$A$3,IF(M236=People!$B$2,People!$A$2,0))))</f>
        <v>Cassandra Brandow</v>
      </c>
      <c r="W236" s="35" t="str">
        <f>IFERROR(INDEX(Returns!A:A,MATCH(B236,Returns!B:B,0)),"No")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9">
        <v>0.2</v>
      </c>
      <c r="U237" s="1">
        <v>-7.724700000000098</v>
      </c>
      <c r="V237" s="35" t="str">
        <f>IF(M237=People!$B$5,People!$A$5,IF(M237=People!$B$4,People!$A$4,IF(M237=People!$B$3,People!$A$3,IF(M237=People!$B$2,People!$A$2,0))))</f>
        <v>Cassandra Brandow</v>
      </c>
      <c r="W237" s="35" t="str">
        <f>IFERROR(INDEX(Returns!A:A,MATCH(B237,Returns!B:B,0)),"No")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32">
        <v>10.56</v>
      </c>
      <c r="S238" s="1">
        <v>2</v>
      </c>
      <c r="T238" s="9">
        <v>0</v>
      </c>
      <c r="U238" s="1">
        <v>4.7519999999999998</v>
      </c>
      <c r="V238" s="35" t="str">
        <f>IF(M238=People!$B$5,People!$A$5,IF(M238=People!$B$4,People!$A$4,IF(M238=People!$B$3,People!$A$3,IF(M238=People!$B$2,People!$A$2,0))))</f>
        <v>Anna Andreadi</v>
      </c>
      <c r="W238" s="35" t="str">
        <f>IFERROR(INDEX(Returns!A:A,MATCH(B238,Returns!B:B,0)),"No")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9">
        <v>0.2</v>
      </c>
      <c r="U239" s="1">
        <v>9.3960000000000008</v>
      </c>
      <c r="V239" s="35" t="str">
        <f>IF(M239=People!$B$5,People!$A$5,IF(M239=People!$B$4,People!$A$4,IF(M239=People!$B$3,People!$A$3,IF(M239=People!$B$2,People!$A$2,0))))</f>
        <v>Kelly Williams</v>
      </c>
      <c r="W239" s="35" t="str">
        <f>IFERROR(INDEX(Returns!A:A,MATCH(B239,Returns!B:B,0)),"No")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9">
        <v>0.6</v>
      </c>
      <c r="U240" s="1">
        <v>-356.72799999999995</v>
      </c>
      <c r="V240" s="35" t="str">
        <f>IF(M240=People!$B$5,People!$A$5,IF(M240=People!$B$4,People!$A$4,IF(M240=People!$B$3,People!$A$3,IF(M240=People!$B$2,People!$A$2,0))))</f>
        <v>Kelly Williams</v>
      </c>
      <c r="W240" s="35" t="str">
        <f>IFERROR(INDEX(Returns!A:A,MATCH(B240,Returns!B:B,0)),"No")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9">
        <v>0.6</v>
      </c>
      <c r="U241" s="1">
        <v>-4.6751999999999985</v>
      </c>
      <c r="V241" s="35" t="str">
        <f>IF(M241=People!$B$5,People!$A$5,IF(M241=People!$B$4,People!$A$4,IF(M241=People!$B$3,People!$A$3,IF(M241=People!$B$2,People!$A$2,0))))</f>
        <v>Kelly Williams</v>
      </c>
      <c r="W241" s="35" t="str">
        <f>IFERROR(INDEX(Returns!A:A,MATCH(B241,Returns!B:B,0)),"No")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9">
        <v>0.2</v>
      </c>
      <c r="U242" s="1">
        <v>11.194399999999998</v>
      </c>
      <c r="V242" s="35" t="str">
        <f>IF(M242=People!$B$5,People!$A$5,IF(M242=People!$B$4,People!$A$4,IF(M242=People!$B$3,People!$A$3,IF(M242=People!$B$2,People!$A$2,0))))</f>
        <v>Kelly Williams</v>
      </c>
      <c r="W242" s="35" t="str">
        <f>IFERROR(INDEX(Returns!A:A,MATCH(B242,Returns!B:B,0)),"No")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9">
        <v>0.5</v>
      </c>
      <c r="U243" s="1">
        <v>-120.51299999999998</v>
      </c>
      <c r="V243" s="35" t="str">
        <f>IF(M243=People!$B$5,People!$A$5,IF(M243=People!$B$4,People!$A$4,IF(M243=People!$B$3,People!$A$3,IF(M243=People!$B$2,People!$A$2,0))))</f>
        <v>Kelly Williams</v>
      </c>
      <c r="W243" s="35" t="str">
        <f>IFERROR(INDEX(Returns!A:A,MATCH(B243,Returns!B:B,0)),"No")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9">
        <v>0.6</v>
      </c>
      <c r="U244" s="1">
        <v>-2.8307999999999995</v>
      </c>
      <c r="V244" s="35" t="str">
        <f>IF(M244=People!$B$5,People!$A$5,IF(M244=People!$B$4,People!$A$4,IF(M244=People!$B$3,People!$A$3,IF(M244=People!$B$2,People!$A$2,0))))</f>
        <v>Kelly Williams</v>
      </c>
      <c r="W244" s="35" t="str">
        <f>IFERROR(INDEX(Returns!A:A,MATCH(B244,Returns!B:B,0)),"No")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9">
        <v>0.2</v>
      </c>
      <c r="U245" s="1">
        <v>1.2037999999999995</v>
      </c>
      <c r="V245" s="35" t="str">
        <f>IF(M245=People!$B$5,People!$A$5,IF(M245=People!$B$4,People!$A$4,IF(M245=People!$B$3,People!$A$3,IF(M245=People!$B$2,People!$A$2,0))))</f>
        <v>Kelly Williams</v>
      </c>
      <c r="W245" s="35" t="str">
        <f>IFERROR(INDEX(Returns!A:A,MATCH(B245,Returns!B:B,0)),"No")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9">
        <v>0</v>
      </c>
      <c r="U246" s="1">
        <v>580.53939999999989</v>
      </c>
      <c r="V246" s="35" t="str">
        <f>IF(M246=People!$B$5,People!$A$5,IF(M246=People!$B$4,People!$A$4,IF(M246=People!$B$3,People!$A$3,IF(M246=People!$B$2,People!$A$2,0))))</f>
        <v>Kelly Williams</v>
      </c>
      <c r="W246" s="35" t="str">
        <f>IFERROR(INDEX(Returns!A:A,MATCH(B246,Returns!B:B,0)),"No")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9">
        <v>0</v>
      </c>
      <c r="U247" s="1">
        <v>41.680000000000007</v>
      </c>
      <c r="V247" s="35" t="str">
        <f>IF(M247=People!$B$5,People!$A$5,IF(M247=People!$B$4,People!$A$4,IF(M247=People!$B$3,People!$A$3,IF(M247=People!$B$2,People!$A$2,0))))</f>
        <v>Kelly Williams</v>
      </c>
      <c r="W247" s="35" t="str">
        <f>IFERROR(INDEX(Returns!A:A,MATCH(B247,Returns!B:B,0)),"No")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9">
        <v>0</v>
      </c>
      <c r="U248" s="1">
        <v>23.94</v>
      </c>
      <c r="V248" s="35" t="str">
        <f>IF(M248=People!$B$5,People!$A$5,IF(M248=People!$B$4,People!$A$4,IF(M248=People!$B$3,People!$A$3,IF(M248=People!$B$2,People!$A$2,0))))</f>
        <v>Kelly Williams</v>
      </c>
      <c r="W248" s="35" t="str">
        <f>IFERROR(INDEX(Returns!A:A,MATCH(B248,Returns!B:B,0)),"No")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9">
        <v>0</v>
      </c>
      <c r="U249" s="1">
        <v>496.07249999999993</v>
      </c>
      <c r="V249" s="35" t="str">
        <f>IF(M249=People!$B$5,People!$A$5,IF(M249=People!$B$4,People!$A$4,IF(M249=People!$B$3,People!$A$3,IF(M249=People!$B$2,People!$A$2,0))))</f>
        <v>Kelly Williams</v>
      </c>
      <c r="W249" s="35" t="str">
        <f>IFERROR(INDEX(Returns!A:A,MATCH(B249,Returns!B:B,0)),"No")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9">
        <v>0</v>
      </c>
      <c r="U250" s="1">
        <v>12.441600000000001</v>
      </c>
      <c r="V250" s="35" t="str">
        <f>IF(M250=People!$B$5,People!$A$5,IF(M250=People!$B$4,People!$A$4,IF(M250=People!$B$3,People!$A$3,IF(M250=People!$B$2,People!$A$2,0))))</f>
        <v>Kelly Williams</v>
      </c>
      <c r="W250" s="35" t="str">
        <f>IFERROR(INDEX(Returns!A:A,MATCH(B250,Returns!B:B,0)),"No")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32">
        <v>321.56799999999998</v>
      </c>
      <c r="S251" s="1">
        <v>2</v>
      </c>
      <c r="T251" s="9">
        <v>0.2</v>
      </c>
      <c r="U251" s="1">
        <v>28.137200000000007</v>
      </c>
      <c r="V251" s="35" t="str">
        <f>IF(M251=People!$B$5,People!$A$5,IF(M251=People!$B$4,People!$A$4,IF(M251=People!$B$3,People!$A$3,IF(M251=People!$B$2,People!$A$2,0))))</f>
        <v>Anna Andreadi</v>
      </c>
      <c r="W251" s="35" t="str">
        <f>IFERROR(INDEX(Returns!A:A,MATCH(B251,Returns!B:B,0)),"No")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32">
        <v>7.61</v>
      </c>
      <c r="S252" s="1">
        <v>1</v>
      </c>
      <c r="T252" s="9">
        <v>0</v>
      </c>
      <c r="U252" s="1">
        <v>3.5766999999999998</v>
      </c>
      <c r="V252" s="35" t="str">
        <f>IF(M252=People!$B$5,People!$A$5,IF(M252=People!$B$4,People!$A$4,IF(M252=People!$B$3,People!$A$3,IF(M252=People!$B$2,People!$A$2,0))))</f>
        <v>Anna Andreadi</v>
      </c>
      <c r="W252" s="35" t="str">
        <f>IFERROR(INDEX(Returns!A:A,MATCH(B252,Returns!B:B,0)),"No")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32">
        <v>3347.37</v>
      </c>
      <c r="S253" s="1">
        <v>13</v>
      </c>
      <c r="T253" s="9">
        <v>0</v>
      </c>
      <c r="U253" s="1">
        <v>636.0002999999997</v>
      </c>
      <c r="V253" s="35" t="str">
        <f>IF(M253=People!$B$5,People!$A$5,IF(M253=People!$B$4,People!$A$4,IF(M253=People!$B$3,People!$A$3,IF(M253=People!$B$2,People!$A$2,0))))</f>
        <v>Anna Andreadi</v>
      </c>
      <c r="W253" s="35" t="str">
        <f>IFERROR(INDEX(Returns!A:A,MATCH(B253,Returns!B:B,0)),"No")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9">
        <v>0</v>
      </c>
      <c r="U254" s="1">
        <v>22.562400000000004</v>
      </c>
      <c r="V254" s="35" t="str">
        <f>IF(M254=People!$B$5,People!$A$5,IF(M254=People!$B$4,People!$A$4,IF(M254=People!$B$3,People!$A$3,IF(M254=People!$B$2,People!$A$2,0))))</f>
        <v>Chuck Magee</v>
      </c>
      <c r="W254" s="35" t="str">
        <f>IFERROR(INDEX(Returns!A:A,MATCH(B254,Returns!B:B,0)),"No")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9">
        <v>0</v>
      </c>
      <c r="U255" s="1">
        <v>162.864</v>
      </c>
      <c r="V255" s="35" t="str">
        <f>IF(M255=People!$B$5,People!$A$5,IF(M255=People!$B$4,People!$A$4,IF(M255=People!$B$3,People!$A$3,IF(M255=People!$B$2,People!$A$2,0))))</f>
        <v>Chuck Magee</v>
      </c>
      <c r="W255" s="35" t="str">
        <f>IFERROR(INDEX(Returns!A:A,MATCH(B255,Returns!B:B,0)),"No")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9">
        <v>0.6</v>
      </c>
      <c r="U256" s="1">
        <v>-8.4923999999999982</v>
      </c>
      <c r="V256" s="35" t="str">
        <f>IF(M256=People!$B$5,People!$A$5,IF(M256=People!$B$4,People!$A$4,IF(M256=People!$B$3,People!$A$3,IF(M256=People!$B$2,People!$A$2,0))))</f>
        <v>Kelly Williams</v>
      </c>
      <c r="W256" s="35" t="str">
        <f>IFERROR(INDEX(Returns!A:A,MATCH(B256,Returns!B:B,0)),"No")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9">
        <v>0.2</v>
      </c>
      <c r="U257" s="1">
        <v>-19.562399999999997</v>
      </c>
      <c r="V257" s="35" t="str">
        <f>IF(M257=People!$B$5,People!$A$5,IF(M257=People!$B$4,People!$A$4,IF(M257=People!$B$3,People!$A$3,IF(M257=People!$B$2,People!$A$2,0))))</f>
        <v>Kelly Williams</v>
      </c>
      <c r="W257" s="35" t="str">
        <f>IFERROR(INDEX(Returns!A:A,MATCH(B257,Returns!B:B,0)),"No")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9">
        <v>0.2</v>
      </c>
      <c r="U258" s="1">
        <v>4.0439999999999969</v>
      </c>
      <c r="V258" s="35" t="str">
        <f>IF(M258=People!$B$5,People!$A$5,IF(M258=People!$B$4,People!$A$4,IF(M258=People!$B$3,People!$A$3,IF(M258=People!$B$2,People!$A$2,0))))</f>
        <v>Kelly Williams</v>
      </c>
      <c r="W258" s="35" t="str">
        <f>IFERROR(INDEX(Returns!A:A,MATCH(B258,Returns!B:B,0)),"No")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9">
        <v>0.2</v>
      </c>
      <c r="U259" s="1">
        <v>56.691599999999966</v>
      </c>
      <c r="V259" s="35" t="str">
        <f>IF(M259=People!$B$5,People!$A$5,IF(M259=People!$B$4,People!$A$4,IF(M259=People!$B$3,People!$A$3,IF(M259=People!$B$2,People!$A$2,0))))</f>
        <v>Kelly Williams</v>
      </c>
      <c r="W259" s="35" t="str">
        <f>IFERROR(INDEX(Returns!A:A,MATCH(B259,Returns!B:B,0)),"No")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9">
        <v>0</v>
      </c>
      <c r="U260" s="1">
        <v>6.9258000000000006</v>
      </c>
      <c r="V260" s="35" t="str">
        <f>IF(M260=People!$B$5,People!$A$5,IF(M260=People!$B$4,People!$A$4,IF(M260=People!$B$3,People!$A$3,IF(M260=People!$B$2,People!$A$2,0))))</f>
        <v>Chuck Magee</v>
      </c>
      <c r="W260" s="35" t="str">
        <f>IFERROR(INDEX(Returns!A:A,MATCH(B260,Returns!B:B,0)),"No")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9">
        <v>0</v>
      </c>
      <c r="U261" s="1">
        <v>6.6465000000000174</v>
      </c>
      <c r="V261" s="35" t="str">
        <f>IF(M261=People!$B$5,People!$A$5,IF(M261=People!$B$4,People!$A$4,IF(M261=People!$B$3,People!$A$3,IF(M261=People!$B$2,People!$A$2,0))))</f>
        <v>Chuck Magee</v>
      </c>
      <c r="W261" s="35" t="str">
        <f>IFERROR(INDEX(Returns!A:A,MATCH(B261,Returns!B:B,0)),"No")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9">
        <v>0.2</v>
      </c>
      <c r="U262" s="1">
        <v>6.1319999999999988</v>
      </c>
      <c r="V262" s="35" t="str">
        <f>IF(M262=People!$B$5,People!$A$5,IF(M262=People!$B$4,People!$A$4,IF(M262=People!$B$3,People!$A$3,IF(M262=People!$B$2,People!$A$2,0))))</f>
        <v>Chuck Magee</v>
      </c>
      <c r="W262" s="35" t="str">
        <f>IFERROR(INDEX(Returns!A:A,MATCH(B262,Returns!B:B,0)),"No")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9">
        <v>0.8</v>
      </c>
      <c r="U263" s="1">
        <v>-4.4660000000000002</v>
      </c>
      <c r="V263" s="35" t="str">
        <f>IF(M263=People!$B$5,People!$A$5,IF(M263=People!$B$4,People!$A$4,IF(M263=People!$B$3,People!$A$3,IF(M263=People!$B$2,People!$A$2,0))))</f>
        <v>Kelly Williams</v>
      </c>
      <c r="W263" s="35" t="str">
        <f>IFERROR(INDEX(Returns!A:A,MATCH(B263,Returns!B:B,0)),"No")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9">
        <v>0.4</v>
      </c>
      <c r="U264" s="1">
        <v>-509.99700000000075</v>
      </c>
      <c r="V264" s="35" t="str">
        <f>IF(M264=People!$B$5,People!$A$5,IF(M264=People!$B$4,People!$A$4,IF(M264=People!$B$3,People!$A$3,IF(M264=People!$B$2,People!$A$2,0))))</f>
        <v>Kelly Williams</v>
      </c>
      <c r="W264" s="35" t="str">
        <f>IFERROR(INDEX(Returns!A:A,MATCH(B264,Returns!B:B,0)),"No")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9">
        <v>0.4</v>
      </c>
      <c r="U265" s="1">
        <v>-251.99579999999992</v>
      </c>
      <c r="V265" s="35" t="str">
        <f>IF(M265=People!$B$5,People!$A$5,IF(M265=People!$B$4,People!$A$4,IF(M265=People!$B$3,People!$A$3,IF(M265=People!$B$2,People!$A$2,0))))</f>
        <v>Kelly Williams</v>
      </c>
      <c r="W265" s="35" t="str">
        <f>IFERROR(INDEX(Returns!A:A,MATCH(B265,Returns!B:B,0)),"No")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9">
        <v>0.2</v>
      </c>
      <c r="U266" s="1">
        <v>28.7196</v>
      </c>
      <c r="V266" s="35" t="str">
        <f>IF(M266=People!$B$5,People!$A$5,IF(M266=People!$B$4,People!$A$4,IF(M266=People!$B$3,People!$A$3,IF(M266=People!$B$2,People!$A$2,0))))</f>
        <v>Kelly Williams</v>
      </c>
      <c r="W266" s="35" t="str">
        <f>IFERROR(INDEX(Returns!A:A,MATCH(B266,Returns!B:B,0)),"No")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32">
        <v>79.900000000000006</v>
      </c>
      <c r="S267" s="1">
        <v>2</v>
      </c>
      <c r="T267" s="9">
        <v>0</v>
      </c>
      <c r="U267" s="1">
        <v>35.156000000000006</v>
      </c>
      <c r="V267" s="35" t="str">
        <f>IF(M267=People!$B$5,People!$A$5,IF(M267=People!$B$4,People!$A$4,IF(M267=People!$B$3,People!$A$3,IF(M267=People!$B$2,People!$A$2,0))))</f>
        <v>Anna Andreadi</v>
      </c>
      <c r="W267" s="35" t="str">
        <f>IFERROR(INDEX(Returns!A:A,MATCH(B267,Returns!B:B,0)),"No")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9">
        <v>0.2</v>
      </c>
      <c r="U268" s="1">
        <v>4.7303999999999995</v>
      </c>
      <c r="V268" s="35" t="str">
        <f>IF(M268=People!$B$5,People!$A$5,IF(M268=People!$B$4,People!$A$4,IF(M268=People!$B$3,People!$A$3,IF(M268=People!$B$2,People!$A$2,0))))</f>
        <v>Cassandra Brandow</v>
      </c>
      <c r="W268" s="35" t="str">
        <f>IFERROR(INDEX(Returns!A:A,MATCH(B268,Returns!B:B,0)),"No")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9">
        <v>0</v>
      </c>
      <c r="U269" s="1">
        <v>0.3024</v>
      </c>
      <c r="V269" s="35" t="str">
        <f>IF(M269=People!$B$5,People!$A$5,IF(M269=People!$B$4,People!$A$4,IF(M269=People!$B$3,People!$A$3,IF(M269=People!$B$2,People!$A$2,0))))</f>
        <v>Chuck Magee</v>
      </c>
      <c r="W269" s="35" t="str">
        <f>IFERROR(INDEX(Returns!A:A,MATCH(B269,Returns!B:B,0)),"No")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9">
        <v>0.2</v>
      </c>
      <c r="U270" s="1">
        <v>-7.4416000000000011</v>
      </c>
      <c r="V270" s="35" t="str">
        <f>IF(M270=People!$B$5,People!$A$5,IF(M270=People!$B$4,People!$A$4,IF(M270=People!$B$3,People!$A$3,IF(M270=People!$B$2,People!$A$2,0))))</f>
        <v>Chuck Magee</v>
      </c>
      <c r="W270" s="35" t="str">
        <f>IFERROR(INDEX(Returns!A:A,MATCH(B270,Returns!B:B,0)),"No")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9">
        <v>0.2</v>
      </c>
      <c r="U271" s="1">
        <v>21.591000000000001</v>
      </c>
      <c r="V271" s="35" t="str">
        <f>IF(M271=People!$B$5,People!$A$5,IF(M271=People!$B$4,People!$A$4,IF(M271=People!$B$3,People!$A$3,IF(M271=People!$B$2,People!$A$2,0))))</f>
        <v>Chuck Magee</v>
      </c>
      <c r="W271" s="35" t="str">
        <f>IFERROR(INDEX(Returns!A:A,MATCH(B271,Returns!B:B,0)),"No")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32">
        <v>725.84</v>
      </c>
      <c r="S272" s="1">
        <v>4</v>
      </c>
      <c r="T272" s="9">
        <v>0</v>
      </c>
      <c r="U272" s="1">
        <v>210.4935999999999</v>
      </c>
      <c r="V272" s="35" t="str">
        <f>IF(M272=People!$B$5,People!$A$5,IF(M272=People!$B$4,People!$A$4,IF(M272=People!$B$3,People!$A$3,IF(M272=People!$B$2,People!$A$2,0))))</f>
        <v>Anna Andreadi</v>
      </c>
      <c r="W272" s="35" t="str">
        <f>IFERROR(INDEX(Returns!A:A,MATCH(B272,Returns!B:B,0)),"No")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32">
        <v>209.92999999999998</v>
      </c>
      <c r="S273" s="1">
        <v>7</v>
      </c>
      <c r="T273" s="9">
        <v>0</v>
      </c>
      <c r="U273" s="1">
        <v>92.369200000000021</v>
      </c>
      <c r="V273" s="35" t="str">
        <f>IF(M273=People!$B$5,People!$A$5,IF(M273=People!$B$4,People!$A$4,IF(M273=People!$B$3,People!$A$3,IF(M273=People!$B$2,People!$A$2,0))))</f>
        <v>Anna Andreadi</v>
      </c>
      <c r="W273" s="35" t="str">
        <f>IFERROR(INDEX(Returns!A:A,MATCH(B273,Returns!B:B,0)),"No")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32">
        <v>5.28</v>
      </c>
      <c r="S274" s="1">
        <v>3</v>
      </c>
      <c r="T274" s="9">
        <v>0</v>
      </c>
      <c r="U274" s="1">
        <v>2.3232000000000004</v>
      </c>
      <c r="V274" s="35" t="str">
        <f>IF(M274=People!$B$5,People!$A$5,IF(M274=People!$B$4,People!$A$4,IF(M274=People!$B$3,People!$A$3,IF(M274=People!$B$2,People!$A$2,0))))</f>
        <v>Anna Andreadi</v>
      </c>
      <c r="W274" s="35" t="str">
        <f>IFERROR(INDEX(Returns!A:A,MATCH(B274,Returns!B:B,0)),"No")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32">
        <v>10.92</v>
      </c>
      <c r="S275" s="1">
        <v>3</v>
      </c>
      <c r="T275" s="9">
        <v>0.2</v>
      </c>
      <c r="U275" s="1">
        <v>4.0949999999999989</v>
      </c>
      <c r="V275" s="35" t="str">
        <f>IF(M275=People!$B$5,People!$A$5,IF(M275=People!$B$4,People!$A$4,IF(M275=People!$B$3,People!$A$3,IF(M275=People!$B$2,People!$A$2,0))))</f>
        <v>Anna Andreadi</v>
      </c>
      <c r="W275" s="35" t="str">
        <f>IFERROR(INDEX(Returns!A:A,MATCH(B275,Returns!B:B,0)),"No")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32">
        <v>8.82</v>
      </c>
      <c r="S276" s="1">
        <v>2</v>
      </c>
      <c r="T276" s="9">
        <v>0</v>
      </c>
      <c r="U276" s="1">
        <v>4.0571999999999999</v>
      </c>
      <c r="V276" s="35" t="str">
        <f>IF(M276=People!$B$5,People!$A$5,IF(M276=People!$B$4,People!$A$4,IF(M276=People!$B$3,People!$A$3,IF(M276=People!$B$2,People!$A$2,0))))</f>
        <v>Anna Andreadi</v>
      </c>
      <c r="W276" s="35" t="str">
        <f>IFERROR(INDEX(Returns!A:A,MATCH(B276,Returns!B:B,0)),"No")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32">
        <v>5.98</v>
      </c>
      <c r="S277" s="1">
        <v>1</v>
      </c>
      <c r="T277" s="9">
        <v>0</v>
      </c>
      <c r="U277" s="1">
        <v>1.5548000000000002</v>
      </c>
      <c r="V277" s="35" t="str">
        <f>IF(M277=People!$B$5,People!$A$5,IF(M277=People!$B$4,People!$A$4,IF(M277=People!$B$3,People!$A$3,IF(M277=People!$B$2,People!$A$2,0))))</f>
        <v>Anna Andreadi</v>
      </c>
      <c r="W277" s="35" t="str">
        <f>IFERROR(INDEX(Returns!A:A,MATCH(B277,Returns!B:B,0)),"No")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9">
        <v>0.2</v>
      </c>
      <c r="U278" s="1">
        <v>4.0768000000000004</v>
      </c>
      <c r="V278" s="35" t="str">
        <f>IF(M278=People!$B$5,People!$A$5,IF(M278=People!$B$4,People!$A$4,IF(M278=People!$B$3,People!$A$3,IF(M278=People!$B$2,People!$A$2,0))))</f>
        <v>Chuck Magee</v>
      </c>
      <c r="W278" s="35" t="str">
        <f>IFERROR(INDEX(Returns!A:A,MATCH(B278,Returns!B:B,0)),"No")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9">
        <v>0.2</v>
      </c>
      <c r="U279" s="1">
        <v>5.9071999999999987</v>
      </c>
      <c r="V279" s="35" t="str">
        <f>IF(M279=People!$B$5,People!$A$5,IF(M279=People!$B$4,People!$A$4,IF(M279=People!$B$3,People!$A$3,IF(M279=People!$B$2,People!$A$2,0))))</f>
        <v>Chuck Magee</v>
      </c>
      <c r="W279" s="35" t="str">
        <f>IFERROR(INDEX(Returns!A:A,MATCH(B279,Returns!B:B,0)),"No")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9">
        <v>0.2</v>
      </c>
      <c r="U280" s="1">
        <v>5.9711999999999996</v>
      </c>
      <c r="V280" s="35" t="str">
        <f>IF(M280=People!$B$5,People!$A$5,IF(M280=People!$B$4,People!$A$4,IF(M280=People!$B$3,People!$A$3,IF(M280=People!$B$2,People!$A$2,0))))</f>
        <v>Chuck Magee</v>
      </c>
      <c r="W280" s="35" t="str">
        <f>IFERROR(INDEX(Returns!A:A,MATCH(B280,Returns!B:B,0)),"No")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9">
        <v>0.2</v>
      </c>
      <c r="U281" s="1">
        <v>8.6940000000000008</v>
      </c>
      <c r="V281" s="35" t="str">
        <f>IF(M281=People!$B$5,People!$A$5,IF(M281=People!$B$4,People!$A$4,IF(M281=People!$B$3,People!$A$3,IF(M281=People!$B$2,People!$A$2,0))))</f>
        <v>Chuck Magee</v>
      </c>
      <c r="W281" s="35" t="str">
        <f>IFERROR(INDEX(Returns!A:A,MATCH(B281,Returns!B:B,0)),"No")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9">
        <v>0.8</v>
      </c>
      <c r="U282" s="1">
        <v>-3.4320000000000004</v>
      </c>
      <c r="V282" s="35" t="str">
        <f>IF(M282=People!$B$5,People!$A$5,IF(M282=People!$B$4,People!$A$4,IF(M282=People!$B$3,People!$A$3,IF(M282=People!$B$2,People!$A$2,0))))</f>
        <v>Kelly Williams</v>
      </c>
      <c r="W282" s="35" t="str">
        <f>IFERROR(INDEX(Returns!A:A,MATCH(B282,Returns!B:B,0)),"No")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9">
        <v>0.2</v>
      </c>
      <c r="U283" s="1">
        <v>376.11</v>
      </c>
      <c r="V283" s="35" t="str">
        <f>IF(M283=People!$B$5,People!$A$5,IF(M283=People!$B$4,People!$A$4,IF(M283=People!$B$3,People!$A$3,IF(M283=People!$B$2,People!$A$2,0))))</f>
        <v>Kelly Williams</v>
      </c>
      <c r="W283" s="35" t="str">
        <f>IFERROR(INDEX(Returns!A:A,MATCH(B283,Returns!B:B,0)),"No")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32">
        <v>1038.8399999999999</v>
      </c>
      <c r="S284" s="1">
        <v>5</v>
      </c>
      <c r="T284" s="9">
        <v>0.2</v>
      </c>
      <c r="U284" s="1">
        <v>51.942000000000007</v>
      </c>
      <c r="V284" s="35" t="str">
        <f>IF(M284=People!$B$5,People!$A$5,IF(M284=People!$B$4,People!$A$4,IF(M284=People!$B$3,People!$A$3,IF(M284=People!$B$2,People!$A$2,0))))</f>
        <v>Anna Andreadi</v>
      </c>
      <c r="W284" s="35" t="str">
        <f>IFERROR(INDEX(Returns!A:A,MATCH(B284,Returns!B:B,0)),"No")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32">
        <v>141.76</v>
      </c>
      <c r="S285" s="1">
        <v>5</v>
      </c>
      <c r="T285" s="9">
        <v>0.2</v>
      </c>
      <c r="U285" s="1">
        <v>47.843999999999994</v>
      </c>
      <c r="V285" s="35" t="str">
        <f>IF(M285=People!$B$5,People!$A$5,IF(M285=People!$B$4,People!$A$4,IF(M285=People!$B$3,People!$A$3,IF(M285=People!$B$2,People!$A$2,0))))</f>
        <v>Anna Andreadi</v>
      </c>
      <c r="W285" s="35" t="str">
        <f>IFERROR(INDEX(Returns!A:A,MATCH(B285,Returns!B:B,0)),"No")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32">
        <v>239.80000000000004</v>
      </c>
      <c r="S286" s="1">
        <v>5</v>
      </c>
      <c r="T286" s="9">
        <v>0.2</v>
      </c>
      <c r="U286" s="1">
        <v>47.959999999999987</v>
      </c>
      <c r="V286" s="35" t="str">
        <f>IF(M286=People!$B$5,People!$A$5,IF(M286=People!$B$4,People!$A$4,IF(M286=People!$B$3,People!$A$3,IF(M286=People!$B$2,People!$A$2,0))))</f>
        <v>Anna Andreadi</v>
      </c>
      <c r="W286" s="35" t="str">
        <f>IFERROR(INDEX(Returns!A:A,MATCH(B286,Returns!B:B,0)),"No")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32">
        <v>31.104000000000006</v>
      </c>
      <c r="S287" s="1">
        <v>6</v>
      </c>
      <c r="T287" s="9">
        <v>0.2</v>
      </c>
      <c r="U287" s="1">
        <v>10.8864</v>
      </c>
      <c r="V287" s="35" t="str">
        <f>IF(M287=People!$B$5,People!$A$5,IF(M287=People!$B$4,People!$A$4,IF(M287=People!$B$3,People!$A$3,IF(M287=People!$B$2,People!$A$2,0))))</f>
        <v>Anna Andreadi</v>
      </c>
      <c r="W287" s="35" t="str">
        <f>IFERROR(INDEX(Returns!A:A,MATCH(B287,Returns!B:B,0)),"No")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9">
        <v>0.7</v>
      </c>
      <c r="U288" s="1">
        <v>-169.3719999999999</v>
      </c>
      <c r="V288" s="35" t="str">
        <f>IF(M288=People!$B$5,People!$A$5,IF(M288=People!$B$4,People!$A$4,IF(M288=People!$B$3,People!$A$3,IF(M288=People!$B$2,People!$A$2,0))))</f>
        <v>Cassandra Brandow</v>
      </c>
      <c r="W288" s="35" t="str">
        <f>IFERROR(INDEX(Returns!A:A,MATCH(B288,Returns!B:B,0)),"No")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9">
        <v>0.2</v>
      </c>
      <c r="U289" s="1">
        <v>24.315999999999974</v>
      </c>
      <c r="V289" s="35" t="str">
        <f>IF(M289=People!$B$5,People!$A$5,IF(M289=People!$B$4,People!$A$4,IF(M289=People!$B$3,People!$A$3,IF(M289=People!$B$2,People!$A$2,0))))</f>
        <v>Cassandra Brandow</v>
      </c>
      <c r="W289" s="35" t="str">
        <f>IFERROR(INDEX(Returns!A:A,MATCH(B289,Returns!B:B,0)),"No")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9">
        <v>0.2</v>
      </c>
      <c r="U290" s="1">
        <v>-204.31449999999995</v>
      </c>
      <c r="V290" s="35" t="str">
        <f>IF(M290=People!$B$5,People!$A$5,IF(M290=People!$B$4,People!$A$4,IF(M290=People!$B$3,People!$A$3,IF(M290=People!$B$2,People!$A$2,0))))</f>
        <v>Cassandra Brandow</v>
      </c>
      <c r="W290" s="35" t="str">
        <f>IFERROR(INDEX(Returns!A:A,MATCH(B290,Returns!B:B,0)),"No")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9">
        <v>0.2</v>
      </c>
      <c r="U291" s="1">
        <v>6.6835999999999993</v>
      </c>
      <c r="V291" s="35" t="str">
        <f>IF(M291=People!$B$5,People!$A$5,IF(M291=People!$B$4,People!$A$4,IF(M291=People!$B$3,People!$A$3,IF(M291=People!$B$2,People!$A$2,0))))</f>
        <v>Chuck Magee</v>
      </c>
      <c r="W291" s="35" t="str">
        <f>IFERROR(INDEX(Returns!A:A,MATCH(B291,Returns!B:B,0)),"No")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9">
        <v>0.2</v>
      </c>
      <c r="U292" s="1">
        <v>6.2423999999999999</v>
      </c>
      <c r="V292" s="35" t="str">
        <f>IF(M292=People!$B$5,People!$A$5,IF(M292=People!$B$4,People!$A$4,IF(M292=People!$B$3,People!$A$3,IF(M292=People!$B$2,People!$A$2,0))))</f>
        <v>Chuck Magee</v>
      </c>
      <c r="W292" s="35" t="str">
        <f>IFERROR(INDEX(Returns!A:A,MATCH(B292,Returns!B:B,0)),"No")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9">
        <v>0.2</v>
      </c>
      <c r="U293" s="1">
        <v>54.396600000000007</v>
      </c>
      <c r="V293" s="35" t="str">
        <f>IF(M293=People!$B$5,People!$A$5,IF(M293=People!$B$4,People!$A$4,IF(M293=People!$B$3,People!$A$3,IF(M293=People!$B$2,People!$A$2,0))))</f>
        <v>Chuck Magee</v>
      </c>
      <c r="W293" s="35" t="str">
        <f>IFERROR(INDEX(Returns!A:A,MATCH(B293,Returns!B:B,0)),"No")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9">
        <v>0.5</v>
      </c>
      <c r="U294" s="1">
        <v>-48.703199999999995</v>
      </c>
      <c r="V294" s="35" t="str">
        <f>IF(M294=People!$B$5,People!$A$5,IF(M294=People!$B$4,People!$A$4,IF(M294=People!$B$3,People!$A$3,IF(M294=People!$B$2,People!$A$2,0))))</f>
        <v>Chuck Magee</v>
      </c>
      <c r="W294" s="35" t="str">
        <f>IFERROR(INDEX(Returns!A:A,MATCH(B294,Returns!B:B,0)),"No")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32">
        <v>300.416</v>
      </c>
      <c r="S295" s="1">
        <v>8</v>
      </c>
      <c r="T295" s="9">
        <v>0.2</v>
      </c>
      <c r="U295" s="1">
        <v>78.859200000000001</v>
      </c>
      <c r="V295" s="35" t="str">
        <f>IF(M295=People!$B$5,People!$A$5,IF(M295=People!$B$4,People!$A$4,IF(M295=People!$B$3,People!$A$3,IF(M295=People!$B$2,People!$A$2,0))))</f>
        <v>Anna Andreadi</v>
      </c>
      <c r="W295" s="35" t="str">
        <f>IFERROR(INDEX(Returns!A:A,MATCH(B295,Returns!B:B,0)),"No")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32">
        <v>230.35200000000003</v>
      </c>
      <c r="S296" s="1">
        <v>3</v>
      </c>
      <c r="T296" s="9">
        <v>0.2</v>
      </c>
      <c r="U296" s="1">
        <v>20.155800000000013</v>
      </c>
      <c r="V296" s="35" t="str">
        <f>IF(M296=People!$B$5,People!$A$5,IF(M296=People!$B$4,People!$A$4,IF(M296=People!$B$3,People!$A$3,IF(M296=People!$B$2,People!$A$2,0))))</f>
        <v>Anna Andreadi</v>
      </c>
      <c r="W296" s="35" t="str">
        <f>IFERROR(INDEX(Returns!A:A,MATCH(B296,Returns!B:B,0)),"No")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32">
        <v>218.35200000000003</v>
      </c>
      <c r="S297" s="1">
        <v>3</v>
      </c>
      <c r="T297" s="9">
        <v>0.2</v>
      </c>
      <c r="U297" s="1">
        <v>-24.564599999999999</v>
      </c>
      <c r="V297" s="35" t="str">
        <f>IF(M297=People!$B$5,People!$A$5,IF(M297=People!$B$4,People!$A$4,IF(M297=People!$B$3,People!$A$3,IF(M297=People!$B$2,People!$A$2,0))))</f>
        <v>Anna Andreadi</v>
      </c>
      <c r="W297" s="35" t="str">
        <f>IFERROR(INDEX(Returns!A:A,MATCH(B297,Returns!B:B,0)),"No")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32">
        <v>78.600000000000009</v>
      </c>
      <c r="S298" s="1">
        <v>5</v>
      </c>
      <c r="T298" s="9">
        <v>0.7</v>
      </c>
      <c r="U298" s="1">
        <v>-62.88000000000001</v>
      </c>
      <c r="V298" s="35" t="str">
        <f>IF(M298=People!$B$5,People!$A$5,IF(M298=People!$B$4,People!$A$4,IF(M298=People!$B$3,People!$A$3,IF(M298=People!$B$2,People!$A$2,0))))</f>
        <v>Anna Andreadi</v>
      </c>
      <c r="W298" s="35" t="str">
        <f>IFERROR(INDEX(Returns!A:A,MATCH(B298,Returns!B:B,0)),"No")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32">
        <v>27.552000000000003</v>
      </c>
      <c r="S299" s="1">
        <v>3</v>
      </c>
      <c r="T299" s="9">
        <v>0.2</v>
      </c>
      <c r="U299" s="1">
        <v>9.2987999999999964</v>
      </c>
      <c r="V299" s="35" t="str">
        <f>IF(M299=People!$B$5,People!$A$5,IF(M299=People!$B$4,People!$A$4,IF(M299=People!$B$3,People!$A$3,IF(M299=People!$B$2,People!$A$2,0))))</f>
        <v>Anna Andreadi</v>
      </c>
      <c r="W299" s="35" t="str">
        <f>IFERROR(INDEX(Returns!A:A,MATCH(B299,Returns!B:B,0)),"No")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9">
        <v>0</v>
      </c>
      <c r="U300" s="1">
        <v>15.552000000000001</v>
      </c>
      <c r="V300" s="35" t="str">
        <f>IF(M300=People!$B$5,People!$A$5,IF(M300=People!$B$4,People!$A$4,IF(M300=People!$B$3,People!$A$3,IF(M300=People!$B$2,People!$A$2,0))))</f>
        <v>Chuck Magee</v>
      </c>
      <c r="W300" s="35" t="str">
        <f>IFERROR(INDEX(Returns!A:A,MATCH(B300,Returns!B:B,0)),"No")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9">
        <v>0</v>
      </c>
      <c r="U301" s="1">
        <v>10.824800000000096</v>
      </c>
      <c r="V301" s="35" t="str">
        <f>IF(M301=People!$B$5,People!$A$5,IF(M301=People!$B$4,People!$A$4,IF(M301=People!$B$3,People!$A$3,IF(M301=People!$B$2,People!$A$2,0))))</f>
        <v>Chuck Magee</v>
      </c>
      <c r="W301" s="35" t="str">
        <f>IFERROR(INDEX(Returns!A:A,MATCH(B301,Returns!B:B,0)),"No")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9">
        <v>0</v>
      </c>
      <c r="U302" s="1">
        <v>27.316799999999997</v>
      </c>
      <c r="V302" s="35" t="str">
        <f>IF(M302=People!$B$5,People!$A$5,IF(M302=People!$B$4,People!$A$4,IF(M302=People!$B$3,People!$A$3,IF(M302=People!$B$2,People!$A$2,0))))</f>
        <v>Chuck Magee</v>
      </c>
      <c r="W302" s="35" t="str">
        <f>IFERROR(INDEX(Returns!A:A,MATCH(B302,Returns!B:B,0)),"No")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9">
        <v>0</v>
      </c>
      <c r="U303" s="1">
        <v>38.023999999999994</v>
      </c>
      <c r="V303" s="35" t="str">
        <f>IF(M303=People!$B$5,People!$A$5,IF(M303=People!$B$4,People!$A$4,IF(M303=People!$B$3,People!$A$3,IF(M303=People!$B$2,People!$A$2,0))))</f>
        <v>Chuck Magee</v>
      </c>
      <c r="W303" s="35" t="str">
        <f>IFERROR(INDEX(Returns!A:A,MATCH(B303,Returns!B:B,0)),"No")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9">
        <v>0</v>
      </c>
      <c r="U304" s="1">
        <v>6.5687999999999995</v>
      </c>
      <c r="V304" s="35" t="str">
        <f>IF(M304=People!$B$5,People!$A$5,IF(M304=People!$B$4,People!$A$4,IF(M304=People!$B$3,People!$A$3,IF(M304=People!$B$2,People!$A$2,0))))</f>
        <v>Chuck Magee</v>
      </c>
      <c r="W304" s="35" t="str">
        <f>IFERROR(INDEX(Returns!A:A,MATCH(B304,Returns!B:B,0)),"No")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9">
        <v>0.5</v>
      </c>
      <c r="U305" s="1">
        <v>-131.44500000000005</v>
      </c>
      <c r="V305" s="35" t="str">
        <f>IF(M305=People!$B$5,People!$A$5,IF(M305=People!$B$4,People!$A$4,IF(M305=People!$B$3,People!$A$3,IF(M305=People!$B$2,People!$A$2,0))))</f>
        <v>Kelly Williams</v>
      </c>
      <c r="W305" s="35" t="str">
        <f>IFERROR(INDEX(Returns!A:A,MATCH(B305,Returns!B:B,0)),"No")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9">
        <v>0</v>
      </c>
      <c r="U306" s="1">
        <v>12.863999999999999</v>
      </c>
      <c r="V306" s="35" t="str">
        <f>IF(M306=People!$B$5,People!$A$5,IF(M306=People!$B$4,People!$A$4,IF(M306=People!$B$3,People!$A$3,IF(M306=People!$B$2,People!$A$2,0))))</f>
        <v>Chuck Magee</v>
      </c>
      <c r="W306" s="35" t="str">
        <f>IFERROR(INDEX(Returns!A:A,MATCH(B306,Returns!B:B,0)),"No")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9">
        <v>0</v>
      </c>
      <c r="U307" s="1">
        <v>2.8535999999999988</v>
      </c>
      <c r="V307" s="35" t="str">
        <f>IF(M307=People!$B$5,People!$A$5,IF(M307=People!$B$4,People!$A$4,IF(M307=People!$B$3,People!$A$3,IF(M307=People!$B$2,People!$A$2,0))))</f>
        <v>Kelly Williams</v>
      </c>
      <c r="W307" s="35" t="str">
        <f>IFERROR(INDEX(Returns!A:A,MATCH(B307,Returns!B:B,0)),"No")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9">
        <v>0</v>
      </c>
      <c r="U308" s="1">
        <v>20.9208</v>
      </c>
      <c r="V308" s="35" t="str">
        <f>IF(M308=People!$B$5,People!$A$5,IF(M308=People!$B$4,People!$A$4,IF(M308=People!$B$3,People!$A$3,IF(M308=People!$B$2,People!$A$2,0))))</f>
        <v>Chuck Magee</v>
      </c>
      <c r="W308" s="35" t="str">
        <f>IFERROR(INDEX(Returns!A:A,MATCH(B308,Returns!B:B,0)),"No")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9">
        <v>0</v>
      </c>
      <c r="U309" s="1">
        <v>83.867999999999967</v>
      </c>
      <c r="V309" s="35" t="str">
        <f>IF(M309=People!$B$5,People!$A$5,IF(M309=People!$B$4,People!$A$4,IF(M309=People!$B$3,People!$A$3,IF(M309=People!$B$2,People!$A$2,0))))</f>
        <v>Chuck Magee</v>
      </c>
      <c r="W309" s="35" t="str">
        <f>IFERROR(INDEX(Returns!A:A,MATCH(B309,Returns!B:B,0)),"No")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9">
        <v>0</v>
      </c>
      <c r="U310" s="1">
        <v>2.0049000000000001</v>
      </c>
      <c r="V310" s="35" t="str">
        <f>IF(M310=People!$B$5,People!$A$5,IF(M310=People!$B$4,People!$A$4,IF(M310=People!$B$3,People!$A$3,IF(M310=People!$B$2,People!$A$2,0))))</f>
        <v>Cassandra Brandow</v>
      </c>
      <c r="W310" s="35" t="str">
        <f>IFERROR(INDEX(Returns!A:A,MATCH(B310,Returns!B:B,0)),"No")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32">
        <v>15.136000000000003</v>
      </c>
      <c r="S311" s="1">
        <v>4</v>
      </c>
      <c r="T311" s="9">
        <v>0.2</v>
      </c>
      <c r="U311" s="1">
        <v>3.5948000000000011</v>
      </c>
      <c r="V311" s="35" t="str">
        <f>IF(M311=People!$B$5,People!$A$5,IF(M311=People!$B$4,People!$A$4,IF(M311=People!$B$3,People!$A$3,IF(M311=People!$B$2,People!$A$2,0))))</f>
        <v>Anna Andreadi</v>
      </c>
      <c r="W311" s="35" t="str">
        <f>IFERROR(INDEX(Returns!A:A,MATCH(B311,Returns!B:B,0)),"No")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32">
        <v>466.76800000000003</v>
      </c>
      <c r="S312" s="1">
        <v>2</v>
      </c>
      <c r="T312" s="9">
        <v>0.2</v>
      </c>
      <c r="U312" s="1">
        <v>52.511399999999981</v>
      </c>
      <c r="V312" s="35" t="str">
        <f>IF(M312=People!$B$5,People!$A$5,IF(M312=People!$B$4,People!$A$4,IF(M312=People!$B$3,People!$A$3,IF(M312=People!$B$2,People!$A$2,0))))</f>
        <v>Anna Andreadi</v>
      </c>
      <c r="W312" s="35" t="str">
        <f>IFERROR(INDEX(Returns!A:A,MATCH(B312,Returns!B:B,0)),"No")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32">
        <v>15.231999999999999</v>
      </c>
      <c r="S313" s="1">
        <v>1</v>
      </c>
      <c r="T313" s="9">
        <v>0.2</v>
      </c>
      <c r="U313" s="1">
        <v>1.7135999999999978</v>
      </c>
      <c r="V313" s="35" t="str">
        <f>IF(M313=People!$B$5,People!$A$5,IF(M313=People!$B$4,People!$A$4,IF(M313=People!$B$3,People!$A$3,IF(M313=People!$B$2,People!$A$2,0))))</f>
        <v>Anna Andreadi</v>
      </c>
      <c r="W313" s="35" t="str">
        <f>IFERROR(INDEX(Returns!A:A,MATCH(B313,Returns!B:B,0)),"No")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32">
        <v>6.2640000000000002</v>
      </c>
      <c r="S314" s="1">
        <v>3</v>
      </c>
      <c r="T314" s="9">
        <v>0.2</v>
      </c>
      <c r="U314" s="1">
        <v>2.0358000000000001</v>
      </c>
      <c r="V314" s="35" t="str">
        <f>IF(M314=People!$B$5,People!$A$5,IF(M314=People!$B$4,People!$A$4,IF(M314=People!$B$3,People!$A$3,IF(M314=People!$B$2,People!$A$2,0))))</f>
        <v>Anna Andreadi</v>
      </c>
      <c r="W314" s="35" t="str">
        <f>IFERROR(INDEX(Returns!A:A,MATCH(B314,Returns!B:B,0)),"No")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9">
        <v>0</v>
      </c>
      <c r="U315" s="1">
        <v>37.642200000000003</v>
      </c>
      <c r="V315" s="35" t="str">
        <f>IF(M315=People!$B$5,People!$A$5,IF(M315=People!$B$4,People!$A$4,IF(M315=People!$B$3,People!$A$3,IF(M315=People!$B$2,People!$A$2,0))))</f>
        <v>Chuck Magee</v>
      </c>
      <c r="W315" s="35" t="str">
        <f>IFERROR(INDEX(Returns!A:A,MATCH(B315,Returns!B:B,0)),"No")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9">
        <v>0.2</v>
      </c>
      <c r="U316" s="1">
        <v>22.297999999999973</v>
      </c>
      <c r="V316" s="35" t="str">
        <f>IF(M316=People!$B$5,People!$A$5,IF(M316=People!$B$4,People!$A$4,IF(M316=People!$B$3,People!$A$3,IF(M316=People!$B$2,People!$A$2,0))))</f>
        <v>Cassandra Brandow</v>
      </c>
      <c r="W316" s="35" t="str">
        <f>IFERROR(INDEX(Returns!A:A,MATCH(B316,Returns!B:B,0)),"No")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9">
        <v>0.2</v>
      </c>
      <c r="U317" s="1">
        <v>5.4432</v>
      </c>
      <c r="V317" s="35" t="str">
        <f>IF(M317=People!$B$5,People!$A$5,IF(M317=People!$B$4,People!$A$4,IF(M317=People!$B$3,People!$A$3,IF(M317=People!$B$2,People!$A$2,0))))</f>
        <v>Cassandra Brandow</v>
      </c>
      <c r="W317" s="35" t="str">
        <f>IFERROR(INDEX(Returns!A:A,MATCH(B317,Returns!B:B,0)),"No")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9">
        <v>0.2</v>
      </c>
      <c r="U318" s="1">
        <v>8.674399999999995</v>
      </c>
      <c r="V318" s="35" t="str">
        <f>IF(M318=People!$B$5,People!$A$5,IF(M318=People!$B$4,People!$A$4,IF(M318=People!$B$3,People!$A$3,IF(M318=People!$B$2,People!$A$2,0))))</f>
        <v>Chuck Magee</v>
      </c>
      <c r="W318" s="35" t="str">
        <f>IFERROR(INDEX(Returns!A:A,MATCH(B318,Returns!B:B,0)),"No")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9">
        <v>0.1</v>
      </c>
      <c r="U319" s="1">
        <v>24.156800000000004</v>
      </c>
      <c r="V319" s="35" t="str">
        <f>IF(M319=People!$B$5,People!$A$5,IF(M319=People!$B$4,People!$A$4,IF(M319=People!$B$3,People!$A$3,IF(M319=People!$B$2,People!$A$2,0))))</f>
        <v>Chuck Magee</v>
      </c>
      <c r="W319" s="35" t="str">
        <f>IFERROR(INDEX(Returns!A:A,MATCH(B319,Returns!B:B,0)),"No")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9">
        <v>0</v>
      </c>
      <c r="U320" s="1">
        <v>1995.99</v>
      </c>
      <c r="V320" s="35" t="str">
        <f>IF(M320=People!$B$5,People!$A$5,IF(M320=People!$B$4,People!$A$4,IF(M320=People!$B$3,People!$A$3,IF(M320=People!$B$2,People!$A$2,0))))</f>
        <v>Chuck Magee</v>
      </c>
      <c r="W320" s="35" t="str">
        <f>IFERROR(INDEX(Returns!A:A,MATCH(B320,Returns!B:B,0)),"No")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9">
        <v>0</v>
      </c>
      <c r="U321" s="1">
        <v>80.022599999999997</v>
      </c>
      <c r="V321" s="35" t="str">
        <f>IF(M321=People!$B$5,People!$A$5,IF(M321=People!$B$4,People!$A$4,IF(M321=People!$B$3,People!$A$3,IF(M321=People!$B$2,People!$A$2,0))))</f>
        <v>Chuck Magee</v>
      </c>
      <c r="W321" s="35" t="str">
        <f>IFERROR(INDEX(Returns!A:A,MATCH(B321,Returns!B:B,0)),"No")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9">
        <v>0</v>
      </c>
      <c r="U322" s="1">
        <v>129.6</v>
      </c>
      <c r="V322" s="35" t="str">
        <f>IF(M322=People!$B$5,People!$A$5,IF(M322=People!$B$4,People!$A$4,IF(M322=People!$B$3,People!$A$3,IF(M322=People!$B$2,People!$A$2,0))))</f>
        <v>Chuck Magee</v>
      </c>
      <c r="W322" s="35" t="str">
        <f>IFERROR(INDEX(Returns!A:A,MATCH(B322,Returns!B:B,0)),"No")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9">
        <v>0</v>
      </c>
      <c r="U323" s="1">
        <v>13.070999999999998</v>
      </c>
      <c r="V323" s="35" t="str">
        <f>IF(M323=People!$B$5,People!$A$5,IF(M323=People!$B$4,People!$A$4,IF(M323=People!$B$3,People!$A$3,IF(M323=People!$B$2,People!$A$2,0))))</f>
        <v>Chuck Magee</v>
      </c>
      <c r="W323" s="35" t="str">
        <f>IFERROR(INDEX(Returns!A:A,MATCH(B323,Returns!B:B,0)),"No")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32">
        <v>7.16</v>
      </c>
      <c r="S324" s="1">
        <v>2</v>
      </c>
      <c r="T324" s="9">
        <v>0</v>
      </c>
      <c r="U324" s="1">
        <v>3.58</v>
      </c>
      <c r="V324" s="35" t="str">
        <f>IF(M324=People!$B$5,People!$A$5,IF(M324=People!$B$4,People!$A$4,IF(M324=People!$B$3,People!$A$3,IF(M324=People!$B$2,People!$A$2,0))))</f>
        <v>Anna Andreadi</v>
      </c>
      <c r="W324" s="35" t="str">
        <f>IFERROR(INDEX(Returns!A:A,MATCH(B324,Returns!B:B,0)),"No")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32">
        <v>251.52</v>
      </c>
      <c r="S325" s="1">
        <v>6</v>
      </c>
      <c r="T325" s="9">
        <v>0.2</v>
      </c>
      <c r="U325" s="1">
        <v>81.744</v>
      </c>
      <c r="V325" s="35" t="str">
        <f>IF(M325=People!$B$5,People!$A$5,IF(M325=People!$B$4,People!$A$4,IF(M325=People!$B$3,People!$A$3,IF(M325=People!$B$2,People!$A$2,0))))</f>
        <v>Anna Andreadi</v>
      </c>
      <c r="W325" s="35" t="str">
        <f>IFERROR(INDEX(Returns!A:A,MATCH(B325,Returns!B:B,0)),"No")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32">
        <v>99.99</v>
      </c>
      <c r="S326" s="1">
        <v>1</v>
      </c>
      <c r="T326" s="9">
        <v>0</v>
      </c>
      <c r="U326" s="1">
        <v>34.996499999999997</v>
      </c>
      <c r="V326" s="35" t="str">
        <f>IF(M326=People!$B$5,People!$A$5,IF(M326=People!$B$4,People!$A$4,IF(M326=People!$B$3,People!$A$3,IF(M326=People!$B$2,People!$A$2,0))))</f>
        <v>Anna Andreadi</v>
      </c>
      <c r="W326" s="35" t="str">
        <f>IFERROR(INDEX(Returns!A:A,MATCH(B326,Returns!B:B,0)),"No")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9">
        <v>0.2</v>
      </c>
      <c r="U327" s="1">
        <v>0.99949999999999894</v>
      </c>
      <c r="V327" s="35" t="str">
        <f>IF(M327=People!$B$5,People!$A$5,IF(M327=People!$B$4,People!$A$4,IF(M327=People!$B$3,People!$A$3,IF(M327=People!$B$2,People!$A$2,0))))</f>
        <v>Cassandra Brandow</v>
      </c>
      <c r="W327" s="35" t="str">
        <f>IFERROR(INDEX(Returns!A:A,MATCH(B327,Returns!B:B,0)),"No")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9">
        <v>0.4</v>
      </c>
      <c r="U328" s="1">
        <v>-67.876199999999997</v>
      </c>
      <c r="V328" s="35" t="str">
        <f>IF(M328=People!$B$5,People!$A$5,IF(M328=People!$B$4,People!$A$4,IF(M328=People!$B$3,People!$A$3,IF(M328=People!$B$2,People!$A$2,0))))</f>
        <v>Chuck Magee</v>
      </c>
      <c r="W328" s="35" t="str">
        <f>IFERROR(INDEX(Returns!A:A,MATCH(B328,Returns!B:B,0)),"No")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9">
        <v>0.2</v>
      </c>
      <c r="U329" s="1">
        <v>3.3889999999999993</v>
      </c>
      <c r="V329" s="35" t="str">
        <f>IF(M329=People!$B$5,People!$A$5,IF(M329=People!$B$4,People!$A$4,IF(M329=People!$B$3,People!$A$3,IF(M329=People!$B$2,People!$A$2,0))))</f>
        <v>Chuck Magee</v>
      </c>
      <c r="W329" s="35" t="str">
        <f>IFERROR(INDEX(Returns!A:A,MATCH(B329,Returns!B:B,0)),"No")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9">
        <v>0.3</v>
      </c>
      <c r="U330" s="1">
        <v>-258.50160000000011</v>
      </c>
      <c r="V330" s="35" t="str">
        <f>IF(M330=People!$B$5,People!$A$5,IF(M330=People!$B$4,People!$A$4,IF(M330=People!$B$3,People!$A$3,IF(M330=People!$B$2,People!$A$2,0))))</f>
        <v>Chuck Magee</v>
      </c>
      <c r="W330" s="35" t="str">
        <f>IFERROR(INDEX(Returns!A:A,MATCH(B330,Returns!B:B,0)),"No")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9">
        <v>0.2</v>
      </c>
      <c r="U331" s="1">
        <v>33.830999999999989</v>
      </c>
      <c r="V331" s="35" t="str">
        <f>IF(M331=People!$B$5,People!$A$5,IF(M331=People!$B$4,People!$A$4,IF(M331=People!$B$3,People!$A$3,IF(M331=People!$B$2,People!$A$2,0))))</f>
        <v>Chuck Magee</v>
      </c>
      <c r="W331" s="35" t="str">
        <f>IFERROR(INDEX(Returns!A:A,MATCH(B331,Returns!B:B,0)),"No")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9">
        <v>0.7</v>
      </c>
      <c r="U332" s="1">
        <v>-27.693600000000004</v>
      </c>
      <c r="V332" s="35" t="str">
        <f>IF(M332=People!$B$5,People!$A$5,IF(M332=People!$B$4,People!$A$4,IF(M332=People!$B$3,People!$A$3,IF(M332=People!$B$2,People!$A$2,0))))</f>
        <v>Chuck Magee</v>
      </c>
      <c r="W332" s="35" t="str">
        <f>IFERROR(INDEX(Returns!A:A,MATCH(B332,Returns!B:B,0)),"No")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9">
        <v>0.4</v>
      </c>
      <c r="U333" s="1">
        <v>-20.700000000000003</v>
      </c>
      <c r="V333" s="35" t="str">
        <f>IF(M333=People!$B$5,People!$A$5,IF(M333=People!$B$4,People!$A$4,IF(M333=People!$B$3,People!$A$3,IF(M333=People!$B$2,People!$A$2,0))))</f>
        <v>Chuck Magee</v>
      </c>
      <c r="W333" s="35" t="str">
        <f>IFERROR(INDEX(Returns!A:A,MATCH(B333,Returns!B:B,0)),"No")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9">
        <v>0.7</v>
      </c>
      <c r="U334" s="1">
        <v>-13.815999999999995</v>
      </c>
      <c r="V334" s="35" t="str">
        <f>IF(M334=People!$B$5,People!$A$5,IF(M334=People!$B$4,People!$A$4,IF(M334=People!$B$3,People!$A$3,IF(M334=People!$B$2,People!$A$2,0))))</f>
        <v>Chuck Magee</v>
      </c>
      <c r="W334" s="35" t="str">
        <f>IFERROR(INDEX(Returns!A:A,MATCH(B334,Returns!B:B,0)),"No")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9">
        <v>0.7</v>
      </c>
      <c r="U335" s="1">
        <v>-3.4271999999999991</v>
      </c>
      <c r="V335" s="35" t="str">
        <f>IF(M335=People!$B$5,People!$A$5,IF(M335=People!$B$4,People!$A$4,IF(M335=People!$B$3,People!$A$3,IF(M335=People!$B$2,People!$A$2,0))))</f>
        <v>Chuck Magee</v>
      </c>
      <c r="W335" s="35" t="str">
        <f>IFERROR(INDEX(Returns!A:A,MATCH(B335,Returns!B:B,0)),"No")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32">
        <v>4.7520000000000007</v>
      </c>
      <c r="S336" s="1">
        <v>1</v>
      </c>
      <c r="T336" s="9">
        <v>0.2</v>
      </c>
      <c r="U336" s="1">
        <v>1.6037999999999997</v>
      </c>
      <c r="V336" s="35" t="str">
        <f>IF(M336=People!$B$5,People!$A$5,IF(M336=People!$B$4,People!$A$4,IF(M336=People!$B$3,People!$A$3,IF(M336=People!$B$2,People!$A$2,0))))</f>
        <v>Anna Andreadi</v>
      </c>
      <c r="W336" s="35" t="str">
        <f>IFERROR(INDEX(Returns!A:A,MATCH(B336,Returns!B:B,0)),"No")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32">
        <v>959.98400000000004</v>
      </c>
      <c r="S337" s="1">
        <v>2</v>
      </c>
      <c r="T337" s="9">
        <v>0.2</v>
      </c>
      <c r="U337" s="1">
        <v>335.99440000000004</v>
      </c>
      <c r="V337" s="35" t="str">
        <f>IF(M337=People!$B$5,People!$A$5,IF(M337=People!$B$4,People!$A$4,IF(M337=People!$B$3,People!$A$3,IF(M337=People!$B$2,People!$A$2,0))))</f>
        <v>Anna Andreadi</v>
      </c>
      <c r="W337" s="35" t="str">
        <f>IFERROR(INDEX(Returns!A:A,MATCH(B337,Returns!B:B,0)),"No")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32">
        <v>14.368000000000002</v>
      </c>
      <c r="S338" s="1">
        <v>4</v>
      </c>
      <c r="T338" s="9">
        <v>0.2</v>
      </c>
      <c r="U338" s="1">
        <v>4.4899999999999984</v>
      </c>
      <c r="V338" s="35" t="str">
        <f>IF(M338=People!$B$5,People!$A$5,IF(M338=People!$B$4,People!$A$4,IF(M338=People!$B$3,People!$A$3,IF(M338=People!$B$2,People!$A$2,0))))</f>
        <v>Anna Andreadi</v>
      </c>
      <c r="W338" s="35" t="str">
        <f>IFERROR(INDEX(Returns!A:A,MATCH(B338,Returns!B:B,0)),"No")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32">
        <v>7.7120000000000006</v>
      </c>
      <c r="S339" s="1">
        <v>2</v>
      </c>
      <c r="T339" s="9">
        <v>0.2</v>
      </c>
      <c r="U339" s="1">
        <v>2.7956000000000003</v>
      </c>
      <c r="V339" s="35" t="str">
        <f>IF(M339=People!$B$5,People!$A$5,IF(M339=People!$B$4,People!$A$4,IF(M339=People!$B$3,People!$A$3,IF(M339=People!$B$2,People!$A$2,0))))</f>
        <v>Anna Andreadi</v>
      </c>
      <c r="W339" s="35" t="str">
        <f>IFERROR(INDEX(Returns!A:A,MATCH(B339,Returns!B:B,0)),"No")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32">
        <v>698.35200000000009</v>
      </c>
      <c r="S340" s="1">
        <v>3</v>
      </c>
      <c r="T340" s="9">
        <v>0.2</v>
      </c>
      <c r="U340" s="1">
        <v>-17.458800000000053</v>
      </c>
      <c r="V340" s="35" t="str">
        <f>IF(M340=People!$B$5,People!$A$5,IF(M340=People!$B$4,People!$A$4,IF(M340=People!$B$3,People!$A$3,IF(M340=People!$B$2,People!$A$2,0))))</f>
        <v>Anna Andreadi</v>
      </c>
      <c r="W340" s="35" t="str">
        <f>IFERROR(INDEX(Returns!A:A,MATCH(B340,Returns!B:B,0)),"No")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32">
        <v>4.96</v>
      </c>
      <c r="S341" s="1">
        <v>4</v>
      </c>
      <c r="T341" s="9">
        <v>0</v>
      </c>
      <c r="U341" s="1">
        <v>2.3311999999999999</v>
      </c>
      <c r="V341" s="35" t="str">
        <f>IF(M341=People!$B$5,People!$A$5,IF(M341=People!$B$4,People!$A$4,IF(M341=People!$B$3,People!$A$3,IF(M341=People!$B$2,People!$A$2,0))))</f>
        <v>Anna Andreadi</v>
      </c>
      <c r="W341" s="35" t="str">
        <f>IFERROR(INDEX(Returns!A:A,MATCH(B341,Returns!B:B,0)),"No")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9">
        <v>0.2</v>
      </c>
      <c r="U342" s="1">
        <v>1.1159999999999979</v>
      </c>
      <c r="V342" s="35" t="str">
        <f>IF(M342=People!$B$5,People!$A$5,IF(M342=People!$B$4,People!$A$4,IF(M342=People!$B$3,People!$A$3,IF(M342=People!$B$2,People!$A$2,0))))</f>
        <v>Chuck Magee</v>
      </c>
      <c r="W342" s="35" t="str">
        <f>IFERROR(INDEX(Returns!A:A,MATCH(B342,Returns!B:B,0)),"No")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9">
        <v>0.7</v>
      </c>
      <c r="U343" s="1">
        <v>-407.97599999999989</v>
      </c>
      <c r="V343" s="35" t="str">
        <f>IF(M343=People!$B$5,People!$A$5,IF(M343=People!$B$4,People!$A$4,IF(M343=People!$B$3,People!$A$3,IF(M343=People!$B$2,People!$A$2,0))))</f>
        <v>Chuck Magee</v>
      </c>
      <c r="W343" s="35" t="str">
        <f>IFERROR(INDEX(Returns!A:A,MATCH(B343,Returns!B:B,0)),"No")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9">
        <v>0.2</v>
      </c>
      <c r="U344" s="1">
        <v>10.072399999999996</v>
      </c>
      <c r="V344" s="35" t="str">
        <f>IF(M344=People!$B$5,People!$A$5,IF(M344=People!$B$4,People!$A$4,IF(M344=People!$B$3,People!$A$3,IF(M344=People!$B$2,People!$A$2,0))))</f>
        <v>Chuck Magee</v>
      </c>
      <c r="W344" s="35" t="str">
        <f>IFERROR(INDEX(Returns!A:A,MATCH(B344,Returns!B:B,0)),"No")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9">
        <v>0.4</v>
      </c>
      <c r="U345" s="1">
        <v>8.3915999999999897</v>
      </c>
      <c r="V345" s="35" t="str">
        <f>IF(M345=People!$B$5,People!$A$5,IF(M345=People!$B$4,People!$A$4,IF(M345=People!$B$3,People!$A$3,IF(M345=People!$B$2,People!$A$2,0))))</f>
        <v>Chuck Magee</v>
      </c>
      <c r="W345" s="35" t="str">
        <f>IFERROR(INDEX(Returns!A:A,MATCH(B345,Returns!B:B,0)),"No")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9">
        <v>0.2</v>
      </c>
      <c r="U346" s="1">
        <v>-2.2200000000000131</v>
      </c>
      <c r="V346" s="35" t="str">
        <f>IF(M346=People!$B$5,People!$A$5,IF(M346=People!$B$4,People!$A$4,IF(M346=People!$B$3,People!$A$3,IF(M346=People!$B$2,People!$A$2,0))))</f>
        <v>Kelly Williams</v>
      </c>
      <c r="W346" s="35" t="str">
        <f>IFERROR(INDEX(Returns!A:A,MATCH(B346,Returns!B:B,0)),"No")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32">
        <v>47.975999999999999</v>
      </c>
      <c r="S347" s="1">
        <v>3</v>
      </c>
      <c r="T347" s="9">
        <v>0.2</v>
      </c>
      <c r="U347" s="1">
        <v>4.7976000000000028</v>
      </c>
      <c r="V347" s="35" t="str">
        <f>IF(M347=People!$B$5,People!$A$5,IF(M347=People!$B$4,People!$A$4,IF(M347=People!$B$3,People!$A$3,IF(M347=People!$B$2,People!$A$2,0))))</f>
        <v>Anna Andreadi</v>
      </c>
      <c r="W347" s="35" t="str">
        <f>IFERROR(INDEX(Returns!A:A,MATCH(B347,Returns!B:B,0)),"No")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9">
        <v>0</v>
      </c>
      <c r="U348" s="1">
        <v>3.0996000000000006</v>
      </c>
      <c r="V348" s="35" t="str">
        <f>IF(M348=People!$B$5,People!$A$5,IF(M348=People!$B$4,People!$A$4,IF(M348=People!$B$3,People!$A$3,IF(M348=People!$B$2,People!$A$2,0))))</f>
        <v>Chuck Magee</v>
      </c>
      <c r="W348" s="35" t="str">
        <f>IFERROR(INDEX(Returns!A:A,MATCH(B348,Returns!B:B,0)),"No")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9">
        <v>0</v>
      </c>
      <c r="U349" s="1">
        <v>11.543199999999999</v>
      </c>
      <c r="V349" s="35" t="str">
        <f>IF(M349=People!$B$5,People!$A$5,IF(M349=People!$B$4,People!$A$4,IF(M349=People!$B$3,People!$A$3,IF(M349=People!$B$2,People!$A$2,0))))</f>
        <v>Chuck Magee</v>
      </c>
      <c r="W349" s="35" t="str">
        <f>IFERROR(INDEX(Returns!A:A,MATCH(B349,Returns!B:B,0)),"No")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9">
        <v>0</v>
      </c>
      <c r="U350" s="1">
        <v>4.1471999999999998</v>
      </c>
      <c r="V350" s="35" t="str">
        <f>IF(M350=People!$B$5,People!$A$5,IF(M350=People!$B$4,People!$A$4,IF(M350=People!$B$3,People!$A$3,IF(M350=People!$B$2,People!$A$2,0))))</f>
        <v>Chuck Magee</v>
      </c>
      <c r="W350" s="35" t="str">
        <f>IFERROR(INDEX(Returns!A:A,MATCH(B350,Returns!B:B,0)),"No")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9">
        <v>0</v>
      </c>
      <c r="U351" s="1">
        <v>2.3086000000000002</v>
      </c>
      <c r="V351" s="35" t="str">
        <f>IF(M351=People!$B$5,People!$A$5,IF(M351=People!$B$4,People!$A$4,IF(M351=People!$B$3,People!$A$3,IF(M351=People!$B$2,People!$A$2,0))))</f>
        <v>Chuck Magee</v>
      </c>
      <c r="W351" s="35" t="str">
        <f>IFERROR(INDEX(Returns!A:A,MATCH(B351,Returns!B:B,0)),"No")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9">
        <v>0</v>
      </c>
      <c r="U352" s="1">
        <v>11.543199999999999</v>
      </c>
      <c r="V352" s="35" t="str">
        <f>IF(M352=People!$B$5,People!$A$5,IF(M352=People!$B$4,People!$A$4,IF(M352=People!$B$3,People!$A$3,IF(M352=People!$B$2,People!$A$2,0))))</f>
        <v>Chuck Magee</v>
      </c>
      <c r="W352" s="35" t="str">
        <f>IFERROR(INDEX(Returns!A:A,MATCH(B352,Returns!B:B,0)),"No")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9">
        <v>0.2</v>
      </c>
      <c r="U353" s="1">
        <v>1.0668</v>
      </c>
      <c r="V353" s="35" t="str">
        <f>IF(M353=People!$B$5,People!$A$5,IF(M353=People!$B$4,People!$A$4,IF(M353=People!$B$3,People!$A$3,IF(M353=People!$B$2,People!$A$2,0))))</f>
        <v>Chuck Magee</v>
      </c>
      <c r="W353" s="35" t="str">
        <f>IFERROR(INDEX(Returns!A:A,MATCH(B353,Returns!B:B,0)),"No")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9">
        <v>0</v>
      </c>
      <c r="U354" s="1">
        <v>23.086399999999998</v>
      </c>
      <c r="V354" s="35" t="str">
        <f>IF(M354=People!$B$5,People!$A$5,IF(M354=People!$B$4,People!$A$4,IF(M354=People!$B$3,People!$A$3,IF(M354=People!$B$2,People!$A$2,0))))</f>
        <v>Chuck Magee</v>
      </c>
      <c r="W354" s="35" t="str">
        <f>IFERROR(INDEX(Returns!A:A,MATCH(B354,Returns!B:B,0)),"No")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9">
        <v>0.2</v>
      </c>
      <c r="U355" s="1">
        <v>1415.4295999999997</v>
      </c>
      <c r="V355" s="35" t="str">
        <f>IF(M355=People!$B$5,People!$A$5,IF(M355=People!$B$4,People!$A$4,IF(M355=People!$B$3,People!$A$3,IF(M355=People!$B$2,People!$A$2,0))))</f>
        <v>Chuck Magee</v>
      </c>
      <c r="W355" s="35" t="str">
        <f>IFERROR(INDEX(Returns!A:A,MATCH(B355,Returns!B:B,0)),"No")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9">
        <v>0.2</v>
      </c>
      <c r="U356" s="1">
        <v>-4.8588000000000022</v>
      </c>
      <c r="V356" s="35" t="str">
        <f>IF(M356=People!$B$5,People!$A$5,IF(M356=People!$B$4,People!$A$4,IF(M356=People!$B$3,People!$A$3,IF(M356=People!$B$2,People!$A$2,0))))</f>
        <v>Chuck Magee</v>
      </c>
      <c r="W356" s="35" t="str">
        <f>IFERROR(INDEX(Returns!A:A,MATCH(B356,Returns!B:B,0)),"No")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9">
        <v>0</v>
      </c>
      <c r="U357" s="1">
        <v>3.7995999999999999</v>
      </c>
      <c r="V357" s="35" t="str">
        <f>IF(M357=People!$B$5,People!$A$5,IF(M357=People!$B$4,People!$A$4,IF(M357=People!$B$3,People!$A$3,IF(M357=People!$B$2,People!$A$2,0))))</f>
        <v>Chuck Magee</v>
      </c>
      <c r="W357" s="35" t="str">
        <f>IFERROR(INDEX(Returns!A:A,MATCH(B357,Returns!B:B,0)),"No")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9">
        <v>0</v>
      </c>
      <c r="U358" s="1">
        <v>6.9863999999999997</v>
      </c>
      <c r="V358" s="35" t="str">
        <f>IF(M358=People!$B$5,People!$A$5,IF(M358=People!$B$4,People!$A$4,IF(M358=People!$B$3,People!$A$3,IF(M358=People!$B$2,People!$A$2,0))))</f>
        <v>Chuck Magee</v>
      </c>
      <c r="W358" s="35" t="str">
        <f>IFERROR(INDEX(Returns!A:A,MATCH(B358,Returns!B:B,0)),"No")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9">
        <v>0</v>
      </c>
      <c r="U359" s="1">
        <v>15.823999999999998</v>
      </c>
      <c r="V359" s="35" t="str">
        <f>IF(M359=People!$B$5,People!$A$5,IF(M359=People!$B$4,People!$A$4,IF(M359=People!$B$3,People!$A$3,IF(M359=People!$B$2,People!$A$2,0))))</f>
        <v>Chuck Magee</v>
      </c>
      <c r="W359" s="35" t="str">
        <f>IFERROR(INDEX(Returns!A:A,MATCH(B359,Returns!B:B,0)),"No")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9">
        <v>0.2</v>
      </c>
      <c r="U360" s="1">
        <v>11.324999999999996</v>
      </c>
      <c r="V360" s="35" t="str">
        <f>IF(M360=People!$B$5,People!$A$5,IF(M360=People!$B$4,People!$A$4,IF(M360=People!$B$3,People!$A$3,IF(M360=People!$B$2,People!$A$2,0))))</f>
        <v>Cassandra Brandow</v>
      </c>
      <c r="W360" s="35" t="str">
        <f>IFERROR(INDEX(Returns!A:A,MATCH(B360,Returns!B:B,0)),"No")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9">
        <v>0</v>
      </c>
      <c r="U361" s="1">
        <v>168.4384</v>
      </c>
      <c r="V361" s="35" t="str">
        <f>IF(M361=People!$B$5,People!$A$5,IF(M361=People!$B$4,People!$A$4,IF(M361=People!$B$3,People!$A$3,IF(M361=People!$B$2,People!$A$2,0))))</f>
        <v>Cassandra Brandow</v>
      </c>
      <c r="W361" s="35" t="str">
        <f>IFERROR(INDEX(Returns!A:A,MATCH(B361,Returns!B:B,0)),"No")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9">
        <v>0</v>
      </c>
      <c r="U362" s="1">
        <v>9.9359999999999999</v>
      </c>
      <c r="V362" s="35" t="str">
        <f>IF(M362=People!$B$5,People!$A$5,IF(M362=People!$B$4,People!$A$4,IF(M362=People!$B$3,People!$A$3,IF(M362=People!$B$2,People!$A$2,0))))</f>
        <v>Cassandra Brandow</v>
      </c>
      <c r="W362" s="35" t="str">
        <f>IFERROR(INDEX(Returns!A:A,MATCH(B362,Returns!B:B,0)),"No")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9">
        <v>0</v>
      </c>
      <c r="U363" s="1">
        <v>9.9359999999999999</v>
      </c>
      <c r="V363" s="35" t="str">
        <f>IF(M363=People!$B$5,People!$A$5,IF(M363=People!$B$4,People!$A$4,IF(M363=People!$B$3,People!$A$3,IF(M363=People!$B$2,People!$A$2,0))))</f>
        <v>Chuck Magee</v>
      </c>
      <c r="W363" s="35" t="str">
        <f>IFERROR(INDEX(Returns!A:A,MATCH(B363,Returns!B:B,0)),"No")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9">
        <v>0.1</v>
      </c>
      <c r="U364" s="1">
        <v>86.870400000000004</v>
      </c>
      <c r="V364" s="35" t="str">
        <f>IF(M364=People!$B$5,People!$A$5,IF(M364=People!$B$4,People!$A$4,IF(M364=People!$B$3,People!$A$3,IF(M364=People!$B$2,People!$A$2,0))))</f>
        <v>Chuck Magee</v>
      </c>
      <c r="W364" s="35" t="str">
        <f>IFERROR(INDEX(Returns!A:A,MATCH(B364,Returns!B:B,0)),"No")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9">
        <v>0</v>
      </c>
      <c r="U365" s="1">
        <v>1.4455999999999998</v>
      </c>
      <c r="V365" s="35" t="str">
        <f>IF(M365=People!$B$5,People!$A$5,IF(M365=People!$B$4,People!$A$4,IF(M365=People!$B$3,People!$A$3,IF(M365=People!$B$2,People!$A$2,0))))</f>
        <v>Chuck Magee</v>
      </c>
      <c r="W365" s="35" t="str">
        <f>IFERROR(INDEX(Returns!A:A,MATCH(B365,Returns!B:B,0)),"No")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9">
        <v>0</v>
      </c>
      <c r="U366" s="1">
        <v>20.732800000000001</v>
      </c>
      <c r="V366" s="35" t="str">
        <f>IF(M366=People!$B$5,People!$A$5,IF(M366=People!$B$4,People!$A$4,IF(M366=People!$B$3,People!$A$3,IF(M366=People!$B$2,People!$A$2,0))))</f>
        <v>Chuck Magee</v>
      </c>
      <c r="W366" s="35" t="str">
        <f>IFERROR(INDEX(Returns!A:A,MATCH(B366,Returns!B:B,0)),"No")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32">
        <v>211.96</v>
      </c>
      <c r="S367" s="1">
        <v>4</v>
      </c>
      <c r="T367" s="9">
        <v>0</v>
      </c>
      <c r="U367" s="1">
        <v>8.4783999999999935</v>
      </c>
      <c r="V367" s="35" t="str">
        <f>IF(M367=People!$B$5,People!$A$5,IF(M367=People!$B$4,People!$A$4,IF(M367=People!$B$3,People!$A$3,IF(M367=People!$B$2,People!$A$2,0))))</f>
        <v>Anna Andreadi</v>
      </c>
      <c r="W367" s="35" t="str">
        <f>IFERROR(INDEX(Returns!A:A,MATCH(B367,Returns!B:B,0)),"No")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9">
        <v>0</v>
      </c>
      <c r="U368" s="1">
        <v>10.44</v>
      </c>
      <c r="V368" s="35" t="str">
        <f>IF(M368=People!$B$5,People!$A$5,IF(M368=People!$B$4,People!$A$4,IF(M368=People!$B$3,People!$A$3,IF(M368=People!$B$2,People!$A$2,0))))</f>
        <v>Chuck Magee</v>
      </c>
      <c r="W368" s="35" t="str">
        <f>IFERROR(INDEX(Returns!A:A,MATCH(B368,Returns!B:B,0)),"No")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9">
        <v>0</v>
      </c>
      <c r="U369" s="1">
        <v>0.14719999999999978</v>
      </c>
      <c r="V369" s="35" t="str">
        <f>IF(M369=People!$B$5,People!$A$5,IF(M369=People!$B$4,People!$A$4,IF(M369=People!$B$3,People!$A$3,IF(M369=People!$B$2,People!$A$2,0))))</f>
        <v>Chuck Magee</v>
      </c>
      <c r="W369" s="35" t="str">
        <f>IFERROR(INDEX(Returns!A:A,MATCH(B369,Returns!B:B,0)),"No")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9">
        <v>0</v>
      </c>
      <c r="U370" s="1">
        <v>29.341200000000008</v>
      </c>
      <c r="V370" s="35" t="str">
        <f>IF(M370=People!$B$5,People!$A$5,IF(M370=People!$B$4,People!$A$4,IF(M370=People!$B$3,People!$A$3,IF(M370=People!$B$2,People!$A$2,0))))</f>
        <v>Chuck Magee</v>
      </c>
      <c r="W370" s="35" t="str">
        <f>IFERROR(INDEX(Returns!A:A,MATCH(B370,Returns!B:B,0)),"No")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9">
        <v>0</v>
      </c>
      <c r="U371" s="1">
        <v>271.41920000000005</v>
      </c>
      <c r="V371" s="35" t="str">
        <f>IF(M371=People!$B$5,People!$A$5,IF(M371=People!$B$4,People!$A$4,IF(M371=People!$B$3,People!$A$3,IF(M371=People!$B$2,People!$A$2,0))))</f>
        <v>Chuck Magee</v>
      </c>
      <c r="W371" s="35" t="str">
        <f>IFERROR(INDEX(Returns!A:A,MATCH(B371,Returns!B:B,0)),"No")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9">
        <v>0.2</v>
      </c>
      <c r="U372" s="1">
        <v>9.3960000000000008</v>
      </c>
      <c r="V372" s="35" t="str">
        <f>IF(M372=People!$B$5,People!$A$5,IF(M372=People!$B$4,People!$A$4,IF(M372=People!$B$3,People!$A$3,IF(M372=People!$B$2,People!$A$2,0))))</f>
        <v>Kelly Williams</v>
      </c>
      <c r="W372" s="35" t="str">
        <f>IFERROR(INDEX(Returns!A:A,MATCH(B372,Returns!B:B,0)),"No")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9">
        <v>0.2</v>
      </c>
      <c r="U373" s="1">
        <v>4.6746000000000016</v>
      </c>
      <c r="V373" s="35" t="str">
        <f>IF(M373=People!$B$5,People!$A$5,IF(M373=People!$B$4,People!$A$4,IF(M373=People!$B$3,People!$A$3,IF(M373=People!$B$2,People!$A$2,0))))</f>
        <v>Kelly Williams</v>
      </c>
      <c r="W373" s="35" t="str">
        <f>IFERROR(INDEX(Returns!A:A,MATCH(B373,Returns!B:B,0)),"No")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32">
        <v>8.1600000000000019</v>
      </c>
      <c r="S374" s="1">
        <v>5</v>
      </c>
      <c r="T374" s="9">
        <v>0.7</v>
      </c>
      <c r="U374" s="1">
        <v>-5.7119999999999997</v>
      </c>
      <c r="V374" s="35" t="str">
        <f>IF(M374=People!$B$5,People!$A$5,IF(M374=People!$B$4,People!$A$4,IF(M374=People!$B$3,People!$A$3,IF(M374=People!$B$2,People!$A$2,0))))</f>
        <v>Anna Andreadi</v>
      </c>
      <c r="W374" s="35" t="str">
        <f>IFERROR(INDEX(Returns!A:A,MATCH(B374,Returns!B:B,0)),"No")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32">
        <v>1023.9360000000001</v>
      </c>
      <c r="S375" s="1">
        <v>8</v>
      </c>
      <c r="T375" s="9">
        <v>0.2</v>
      </c>
      <c r="U375" s="1">
        <v>179.1887999999999</v>
      </c>
      <c r="V375" s="35" t="str">
        <f>IF(M375=People!$B$5,People!$A$5,IF(M375=People!$B$4,People!$A$4,IF(M375=People!$B$3,People!$A$3,IF(M375=People!$B$2,People!$A$2,0))))</f>
        <v>Anna Andreadi</v>
      </c>
      <c r="W375" s="35" t="str">
        <f>IFERROR(INDEX(Returns!A:A,MATCH(B375,Returns!B:B,0)),"No")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32">
        <v>9.24</v>
      </c>
      <c r="S376" s="1">
        <v>1</v>
      </c>
      <c r="T376" s="9">
        <v>0.2</v>
      </c>
      <c r="U376" s="1">
        <v>0.92399999999999993</v>
      </c>
      <c r="V376" s="35" t="str">
        <f>IF(M376=People!$B$5,People!$A$5,IF(M376=People!$B$4,People!$A$4,IF(M376=People!$B$3,People!$A$3,IF(M376=People!$B$2,People!$A$2,0))))</f>
        <v>Anna Andreadi</v>
      </c>
      <c r="W376" s="35" t="str">
        <f>IFERROR(INDEX(Returns!A:A,MATCH(B376,Returns!B:B,0)),"No")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32">
        <v>479.04</v>
      </c>
      <c r="S377" s="1">
        <v>10</v>
      </c>
      <c r="T377" s="9">
        <v>0.2</v>
      </c>
      <c r="U377" s="1">
        <v>-29.940000000000012</v>
      </c>
      <c r="V377" s="35" t="str">
        <f>IF(M377=People!$B$5,People!$A$5,IF(M377=People!$B$4,People!$A$4,IF(M377=People!$B$3,People!$A$3,IF(M377=People!$B$2,People!$A$2,0))))</f>
        <v>Anna Andreadi</v>
      </c>
      <c r="W377" s="35" t="str">
        <f>IFERROR(INDEX(Returns!A:A,MATCH(B377,Returns!B:B,0)),"No")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9">
        <v>0.2</v>
      </c>
      <c r="U378" s="1">
        <v>30.979999999999993</v>
      </c>
      <c r="V378" s="35" t="str">
        <f>IF(M378=People!$B$5,People!$A$5,IF(M378=People!$B$4,People!$A$4,IF(M378=People!$B$3,People!$A$3,IF(M378=People!$B$2,People!$A$2,0))))</f>
        <v>Kelly Williams</v>
      </c>
      <c r="W378" s="35" t="str">
        <f>IFERROR(INDEX(Returns!A:A,MATCH(B378,Returns!B:B,0)),"No")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9">
        <v>0.3</v>
      </c>
      <c r="U379" s="1">
        <v>-297.68479999999983</v>
      </c>
      <c r="V379" s="35" t="str">
        <f>IF(M379=People!$B$5,People!$A$5,IF(M379=People!$B$4,People!$A$4,IF(M379=People!$B$3,People!$A$3,IF(M379=People!$B$2,People!$A$2,0))))</f>
        <v>Chuck Magee</v>
      </c>
      <c r="W379" s="35" t="str">
        <f>IFERROR(INDEX(Returns!A:A,MATCH(B379,Returns!B:B,0)),"No")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9">
        <v>0.8</v>
      </c>
      <c r="U380" s="1">
        <v>-20.332200000000007</v>
      </c>
      <c r="V380" s="35" t="str">
        <f>IF(M380=People!$B$5,People!$A$5,IF(M380=People!$B$4,People!$A$4,IF(M380=People!$B$3,People!$A$3,IF(M380=People!$B$2,People!$A$2,0))))</f>
        <v>Kelly Williams</v>
      </c>
      <c r="W380" s="35" t="str">
        <f>IFERROR(INDEX(Returns!A:A,MATCH(B380,Returns!B:B,0)),"No")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9">
        <v>0.2</v>
      </c>
      <c r="U381" s="1">
        <v>2.6810999999999954</v>
      </c>
      <c r="V381" s="35" t="str">
        <f>IF(M381=People!$B$5,People!$A$5,IF(M381=People!$B$4,People!$A$4,IF(M381=People!$B$3,People!$A$3,IF(M381=People!$B$2,People!$A$2,0))))</f>
        <v>Kelly Williams</v>
      </c>
      <c r="W381" s="35" t="str">
        <f>IFERROR(INDEX(Returns!A:A,MATCH(B381,Returns!B:B,0)),"No")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9">
        <v>0.8</v>
      </c>
      <c r="U382" s="1">
        <v>-18.872800000000009</v>
      </c>
      <c r="V382" s="35" t="str">
        <f>IF(M382=People!$B$5,People!$A$5,IF(M382=People!$B$4,People!$A$4,IF(M382=People!$B$3,People!$A$3,IF(M382=People!$B$2,People!$A$2,0))))</f>
        <v>Kelly Williams</v>
      </c>
      <c r="W382" s="35" t="str">
        <f>IFERROR(INDEX(Returns!A:A,MATCH(B382,Returns!B:B,0)),"No")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32">
        <v>50.96</v>
      </c>
      <c r="S383" s="1">
        <v>7</v>
      </c>
      <c r="T383" s="9">
        <v>0</v>
      </c>
      <c r="U383" s="1">
        <v>25.48</v>
      </c>
      <c r="V383" s="35" t="str">
        <f>IF(M383=People!$B$5,People!$A$5,IF(M383=People!$B$4,People!$A$4,IF(M383=People!$B$3,People!$A$3,IF(M383=People!$B$2,People!$A$2,0))))</f>
        <v>Anna Andreadi</v>
      </c>
      <c r="W383" s="35" t="str">
        <f>IFERROR(INDEX(Returns!A:A,MATCH(B383,Returns!B:B,0)),"No")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32">
        <v>49.536000000000001</v>
      </c>
      <c r="S384" s="1">
        <v>3</v>
      </c>
      <c r="T384" s="9">
        <v>0.2</v>
      </c>
      <c r="U384" s="1">
        <v>17.337599999999998</v>
      </c>
      <c r="V384" s="35" t="str">
        <f>IF(M384=People!$B$5,People!$A$5,IF(M384=People!$B$4,People!$A$4,IF(M384=People!$B$3,People!$A$3,IF(M384=People!$B$2,People!$A$2,0))))</f>
        <v>Anna Andreadi</v>
      </c>
      <c r="W384" s="35" t="str">
        <f>IFERROR(INDEX(Returns!A:A,MATCH(B384,Returns!B:B,0)),"No")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9">
        <v>0</v>
      </c>
      <c r="U385" s="1">
        <v>8.7989999999999995</v>
      </c>
      <c r="V385" s="35" t="str">
        <f>IF(M385=People!$B$5,People!$A$5,IF(M385=People!$B$4,People!$A$4,IF(M385=People!$B$3,People!$A$3,IF(M385=People!$B$2,People!$A$2,0))))</f>
        <v>Kelly Williams</v>
      </c>
      <c r="W385" s="35" t="str">
        <f>IFERROR(INDEX(Returns!A:A,MATCH(B385,Returns!B:B,0)),"No")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9">
        <v>0.45</v>
      </c>
      <c r="U386" s="1">
        <v>-157.00949999999997</v>
      </c>
      <c r="V386" s="35" t="str">
        <f>IF(M386=People!$B$5,People!$A$5,IF(M386=People!$B$4,People!$A$4,IF(M386=People!$B$3,People!$A$3,IF(M386=People!$B$2,People!$A$2,0))))</f>
        <v>Cassandra Brandow</v>
      </c>
      <c r="W386" s="35" t="str">
        <f>IFERROR(INDEX(Returns!A:A,MATCH(B386,Returns!B:B,0)),"No")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9">
        <v>0.2</v>
      </c>
      <c r="U387" s="1">
        <v>-1.049700000000005</v>
      </c>
      <c r="V387" s="35" t="str">
        <f>IF(M387=People!$B$5,People!$A$5,IF(M387=People!$B$4,People!$A$4,IF(M387=People!$B$3,People!$A$3,IF(M387=People!$B$2,People!$A$2,0))))</f>
        <v>Cassandra Brandow</v>
      </c>
      <c r="W387" s="35" t="str">
        <f>IFERROR(INDEX(Returns!A:A,MATCH(B387,Returns!B:B,0)),"No")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9">
        <v>0.7</v>
      </c>
      <c r="U388" s="1">
        <v>-337.63799999999981</v>
      </c>
      <c r="V388" s="35" t="str">
        <f>IF(M388=People!$B$5,People!$A$5,IF(M388=People!$B$4,People!$A$4,IF(M388=People!$B$3,People!$A$3,IF(M388=People!$B$2,People!$A$2,0))))</f>
        <v>Chuck Magee</v>
      </c>
      <c r="W388" s="35" t="str">
        <f>IFERROR(INDEX(Returns!A:A,MATCH(B388,Returns!B:B,0)),"No")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9">
        <v>0.2</v>
      </c>
      <c r="U389" s="1">
        <v>0.77700000000000025</v>
      </c>
      <c r="V389" s="35" t="str">
        <f>IF(M389=People!$B$5,People!$A$5,IF(M389=People!$B$4,People!$A$4,IF(M389=People!$B$3,People!$A$3,IF(M389=People!$B$2,People!$A$2,0))))</f>
        <v>Chuck Magee</v>
      </c>
      <c r="W389" s="35" t="str">
        <f>IFERROR(INDEX(Returns!A:A,MATCH(B389,Returns!B:B,0)),"No")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9">
        <v>0.2</v>
      </c>
      <c r="U390" s="1">
        <v>0.42639999999999978</v>
      </c>
      <c r="V390" s="35" t="str">
        <f>IF(M390=People!$B$5,People!$A$5,IF(M390=People!$B$4,People!$A$4,IF(M390=People!$B$3,People!$A$3,IF(M390=People!$B$2,People!$A$2,0))))</f>
        <v>Chuck Magee</v>
      </c>
      <c r="W390" s="35" t="str">
        <f>IFERROR(INDEX(Returns!A:A,MATCH(B390,Returns!B:B,0)),"No")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9">
        <v>0.2</v>
      </c>
      <c r="U391" s="1">
        <v>7.8839999999999986</v>
      </c>
      <c r="V391" s="35" t="str">
        <f>IF(M391=People!$B$5,People!$A$5,IF(M391=People!$B$4,People!$A$4,IF(M391=People!$B$3,People!$A$3,IF(M391=People!$B$2,People!$A$2,0))))</f>
        <v>Chuck Magee</v>
      </c>
      <c r="W391" s="35" t="str">
        <f>IFERROR(INDEX(Returns!A:A,MATCH(B391,Returns!B:B,0)),"No")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9">
        <v>0</v>
      </c>
      <c r="U392" s="1">
        <v>13.593199999999996</v>
      </c>
      <c r="V392" s="35" t="str">
        <f>IF(M392=People!$B$5,People!$A$5,IF(M392=People!$B$4,People!$A$4,IF(M392=People!$B$3,People!$A$3,IF(M392=People!$B$2,People!$A$2,0))))</f>
        <v>Chuck Magee</v>
      </c>
      <c r="W392" s="35" t="str">
        <f>IFERROR(INDEX(Returns!A:A,MATCH(B392,Returns!B:B,0)),"No")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32">
        <v>246.38400000000001</v>
      </c>
      <c r="S393" s="1">
        <v>2</v>
      </c>
      <c r="T393" s="9">
        <v>0.2</v>
      </c>
      <c r="U393" s="1">
        <v>27.718199999999968</v>
      </c>
      <c r="V393" s="35" t="str">
        <f>IF(M393=People!$B$5,People!$A$5,IF(M393=People!$B$4,People!$A$4,IF(M393=People!$B$3,People!$A$3,IF(M393=People!$B$2,People!$A$2,0))))</f>
        <v>Anna Andreadi</v>
      </c>
      <c r="W393" s="35" t="str">
        <f>IFERROR(INDEX(Returns!A:A,MATCH(B393,Returns!B:B,0)),"No")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32">
        <v>1799.97</v>
      </c>
      <c r="S394" s="1">
        <v>3</v>
      </c>
      <c r="T394" s="9">
        <v>0</v>
      </c>
      <c r="U394" s="1">
        <v>701.98829999999998</v>
      </c>
      <c r="V394" s="35" t="str">
        <f>IF(M394=People!$B$5,People!$A$5,IF(M394=People!$B$4,People!$A$4,IF(M394=People!$B$3,People!$A$3,IF(M394=People!$B$2,People!$A$2,0))))</f>
        <v>Anna Andreadi</v>
      </c>
      <c r="W394" s="35" t="str">
        <f>IFERROR(INDEX(Returns!A:A,MATCH(B394,Returns!B:B,0)),"No")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9">
        <v>0.8</v>
      </c>
      <c r="U395" s="1">
        <v>-20.5623</v>
      </c>
      <c r="V395" s="35" t="str">
        <f>IF(M395=People!$B$5,People!$A$5,IF(M395=People!$B$4,People!$A$4,IF(M395=People!$B$3,People!$A$3,IF(M395=People!$B$2,People!$A$2,0))))</f>
        <v>Kelly Williams</v>
      </c>
      <c r="W395" s="35" t="str">
        <f>IFERROR(INDEX(Returns!A:A,MATCH(B395,Returns!B:B,0)),"No")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32">
        <v>75.792000000000002</v>
      </c>
      <c r="S396" s="1">
        <v>3</v>
      </c>
      <c r="T396" s="9">
        <v>0.2</v>
      </c>
      <c r="U396" s="1">
        <v>25.579799999999992</v>
      </c>
      <c r="V396" s="35" t="str">
        <f>IF(M396=People!$B$5,People!$A$5,IF(M396=People!$B$4,People!$A$4,IF(M396=People!$B$3,People!$A$3,IF(M396=People!$B$2,People!$A$2,0))))</f>
        <v>Anna Andreadi</v>
      </c>
      <c r="W396" s="35" t="str">
        <f>IFERROR(INDEX(Returns!A:A,MATCH(B396,Returns!B:B,0)),"No")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9">
        <v>0</v>
      </c>
      <c r="U397" s="1">
        <v>9.4923999999999964</v>
      </c>
      <c r="V397" s="35" t="str">
        <f>IF(M397=People!$B$5,People!$A$5,IF(M397=People!$B$4,People!$A$4,IF(M397=People!$B$3,People!$A$3,IF(M397=People!$B$2,People!$A$2,0))))</f>
        <v>Chuck Magee</v>
      </c>
      <c r="W397" s="35" t="str">
        <f>IFERROR(INDEX(Returns!A:A,MATCH(B397,Returns!B:B,0)),"No")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9">
        <v>0</v>
      </c>
      <c r="U398" s="1">
        <v>6.2208000000000006</v>
      </c>
      <c r="V398" s="35" t="str">
        <f>IF(M398=People!$B$5,People!$A$5,IF(M398=People!$B$4,People!$A$4,IF(M398=People!$B$3,People!$A$3,IF(M398=People!$B$2,People!$A$2,0))))</f>
        <v>Chuck Magee</v>
      </c>
      <c r="W398" s="35" t="str">
        <f>IFERROR(INDEX(Returns!A:A,MATCH(B398,Returns!B:B,0)),"No")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9">
        <v>0</v>
      </c>
      <c r="U399" s="1">
        <v>21.035999999999994</v>
      </c>
      <c r="V399" s="35" t="str">
        <f>IF(M399=People!$B$5,People!$A$5,IF(M399=People!$B$4,People!$A$4,IF(M399=People!$B$3,People!$A$3,IF(M399=People!$B$2,People!$A$2,0))))</f>
        <v>Kelly Williams</v>
      </c>
      <c r="W399" s="35" t="str">
        <f>IFERROR(INDEX(Returns!A:A,MATCH(B399,Returns!B:B,0)),"No")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9">
        <v>0.2</v>
      </c>
      <c r="U400" s="1">
        <v>3.5951999999999984</v>
      </c>
      <c r="V400" s="35" t="str">
        <f>IF(M400=People!$B$5,People!$A$5,IF(M400=People!$B$4,People!$A$4,IF(M400=People!$B$3,People!$A$3,IF(M400=People!$B$2,People!$A$2,0))))</f>
        <v>Kelly Williams</v>
      </c>
      <c r="W400" s="35" t="str">
        <f>IFERROR(INDEX(Returns!A:A,MATCH(B400,Returns!B:B,0)),"No")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9">
        <v>0.32</v>
      </c>
      <c r="U401" s="1">
        <v>-317.15280000000007</v>
      </c>
      <c r="V401" s="35" t="str">
        <f>IF(M401=People!$B$5,People!$A$5,IF(M401=People!$B$4,People!$A$4,IF(M401=People!$B$3,People!$A$3,IF(M401=People!$B$2,People!$A$2,0))))</f>
        <v>Kelly Williams</v>
      </c>
      <c r="W401" s="35" t="str">
        <f>IFERROR(INDEX(Returns!A:A,MATCH(B401,Returns!B:B,0)),"No")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9">
        <v>0.2</v>
      </c>
      <c r="U402" s="1">
        <v>-32.783999999999999</v>
      </c>
      <c r="V402" s="35" t="str">
        <f>IF(M402=People!$B$5,People!$A$5,IF(M402=People!$B$4,People!$A$4,IF(M402=People!$B$3,People!$A$3,IF(M402=People!$B$2,People!$A$2,0))))</f>
        <v>Kelly Williams</v>
      </c>
      <c r="W402" s="35" t="str">
        <f>IFERROR(INDEX(Returns!A:A,MATCH(B402,Returns!B:B,0)),"No")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9">
        <v>0.2</v>
      </c>
      <c r="U403" s="1">
        <v>0.71979999999999933</v>
      </c>
      <c r="V403" s="35" t="str">
        <f>IF(M403=People!$B$5,People!$A$5,IF(M403=People!$B$4,People!$A$4,IF(M403=People!$B$3,People!$A$3,IF(M403=People!$B$2,People!$A$2,0))))</f>
        <v>Kelly Williams</v>
      </c>
      <c r="W403" s="35" t="str">
        <f>IFERROR(INDEX(Returns!A:A,MATCH(B403,Returns!B:B,0)),"No")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9">
        <v>0.2</v>
      </c>
      <c r="U404" s="1">
        <v>3.4683999999999999</v>
      </c>
      <c r="V404" s="35" t="str">
        <f>IF(M404=People!$B$5,People!$A$5,IF(M404=People!$B$4,People!$A$4,IF(M404=People!$B$3,People!$A$3,IF(M404=People!$B$2,People!$A$2,0))))</f>
        <v>Cassandra Brandow</v>
      </c>
      <c r="W404" s="35" t="str">
        <f>IFERROR(INDEX(Returns!A:A,MATCH(B404,Returns!B:B,0)),"No")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9">
        <v>0.2</v>
      </c>
      <c r="U405" s="1">
        <v>9.7680000000000007</v>
      </c>
      <c r="V405" s="35" t="str">
        <f>IF(M405=People!$B$5,People!$A$5,IF(M405=People!$B$4,People!$A$4,IF(M405=People!$B$3,People!$A$3,IF(M405=People!$B$2,People!$A$2,0))))</f>
        <v>Cassandra Brandow</v>
      </c>
      <c r="W405" s="35" t="str">
        <f>IFERROR(INDEX(Returns!A:A,MATCH(B405,Returns!B:B,0)),"No")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9">
        <v>0</v>
      </c>
      <c r="U406" s="1">
        <v>9.6956999999999987</v>
      </c>
      <c r="V406" s="35" t="str">
        <f>IF(M406=People!$B$5,People!$A$5,IF(M406=People!$B$4,People!$A$4,IF(M406=People!$B$3,People!$A$3,IF(M406=People!$B$2,People!$A$2,0))))</f>
        <v>Chuck Magee</v>
      </c>
      <c r="W406" s="35" t="str">
        <f>IFERROR(INDEX(Returns!A:A,MATCH(B406,Returns!B:B,0)),"No")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32">
        <v>179.95000000000002</v>
      </c>
      <c r="S407" s="1">
        <v>5</v>
      </c>
      <c r="T407" s="9">
        <v>0</v>
      </c>
      <c r="U407" s="1">
        <v>37.789500000000004</v>
      </c>
      <c r="V407" s="35" t="str">
        <f>IF(M407=People!$B$5,People!$A$5,IF(M407=People!$B$4,People!$A$4,IF(M407=People!$B$3,People!$A$3,IF(M407=People!$B$2,People!$A$2,0))))</f>
        <v>Anna Andreadi</v>
      </c>
      <c r="W407" s="35" t="str">
        <f>IFERROR(INDEX(Returns!A:A,MATCH(B407,Returns!B:B,0)),"No")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32">
        <v>1199.9760000000001</v>
      </c>
      <c r="S408" s="1">
        <v>3</v>
      </c>
      <c r="T408" s="9">
        <v>0.2</v>
      </c>
      <c r="U408" s="1">
        <v>434.99130000000002</v>
      </c>
      <c r="V408" s="35" t="str">
        <f>IF(M408=People!$B$5,People!$A$5,IF(M408=People!$B$4,People!$A$4,IF(M408=People!$B$3,People!$A$3,IF(M408=People!$B$2,People!$A$2,0))))</f>
        <v>Anna Andreadi</v>
      </c>
      <c r="W408" s="35" t="str">
        <f>IFERROR(INDEX(Returns!A:A,MATCH(B408,Returns!B:B,0)),"No")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32">
        <v>27.15</v>
      </c>
      <c r="S409" s="1">
        <v>5</v>
      </c>
      <c r="T409" s="9">
        <v>0</v>
      </c>
      <c r="U409" s="1">
        <v>13.3035</v>
      </c>
      <c r="V409" s="35" t="str">
        <f>IF(M409=People!$B$5,People!$A$5,IF(M409=People!$B$4,People!$A$4,IF(M409=People!$B$3,People!$A$3,IF(M409=People!$B$2,People!$A$2,0))))</f>
        <v>Anna Andreadi</v>
      </c>
      <c r="W409" s="35" t="str">
        <f>IFERROR(INDEX(Returns!A:A,MATCH(B409,Returns!B:B,0)),"No")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32">
        <v>1004.0239999999999</v>
      </c>
      <c r="S410" s="1">
        <v>7</v>
      </c>
      <c r="T410" s="9">
        <v>0.2</v>
      </c>
      <c r="U410" s="1">
        <v>-112.95269999999994</v>
      </c>
      <c r="V410" s="35" t="str">
        <f>IF(M410=People!$B$5,People!$A$5,IF(M410=People!$B$4,People!$A$4,IF(M410=People!$B$3,People!$A$3,IF(M410=People!$B$2,People!$A$2,0))))</f>
        <v>Anna Andreadi</v>
      </c>
      <c r="W410" s="35" t="str">
        <f>IFERROR(INDEX(Returns!A:A,MATCH(B410,Returns!B:B,0)),"No")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32">
        <v>9.68</v>
      </c>
      <c r="S411" s="1">
        <v>1</v>
      </c>
      <c r="T411" s="9">
        <v>0</v>
      </c>
      <c r="U411" s="1">
        <v>4.6463999999999999</v>
      </c>
      <c r="V411" s="35" t="str">
        <f>IF(M411=People!$B$5,People!$A$5,IF(M411=People!$B$4,People!$A$4,IF(M411=People!$B$3,People!$A$3,IF(M411=People!$B$2,People!$A$2,0))))</f>
        <v>Anna Andreadi</v>
      </c>
      <c r="W411" s="35" t="str">
        <f>IFERROR(INDEX(Returns!A:A,MATCH(B411,Returns!B:B,0)),"No")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32">
        <v>28.349999999999998</v>
      </c>
      <c r="S412" s="1">
        <v>9</v>
      </c>
      <c r="T412" s="9">
        <v>0</v>
      </c>
      <c r="U412" s="1">
        <v>13.608000000000001</v>
      </c>
      <c r="V412" s="35" t="str">
        <f>IF(M412=People!$B$5,People!$A$5,IF(M412=People!$B$4,People!$A$4,IF(M412=People!$B$3,People!$A$3,IF(M412=People!$B$2,People!$A$2,0))))</f>
        <v>Anna Andreadi</v>
      </c>
      <c r="W412" s="35" t="str">
        <f>IFERROR(INDEX(Returns!A:A,MATCH(B412,Returns!B:B,0)),"No")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32">
        <v>55.98</v>
      </c>
      <c r="S413" s="1">
        <v>1</v>
      </c>
      <c r="T413" s="9">
        <v>0</v>
      </c>
      <c r="U413" s="1">
        <v>27.430199999999999</v>
      </c>
      <c r="V413" s="35" t="str">
        <f>IF(M413=People!$B$5,People!$A$5,IF(M413=People!$B$4,People!$A$4,IF(M413=People!$B$3,People!$A$3,IF(M413=People!$B$2,People!$A$2,0))))</f>
        <v>Anna Andreadi</v>
      </c>
      <c r="W413" s="35" t="str">
        <f>IFERROR(INDEX(Returns!A:A,MATCH(B413,Returns!B:B,0)),"No")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32">
        <v>1336.829</v>
      </c>
      <c r="S414" s="1">
        <v>13</v>
      </c>
      <c r="T414" s="9">
        <v>0.15</v>
      </c>
      <c r="U414" s="1">
        <v>31.454799999999949</v>
      </c>
      <c r="V414" s="35" t="str">
        <f>IF(M414=People!$B$5,People!$A$5,IF(M414=People!$B$4,People!$A$4,IF(M414=People!$B$3,People!$A$3,IF(M414=People!$B$2,People!$A$2,0))))</f>
        <v>Anna Andreadi</v>
      </c>
      <c r="W414" s="35" t="str">
        <f>IFERROR(INDEX(Returns!A:A,MATCH(B414,Returns!B:B,0)),"No")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32">
        <v>113.56800000000001</v>
      </c>
      <c r="S415" s="1">
        <v>2</v>
      </c>
      <c r="T415" s="9">
        <v>0.2</v>
      </c>
      <c r="U415" s="1">
        <v>-18.454800000000013</v>
      </c>
      <c r="V415" s="35" t="str">
        <f>IF(M415=People!$B$5,People!$A$5,IF(M415=People!$B$4,People!$A$4,IF(M415=People!$B$3,People!$A$3,IF(M415=People!$B$2,People!$A$2,0))))</f>
        <v>Anna Andreadi</v>
      </c>
      <c r="W415" s="35" t="str">
        <f>IFERROR(INDEX(Returns!A:A,MATCH(B415,Returns!B:B,0)),"No")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32">
        <v>139.86000000000001</v>
      </c>
      <c r="S416" s="1">
        <v>7</v>
      </c>
      <c r="T416" s="9">
        <v>0</v>
      </c>
      <c r="U416" s="1">
        <v>65.734199999999987</v>
      </c>
      <c r="V416" s="35" t="str">
        <f>IF(M416=People!$B$5,People!$A$5,IF(M416=People!$B$4,People!$A$4,IF(M416=People!$B$3,People!$A$3,IF(M416=People!$B$2,People!$A$2,0))))</f>
        <v>Anna Andreadi</v>
      </c>
      <c r="W416" s="35" t="str">
        <f>IFERROR(INDEX(Returns!A:A,MATCH(B416,Returns!B:B,0)),"No")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32">
        <v>307.13600000000002</v>
      </c>
      <c r="S417" s="1">
        <v>4</v>
      </c>
      <c r="T417" s="9">
        <v>0.2</v>
      </c>
      <c r="U417" s="1">
        <v>26.874400000000023</v>
      </c>
      <c r="V417" s="35" t="str">
        <f>IF(M417=People!$B$5,People!$A$5,IF(M417=People!$B$4,People!$A$4,IF(M417=People!$B$3,People!$A$3,IF(M417=People!$B$2,People!$A$2,0))))</f>
        <v>Anna Andreadi</v>
      </c>
      <c r="W417" s="35" t="str">
        <f>IFERROR(INDEX(Returns!A:A,MATCH(B417,Returns!B:B,0)),"No")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32">
        <v>95.92</v>
      </c>
      <c r="S418" s="1">
        <v>8</v>
      </c>
      <c r="T418" s="9">
        <v>0</v>
      </c>
      <c r="U418" s="1">
        <v>25.898399999999995</v>
      </c>
      <c r="V418" s="35" t="str">
        <f>IF(M418=People!$B$5,People!$A$5,IF(M418=People!$B$4,People!$A$4,IF(M418=People!$B$3,People!$A$3,IF(M418=People!$B$2,People!$A$2,0))))</f>
        <v>Anna Andreadi</v>
      </c>
      <c r="W418" s="35" t="str">
        <f>IFERROR(INDEX(Returns!A:A,MATCH(B418,Returns!B:B,0)),"No")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32">
        <v>383.8</v>
      </c>
      <c r="S419" s="1">
        <v>5</v>
      </c>
      <c r="T419" s="9">
        <v>0.2</v>
      </c>
      <c r="U419" s="1">
        <v>38.379999999999981</v>
      </c>
      <c r="V419" s="35" t="str">
        <f>IF(M419=People!$B$5,People!$A$5,IF(M419=People!$B$4,People!$A$4,IF(M419=People!$B$3,People!$A$3,IF(M419=People!$B$2,People!$A$2,0))))</f>
        <v>Anna Andreadi</v>
      </c>
      <c r="W419" s="35" t="str">
        <f>IFERROR(INDEX(Returns!A:A,MATCH(B419,Returns!B:B,0)),"No")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9">
        <v>0</v>
      </c>
      <c r="U420" s="1">
        <v>2.8322000000000003</v>
      </c>
      <c r="V420" s="35" t="str">
        <f>IF(M420=People!$B$5,People!$A$5,IF(M420=People!$B$4,People!$A$4,IF(M420=People!$B$3,People!$A$3,IF(M420=People!$B$2,People!$A$2,0))))</f>
        <v>Cassandra Brandow</v>
      </c>
      <c r="W420" s="35" t="str">
        <f>IFERROR(INDEX(Returns!A:A,MATCH(B420,Returns!B:B,0)),"No")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32">
        <v>9.32</v>
      </c>
      <c r="S421" s="1">
        <v>4</v>
      </c>
      <c r="T421" s="9">
        <v>0</v>
      </c>
      <c r="U421" s="1">
        <v>2.702799999999999</v>
      </c>
      <c r="V421" s="35" t="str">
        <f>IF(M421=People!$B$5,People!$A$5,IF(M421=People!$B$4,People!$A$4,IF(M421=People!$B$3,People!$A$3,IF(M421=People!$B$2,People!$A$2,0))))</f>
        <v>Anna Andreadi</v>
      </c>
      <c r="W421" s="35" t="str">
        <f>IFERROR(INDEX(Returns!A:A,MATCH(B421,Returns!B:B,0)),"No")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32">
        <v>15.25</v>
      </c>
      <c r="S422" s="1">
        <v>1</v>
      </c>
      <c r="T422" s="9">
        <v>0</v>
      </c>
      <c r="U422" s="1">
        <v>7.0149999999999988</v>
      </c>
      <c r="V422" s="35" t="str">
        <f>IF(M422=People!$B$5,People!$A$5,IF(M422=People!$B$4,People!$A$4,IF(M422=People!$B$3,People!$A$3,IF(M422=People!$B$2,People!$A$2,0))))</f>
        <v>Anna Andreadi</v>
      </c>
      <c r="W422" s="35" t="str">
        <f>IFERROR(INDEX(Returns!A:A,MATCH(B422,Returns!B:B,0)),"No")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32">
        <v>196.75200000000001</v>
      </c>
      <c r="S423" s="1">
        <v>6</v>
      </c>
      <c r="T423" s="9">
        <v>0.2</v>
      </c>
      <c r="U423" s="1">
        <v>56.566200000000009</v>
      </c>
      <c r="V423" s="35" t="str">
        <f>IF(M423=People!$B$5,People!$A$5,IF(M423=People!$B$4,People!$A$4,IF(M423=People!$B$3,People!$A$3,IF(M423=People!$B$2,People!$A$2,0))))</f>
        <v>Anna Andreadi</v>
      </c>
      <c r="W423" s="35" t="str">
        <f>IFERROR(INDEX(Returns!A:A,MATCH(B423,Returns!B:B,0)),"No")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9">
        <v>0</v>
      </c>
      <c r="U424" s="1">
        <v>14.705600000000004</v>
      </c>
      <c r="V424" s="35" t="str">
        <f>IF(M424=People!$B$5,People!$A$5,IF(M424=People!$B$4,People!$A$4,IF(M424=People!$B$3,People!$A$3,IF(M424=People!$B$2,People!$A$2,0))))</f>
        <v>Chuck Magee</v>
      </c>
      <c r="W424" s="35" t="str">
        <f>IFERROR(INDEX(Returns!A:A,MATCH(B424,Returns!B:B,0)),"No")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9">
        <v>0</v>
      </c>
      <c r="U425" s="1">
        <v>8.5019999999999989</v>
      </c>
      <c r="V425" s="35" t="str">
        <f>IF(M425=People!$B$5,People!$A$5,IF(M425=People!$B$4,People!$A$4,IF(M425=People!$B$3,People!$A$3,IF(M425=People!$B$2,People!$A$2,0))))</f>
        <v>Chuck Magee</v>
      </c>
      <c r="W425" s="35" t="str">
        <f>IFERROR(INDEX(Returns!A:A,MATCH(B425,Returns!B:B,0)),"No")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9">
        <v>0</v>
      </c>
      <c r="U426" s="1">
        <v>225.26400000000001</v>
      </c>
      <c r="V426" s="35" t="str">
        <f>IF(M426=People!$B$5,People!$A$5,IF(M426=People!$B$4,People!$A$4,IF(M426=People!$B$3,People!$A$3,IF(M426=People!$B$2,People!$A$2,0))))</f>
        <v>Cassandra Brandow</v>
      </c>
      <c r="W426" s="35" t="str">
        <f>IFERROR(INDEX(Returns!A:A,MATCH(B426,Returns!B:B,0)),"No")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9">
        <v>0</v>
      </c>
      <c r="U427" s="1">
        <v>11.076000000000001</v>
      </c>
      <c r="V427" s="35" t="str">
        <f>IF(M427=People!$B$5,People!$A$5,IF(M427=People!$B$4,People!$A$4,IF(M427=People!$B$3,People!$A$3,IF(M427=People!$B$2,People!$A$2,0))))</f>
        <v>Kelly Williams</v>
      </c>
      <c r="W427" s="35" t="str">
        <f>IFERROR(INDEX(Returns!A:A,MATCH(B427,Returns!B:B,0)),"No")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9">
        <v>0</v>
      </c>
      <c r="U428" s="1">
        <v>138.20160000000001</v>
      </c>
      <c r="V428" s="35" t="str">
        <f>IF(M428=People!$B$5,People!$A$5,IF(M428=People!$B$4,People!$A$4,IF(M428=People!$B$3,People!$A$3,IF(M428=People!$B$2,People!$A$2,0))))</f>
        <v>Kelly Williams</v>
      </c>
      <c r="W428" s="35" t="str">
        <f>IFERROR(INDEX(Returns!A:A,MATCH(B428,Returns!B:B,0)),"No")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9">
        <v>0</v>
      </c>
      <c r="U429" s="1">
        <v>30.095700000000001</v>
      </c>
      <c r="V429" s="35" t="str">
        <f>IF(M429=People!$B$5,People!$A$5,IF(M429=People!$B$4,People!$A$4,IF(M429=People!$B$3,People!$A$3,IF(M429=People!$B$2,People!$A$2,0))))</f>
        <v>Chuck Magee</v>
      </c>
      <c r="W429" s="35" t="str">
        <f>IFERROR(INDEX(Returns!A:A,MATCH(B429,Returns!B:B,0)),"No")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9">
        <v>0.2</v>
      </c>
      <c r="U430" s="1">
        <v>0.50039999999999996</v>
      </c>
      <c r="V430" s="35" t="str">
        <f>IF(M430=People!$B$5,People!$A$5,IF(M430=People!$B$4,People!$A$4,IF(M430=People!$B$3,People!$A$3,IF(M430=People!$B$2,People!$A$2,0))))</f>
        <v>Kelly Williams</v>
      </c>
      <c r="W430" s="35" t="str">
        <f>IFERROR(INDEX(Returns!A:A,MATCH(B430,Returns!B:B,0)),"No")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9">
        <v>0.7</v>
      </c>
      <c r="U431" s="1">
        <v>-145.35079999999999</v>
      </c>
      <c r="V431" s="35" t="str">
        <f>IF(M431=People!$B$5,People!$A$5,IF(M431=People!$B$4,People!$A$4,IF(M431=People!$B$3,People!$A$3,IF(M431=People!$B$2,People!$A$2,0))))</f>
        <v>Cassandra Brandow</v>
      </c>
      <c r="W431" s="35" t="str">
        <f>IFERROR(INDEX(Returns!A:A,MATCH(B431,Returns!B:B,0)),"No")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9">
        <v>0.2</v>
      </c>
      <c r="U432" s="1">
        <v>76.639499999999984</v>
      </c>
      <c r="V432" s="35" t="str">
        <f>IF(M432=People!$B$5,People!$A$5,IF(M432=People!$B$4,People!$A$4,IF(M432=People!$B$3,People!$A$3,IF(M432=People!$B$2,People!$A$2,0))))</f>
        <v>Cassandra Brandow</v>
      </c>
      <c r="W432" s="35" t="str">
        <f>IFERROR(INDEX(Returns!A:A,MATCH(B432,Returns!B:B,0)),"No")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9">
        <v>0.2</v>
      </c>
      <c r="U433" s="1">
        <v>54.742499999999978</v>
      </c>
      <c r="V433" s="35" t="str">
        <f>IF(M433=People!$B$5,People!$A$5,IF(M433=People!$B$4,People!$A$4,IF(M433=People!$B$3,People!$A$3,IF(M433=People!$B$2,People!$A$2,0))))</f>
        <v>Cassandra Brandow</v>
      </c>
      <c r="W433" s="35" t="str">
        <f>IFERROR(INDEX(Returns!A:A,MATCH(B433,Returns!B:B,0)),"No")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9">
        <v>0.2</v>
      </c>
      <c r="U434" s="1">
        <v>-0.7748000000000006</v>
      </c>
      <c r="V434" s="35" t="str">
        <f>IF(M434=People!$B$5,People!$A$5,IF(M434=People!$B$4,People!$A$4,IF(M434=People!$B$3,People!$A$3,IF(M434=People!$B$2,People!$A$2,0))))</f>
        <v>Cassandra Brandow</v>
      </c>
      <c r="W434" s="35" t="str">
        <f>IFERROR(INDEX(Returns!A:A,MATCH(B434,Returns!B:B,0)),"No")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9">
        <v>0</v>
      </c>
      <c r="U435" s="1">
        <v>207.14699999999993</v>
      </c>
      <c r="V435" s="35" t="str">
        <f>IF(M435=People!$B$5,People!$A$5,IF(M435=People!$B$4,People!$A$4,IF(M435=People!$B$3,People!$A$3,IF(M435=People!$B$2,People!$A$2,0))))</f>
        <v>Chuck Magee</v>
      </c>
      <c r="W435" s="35" t="str">
        <f>IFERROR(INDEX(Returns!A:A,MATCH(B435,Returns!B:B,0)),"No")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9">
        <v>0.7</v>
      </c>
      <c r="U436" s="1">
        <v>-3.6891999999999996</v>
      </c>
      <c r="V436" s="35" t="str">
        <f>IF(M436=People!$B$5,People!$A$5,IF(M436=People!$B$4,People!$A$4,IF(M436=People!$B$3,People!$A$3,IF(M436=People!$B$2,People!$A$2,0))))</f>
        <v>Cassandra Brandow</v>
      </c>
      <c r="W436" s="35" t="str">
        <f>IFERROR(INDEX(Returns!A:A,MATCH(B436,Returns!B:B,0)),"No")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9">
        <v>0.2</v>
      </c>
      <c r="U437" s="1">
        <v>-18.584999999999994</v>
      </c>
      <c r="V437" s="35" t="str">
        <f>IF(M437=People!$B$5,People!$A$5,IF(M437=People!$B$4,People!$A$4,IF(M437=People!$B$3,People!$A$3,IF(M437=People!$B$2,People!$A$2,0))))</f>
        <v>Cassandra Brandow</v>
      </c>
      <c r="W437" s="35" t="str">
        <f>IFERROR(INDEX(Returns!A:A,MATCH(B437,Returns!B:B,0)),"No")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9">
        <v>0.3</v>
      </c>
      <c r="U438" s="1">
        <v>43.199100000000044</v>
      </c>
      <c r="V438" s="35" t="str">
        <f>IF(M438=People!$B$5,People!$A$5,IF(M438=People!$B$4,People!$A$4,IF(M438=People!$B$3,People!$A$3,IF(M438=People!$B$2,People!$A$2,0))))</f>
        <v>Kelly Williams</v>
      </c>
      <c r="W438" s="35" t="str">
        <f>IFERROR(INDEX(Returns!A:A,MATCH(B438,Returns!B:B,0)),"No")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9">
        <v>0.2</v>
      </c>
      <c r="U439" s="1">
        <v>113.63939999999998</v>
      </c>
      <c r="V439" s="35" t="str">
        <f>IF(M439=People!$B$5,People!$A$5,IF(M439=People!$B$4,People!$A$4,IF(M439=People!$B$3,People!$A$3,IF(M439=People!$B$2,People!$A$2,0))))</f>
        <v>Kelly Williams</v>
      </c>
      <c r="W439" s="35" t="str">
        <f>IFERROR(INDEX(Returns!A:A,MATCH(B439,Returns!B:B,0)),"No")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9">
        <v>0.2</v>
      </c>
      <c r="U440" s="1">
        <v>11.553600000000003</v>
      </c>
      <c r="V440" s="35" t="str">
        <f>IF(M440=People!$B$5,People!$A$5,IF(M440=People!$B$4,People!$A$4,IF(M440=People!$B$3,People!$A$3,IF(M440=People!$B$2,People!$A$2,0))))</f>
        <v>Kelly Williams</v>
      </c>
      <c r="W440" s="35" t="str">
        <f>IFERROR(INDEX(Returns!A:A,MATCH(B440,Returns!B:B,0)),"No")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9">
        <v>0.1</v>
      </c>
      <c r="U441" s="1">
        <v>2.3093999999999895</v>
      </c>
      <c r="V441" s="35" t="str">
        <f>IF(M441=People!$B$5,People!$A$5,IF(M441=People!$B$4,People!$A$4,IF(M441=People!$B$3,People!$A$3,IF(M441=People!$B$2,People!$A$2,0))))</f>
        <v>Chuck Magee</v>
      </c>
      <c r="W441" s="35" t="str">
        <f>IFERROR(INDEX(Returns!A:A,MATCH(B441,Returns!B:B,0)),"No")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9">
        <v>0</v>
      </c>
      <c r="U442" s="1">
        <v>3.6659999999999986</v>
      </c>
      <c r="V442" s="35" t="str">
        <f>IF(M442=People!$B$5,People!$A$5,IF(M442=People!$B$4,People!$A$4,IF(M442=People!$B$3,People!$A$3,IF(M442=People!$B$2,People!$A$2,0))))</f>
        <v>Kelly Williams</v>
      </c>
      <c r="W442" s="35" t="str">
        <f>IFERROR(INDEX(Returns!A:A,MATCH(B442,Returns!B:B,0)),"No")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9">
        <v>0</v>
      </c>
      <c r="U443" s="1">
        <v>23.392800000000008</v>
      </c>
      <c r="V443" s="35" t="str">
        <f>IF(M443=People!$B$5,People!$A$5,IF(M443=People!$B$4,People!$A$4,IF(M443=People!$B$3,People!$A$3,IF(M443=People!$B$2,People!$A$2,0))))</f>
        <v>Kelly Williams</v>
      </c>
      <c r="W443" s="35" t="str">
        <f>IFERROR(INDEX(Returns!A:A,MATCH(B443,Returns!B:B,0)),"No")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9">
        <v>0</v>
      </c>
      <c r="U444" s="1">
        <v>20.575499999999998</v>
      </c>
      <c r="V444" s="35" t="str">
        <f>IF(M444=People!$B$5,People!$A$5,IF(M444=People!$B$4,People!$A$4,IF(M444=People!$B$3,People!$A$3,IF(M444=People!$B$2,People!$A$2,0))))</f>
        <v>Kelly Williams</v>
      </c>
      <c r="W444" s="35" t="str">
        <f>IFERROR(INDEX(Returns!A:A,MATCH(B444,Returns!B:B,0)),"No")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9">
        <v>0</v>
      </c>
      <c r="U445" s="1">
        <v>42.025599999999997</v>
      </c>
      <c r="V445" s="35" t="str">
        <f>IF(M445=People!$B$5,People!$A$5,IF(M445=People!$B$4,People!$A$4,IF(M445=People!$B$3,People!$A$3,IF(M445=People!$B$2,People!$A$2,0))))</f>
        <v>Kelly Williams</v>
      </c>
      <c r="W445" s="35" t="str">
        <f>IFERROR(INDEX(Returns!A:A,MATCH(B445,Returns!B:B,0)),"No")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9">
        <v>0</v>
      </c>
      <c r="U446" s="1">
        <v>29.152800000000013</v>
      </c>
      <c r="V446" s="35" t="str">
        <f>IF(M446=People!$B$5,People!$A$5,IF(M446=People!$B$4,People!$A$4,IF(M446=People!$B$3,People!$A$3,IF(M446=People!$B$2,People!$A$2,0))))</f>
        <v>Kelly Williams</v>
      </c>
      <c r="W446" s="35" t="str">
        <f>IFERROR(INDEX(Returns!A:A,MATCH(B446,Returns!B:B,0)),"No")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9">
        <v>0</v>
      </c>
      <c r="U447" s="1">
        <v>10.584</v>
      </c>
      <c r="V447" s="35" t="str">
        <f>IF(M447=People!$B$5,People!$A$5,IF(M447=People!$B$4,People!$A$4,IF(M447=People!$B$3,People!$A$3,IF(M447=People!$B$2,People!$A$2,0))))</f>
        <v>Kelly Williams</v>
      </c>
      <c r="W447" s="35" t="str">
        <f>IFERROR(INDEX(Returns!A:A,MATCH(B447,Returns!B:B,0)),"No")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9">
        <v>0</v>
      </c>
      <c r="U448" s="1">
        <v>1.3676999999999999</v>
      </c>
      <c r="V448" s="35" t="str">
        <f>IF(M448=People!$B$5,People!$A$5,IF(M448=People!$B$4,People!$A$4,IF(M448=People!$B$3,People!$A$3,IF(M448=People!$B$2,People!$A$2,0))))</f>
        <v>Kelly Williams</v>
      </c>
      <c r="W448" s="35" t="str">
        <f>IFERROR(INDEX(Returns!A:A,MATCH(B448,Returns!B:B,0)),"No")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9">
        <v>0</v>
      </c>
      <c r="U449" s="1">
        <v>15.475200000000001</v>
      </c>
      <c r="V449" s="35" t="str">
        <f>IF(M449=People!$B$5,People!$A$5,IF(M449=People!$B$4,People!$A$4,IF(M449=People!$B$3,People!$A$3,IF(M449=People!$B$2,People!$A$2,0))))</f>
        <v>Chuck Magee</v>
      </c>
      <c r="W449" s="35" t="str">
        <f>IFERROR(INDEX(Returns!A:A,MATCH(B449,Returns!B:B,0)),"No")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9">
        <v>0</v>
      </c>
      <c r="U450" s="1">
        <v>9.716399999999993</v>
      </c>
      <c r="V450" s="35" t="str">
        <f>IF(M450=People!$B$5,People!$A$5,IF(M450=People!$B$4,People!$A$4,IF(M450=People!$B$3,People!$A$3,IF(M450=People!$B$2,People!$A$2,0))))</f>
        <v>Chuck Magee</v>
      </c>
      <c r="W450" s="35" t="str">
        <f>IFERROR(INDEX(Returns!A:A,MATCH(B450,Returns!B:B,0)),"No")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9">
        <v>0</v>
      </c>
      <c r="U451" s="1">
        <v>71.247600000000006</v>
      </c>
      <c r="V451" s="35" t="str">
        <f>IF(M451=People!$B$5,People!$A$5,IF(M451=People!$B$4,People!$A$4,IF(M451=People!$B$3,People!$A$3,IF(M451=People!$B$2,People!$A$2,0))))</f>
        <v>Chuck Magee</v>
      </c>
      <c r="W451" s="35" t="str">
        <f>IFERROR(INDEX(Returns!A:A,MATCH(B451,Returns!B:B,0)),"No")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9">
        <v>0</v>
      </c>
      <c r="U452" s="1">
        <v>7.9248000000000012</v>
      </c>
      <c r="V452" s="35" t="str">
        <f>IF(M452=People!$B$5,People!$A$5,IF(M452=People!$B$4,People!$A$4,IF(M452=People!$B$3,People!$A$3,IF(M452=People!$B$2,People!$A$2,0))))</f>
        <v>Chuck Magee</v>
      </c>
      <c r="W452" s="35" t="str">
        <f>IFERROR(INDEX(Returns!A:A,MATCH(B452,Returns!B:B,0)),"No")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9">
        <v>0</v>
      </c>
      <c r="U453" s="1">
        <v>2.8535999999999988</v>
      </c>
      <c r="V453" s="35" t="str">
        <f>IF(M453=People!$B$5,People!$A$5,IF(M453=People!$B$4,People!$A$4,IF(M453=People!$B$3,People!$A$3,IF(M453=People!$B$2,People!$A$2,0))))</f>
        <v>Chuck Magee</v>
      </c>
      <c r="W453" s="35" t="str">
        <f>IFERROR(INDEX(Returns!A:A,MATCH(B453,Returns!B:B,0)),"No")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9">
        <v>0</v>
      </c>
      <c r="U454" s="1">
        <v>9.1311999999999998</v>
      </c>
      <c r="V454" s="35" t="str">
        <f>IF(M454=People!$B$5,People!$A$5,IF(M454=People!$B$4,People!$A$4,IF(M454=People!$B$3,People!$A$3,IF(M454=People!$B$2,People!$A$2,0))))</f>
        <v>Chuck Magee</v>
      </c>
      <c r="W454" s="35" t="str">
        <f>IFERROR(INDEX(Returns!A:A,MATCH(B454,Returns!B:B,0)),"No")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9">
        <v>0.4</v>
      </c>
      <c r="U455" s="1">
        <v>-75.830400000000054</v>
      </c>
      <c r="V455" s="35" t="str">
        <f>IF(M455=People!$B$5,People!$A$5,IF(M455=People!$B$4,People!$A$4,IF(M455=People!$B$3,People!$A$3,IF(M455=People!$B$2,People!$A$2,0))))</f>
        <v>Chuck Magee</v>
      </c>
      <c r="W455" s="35" t="str">
        <f>IFERROR(INDEX(Returns!A:A,MATCH(B455,Returns!B:B,0)),"No")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9">
        <v>0.2</v>
      </c>
      <c r="U456" s="1">
        <v>66.540799999999962</v>
      </c>
      <c r="V456" s="35" t="str">
        <f>IF(M456=People!$B$5,People!$A$5,IF(M456=People!$B$4,People!$A$4,IF(M456=People!$B$3,People!$A$3,IF(M456=People!$B$2,People!$A$2,0))))</f>
        <v>Chuck Magee</v>
      </c>
      <c r="W456" s="35" t="str">
        <f>IFERROR(INDEX(Returns!A:A,MATCH(B456,Returns!B:B,0)),"No")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9">
        <v>0</v>
      </c>
      <c r="U457" s="1">
        <v>24.913200000000003</v>
      </c>
      <c r="V457" s="35" t="str">
        <f>IF(M457=People!$B$5,People!$A$5,IF(M457=People!$B$4,People!$A$4,IF(M457=People!$B$3,People!$A$3,IF(M457=People!$B$2,People!$A$2,0))))</f>
        <v>Kelly Williams</v>
      </c>
      <c r="W457" s="35" t="str">
        <f>IFERROR(INDEX(Returns!A:A,MATCH(B457,Returns!B:B,0)),"No")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32">
        <v>129.56800000000001</v>
      </c>
      <c r="S458" s="1">
        <v>2</v>
      </c>
      <c r="T458" s="9">
        <v>0.2</v>
      </c>
      <c r="U458" s="1">
        <v>-24.294000000000018</v>
      </c>
      <c r="V458" s="35" t="str">
        <f>IF(M458=People!$B$5,People!$A$5,IF(M458=People!$B$4,People!$A$4,IF(M458=People!$B$3,People!$A$3,IF(M458=People!$B$2,People!$A$2,0))))</f>
        <v>Anna Andreadi</v>
      </c>
      <c r="W458" s="35" t="str">
        <f>IFERROR(INDEX(Returns!A:A,MATCH(B458,Returns!B:B,0)),"No")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9">
        <v>0.3</v>
      </c>
      <c r="U459" s="1">
        <v>-96.11460000000011</v>
      </c>
      <c r="V459" s="35" t="str">
        <f>IF(M459=People!$B$5,People!$A$5,IF(M459=People!$B$4,People!$A$4,IF(M459=People!$B$3,People!$A$3,IF(M459=People!$B$2,People!$A$2,0))))</f>
        <v>Kelly Williams</v>
      </c>
      <c r="W459" s="35" t="str">
        <f>IFERROR(INDEX(Returns!A:A,MATCH(B459,Returns!B:B,0)),"No")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9">
        <v>0.2</v>
      </c>
      <c r="U460" s="1">
        <v>3.3479999999999999</v>
      </c>
      <c r="V460" s="35" t="str">
        <f>IF(M460=People!$B$5,People!$A$5,IF(M460=People!$B$4,People!$A$4,IF(M460=People!$B$3,People!$A$3,IF(M460=People!$B$2,People!$A$2,0))))</f>
        <v>Kelly Williams</v>
      </c>
      <c r="W460" s="35" t="str">
        <f>IFERROR(INDEX(Returns!A:A,MATCH(B460,Returns!B:B,0)),"No")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32">
        <v>103.92</v>
      </c>
      <c r="S461" s="1">
        <v>4</v>
      </c>
      <c r="T461" s="9">
        <v>0</v>
      </c>
      <c r="U461" s="1">
        <v>36.372</v>
      </c>
      <c r="V461" s="35" t="str">
        <f>IF(M461=People!$B$5,People!$A$5,IF(M461=People!$B$4,People!$A$4,IF(M461=People!$B$3,People!$A$3,IF(M461=People!$B$2,People!$A$2,0))))</f>
        <v>Anna Andreadi</v>
      </c>
      <c r="W461" s="35" t="str">
        <f>IFERROR(INDEX(Returns!A:A,MATCH(B461,Returns!B:B,0)),"No")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32">
        <v>899.91</v>
      </c>
      <c r="S462" s="1">
        <v>9</v>
      </c>
      <c r="T462" s="9">
        <v>0</v>
      </c>
      <c r="U462" s="1">
        <v>377.96220000000005</v>
      </c>
      <c r="V462" s="35" t="str">
        <f>IF(M462=People!$B$5,People!$A$5,IF(M462=People!$B$4,People!$A$4,IF(M462=People!$B$3,People!$A$3,IF(M462=People!$B$2,People!$A$2,0))))</f>
        <v>Anna Andreadi</v>
      </c>
      <c r="W462" s="35" t="str">
        <f>IFERROR(INDEX(Returns!A:A,MATCH(B462,Returns!B:B,0)),"No")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32">
        <v>51.311999999999998</v>
      </c>
      <c r="S463" s="1">
        <v>3</v>
      </c>
      <c r="T463" s="9">
        <v>0.2</v>
      </c>
      <c r="U463" s="1">
        <v>18.600599999999996</v>
      </c>
      <c r="V463" s="35" t="str">
        <f>IF(M463=People!$B$5,People!$A$5,IF(M463=People!$B$4,People!$A$4,IF(M463=People!$B$3,People!$A$3,IF(M463=People!$B$2,People!$A$2,0))))</f>
        <v>Anna Andreadi</v>
      </c>
      <c r="W463" s="35" t="str">
        <f>IFERROR(INDEX(Returns!A:A,MATCH(B463,Returns!B:B,0)),"No")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32">
        <v>23.56</v>
      </c>
      <c r="S464" s="1">
        <v>5</v>
      </c>
      <c r="T464" s="9">
        <v>0.2</v>
      </c>
      <c r="U464" s="1">
        <v>7.0680000000000005</v>
      </c>
      <c r="V464" s="35" t="str">
        <f>IF(M464=People!$B$5,People!$A$5,IF(M464=People!$B$4,People!$A$4,IF(M464=People!$B$3,People!$A$3,IF(M464=People!$B$2,People!$A$2,0))))</f>
        <v>Anna Andreadi</v>
      </c>
      <c r="W464" s="35" t="str">
        <f>IFERROR(INDEX(Returns!A:A,MATCH(B464,Returns!B:B,0)),"No")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32">
        <v>1272.6299999999999</v>
      </c>
      <c r="S465" s="1">
        <v>6</v>
      </c>
      <c r="T465" s="9">
        <v>0.5</v>
      </c>
      <c r="U465" s="1">
        <v>-814.4831999999999</v>
      </c>
      <c r="V465" s="35" t="str">
        <f>IF(M465=People!$B$5,People!$A$5,IF(M465=People!$B$4,People!$A$4,IF(M465=People!$B$3,People!$A$3,IF(M465=People!$B$2,People!$A$2,0))))</f>
        <v>Anna Andreadi</v>
      </c>
      <c r="W465" s="35" t="str">
        <f>IFERROR(INDEX(Returns!A:A,MATCH(B465,Returns!B:B,0)),"No")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32">
        <v>28.484999999999999</v>
      </c>
      <c r="S466" s="1">
        <v>5</v>
      </c>
      <c r="T466" s="9">
        <v>0.7</v>
      </c>
      <c r="U466" s="1">
        <v>-20.888999999999989</v>
      </c>
      <c r="V466" s="35" t="str">
        <f>IF(M466=People!$B$5,People!$A$5,IF(M466=People!$B$4,People!$A$4,IF(M466=People!$B$3,People!$A$3,IF(M466=People!$B$2,People!$A$2,0))))</f>
        <v>Anna Andreadi</v>
      </c>
      <c r="W466" s="35" t="str">
        <f>IFERROR(INDEX(Returns!A:A,MATCH(B466,Returns!B:B,0)),"No")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32">
        <v>185.376</v>
      </c>
      <c r="S467" s="1">
        <v>2</v>
      </c>
      <c r="T467" s="9">
        <v>0.2</v>
      </c>
      <c r="U467" s="1">
        <v>-34.758000000000017</v>
      </c>
      <c r="V467" s="35" t="str">
        <f>IF(M467=People!$B$5,People!$A$5,IF(M467=People!$B$4,People!$A$4,IF(M467=People!$B$3,People!$A$3,IF(M467=People!$B$2,People!$A$2,0))))</f>
        <v>Anna Andreadi</v>
      </c>
      <c r="W467" s="35" t="str">
        <f>IFERROR(INDEX(Returns!A:A,MATCH(B467,Returns!B:B,0)),"No")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32">
        <v>78.272000000000006</v>
      </c>
      <c r="S468" s="1">
        <v>2</v>
      </c>
      <c r="T468" s="9">
        <v>0.2</v>
      </c>
      <c r="U468" s="1">
        <v>5.8704000000000001</v>
      </c>
      <c r="V468" s="35" t="str">
        <f>IF(M468=People!$B$5,People!$A$5,IF(M468=People!$B$4,People!$A$4,IF(M468=People!$B$3,People!$A$3,IF(M468=People!$B$2,People!$A$2,0))))</f>
        <v>Anna Andreadi</v>
      </c>
      <c r="W468" s="35" t="str">
        <f>IFERROR(INDEX(Returns!A:A,MATCH(B468,Returns!B:B,0)),"No")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9">
        <v>0.6</v>
      </c>
      <c r="U469" s="1">
        <v>-312.06139999999994</v>
      </c>
      <c r="V469" s="35" t="str">
        <f>IF(M469=People!$B$5,People!$A$5,IF(M469=People!$B$4,People!$A$4,IF(M469=People!$B$3,People!$A$3,IF(M469=People!$B$2,People!$A$2,0))))</f>
        <v>Kelly Williams</v>
      </c>
      <c r="W469" s="35" t="str">
        <f>IFERROR(INDEX(Returns!A:A,MATCH(B469,Returns!B:B,0)),"No")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9">
        <v>0.32</v>
      </c>
      <c r="U470" s="1">
        <v>-36.235200000000006</v>
      </c>
      <c r="V470" s="35" t="str">
        <f>IF(M470=People!$B$5,People!$A$5,IF(M470=People!$B$4,People!$A$4,IF(M470=People!$B$3,People!$A$3,IF(M470=People!$B$2,People!$A$2,0))))</f>
        <v>Kelly Williams</v>
      </c>
      <c r="W470" s="35" t="str">
        <f>IFERROR(INDEX(Returns!A:A,MATCH(B470,Returns!B:B,0)),"No")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9">
        <v>0.8</v>
      </c>
      <c r="U471" s="1">
        <v>-7.9001999999999999</v>
      </c>
      <c r="V471" s="35" t="str">
        <f>IF(M471=People!$B$5,People!$A$5,IF(M471=People!$B$4,People!$A$4,IF(M471=People!$B$3,People!$A$3,IF(M471=People!$B$2,People!$A$2,0))))</f>
        <v>Kelly Williams</v>
      </c>
      <c r="W471" s="35" t="str">
        <f>IFERROR(INDEX(Returns!A:A,MATCH(B471,Returns!B:B,0)),"No")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9">
        <v>0</v>
      </c>
      <c r="U472" s="1">
        <v>26.630399999999998</v>
      </c>
      <c r="V472" s="35" t="str">
        <f>IF(M472=People!$B$5,People!$A$5,IF(M472=People!$B$4,People!$A$4,IF(M472=People!$B$3,People!$A$3,IF(M472=People!$B$2,People!$A$2,0))))</f>
        <v>Chuck Magee</v>
      </c>
      <c r="W472" s="35" t="str">
        <f>IFERROR(INDEX(Returns!A:A,MATCH(B472,Returns!B:B,0)),"No")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32">
        <v>340.92</v>
      </c>
      <c r="S473" s="1">
        <v>3</v>
      </c>
      <c r="T473" s="9">
        <v>0</v>
      </c>
      <c r="U473" s="1">
        <v>3.4091999999999842</v>
      </c>
      <c r="V473" s="35" t="str">
        <f>IF(M473=People!$B$5,People!$A$5,IF(M473=People!$B$4,People!$A$4,IF(M473=People!$B$3,People!$A$3,IF(M473=People!$B$2,People!$A$2,0))))</f>
        <v>Anna Andreadi</v>
      </c>
      <c r="W473" s="35" t="str">
        <f>IFERROR(INDEX(Returns!A:A,MATCH(B473,Returns!B:B,0)),"No")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32">
        <v>222.66599999999997</v>
      </c>
      <c r="S474" s="1">
        <v>2</v>
      </c>
      <c r="T474" s="9">
        <v>0.15</v>
      </c>
      <c r="U474" s="1">
        <v>10.478399999999979</v>
      </c>
      <c r="V474" s="35" t="str">
        <f>IF(M474=People!$B$5,People!$A$5,IF(M474=People!$B$4,People!$A$4,IF(M474=People!$B$3,People!$A$3,IF(M474=People!$B$2,People!$A$2,0))))</f>
        <v>Anna Andreadi</v>
      </c>
      <c r="W474" s="35" t="str">
        <f>IFERROR(INDEX(Returns!A:A,MATCH(B474,Returns!B:B,0)),"No")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32">
        <v>703.96800000000007</v>
      </c>
      <c r="S475" s="1">
        <v>4</v>
      </c>
      <c r="T475" s="9">
        <v>0.2</v>
      </c>
      <c r="U475" s="1">
        <v>87.995999999999924</v>
      </c>
      <c r="V475" s="35" t="str">
        <f>IF(M475=People!$B$5,People!$A$5,IF(M475=People!$B$4,People!$A$4,IF(M475=People!$B$3,People!$A$3,IF(M475=People!$B$2,People!$A$2,0))))</f>
        <v>Anna Andreadi</v>
      </c>
      <c r="W475" s="35" t="str">
        <f>IFERROR(INDEX(Returns!A:A,MATCH(B475,Returns!B:B,0)),"No")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32">
        <v>92.52</v>
      </c>
      <c r="S476" s="1">
        <v>6</v>
      </c>
      <c r="T476" s="9">
        <v>0</v>
      </c>
      <c r="U476" s="1">
        <v>24.980400000000007</v>
      </c>
      <c r="V476" s="35" t="str">
        <f>IF(M476=People!$B$5,People!$A$5,IF(M476=People!$B$4,People!$A$4,IF(M476=People!$B$3,People!$A$3,IF(M476=People!$B$2,People!$A$2,0))))</f>
        <v>Anna Andreadi</v>
      </c>
      <c r="W476" s="35" t="str">
        <f>IFERROR(INDEX(Returns!A:A,MATCH(B476,Returns!B:B,0)),"No")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32">
        <v>62.649999999999991</v>
      </c>
      <c r="S477" s="1">
        <v>7</v>
      </c>
      <c r="T477" s="9">
        <v>0</v>
      </c>
      <c r="U477" s="1">
        <v>28.818999999999996</v>
      </c>
      <c r="V477" s="35" t="str">
        <f>IF(M477=People!$B$5,People!$A$5,IF(M477=People!$B$4,People!$A$4,IF(M477=People!$B$3,People!$A$3,IF(M477=People!$B$2,People!$A$2,0))))</f>
        <v>Anna Andreadi</v>
      </c>
      <c r="W477" s="35" t="str">
        <f>IFERROR(INDEX(Returns!A:A,MATCH(B477,Returns!B:B,0)),"No")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32">
        <v>94.85</v>
      </c>
      <c r="S478" s="1">
        <v>5</v>
      </c>
      <c r="T478" s="9">
        <v>0</v>
      </c>
      <c r="U478" s="1">
        <v>45.527999999999992</v>
      </c>
      <c r="V478" s="35" t="str">
        <f>IF(M478=People!$B$5,People!$A$5,IF(M478=People!$B$4,People!$A$4,IF(M478=People!$B$3,People!$A$3,IF(M478=People!$B$2,People!$A$2,0))))</f>
        <v>Anna Andreadi</v>
      </c>
      <c r="W478" s="35" t="str">
        <f>IFERROR(INDEX(Returns!A:A,MATCH(B478,Returns!B:B,0)),"No")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32">
        <v>95.76</v>
      </c>
      <c r="S479" s="1">
        <v>6</v>
      </c>
      <c r="T479" s="9">
        <v>0.2</v>
      </c>
      <c r="U479" s="1">
        <v>7.1819999999999951</v>
      </c>
      <c r="V479" s="35" t="str">
        <f>IF(M479=People!$B$5,People!$A$5,IF(M479=People!$B$4,People!$A$4,IF(M479=People!$B$3,People!$A$3,IF(M479=People!$B$2,People!$A$2,0))))</f>
        <v>Anna Andreadi</v>
      </c>
      <c r="W479" s="35" t="str">
        <f>IFERROR(INDEX(Returns!A:A,MATCH(B479,Returns!B:B,0)),"No")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9">
        <v>0</v>
      </c>
      <c r="U480" s="1">
        <v>19.295999999999999</v>
      </c>
      <c r="V480" s="35" t="str">
        <f>IF(M480=People!$B$5,People!$A$5,IF(M480=People!$B$4,People!$A$4,IF(M480=People!$B$3,People!$A$3,IF(M480=People!$B$2,People!$A$2,0))))</f>
        <v>Chuck Magee</v>
      </c>
      <c r="W480" s="35" t="str">
        <f>IFERROR(INDEX(Returns!A:A,MATCH(B480,Returns!B:B,0)),"No")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9">
        <v>0</v>
      </c>
      <c r="U481" s="1">
        <v>6.6150000000000002</v>
      </c>
      <c r="V481" s="35" t="str">
        <f>IF(M481=People!$B$5,People!$A$5,IF(M481=People!$B$4,People!$A$4,IF(M481=People!$B$3,People!$A$3,IF(M481=People!$B$2,People!$A$2,0))))</f>
        <v>Chuck Magee</v>
      </c>
      <c r="W481" s="35" t="str">
        <f>IFERROR(INDEX(Returns!A:A,MATCH(B481,Returns!B:B,0)),"No")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9">
        <v>0</v>
      </c>
      <c r="U482" s="1">
        <v>84.51</v>
      </c>
      <c r="V482" s="35" t="str">
        <f>IF(M482=People!$B$5,People!$A$5,IF(M482=People!$B$4,People!$A$4,IF(M482=People!$B$3,People!$A$3,IF(M482=People!$B$2,People!$A$2,0))))</f>
        <v>Chuck Magee</v>
      </c>
      <c r="W482" s="35" t="str">
        <f>IFERROR(INDEX(Returns!A:A,MATCH(B482,Returns!B:B,0)),"No")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32">
        <v>9.09</v>
      </c>
      <c r="S483" s="1">
        <v>3</v>
      </c>
      <c r="T483" s="9">
        <v>0</v>
      </c>
      <c r="U483" s="1">
        <v>1.9088999999999996</v>
      </c>
      <c r="V483" s="35" t="str">
        <f>IF(M483=People!$B$5,People!$A$5,IF(M483=People!$B$4,People!$A$4,IF(M483=People!$B$3,People!$A$3,IF(M483=People!$B$2,People!$A$2,0))))</f>
        <v>Anna Andreadi</v>
      </c>
      <c r="W483" s="35" t="str">
        <f>IFERROR(INDEX(Returns!A:A,MATCH(B483,Returns!B:B,0)),"No")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9">
        <v>0</v>
      </c>
      <c r="U484" s="1">
        <v>1.6688000000000001</v>
      </c>
      <c r="V484" s="35" t="str">
        <f>IF(M484=People!$B$5,People!$A$5,IF(M484=People!$B$4,People!$A$4,IF(M484=People!$B$3,People!$A$3,IF(M484=People!$B$2,People!$A$2,0))))</f>
        <v>Chuck Magee</v>
      </c>
      <c r="W484" s="35" t="str">
        <f>IFERROR(INDEX(Returns!A:A,MATCH(B484,Returns!B:B,0)),"No")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9">
        <v>0</v>
      </c>
      <c r="U485" s="1">
        <v>57.592799999999997</v>
      </c>
      <c r="V485" s="35" t="str">
        <f>IF(M485=People!$B$5,People!$A$5,IF(M485=People!$B$4,People!$A$4,IF(M485=People!$B$3,People!$A$3,IF(M485=People!$B$2,People!$A$2,0))))</f>
        <v>Chuck Magee</v>
      </c>
      <c r="W485" s="35" t="str">
        <f>IFERROR(INDEX(Returns!A:A,MATCH(B485,Returns!B:B,0)),"No")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32">
        <v>29.6</v>
      </c>
      <c r="S486" s="1">
        <v>2</v>
      </c>
      <c r="T486" s="9">
        <v>0</v>
      </c>
      <c r="U486" s="1">
        <v>14.8</v>
      </c>
      <c r="V486" s="35" t="str">
        <f>IF(M486=People!$B$5,People!$A$5,IF(M486=People!$B$4,People!$A$4,IF(M486=People!$B$3,People!$A$3,IF(M486=People!$B$2,People!$A$2,0))))</f>
        <v>Anna Andreadi</v>
      </c>
      <c r="W486" s="35" t="str">
        <f>IFERROR(INDEX(Returns!A:A,MATCH(B486,Returns!B:B,0)),"No")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32">
        <v>514.16499999999996</v>
      </c>
      <c r="S487" s="1">
        <v>5</v>
      </c>
      <c r="T487" s="9">
        <v>0.15</v>
      </c>
      <c r="U487" s="1">
        <v>-30.24499999999999</v>
      </c>
      <c r="V487" s="35" t="str">
        <f>IF(M487=People!$B$5,People!$A$5,IF(M487=People!$B$4,People!$A$4,IF(M487=People!$B$3,People!$A$3,IF(M487=People!$B$2,People!$A$2,0))))</f>
        <v>Anna Andreadi</v>
      </c>
      <c r="W487" s="35" t="str">
        <f>IFERROR(INDEX(Returns!A:A,MATCH(B487,Returns!B:B,0)),"No")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32">
        <v>279.95999999999998</v>
      </c>
      <c r="S488" s="1">
        <v>5</v>
      </c>
      <c r="T488" s="9">
        <v>0.2</v>
      </c>
      <c r="U488" s="1">
        <v>17.497500000000016</v>
      </c>
      <c r="V488" s="35" t="str">
        <f>IF(M488=People!$B$5,People!$A$5,IF(M488=People!$B$4,People!$A$4,IF(M488=People!$B$3,People!$A$3,IF(M488=People!$B$2,People!$A$2,0))))</f>
        <v>Anna Andreadi</v>
      </c>
      <c r="W488" s="35" t="str">
        <f>IFERROR(INDEX(Returns!A:A,MATCH(B488,Returns!B:B,0)),"No")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9">
        <v>0.2</v>
      </c>
      <c r="U489" s="1">
        <v>341.99399999999969</v>
      </c>
      <c r="V489" s="35" t="str">
        <f>IF(M489=People!$B$5,People!$A$5,IF(M489=People!$B$4,People!$A$4,IF(M489=People!$B$3,People!$A$3,IF(M489=People!$B$2,People!$A$2,0))))</f>
        <v>Kelly Williams</v>
      </c>
      <c r="W489" s="35" t="str">
        <f>IFERROR(INDEX(Returns!A:A,MATCH(B489,Returns!B:B,0)),"No")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9">
        <v>0.2</v>
      </c>
      <c r="U490" s="1">
        <v>0.59940000000000015</v>
      </c>
      <c r="V490" s="35" t="str">
        <f>IF(M490=People!$B$5,People!$A$5,IF(M490=People!$B$4,People!$A$4,IF(M490=People!$B$3,People!$A$3,IF(M490=People!$B$2,People!$A$2,0))))</f>
        <v>Kelly Williams</v>
      </c>
      <c r="W490" s="35" t="str">
        <f>IFERROR(INDEX(Returns!A:A,MATCH(B490,Returns!B:B,0)),"No")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9">
        <v>0.2</v>
      </c>
      <c r="U491" s="1">
        <v>10.397399999999998</v>
      </c>
      <c r="V491" s="35" t="str">
        <f>IF(M491=People!$B$5,People!$A$5,IF(M491=People!$B$4,People!$A$4,IF(M491=People!$B$3,People!$A$3,IF(M491=People!$B$2,People!$A$2,0))))</f>
        <v>Kelly Williams</v>
      </c>
      <c r="W491" s="35" t="str">
        <f>IFERROR(INDEX(Returns!A:A,MATCH(B491,Returns!B:B,0)),"No")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9">
        <v>0.2</v>
      </c>
      <c r="U492" s="1">
        <v>6.1572000000000031</v>
      </c>
      <c r="V492" s="35" t="str">
        <f>IF(M492=People!$B$5,People!$A$5,IF(M492=People!$B$4,People!$A$4,IF(M492=People!$B$3,People!$A$3,IF(M492=People!$B$2,People!$A$2,0))))</f>
        <v>Kelly Williams</v>
      </c>
      <c r="W492" s="35" t="str">
        <f>IFERROR(INDEX(Returns!A:A,MATCH(B492,Returns!B:B,0)),"No")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9">
        <v>0</v>
      </c>
      <c r="U493" s="1">
        <v>8.9829999999999899</v>
      </c>
      <c r="V493" s="35" t="str">
        <f>IF(M493=People!$B$5,People!$A$5,IF(M493=People!$B$4,People!$A$4,IF(M493=People!$B$3,People!$A$3,IF(M493=People!$B$2,People!$A$2,0))))</f>
        <v>Chuck Magee</v>
      </c>
      <c r="W493" s="35" t="str">
        <f>IFERROR(INDEX(Returns!A:A,MATCH(B493,Returns!B:B,0)),"No")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9">
        <v>0</v>
      </c>
      <c r="U494" s="1">
        <v>5.0921999999999992</v>
      </c>
      <c r="V494" s="35" t="str">
        <f>IF(M494=People!$B$5,People!$A$5,IF(M494=People!$B$4,People!$A$4,IF(M494=People!$B$3,People!$A$3,IF(M494=People!$B$2,People!$A$2,0))))</f>
        <v>Chuck Magee</v>
      </c>
      <c r="W494" s="35" t="str">
        <f>IFERROR(INDEX(Returns!A:A,MATCH(B494,Returns!B:B,0)),"No")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32">
        <v>93.98</v>
      </c>
      <c r="S495" s="1">
        <v>2</v>
      </c>
      <c r="T495" s="9">
        <v>0</v>
      </c>
      <c r="U495" s="1">
        <v>13.157200000000003</v>
      </c>
      <c r="V495" s="35" t="str">
        <f>IF(M495=People!$B$5,People!$A$5,IF(M495=People!$B$4,People!$A$4,IF(M495=People!$B$3,People!$A$3,IF(M495=People!$B$2,People!$A$2,0))))</f>
        <v>Anna Andreadi</v>
      </c>
      <c r="W495" s="35" t="str">
        <f>IFERROR(INDEX(Returns!A:A,MATCH(B495,Returns!B:B,0)),"No")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9">
        <v>0.4</v>
      </c>
      <c r="U496" s="1">
        <v>-94.941000000000017</v>
      </c>
      <c r="V496" s="35" t="str">
        <f>IF(M496=People!$B$5,People!$A$5,IF(M496=People!$B$4,People!$A$4,IF(M496=People!$B$3,People!$A$3,IF(M496=People!$B$2,People!$A$2,0))))</f>
        <v>Cassandra Brandow</v>
      </c>
      <c r="W496" s="35" t="str">
        <f>IFERROR(INDEX(Returns!A:A,MATCH(B496,Returns!B:B,0)),"No")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9">
        <v>0</v>
      </c>
      <c r="U497" s="1">
        <v>51.655799999999999</v>
      </c>
      <c r="V497" s="35" t="str">
        <f>IF(M497=People!$B$5,People!$A$5,IF(M497=People!$B$4,People!$A$4,IF(M497=People!$B$3,People!$A$3,IF(M497=People!$B$2,People!$A$2,0))))</f>
        <v>Cassandra Brandow</v>
      </c>
      <c r="W497" s="35" t="str">
        <f>IFERROR(INDEX(Returns!A:A,MATCH(B497,Returns!B:B,0)),"No")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32">
        <v>119.61600000000001</v>
      </c>
      <c r="S498" s="1">
        <v>8</v>
      </c>
      <c r="T498" s="9">
        <v>0.2</v>
      </c>
      <c r="U498" s="1">
        <v>40.370399999999997</v>
      </c>
      <c r="V498" s="35" t="str">
        <f>IF(M498=People!$B$5,People!$A$5,IF(M498=People!$B$4,People!$A$4,IF(M498=People!$B$3,People!$A$3,IF(M498=People!$B$2,People!$A$2,0))))</f>
        <v>Anna Andreadi</v>
      </c>
      <c r="W498" s="35" t="str">
        <f>IFERROR(INDEX(Returns!A:A,MATCH(B498,Returns!B:B,0)),"No")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32">
        <v>255.76</v>
      </c>
      <c r="S499" s="1">
        <v>4</v>
      </c>
      <c r="T499" s="9">
        <v>0</v>
      </c>
      <c r="U499" s="1">
        <v>81.843199999999996</v>
      </c>
      <c r="V499" s="35" t="str">
        <f>IF(M499=People!$B$5,People!$A$5,IF(M499=People!$B$4,People!$A$4,IF(M499=People!$B$3,People!$A$3,IF(M499=People!$B$2,People!$A$2,0))))</f>
        <v>Anna Andreadi</v>
      </c>
      <c r="W499" s="35" t="str">
        <f>IFERROR(INDEX(Returns!A:A,MATCH(B499,Returns!B:B,0)),"No")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32">
        <v>241.56799999999998</v>
      </c>
      <c r="S500" s="1">
        <v>2</v>
      </c>
      <c r="T500" s="9">
        <v>0.2</v>
      </c>
      <c r="U500" s="1">
        <v>18.11760000000001</v>
      </c>
      <c r="V500" s="35" t="str">
        <f>IF(M500=People!$B$5,People!$A$5,IF(M500=People!$B$4,People!$A$4,IF(M500=People!$B$3,People!$A$3,IF(M500=People!$B$2,People!$A$2,0))))</f>
        <v>Anna Andreadi</v>
      </c>
      <c r="W500" s="35" t="str">
        <f>IFERROR(INDEX(Returns!A:A,MATCH(B500,Returns!B:B,0)),"No")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32">
        <v>69.3</v>
      </c>
      <c r="S501" s="1">
        <v>9</v>
      </c>
      <c r="T501" s="9">
        <v>0</v>
      </c>
      <c r="U501" s="1">
        <v>22.868999999999996</v>
      </c>
      <c r="V501" s="35" t="str">
        <f>IF(M501=People!$B$5,People!$A$5,IF(M501=People!$B$4,People!$A$4,IF(M501=People!$B$3,People!$A$3,IF(M501=People!$B$2,People!$A$2,0))))</f>
        <v>Anna Andreadi</v>
      </c>
      <c r="W501" s="35" t="str">
        <f>IFERROR(INDEX(Returns!A:A,MATCH(B501,Returns!B:B,0)),"No")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32">
        <v>22.620000000000005</v>
      </c>
      <c r="S502" s="1">
        <v>2</v>
      </c>
      <c r="T502" s="9">
        <v>0.7</v>
      </c>
      <c r="U502" s="1">
        <v>-15.079999999999998</v>
      </c>
      <c r="V502" s="35" t="str">
        <f>IF(M502=People!$B$5,People!$A$5,IF(M502=People!$B$4,People!$A$4,IF(M502=People!$B$3,People!$A$3,IF(M502=People!$B$2,People!$A$2,0))))</f>
        <v>Anna Andreadi</v>
      </c>
      <c r="W502" s="35" t="str">
        <f>IFERROR(INDEX(Returns!A:A,MATCH(B502,Returns!B:B,0)),"No")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32">
        <v>14.952000000000004</v>
      </c>
      <c r="S503" s="1">
        <v>2</v>
      </c>
      <c r="T503" s="9">
        <v>0.7</v>
      </c>
      <c r="U503" s="1">
        <v>-11.961599999999997</v>
      </c>
      <c r="V503" s="35" t="str">
        <f>IF(M503=People!$B$5,People!$A$5,IF(M503=People!$B$4,People!$A$4,IF(M503=People!$B$3,People!$A$3,IF(M503=People!$B$2,People!$A$2,0))))</f>
        <v>Anna Andreadi</v>
      </c>
      <c r="W503" s="35" t="str">
        <f>IFERROR(INDEX(Returns!A:A,MATCH(B503,Returns!B:B,0)),"No")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32">
        <v>801.5680000000001</v>
      </c>
      <c r="S504" s="1">
        <v>2</v>
      </c>
      <c r="T504" s="9">
        <v>0.2</v>
      </c>
      <c r="U504" s="1">
        <v>50.097999999999985</v>
      </c>
      <c r="V504" s="35" t="str">
        <f>IF(M504=People!$B$5,People!$A$5,IF(M504=People!$B$4,People!$A$4,IF(M504=People!$B$3,People!$A$3,IF(M504=People!$B$2,People!$A$2,0))))</f>
        <v>Anna Andreadi</v>
      </c>
      <c r="W504" s="35" t="str">
        <f>IFERROR(INDEX(Returns!A:A,MATCH(B504,Returns!B:B,0)),"No")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32">
        <v>2.3760000000000003</v>
      </c>
      <c r="S505" s="1">
        <v>3</v>
      </c>
      <c r="T505" s="9">
        <v>0.7</v>
      </c>
      <c r="U505" s="1">
        <v>-1.9007999999999998</v>
      </c>
      <c r="V505" s="35" t="str">
        <f>IF(M505=People!$B$5,People!$A$5,IF(M505=People!$B$4,People!$A$4,IF(M505=People!$B$3,People!$A$3,IF(M505=People!$B$2,People!$A$2,0))))</f>
        <v>Anna Andreadi</v>
      </c>
      <c r="W505" s="35" t="str">
        <f>IFERROR(INDEX(Returns!A:A,MATCH(B505,Returns!B:B,0)),"No")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32">
        <v>32.792000000000002</v>
      </c>
      <c r="S506" s="1">
        <v>1</v>
      </c>
      <c r="T506" s="9">
        <v>0.2</v>
      </c>
      <c r="U506" s="1">
        <v>11.8871</v>
      </c>
      <c r="V506" s="35" t="str">
        <f>IF(M506=People!$B$5,People!$A$5,IF(M506=People!$B$4,People!$A$4,IF(M506=People!$B$3,People!$A$3,IF(M506=People!$B$2,People!$A$2,0))))</f>
        <v>Anna Andreadi</v>
      </c>
      <c r="W506" s="35" t="str">
        <f>IFERROR(INDEX(Returns!A:A,MATCH(B506,Returns!B:B,0)),"No")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9">
        <v>0.2</v>
      </c>
      <c r="U507" s="1">
        <v>5.3729999999999993</v>
      </c>
      <c r="V507" s="35" t="str">
        <f>IF(M507=People!$B$5,People!$A$5,IF(M507=People!$B$4,People!$A$4,IF(M507=People!$B$3,People!$A$3,IF(M507=People!$B$2,People!$A$2,0))))</f>
        <v>Chuck Magee</v>
      </c>
      <c r="W507" s="35" t="str">
        <f>IFERROR(INDEX(Returns!A:A,MATCH(B507,Returns!B:B,0)),"No")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9">
        <v>0</v>
      </c>
      <c r="U508" s="1">
        <v>0.73980000000000024</v>
      </c>
      <c r="V508" s="35" t="str">
        <f>IF(M508=People!$B$5,People!$A$5,IF(M508=People!$B$4,People!$A$4,IF(M508=People!$B$3,People!$A$3,IF(M508=People!$B$2,People!$A$2,0))))</f>
        <v>Cassandra Brandow</v>
      </c>
      <c r="W508" s="35" t="str">
        <f>IFERROR(INDEX(Returns!A:A,MATCH(B508,Returns!B:B,0)),"No")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9">
        <v>0</v>
      </c>
      <c r="U509" s="1">
        <v>2.1683999999999997</v>
      </c>
      <c r="V509" s="35" t="str">
        <f>IF(M509=People!$B$5,People!$A$5,IF(M509=People!$B$4,People!$A$4,IF(M509=People!$B$3,People!$A$3,IF(M509=People!$B$2,People!$A$2,0))))</f>
        <v>Cassandra Brandow</v>
      </c>
      <c r="W509" s="35" t="str">
        <f>IFERROR(INDEX(Returns!A:A,MATCH(B509,Returns!B:B,0)),"No")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9">
        <v>0</v>
      </c>
      <c r="U510" s="1">
        <v>11.684999999999999</v>
      </c>
      <c r="V510" s="35" t="str">
        <f>IF(M510=People!$B$5,People!$A$5,IF(M510=People!$B$4,People!$A$4,IF(M510=People!$B$3,People!$A$3,IF(M510=People!$B$2,People!$A$2,0))))</f>
        <v>Cassandra Brandow</v>
      </c>
      <c r="W510" s="35" t="str">
        <f>IFERROR(INDEX(Returns!A:A,MATCH(B510,Returns!B:B,0)),"No")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9">
        <v>0</v>
      </c>
      <c r="U511" s="1">
        <v>3177.4749999999999</v>
      </c>
      <c r="V511" s="35" t="str">
        <f>IF(M511=People!$B$5,People!$A$5,IF(M511=People!$B$4,People!$A$4,IF(M511=People!$B$3,People!$A$3,IF(M511=People!$B$2,People!$A$2,0))))</f>
        <v>Cassandra Brandow</v>
      </c>
      <c r="W511" s="35" t="str">
        <f>IFERROR(INDEX(Returns!A:A,MATCH(B511,Returns!B:B,0)),"No")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9">
        <v>0</v>
      </c>
      <c r="U512" s="1">
        <v>40.415999999999997</v>
      </c>
      <c r="V512" s="35" t="str">
        <f>IF(M512=People!$B$5,People!$A$5,IF(M512=People!$B$4,People!$A$4,IF(M512=People!$B$3,People!$A$3,IF(M512=People!$B$2,People!$A$2,0))))</f>
        <v>Kelly Williams</v>
      </c>
      <c r="W512" s="35" t="str">
        <f>IFERROR(INDEX(Returns!A:A,MATCH(B512,Returns!B:B,0)),"No")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9">
        <v>0</v>
      </c>
      <c r="U513" s="1">
        <v>12.172799999999999</v>
      </c>
      <c r="V513" s="35" t="str">
        <f>IF(M513=People!$B$5,People!$A$5,IF(M513=People!$B$4,People!$A$4,IF(M513=People!$B$3,People!$A$3,IF(M513=People!$B$2,People!$A$2,0))))</f>
        <v>Kelly Williams</v>
      </c>
      <c r="W513" s="35" t="str">
        <f>IFERROR(INDEX(Returns!A:A,MATCH(B513,Returns!B:B,0)),"No")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9">
        <v>0.2</v>
      </c>
      <c r="U514" s="1">
        <v>0.71520000000000028</v>
      </c>
      <c r="V514" s="35" t="str">
        <f>IF(M514=People!$B$5,People!$A$5,IF(M514=People!$B$4,People!$A$4,IF(M514=People!$B$3,People!$A$3,IF(M514=People!$B$2,People!$A$2,0))))</f>
        <v>Chuck Magee</v>
      </c>
      <c r="W514" s="35" t="str">
        <f>IFERROR(INDEX(Returns!A:A,MATCH(B514,Returns!B:B,0)),"No")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32">
        <v>6.63</v>
      </c>
      <c r="S515" s="1">
        <v>3</v>
      </c>
      <c r="T515" s="9">
        <v>0</v>
      </c>
      <c r="U515" s="1">
        <v>1.7901</v>
      </c>
      <c r="V515" s="35" t="str">
        <f>IF(M515=People!$B$5,People!$A$5,IF(M515=People!$B$4,People!$A$4,IF(M515=People!$B$3,People!$A$3,IF(M515=People!$B$2,People!$A$2,0))))</f>
        <v>Anna Andreadi</v>
      </c>
      <c r="W515" s="35" t="str">
        <f>IFERROR(INDEX(Returns!A:A,MATCH(B515,Returns!B:B,0)),"No")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32">
        <v>5.88</v>
      </c>
      <c r="S516" s="1">
        <v>2</v>
      </c>
      <c r="T516" s="9">
        <v>0</v>
      </c>
      <c r="U516" s="1">
        <v>1.7051999999999996</v>
      </c>
      <c r="V516" s="35" t="str">
        <f>IF(M516=People!$B$5,People!$A$5,IF(M516=People!$B$4,People!$A$4,IF(M516=People!$B$3,People!$A$3,IF(M516=People!$B$2,People!$A$2,0))))</f>
        <v>Anna Andreadi</v>
      </c>
      <c r="W516" s="35" t="str">
        <f>IFERROR(INDEX(Returns!A:A,MATCH(B516,Returns!B:B,0)),"No")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32">
        <v>2999.95</v>
      </c>
      <c r="S517" s="1">
        <v>5</v>
      </c>
      <c r="T517" s="9">
        <v>0</v>
      </c>
      <c r="U517" s="1">
        <v>1379.9769999999999</v>
      </c>
      <c r="V517" s="35" t="str">
        <f>IF(M517=People!$B$5,People!$A$5,IF(M517=People!$B$4,People!$A$4,IF(M517=People!$B$3,People!$A$3,IF(M517=People!$B$2,People!$A$2,0))))</f>
        <v>Anna Andreadi</v>
      </c>
      <c r="W517" s="35" t="str">
        <f>IFERROR(INDEX(Returns!A:A,MATCH(B517,Returns!B:B,0)),"No")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32">
        <v>51.449999999999996</v>
      </c>
      <c r="S518" s="1">
        <v>3</v>
      </c>
      <c r="T518" s="9">
        <v>0</v>
      </c>
      <c r="U518" s="1">
        <v>13.891499999999999</v>
      </c>
      <c r="V518" s="35" t="str">
        <f>IF(M518=People!$B$5,People!$A$5,IF(M518=People!$B$4,People!$A$4,IF(M518=People!$B$3,People!$A$3,IF(M518=People!$B$2,People!$A$2,0))))</f>
        <v>Anna Andreadi</v>
      </c>
      <c r="W518" s="35" t="str">
        <f>IFERROR(INDEX(Returns!A:A,MATCH(B518,Returns!B:B,0)),"No")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32">
        <v>11.96</v>
      </c>
      <c r="S519" s="1">
        <v>2</v>
      </c>
      <c r="T519" s="9">
        <v>0</v>
      </c>
      <c r="U519" s="1">
        <v>5.3819999999999997</v>
      </c>
      <c r="V519" s="35" t="str">
        <f>IF(M519=People!$B$5,People!$A$5,IF(M519=People!$B$4,People!$A$4,IF(M519=People!$B$3,People!$A$3,IF(M519=People!$B$2,People!$A$2,0))))</f>
        <v>Anna Andreadi</v>
      </c>
      <c r="W519" s="35" t="str">
        <f>IFERROR(INDEX(Returns!A:A,MATCH(B519,Returns!B:B,0)),"No")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32">
        <v>1126.02</v>
      </c>
      <c r="S520" s="1">
        <v>3</v>
      </c>
      <c r="T520" s="9">
        <v>0</v>
      </c>
      <c r="U520" s="1">
        <v>56.300999999999988</v>
      </c>
      <c r="V520" s="35" t="str">
        <f>IF(M520=People!$B$5,People!$A$5,IF(M520=People!$B$4,People!$A$4,IF(M520=People!$B$3,People!$A$3,IF(M520=People!$B$2,People!$A$2,0))))</f>
        <v>Anna Andreadi</v>
      </c>
      <c r="W520" s="35" t="str">
        <f>IFERROR(INDEX(Returns!A:A,MATCH(B520,Returns!B:B,0)),"No")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9">
        <v>0.2</v>
      </c>
      <c r="U521" s="1">
        <v>5.2877000000000001</v>
      </c>
      <c r="V521" s="35" t="str">
        <f>IF(M521=People!$B$5,People!$A$5,IF(M521=People!$B$4,People!$A$4,IF(M521=People!$B$3,People!$A$3,IF(M521=People!$B$2,People!$A$2,0))))</f>
        <v>Kelly Williams</v>
      </c>
      <c r="W521" s="35" t="str">
        <f>IFERROR(INDEX(Returns!A:A,MATCH(B521,Returns!B:B,0)),"No")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9">
        <v>0.2</v>
      </c>
      <c r="U522" s="1">
        <v>-25.91360000000001</v>
      </c>
      <c r="V522" s="35" t="str">
        <f>IF(M522=People!$B$5,People!$A$5,IF(M522=People!$B$4,People!$A$4,IF(M522=People!$B$3,People!$A$3,IF(M522=People!$B$2,People!$A$2,0))))</f>
        <v>Kelly Williams</v>
      </c>
      <c r="W522" s="35" t="str">
        <f>IFERROR(INDEX(Returns!A:A,MATCH(B522,Returns!B:B,0)),"No")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9">
        <v>0.8</v>
      </c>
      <c r="U523" s="1">
        <v>-21.167999999999999</v>
      </c>
      <c r="V523" s="35" t="str">
        <f>IF(M523=People!$B$5,People!$A$5,IF(M523=People!$B$4,People!$A$4,IF(M523=People!$B$3,People!$A$3,IF(M523=People!$B$2,People!$A$2,0))))</f>
        <v>Kelly Williams</v>
      </c>
      <c r="W523" s="35" t="str">
        <f>IFERROR(INDEX(Returns!A:A,MATCH(B523,Returns!B:B,0)),"No")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9">
        <v>0</v>
      </c>
      <c r="U524" s="1">
        <v>21.097999999999985</v>
      </c>
      <c r="V524" s="35" t="str">
        <f>IF(M524=People!$B$5,People!$A$5,IF(M524=People!$B$4,People!$A$4,IF(M524=People!$B$3,People!$A$3,IF(M524=People!$B$2,People!$A$2,0))))</f>
        <v>Kelly Williams</v>
      </c>
      <c r="W524" s="35" t="str">
        <f>IFERROR(INDEX(Returns!A:A,MATCH(B524,Returns!B:B,0)),"No")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32">
        <v>55.176000000000002</v>
      </c>
      <c r="S525" s="1">
        <v>3</v>
      </c>
      <c r="T525" s="9">
        <v>0.2</v>
      </c>
      <c r="U525" s="1">
        <v>-12.414599999999997</v>
      </c>
      <c r="V525" s="35" t="str">
        <f>IF(M525=People!$B$5,People!$A$5,IF(M525=People!$B$4,People!$A$4,IF(M525=People!$B$3,People!$A$3,IF(M525=People!$B$2,People!$A$2,0))))</f>
        <v>Anna Andreadi</v>
      </c>
      <c r="W525" s="35" t="str">
        <f>IFERROR(INDEX(Returns!A:A,MATCH(B525,Returns!B:B,0)),"No")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32">
        <v>66.260000000000005</v>
      </c>
      <c r="S526" s="1">
        <v>2</v>
      </c>
      <c r="T526" s="9">
        <v>0</v>
      </c>
      <c r="U526" s="1">
        <v>27.166600000000003</v>
      </c>
      <c r="V526" s="35" t="str">
        <f>IF(M526=People!$B$5,People!$A$5,IF(M526=People!$B$4,People!$A$4,IF(M526=People!$B$3,People!$A$3,IF(M526=People!$B$2,People!$A$2,0))))</f>
        <v>Anna Andreadi</v>
      </c>
      <c r="W526" s="35" t="str">
        <f>IFERROR(INDEX(Returns!A:A,MATCH(B526,Returns!B:B,0)),"No")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9">
        <v>0</v>
      </c>
      <c r="U527" s="1">
        <v>10.434000000000001</v>
      </c>
      <c r="V527" s="35" t="str">
        <f>IF(M527=People!$B$5,People!$A$5,IF(M527=People!$B$4,People!$A$4,IF(M527=People!$B$3,People!$A$3,IF(M527=People!$B$2,People!$A$2,0))))</f>
        <v>Chuck Magee</v>
      </c>
      <c r="W527" s="35" t="str">
        <f>IFERROR(INDEX(Returns!A:A,MATCH(B527,Returns!B:B,0)),"No")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9">
        <v>0.2</v>
      </c>
      <c r="U528" s="1">
        <v>42.746999999999986</v>
      </c>
      <c r="V528" s="35" t="str">
        <f>IF(M528=People!$B$5,People!$A$5,IF(M528=People!$B$4,People!$A$4,IF(M528=People!$B$3,People!$A$3,IF(M528=People!$B$2,People!$A$2,0))))</f>
        <v>Cassandra Brandow</v>
      </c>
      <c r="W528" s="35" t="str">
        <f>IFERROR(INDEX(Returns!A:A,MATCH(B528,Returns!B:B,0)),"No")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9">
        <v>0.2</v>
      </c>
      <c r="U529" s="1">
        <v>5.1407999999999916</v>
      </c>
      <c r="V529" s="35" t="str">
        <f>IF(M529=People!$B$5,People!$A$5,IF(M529=People!$B$4,People!$A$4,IF(M529=People!$B$3,People!$A$3,IF(M529=People!$B$2,People!$A$2,0))))</f>
        <v>Cassandra Brandow</v>
      </c>
      <c r="W529" s="35" t="str">
        <f>IFERROR(INDEX(Returns!A:A,MATCH(B529,Returns!B:B,0)),"No")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9">
        <v>0.2</v>
      </c>
      <c r="U530" s="1">
        <v>-7.2672000000000043</v>
      </c>
      <c r="V530" s="35" t="str">
        <f>IF(M530=People!$B$5,People!$A$5,IF(M530=People!$B$4,People!$A$4,IF(M530=People!$B$3,People!$A$3,IF(M530=People!$B$2,People!$A$2,0))))</f>
        <v>Chuck Magee</v>
      </c>
      <c r="W530" s="35" t="str">
        <f>IFERROR(INDEX(Returns!A:A,MATCH(B530,Returns!B:B,0)),"No")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9">
        <v>0.2</v>
      </c>
      <c r="U531" s="1">
        <v>-149.9058</v>
      </c>
      <c r="V531" s="35" t="str">
        <f>IF(M531=People!$B$5,People!$A$5,IF(M531=People!$B$4,People!$A$4,IF(M531=People!$B$3,People!$A$3,IF(M531=People!$B$2,People!$A$2,0))))</f>
        <v>Chuck Magee</v>
      </c>
      <c r="W531" s="35" t="str">
        <f>IFERROR(INDEX(Returns!A:A,MATCH(B531,Returns!B:B,0)),"No")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9">
        <v>0.2</v>
      </c>
      <c r="U532" s="1">
        <v>19.692</v>
      </c>
      <c r="V532" s="35" t="str">
        <f>IF(M532=People!$B$5,People!$A$5,IF(M532=People!$B$4,People!$A$4,IF(M532=People!$B$3,People!$A$3,IF(M532=People!$B$2,People!$A$2,0))))</f>
        <v>Chuck Magee</v>
      </c>
      <c r="W532" s="35" t="str">
        <f>IFERROR(INDEX(Returns!A:A,MATCH(B532,Returns!B:B,0)),"No")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32">
        <v>190.72000000000003</v>
      </c>
      <c r="S533" s="1">
        <v>1</v>
      </c>
      <c r="T533" s="9">
        <v>0.2</v>
      </c>
      <c r="U533" s="1">
        <v>11.919999999999987</v>
      </c>
      <c r="V533" s="35" t="str">
        <f>IF(M533=People!$B$5,People!$A$5,IF(M533=People!$B$4,People!$A$4,IF(M533=People!$B$3,People!$A$3,IF(M533=People!$B$2,People!$A$2,0))))</f>
        <v>Anna Andreadi</v>
      </c>
      <c r="W533" s="35" t="str">
        <f>IFERROR(INDEX(Returns!A:A,MATCH(B533,Returns!B:B,0)),"No")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32">
        <v>47.94</v>
      </c>
      <c r="S534" s="1">
        <v>3</v>
      </c>
      <c r="T534" s="9">
        <v>0</v>
      </c>
      <c r="U534" s="1">
        <v>2.3969999999999985</v>
      </c>
      <c r="V534" s="35" t="str">
        <f>IF(M534=People!$B$5,People!$A$5,IF(M534=People!$B$4,People!$A$4,IF(M534=People!$B$3,People!$A$3,IF(M534=People!$B$2,People!$A$2,0))))</f>
        <v>Anna Andreadi</v>
      </c>
      <c r="W534" s="35" t="str">
        <f>IFERROR(INDEX(Returns!A:A,MATCH(B534,Returns!B:B,0)),"No")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9">
        <v>0</v>
      </c>
      <c r="U535" s="1">
        <v>274.38600000000008</v>
      </c>
      <c r="V535" s="35" t="str">
        <f>IF(M535=People!$B$5,People!$A$5,IF(M535=People!$B$4,People!$A$4,IF(M535=People!$B$3,People!$A$3,IF(M535=People!$B$2,People!$A$2,0))))</f>
        <v>Cassandra Brandow</v>
      </c>
      <c r="W535" s="35" t="str">
        <f>IFERROR(INDEX(Returns!A:A,MATCH(B535,Returns!B:B,0)),"No")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9">
        <v>0</v>
      </c>
      <c r="U536" s="1">
        <v>11.375</v>
      </c>
      <c r="V536" s="35" t="str">
        <f>IF(M536=People!$B$5,People!$A$5,IF(M536=People!$B$4,People!$A$4,IF(M536=People!$B$3,People!$A$3,IF(M536=People!$B$2,People!$A$2,0))))</f>
        <v>Cassandra Brandow</v>
      </c>
      <c r="W536" s="35" t="str">
        <f>IFERROR(INDEX(Returns!A:A,MATCH(B536,Returns!B:B,0)),"No")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32">
        <v>16.768000000000001</v>
      </c>
      <c r="S537" s="1">
        <v>2</v>
      </c>
      <c r="T537" s="9">
        <v>0.2</v>
      </c>
      <c r="U537" s="1">
        <v>1.4672000000000001</v>
      </c>
      <c r="V537" s="35" t="str">
        <f>IF(M537=People!$B$5,People!$A$5,IF(M537=People!$B$4,People!$A$4,IF(M537=People!$B$3,People!$A$3,IF(M537=People!$B$2,People!$A$2,0))))</f>
        <v>Anna Andreadi</v>
      </c>
      <c r="W537" s="35" t="str">
        <f>IFERROR(INDEX(Returns!A:A,MATCH(B537,Returns!B:B,0)),"No")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9">
        <v>0.8</v>
      </c>
      <c r="U538" s="1">
        <v>-68.185600000000022</v>
      </c>
      <c r="V538" s="35" t="str">
        <f>IF(M538=People!$B$5,People!$A$5,IF(M538=People!$B$4,People!$A$4,IF(M538=People!$B$3,People!$A$3,IF(M538=People!$B$2,People!$A$2,0))))</f>
        <v>Kelly Williams</v>
      </c>
      <c r="W538" s="35" t="str">
        <f>IFERROR(INDEX(Returns!A:A,MATCH(B538,Returns!B:B,0)),"No")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9">
        <v>0.2</v>
      </c>
      <c r="U539" s="1">
        <v>3.359999999999999</v>
      </c>
      <c r="V539" s="35" t="str">
        <f>IF(M539=People!$B$5,People!$A$5,IF(M539=People!$B$4,People!$A$4,IF(M539=People!$B$3,People!$A$3,IF(M539=People!$B$2,People!$A$2,0))))</f>
        <v>Chuck Magee</v>
      </c>
      <c r="W539" s="35" t="str">
        <f>IFERROR(INDEX(Returns!A:A,MATCH(B539,Returns!B:B,0)),"No")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9">
        <v>0</v>
      </c>
      <c r="U540" s="1">
        <v>41.293800000000005</v>
      </c>
      <c r="V540" s="35" t="str">
        <f>IF(M540=People!$B$5,People!$A$5,IF(M540=People!$B$4,People!$A$4,IF(M540=People!$B$3,People!$A$3,IF(M540=People!$B$2,People!$A$2,0))))</f>
        <v>Cassandra Brandow</v>
      </c>
      <c r="W540" s="35" t="str">
        <f>IFERROR(INDEX(Returns!A:A,MATCH(B540,Returns!B:B,0)),"No")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9">
        <v>0</v>
      </c>
      <c r="U541" s="1">
        <v>70.980000000000018</v>
      </c>
      <c r="V541" s="35" t="str">
        <f>IF(M541=People!$B$5,People!$A$5,IF(M541=People!$B$4,People!$A$4,IF(M541=People!$B$3,People!$A$3,IF(M541=People!$B$2,People!$A$2,0))))</f>
        <v>Cassandra Brandow</v>
      </c>
      <c r="W541" s="35" t="str">
        <f>IFERROR(INDEX(Returns!A:A,MATCH(B541,Returns!B:B,0)),"No")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9">
        <v>0</v>
      </c>
      <c r="U542" s="1">
        <v>206.31600000000006</v>
      </c>
      <c r="V542" s="35" t="str">
        <f>IF(M542=People!$B$5,People!$A$5,IF(M542=People!$B$4,People!$A$4,IF(M542=People!$B$3,People!$A$3,IF(M542=People!$B$2,People!$A$2,0))))</f>
        <v>Kelly Williams</v>
      </c>
      <c r="W542" s="35" t="str">
        <f>IFERROR(INDEX(Returns!A:A,MATCH(B542,Returns!B:B,0)),"No")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32">
        <v>380.86400000000003</v>
      </c>
      <c r="S543" s="1">
        <v>8</v>
      </c>
      <c r="T543" s="9">
        <v>0.2</v>
      </c>
      <c r="U543" s="1">
        <v>38.086400000000026</v>
      </c>
      <c r="V543" s="35" t="str">
        <f>IF(M543=People!$B$5,People!$A$5,IF(M543=People!$B$4,People!$A$4,IF(M543=People!$B$3,People!$A$3,IF(M543=People!$B$2,People!$A$2,0))))</f>
        <v>Anna Andreadi</v>
      </c>
      <c r="W543" s="35" t="str">
        <f>IFERROR(INDEX(Returns!A:A,MATCH(B543,Returns!B:B,0)),"No")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9">
        <v>0.2</v>
      </c>
      <c r="U544" s="1">
        <v>-145.52460000000002</v>
      </c>
      <c r="V544" s="35" t="str">
        <f>IF(M544=People!$B$5,People!$A$5,IF(M544=People!$B$4,People!$A$4,IF(M544=People!$B$3,People!$A$3,IF(M544=People!$B$2,People!$A$2,0))))</f>
        <v>Chuck Magee</v>
      </c>
      <c r="W544" s="35" t="str">
        <f>IFERROR(INDEX(Returns!A:A,MATCH(B544,Returns!B:B,0)),"No")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9">
        <v>0.2</v>
      </c>
      <c r="U545" s="1">
        <v>7.263999999999994</v>
      </c>
      <c r="V545" s="35" t="str">
        <f>IF(M545=People!$B$5,People!$A$5,IF(M545=People!$B$4,People!$A$4,IF(M545=People!$B$3,People!$A$3,IF(M545=People!$B$2,People!$A$2,0))))</f>
        <v>Kelly Williams</v>
      </c>
      <c r="W545" s="35" t="str">
        <f>IFERROR(INDEX(Returns!A:A,MATCH(B545,Returns!B:B,0)),"No")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9">
        <v>0.2</v>
      </c>
      <c r="U546" s="1">
        <v>6.2995000000000019</v>
      </c>
      <c r="V546" s="35" t="str">
        <f>IF(M546=People!$B$5,People!$A$5,IF(M546=People!$B$4,People!$A$4,IF(M546=People!$B$3,People!$A$3,IF(M546=People!$B$2,People!$A$2,0))))</f>
        <v>Kelly Williams</v>
      </c>
      <c r="W546" s="35" t="str">
        <f>IFERROR(INDEX(Returns!A:A,MATCH(B546,Returns!B:B,0)),"No")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9">
        <v>0.6</v>
      </c>
      <c r="U547" s="1">
        <v>-84.292799999999986</v>
      </c>
      <c r="V547" s="35" t="str">
        <f>IF(M547=People!$B$5,People!$A$5,IF(M547=People!$B$4,People!$A$4,IF(M547=People!$B$3,People!$A$3,IF(M547=People!$B$2,People!$A$2,0))))</f>
        <v>Kelly Williams</v>
      </c>
      <c r="W547" s="35" t="str">
        <f>IFERROR(INDEX(Returns!A:A,MATCH(B547,Returns!B:B,0)),"No")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9">
        <v>0.2</v>
      </c>
      <c r="U548" s="1">
        <v>13.931999999999999</v>
      </c>
      <c r="V548" s="35" t="str">
        <f>IF(M548=People!$B$5,People!$A$5,IF(M548=People!$B$4,People!$A$4,IF(M548=People!$B$3,People!$A$3,IF(M548=People!$B$2,People!$A$2,0))))</f>
        <v>Chuck Magee</v>
      </c>
      <c r="W548" s="35" t="str">
        <f>IFERROR(INDEX(Returns!A:A,MATCH(B548,Returns!B:B,0)),"No")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9">
        <v>0</v>
      </c>
      <c r="U549" s="1">
        <v>6.4127999999999998</v>
      </c>
      <c r="V549" s="35" t="str">
        <f>IF(M549=People!$B$5,People!$A$5,IF(M549=People!$B$4,People!$A$4,IF(M549=People!$B$3,People!$A$3,IF(M549=People!$B$2,People!$A$2,0))))</f>
        <v>Chuck Magee</v>
      </c>
      <c r="W549" s="35" t="str">
        <f>IFERROR(INDEX(Returns!A:A,MATCH(B549,Returns!B:B,0)),"No")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9">
        <v>0.2</v>
      </c>
      <c r="U550" s="1">
        <v>15.641999999999982</v>
      </c>
      <c r="V550" s="35" t="str">
        <f>IF(M550=People!$B$5,People!$A$5,IF(M550=People!$B$4,People!$A$4,IF(M550=People!$B$3,People!$A$3,IF(M550=People!$B$2,People!$A$2,0))))</f>
        <v>Kelly Williams</v>
      </c>
      <c r="W550" s="35" t="str">
        <f>IFERROR(INDEX(Returns!A:A,MATCH(B550,Returns!B:B,0)),"No")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9">
        <v>0.8</v>
      </c>
      <c r="U551" s="1">
        <v>-17.045999999999999</v>
      </c>
      <c r="V551" s="35" t="str">
        <f>IF(M551=People!$B$5,People!$A$5,IF(M551=People!$B$4,People!$A$4,IF(M551=People!$B$3,People!$A$3,IF(M551=People!$B$2,People!$A$2,0))))</f>
        <v>Kelly Williams</v>
      </c>
      <c r="W551" s="35" t="str">
        <f>IFERROR(INDEX(Returns!A:A,MATCH(B551,Returns!B:B,0)),"No")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9">
        <v>0.2</v>
      </c>
      <c r="U552" s="1">
        <v>-1.7440000000000015</v>
      </c>
      <c r="V552" s="35" t="str">
        <f>IF(M552=People!$B$5,People!$A$5,IF(M552=People!$B$4,People!$A$4,IF(M552=People!$B$3,People!$A$3,IF(M552=People!$B$2,People!$A$2,0))))</f>
        <v>Kelly Williams</v>
      </c>
      <c r="W552" s="35" t="str">
        <f>IFERROR(INDEX(Returns!A:A,MATCH(B552,Returns!B:B,0)),"No")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32">
        <v>1121.568</v>
      </c>
      <c r="S553" s="1">
        <v>2</v>
      </c>
      <c r="T553" s="9">
        <v>0.2</v>
      </c>
      <c r="U553" s="1">
        <v>0</v>
      </c>
      <c r="V553" s="35" t="str">
        <f>IF(M553=People!$B$5,People!$A$5,IF(M553=People!$B$4,People!$A$4,IF(M553=People!$B$3,People!$A$3,IF(M553=People!$B$2,People!$A$2,0))))</f>
        <v>Anna Andreadi</v>
      </c>
      <c r="W553" s="35" t="str">
        <f>IFERROR(INDEX(Returns!A:A,MATCH(B553,Returns!B:B,0)),"No")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9">
        <v>0.2</v>
      </c>
      <c r="U554" s="1">
        <v>6.0381999999999998</v>
      </c>
      <c r="V554" s="35" t="str">
        <f>IF(M554=People!$B$5,People!$A$5,IF(M554=People!$B$4,People!$A$4,IF(M554=People!$B$3,People!$A$3,IF(M554=People!$B$2,People!$A$2,0))))</f>
        <v>Cassandra Brandow</v>
      </c>
      <c r="W554" s="35" t="str">
        <f>IFERROR(INDEX(Returns!A:A,MATCH(B554,Returns!B:B,0)),"No")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9">
        <v>0.2</v>
      </c>
      <c r="U555" s="1">
        <v>2.5707</v>
      </c>
      <c r="V555" s="35" t="str">
        <f>IF(M555=People!$B$5,People!$A$5,IF(M555=People!$B$4,People!$A$4,IF(M555=People!$B$3,People!$A$3,IF(M555=People!$B$2,People!$A$2,0))))</f>
        <v>Kelly Williams</v>
      </c>
      <c r="W555" s="35" t="str">
        <f>IFERROR(INDEX(Returns!A:A,MATCH(B555,Returns!B:B,0)),"No")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32">
        <v>1295.78</v>
      </c>
      <c r="S556" s="1">
        <v>2</v>
      </c>
      <c r="T556" s="9">
        <v>0</v>
      </c>
      <c r="U556" s="1">
        <v>310.98720000000003</v>
      </c>
      <c r="V556" s="35" t="str">
        <f>IF(M556=People!$B$5,People!$A$5,IF(M556=People!$B$4,People!$A$4,IF(M556=People!$B$3,People!$A$3,IF(M556=People!$B$2,People!$A$2,0))))</f>
        <v>Anna Andreadi</v>
      </c>
      <c r="W556" s="35" t="str">
        <f>IFERROR(INDEX(Returns!A:A,MATCH(B556,Returns!B:B,0)),"No")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9">
        <v>0.2</v>
      </c>
      <c r="U557" s="1">
        <v>3.4047999999999981</v>
      </c>
      <c r="V557" s="35" t="str">
        <f>IF(M557=People!$B$5,People!$A$5,IF(M557=People!$B$4,People!$A$4,IF(M557=People!$B$3,People!$A$3,IF(M557=People!$B$2,People!$A$2,0))))</f>
        <v>Cassandra Brandow</v>
      </c>
      <c r="W557" s="35" t="str">
        <f>IFERROR(INDEX(Returns!A:A,MATCH(B557,Returns!B:B,0)),"No")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32">
        <v>20.7</v>
      </c>
      <c r="S558" s="1">
        <v>2</v>
      </c>
      <c r="T558" s="9">
        <v>0</v>
      </c>
      <c r="U558" s="1">
        <v>9.9359999999999999</v>
      </c>
      <c r="V558" s="35" t="str">
        <f>IF(M558=People!$B$5,People!$A$5,IF(M558=People!$B$4,People!$A$4,IF(M558=People!$B$3,People!$A$3,IF(M558=People!$B$2,People!$A$2,0))))</f>
        <v>Anna Andreadi</v>
      </c>
      <c r="W558" s="35" t="str">
        <f>IFERROR(INDEX(Returns!A:A,MATCH(B558,Returns!B:B,0)),"No")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32">
        <v>1335.68</v>
      </c>
      <c r="S559" s="1">
        <v>4</v>
      </c>
      <c r="T559" s="9">
        <v>0.2</v>
      </c>
      <c r="U559" s="1">
        <v>-217.04800000000017</v>
      </c>
      <c r="V559" s="35" t="str">
        <f>IF(M559=People!$B$5,People!$A$5,IF(M559=People!$B$4,People!$A$4,IF(M559=People!$B$3,People!$A$3,IF(M559=People!$B$2,People!$A$2,0))))</f>
        <v>Anna Andreadi</v>
      </c>
      <c r="W559" s="35" t="str">
        <f>IFERROR(INDEX(Returns!A:A,MATCH(B559,Returns!B:B,0)),"No")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32">
        <v>32.400000000000006</v>
      </c>
      <c r="S560" s="1">
        <v>5</v>
      </c>
      <c r="T560" s="9">
        <v>0</v>
      </c>
      <c r="U560" s="1">
        <v>15.552000000000001</v>
      </c>
      <c r="V560" s="35" t="str">
        <f>IF(M560=People!$B$5,People!$A$5,IF(M560=People!$B$4,People!$A$4,IF(M560=People!$B$3,People!$A$3,IF(M560=People!$B$2,People!$A$2,0))))</f>
        <v>Anna Andreadi</v>
      </c>
      <c r="W560" s="35" t="str">
        <f>IFERROR(INDEX(Returns!A:A,MATCH(B560,Returns!B:B,0)),"No")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32">
        <v>42.599999999999994</v>
      </c>
      <c r="S561" s="1">
        <v>3</v>
      </c>
      <c r="T561" s="9">
        <v>0</v>
      </c>
      <c r="U561" s="1">
        <v>16.614000000000001</v>
      </c>
      <c r="V561" s="35" t="str">
        <f>IF(M561=People!$B$5,People!$A$5,IF(M561=People!$B$4,People!$A$4,IF(M561=People!$B$3,People!$A$3,IF(M561=People!$B$2,People!$A$2,0))))</f>
        <v>Anna Andreadi</v>
      </c>
      <c r="W561" s="35" t="str">
        <f>IFERROR(INDEX(Returns!A:A,MATCH(B561,Returns!B:B,0)),"No")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32">
        <v>84.056000000000012</v>
      </c>
      <c r="S562" s="1">
        <v>7</v>
      </c>
      <c r="T562" s="9">
        <v>0.2</v>
      </c>
      <c r="U562" s="1">
        <v>27.318199999999983</v>
      </c>
      <c r="V562" s="35" t="str">
        <f>IF(M562=People!$B$5,People!$A$5,IF(M562=People!$B$4,People!$A$4,IF(M562=People!$B$3,People!$A$3,IF(M562=People!$B$2,People!$A$2,0))))</f>
        <v>Anna Andreadi</v>
      </c>
      <c r="W562" s="35" t="str">
        <f>IFERROR(INDEX(Returns!A:A,MATCH(B562,Returns!B:B,0)),"No")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9">
        <v>0.2</v>
      </c>
      <c r="U563" s="1">
        <v>1.3000000000000007</v>
      </c>
      <c r="V563" s="35" t="str">
        <f>IF(M563=People!$B$5,People!$A$5,IF(M563=People!$B$4,People!$A$4,IF(M563=People!$B$3,People!$A$3,IF(M563=People!$B$2,People!$A$2,0))))</f>
        <v>Cassandra Brandow</v>
      </c>
      <c r="W563" s="35" t="str">
        <f>IFERROR(INDEX(Returns!A:A,MATCH(B563,Returns!B:B,0)),"No")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9">
        <v>0.2</v>
      </c>
      <c r="U564" s="1">
        <v>3.7743000000000002</v>
      </c>
      <c r="V564" s="35" t="str">
        <f>IF(M564=People!$B$5,People!$A$5,IF(M564=People!$B$4,People!$A$4,IF(M564=People!$B$3,People!$A$3,IF(M564=People!$B$2,People!$A$2,0))))</f>
        <v>Cassandra Brandow</v>
      </c>
      <c r="W564" s="35" t="str">
        <f>IFERROR(INDEX(Returns!A:A,MATCH(B564,Returns!B:B,0)),"No")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32">
        <v>3.96</v>
      </c>
      <c r="S565" s="1">
        <v>2</v>
      </c>
      <c r="T565" s="9">
        <v>0</v>
      </c>
      <c r="U565" s="1">
        <v>0</v>
      </c>
      <c r="V565" s="35" t="str">
        <f>IF(M565=People!$B$5,People!$A$5,IF(M565=People!$B$4,People!$A$4,IF(M565=People!$B$3,People!$A$3,IF(M565=People!$B$2,People!$A$2,0))))</f>
        <v>Anna Andreadi</v>
      </c>
      <c r="W565" s="35" t="str">
        <f>IFERROR(INDEX(Returns!A:A,MATCH(B565,Returns!B:B,0)),"No")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32">
        <v>2.61</v>
      </c>
      <c r="S566" s="1">
        <v>1</v>
      </c>
      <c r="T566" s="9">
        <v>0</v>
      </c>
      <c r="U566" s="1">
        <v>1.2005999999999999</v>
      </c>
      <c r="V566" s="35" t="str">
        <f>IF(M566=People!$B$5,People!$A$5,IF(M566=People!$B$4,People!$A$4,IF(M566=People!$B$3,People!$A$3,IF(M566=People!$B$2,People!$A$2,0))))</f>
        <v>Anna Andreadi</v>
      </c>
      <c r="W566" s="35" t="str">
        <f>IFERROR(INDEX(Returns!A:A,MATCH(B566,Returns!B:B,0)),"No")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32">
        <v>374.37600000000003</v>
      </c>
      <c r="S567" s="1">
        <v>3</v>
      </c>
      <c r="T567" s="9">
        <v>0.2</v>
      </c>
      <c r="U567" s="1">
        <v>46.796999999999983</v>
      </c>
      <c r="V567" s="35" t="str">
        <f>IF(M567=People!$B$5,People!$A$5,IF(M567=People!$B$4,People!$A$4,IF(M567=People!$B$3,People!$A$3,IF(M567=People!$B$2,People!$A$2,0))))</f>
        <v>Anna Andreadi</v>
      </c>
      <c r="W567" s="35" t="str">
        <f>IFERROR(INDEX(Returns!A:A,MATCH(B567,Returns!B:B,0)),"No")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32">
        <v>91.84</v>
      </c>
      <c r="S568" s="1">
        <v>8</v>
      </c>
      <c r="T568" s="9">
        <v>0</v>
      </c>
      <c r="U568" s="1">
        <v>45.001600000000003</v>
      </c>
      <c r="V568" s="35" t="str">
        <f>IF(M568=People!$B$5,People!$A$5,IF(M568=People!$B$4,People!$A$4,IF(M568=People!$B$3,People!$A$3,IF(M568=People!$B$2,People!$A$2,0))))</f>
        <v>Anna Andreadi</v>
      </c>
      <c r="W568" s="35" t="str">
        <f>IFERROR(INDEX(Returns!A:A,MATCH(B568,Returns!B:B,0)),"No")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32">
        <v>81.088000000000008</v>
      </c>
      <c r="S569" s="1">
        <v>7</v>
      </c>
      <c r="T569" s="9">
        <v>0.2</v>
      </c>
      <c r="U569" s="1">
        <v>27.3672</v>
      </c>
      <c r="V569" s="35" t="str">
        <f>IF(M569=People!$B$5,People!$A$5,IF(M569=People!$B$4,People!$A$4,IF(M569=People!$B$3,People!$A$3,IF(M569=People!$B$2,People!$A$2,0))))</f>
        <v>Anna Andreadi</v>
      </c>
      <c r="W569" s="35" t="str">
        <f>IFERROR(INDEX(Returns!A:A,MATCH(B569,Returns!B:B,0)),"No")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32">
        <v>19.440000000000001</v>
      </c>
      <c r="S570" s="1">
        <v>3</v>
      </c>
      <c r="T570" s="9">
        <v>0</v>
      </c>
      <c r="U570" s="1">
        <v>9.3312000000000008</v>
      </c>
      <c r="V570" s="35" t="str">
        <f>IF(M570=People!$B$5,People!$A$5,IF(M570=People!$B$4,People!$A$4,IF(M570=People!$B$3,People!$A$3,IF(M570=People!$B$2,People!$A$2,0))))</f>
        <v>Anna Andreadi</v>
      </c>
      <c r="W570" s="35" t="str">
        <f>IFERROR(INDEX(Returns!A:A,MATCH(B570,Returns!B:B,0)),"No")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32">
        <v>451.15199999999993</v>
      </c>
      <c r="S571" s="1">
        <v>3</v>
      </c>
      <c r="T571" s="9">
        <v>0.2</v>
      </c>
      <c r="U571" s="1">
        <v>0</v>
      </c>
      <c r="V571" s="35" t="str">
        <f>IF(M571=People!$B$5,People!$A$5,IF(M571=People!$B$4,People!$A$4,IF(M571=People!$B$3,People!$A$3,IF(M571=People!$B$2,People!$A$2,0))))</f>
        <v>Anna Andreadi</v>
      </c>
      <c r="W571" s="35" t="str">
        <f>IFERROR(INDEX(Returns!A:A,MATCH(B571,Returns!B:B,0)),"No")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9">
        <v>0</v>
      </c>
      <c r="U572" s="1">
        <v>34.775999999999996</v>
      </c>
      <c r="V572" s="35" t="str">
        <f>IF(M572=People!$B$5,People!$A$5,IF(M572=People!$B$4,People!$A$4,IF(M572=People!$B$3,People!$A$3,IF(M572=People!$B$2,People!$A$2,0))))</f>
        <v>Chuck Magee</v>
      </c>
      <c r="W572" s="35" t="str">
        <f>IFERROR(INDEX(Returns!A:A,MATCH(B572,Returns!B:B,0)),"No")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9">
        <v>0</v>
      </c>
      <c r="U573" s="1">
        <v>6.4215999999999998</v>
      </c>
      <c r="V573" s="35" t="str">
        <f>IF(M573=People!$B$5,People!$A$5,IF(M573=People!$B$4,People!$A$4,IF(M573=People!$B$3,People!$A$3,IF(M573=People!$B$2,People!$A$2,0))))</f>
        <v>Chuck Magee</v>
      </c>
      <c r="W573" s="35" t="str">
        <f>IFERROR(INDEX(Returns!A:A,MATCH(B573,Returns!B:B,0)),"No")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9">
        <v>0.2</v>
      </c>
      <c r="U574" s="1">
        <v>11.226599999999999</v>
      </c>
      <c r="V574" s="35" t="str">
        <f>IF(M574=People!$B$5,People!$A$5,IF(M574=People!$B$4,People!$A$4,IF(M574=People!$B$3,People!$A$3,IF(M574=People!$B$2,People!$A$2,0))))</f>
        <v>Chuck Magee</v>
      </c>
      <c r="W574" s="35" t="str">
        <f>IFERROR(INDEX(Returns!A:A,MATCH(B574,Returns!B:B,0)),"No")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9">
        <v>0</v>
      </c>
      <c r="U575" s="1">
        <v>4.0095000000000001</v>
      </c>
      <c r="V575" s="35" t="str">
        <f>IF(M575=People!$B$5,People!$A$5,IF(M575=People!$B$4,People!$A$4,IF(M575=People!$B$3,People!$A$3,IF(M575=People!$B$2,People!$A$2,0))))</f>
        <v>Chuck Magee</v>
      </c>
      <c r="W575" s="35" t="str">
        <f>IFERROR(INDEX(Returns!A:A,MATCH(B575,Returns!B:B,0)),"No")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32">
        <v>8.82</v>
      </c>
      <c r="S576" s="1">
        <v>3</v>
      </c>
      <c r="T576" s="9">
        <v>0</v>
      </c>
      <c r="U576" s="1">
        <v>2.3814000000000002</v>
      </c>
      <c r="V576" s="35" t="str">
        <f>IF(M576=People!$B$5,People!$A$5,IF(M576=People!$B$4,People!$A$4,IF(M576=People!$B$3,People!$A$3,IF(M576=People!$B$2,People!$A$2,0))))</f>
        <v>Anna Andreadi</v>
      </c>
      <c r="W576" s="35" t="str">
        <f>IFERROR(INDEX(Returns!A:A,MATCH(B576,Returns!B:B,0)),"No")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32">
        <v>160.72</v>
      </c>
      <c r="S577" s="1">
        <v>14</v>
      </c>
      <c r="T577" s="9">
        <v>0</v>
      </c>
      <c r="U577" s="1">
        <v>78.752800000000008</v>
      </c>
      <c r="V577" s="35" t="str">
        <f>IF(M577=People!$B$5,People!$A$5,IF(M577=People!$B$4,People!$A$4,IF(M577=People!$B$3,People!$A$3,IF(M577=People!$B$2,People!$A$2,0))))</f>
        <v>Anna Andreadi</v>
      </c>
      <c r="W577" s="35" t="str">
        <f>IFERROR(INDEX(Returns!A:A,MATCH(B577,Returns!B:B,0)),"No")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32">
        <v>19.920000000000002</v>
      </c>
      <c r="S578" s="1">
        <v>4</v>
      </c>
      <c r="T578" s="9">
        <v>0</v>
      </c>
      <c r="U578" s="1">
        <v>9.7608000000000015</v>
      </c>
      <c r="V578" s="35" t="str">
        <f>IF(M578=People!$B$5,People!$A$5,IF(M578=People!$B$4,People!$A$4,IF(M578=People!$B$3,People!$A$3,IF(M578=People!$B$2,People!$A$2,0))))</f>
        <v>Anna Andreadi</v>
      </c>
      <c r="W578" s="35" t="str">
        <f>IFERROR(INDEX(Returns!A:A,MATCH(B578,Returns!B:B,0)),"No")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32">
        <v>7.3</v>
      </c>
      <c r="S579" s="1">
        <v>2</v>
      </c>
      <c r="T579" s="9">
        <v>0</v>
      </c>
      <c r="U579" s="1">
        <v>2.1899999999999995</v>
      </c>
      <c r="V579" s="35" t="str">
        <f>IF(M579=People!$B$5,People!$A$5,IF(M579=People!$B$4,People!$A$4,IF(M579=People!$B$3,People!$A$3,IF(M579=People!$B$2,People!$A$2,0))))</f>
        <v>Anna Andreadi</v>
      </c>
      <c r="W579" s="35" t="str">
        <f>IFERROR(INDEX(Returns!A:A,MATCH(B579,Returns!B:B,0)),"No")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9">
        <v>0.2</v>
      </c>
      <c r="U580" s="1">
        <v>8.7139999999999951</v>
      </c>
      <c r="V580" s="35" t="str">
        <f>IF(M580=People!$B$5,People!$A$5,IF(M580=People!$B$4,People!$A$4,IF(M580=People!$B$3,People!$A$3,IF(M580=People!$B$2,People!$A$2,0))))</f>
        <v>Kelly Williams</v>
      </c>
      <c r="W580" s="35" t="str">
        <f>IFERROR(INDEX(Returns!A:A,MATCH(B580,Returns!B:B,0)),"No")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9">
        <v>0.6</v>
      </c>
      <c r="U581" s="1">
        <v>-5.7148000000000003</v>
      </c>
      <c r="V581" s="35" t="str">
        <f>IF(M581=People!$B$5,People!$A$5,IF(M581=People!$B$4,People!$A$4,IF(M581=People!$B$3,People!$A$3,IF(M581=People!$B$2,People!$A$2,0))))</f>
        <v>Kelly Williams</v>
      </c>
      <c r="W581" s="35" t="str">
        <f>IFERROR(INDEX(Returns!A:A,MATCH(B581,Returns!B:B,0)),"No")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32">
        <v>51.52</v>
      </c>
      <c r="S582" s="1">
        <v>4</v>
      </c>
      <c r="T582" s="9">
        <v>0</v>
      </c>
      <c r="U582" s="1">
        <v>1.5456000000000003</v>
      </c>
      <c r="V582" s="35" t="str">
        <f>IF(M582=People!$B$5,People!$A$5,IF(M582=People!$B$4,People!$A$4,IF(M582=People!$B$3,People!$A$3,IF(M582=People!$B$2,People!$A$2,0))))</f>
        <v>Anna Andreadi</v>
      </c>
      <c r="W582" s="35" t="str">
        <f>IFERROR(INDEX(Returns!A:A,MATCH(B582,Returns!B:B,0)),"No")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32">
        <v>470.37600000000009</v>
      </c>
      <c r="S583" s="1">
        <v>3</v>
      </c>
      <c r="T583" s="9">
        <v>0.2</v>
      </c>
      <c r="U583" s="1">
        <v>52.917299999999955</v>
      </c>
      <c r="V583" s="35" t="str">
        <f>IF(M583=People!$B$5,People!$A$5,IF(M583=People!$B$4,People!$A$4,IF(M583=People!$B$3,People!$A$3,IF(M583=People!$B$2,People!$A$2,0))))</f>
        <v>Anna Andreadi</v>
      </c>
      <c r="W583" s="35" t="str">
        <f>IFERROR(INDEX(Returns!A:A,MATCH(B583,Returns!B:B,0)),"No")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32">
        <v>105.584</v>
      </c>
      <c r="S584" s="1">
        <v>2</v>
      </c>
      <c r="T584" s="9">
        <v>0.2</v>
      </c>
      <c r="U584" s="1">
        <v>9.2386000000000053</v>
      </c>
      <c r="V584" s="35" t="str">
        <f>IF(M584=People!$B$5,People!$A$5,IF(M584=People!$B$4,People!$A$4,IF(M584=People!$B$3,People!$A$3,IF(M584=People!$B$2,People!$A$2,0))))</f>
        <v>Anna Andreadi</v>
      </c>
      <c r="W584" s="35" t="str">
        <f>IFERROR(INDEX(Returns!A:A,MATCH(B584,Returns!B:B,0)),"No")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32">
        <v>31.152000000000001</v>
      </c>
      <c r="S585" s="1">
        <v>3</v>
      </c>
      <c r="T585" s="9">
        <v>0.2</v>
      </c>
      <c r="U585" s="1">
        <v>3.5045999999999964</v>
      </c>
      <c r="V585" s="35" t="str">
        <f>IF(M585=People!$B$5,People!$A$5,IF(M585=People!$B$4,People!$A$4,IF(M585=People!$B$3,People!$A$3,IF(M585=People!$B$2,People!$A$2,0))))</f>
        <v>Anna Andreadi</v>
      </c>
      <c r="W585" s="35" t="str">
        <f>IFERROR(INDEX(Returns!A:A,MATCH(B585,Returns!B:B,0)),"No")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32">
        <v>6.7830000000000004</v>
      </c>
      <c r="S586" s="1">
        <v>7</v>
      </c>
      <c r="T586" s="9">
        <v>0.7</v>
      </c>
      <c r="U586" s="1">
        <v>-4.7480999999999973</v>
      </c>
      <c r="V586" s="35" t="str">
        <f>IF(M586=People!$B$5,People!$A$5,IF(M586=People!$B$4,People!$A$4,IF(M586=People!$B$3,People!$A$3,IF(M586=People!$B$2,People!$A$2,0))))</f>
        <v>Anna Andreadi</v>
      </c>
      <c r="W586" s="35" t="str">
        <f>IFERROR(INDEX(Returns!A:A,MATCH(B586,Returns!B:B,0)),"No")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32">
        <v>406.36799999999999</v>
      </c>
      <c r="S587" s="1">
        <v>4</v>
      </c>
      <c r="T587" s="9">
        <v>0.2</v>
      </c>
      <c r="U587" s="1">
        <v>30.477599999999981</v>
      </c>
      <c r="V587" s="35" t="str">
        <f>IF(M587=People!$B$5,People!$A$5,IF(M587=People!$B$4,People!$A$4,IF(M587=People!$B$3,People!$A$3,IF(M587=People!$B$2,People!$A$2,0))))</f>
        <v>Anna Andreadi</v>
      </c>
      <c r="W587" s="35" t="str">
        <f>IFERROR(INDEX(Returns!A:A,MATCH(B587,Returns!B:B,0)),"No")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9">
        <v>0</v>
      </c>
      <c r="U588" s="1">
        <v>4.968599999999995</v>
      </c>
      <c r="V588" s="35" t="str">
        <f>IF(M588=People!$B$5,People!$A$5,IF(M588=People!$B$4,People!$A$4,IF(M588=People!$B$3,People!$A$3,IF(M588=People!$B$2,People!$A$2,0))))</f>
        <v>Cassandra Brandow</v>
      </c>
      <c r="W588" s="35" t="str">
        <f>IFERROR(INDEX(Returns!A:A,MATCH(B588,Returns!B:B,0)),"No")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9">
        <v>0</v>
      </c>
      <c r="U589" s="1">
        <v>144.51570000000001</v>
      </c>
      <c r="V589" s="35" t="str">
        <f>IF(M589=People!$B$5,People!$A$5,IF(M589=People!$B$4,People!$A$4,IF(M589=People!$B$3,People!$A$3,IF(M589=People!$B$2,People!$A$2,0))))</f>
        <v>Cassandra Brandow</v>
      </c>
      <c r="W589" s="35" t="str">
        <f>IFERROR(INDEX(Returns!A:A,MATCH(B589,Returns!B:B,0)),"No")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32">
        <v>84.784000000000006</v>
      </c>
      <c r="S590" s="1">
        <v>2</v>
      </c>
      <c r="T590" s="9">
        <v>0.2</v>
      </c>
      <c r="U590" s="1">
        <v>-20.136200000000006</v>
      </c>
      <c r="V590" s="35" t="str">
        <f>IF(M590=People!$B$5,People!$A$5,IF(M590=People!$B$4,People!$A$4,IF(M590=People!$B$3,People!$A$3,IF(M590=People!$B$2,People!$A$2,0))))</f>
        <v>Anna Andreadi</v>
      </c>
      <c r="W590" s="35" t="str">
        <f>IFERROR(INDEX(Returns!A:A,MATCH(B590,Returns!B:B,0)),"No")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32">
        <v>20.736000000000004</v>
      </c>
      <c r="S591" s="1">
        <v>4</v>
      </c>
      <c r="T591" s="9">
        <v>0.2</v>
      </c>
      <c r="U591" s="1">
        <v>7.2576000000000001</v>
      </c>
      <c r="V591" s="35" t="str">
        <f>IF(M591=People!$B$5,People!$A$5,IF(M591=People!$B$4,People!$A$4,IF(M591=People!$B$3,People!$A$3,IF(M591=People!$B$2,People!$A$2,0))))</f>
        <v>Anna Andreadi</v>
      </c>
      <c r="W591" s="35" t="str">
        <f>IFERROR(INDEX(Returns!A:A,MATCH(B591,Returns!B:B,0)),"No")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32">
        <v>16.821000000000005</v>
      </c>
      <c r="S592" s="1">
        <v>3</v>
      </c>
      <c r="T592" s="9">
        <v>0.7</v>
      </c>
      <c r="U592" s="1">
        <v>-12.896100000000004</v>
      </c>
      <c r="V592" s="35" t="str">
        <f>IF(M592=People!$B$5,People!$A$5,IF(M592=People!$B$4,People!$A$4,IF(M592=People!$B$3,People!$A$3,IF(M592=People!$B$2,People!$A$2,0))))</f>
        <v>Anna Andreadi</v>
      </c>
      <c r="W592" s="35" t="str">
        <f>IFERROR(INDEX(Returns!A:A,MATCH(B592,Returns!B:B,0)),"No")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32">
        <v>10.368000000000002</v>
      </c>
      <c r="S593" s="1">
        <v>2</v>
      </c>
      <c r="T593" s="9">
        <v>0.2</v>
      </c>
      <c r="U593" s="1">
        <v>3.6288</v>
      </c>
      <c r="V593" s="35" t="str">
        <f>IF(M593=People!$B$5,People!$A$5,IF(M593=People!$B$4,People!$A$4,IF(M593=People!$B$3,People!$A$3,IF(M593=People!$B$2,People!$A$2,0))))</f>
        <v>Anna Andreadi</v>
      </c>
      <c r="W593" s="35" t="str">
        <f>IFERROR(INDEX(Returns!A:A,MATCH(B593,Returns!B:B,0)),"No")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9">
        <v>0.2</v>
      </c>
      <c r="U594" s="1">
        <v>1.1679999999999997</v>
      </c>
      <c r="V594" s="35" t="str">
        <f>IF(M594=People!$B$5,People!$A$5,IF(M594=People!$B$4,People!$A$4,IF(M594=People!$B$3,People!$A$3,IF(M594=People!$B$2,People!$A$2,0))))</f>
        <v>Kelly Williams</v>
      </c>
      <c r="W594" s="35" t="str">
        <f>IFERROR(INDEX(Returns!A:A,MATCH(B594,Returns!B:B,0)),"No")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9">
        <v>0.2</v>
      </c>
      <c r="U595" s="1">
        <v>9.7499999999999964</v>
      </c>
      <c r="V595" s="35" t="str">
        <f>IF(M595=People!$B$5,People!$A$5,IF(M595=People!$B$4,People!$A$4,IF(M595=People!$B$3,People!$A$3,IF(M595=People!$B$2,People!$A$2,0))))</f>
        <v>Kelly Williams</v>
      </c>
      <c r="W595" s="35" t="str">
        <f>IFERROR(INDEX(Returns!A:A,MATCH(B595,Returns!B:B,0)),"No")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32">
        <v>76.12</v>
      </c>
      <c r="S596" s="1">
        <v>2</v>
      </c>
      <c r="T596" s="9">
        <v>0</v>
      </c>
      <c r="U596" s="1">
        <v>22.074799999999996</v>
      </c>
      <c r="V596" s="35" t="str">
        <f>IF(M596=People!$B$5,People!$A$5,IF(M596=People!$B$4,People!$A$4,IF(M596=People!$B$3,People!$A$3,IF(M596=People!$B$2,People!$A$2,0))))</f>
        <v>Anna Andreadi</v>
      </c>
      <c r="W596" s="35" t="str">
        <f>IFERROR(INDEX(Returns!A:A,MATCH(B596,Returns!B:B,0)),"No")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32">
        <v>1199.9760000000001</v>
      </c>
      <c r="S597" s="1">
        <v>3</v>
      </c>
      <c r="T597" s="9">
        <v>0.2</v>
      </c>
      <c r="U597" s="1">
        <v>434.99130000000002</v>
      </c>
      <c r="V597" s="35" t="str">
        <f>IF(M597=People!$B$5,People!$A$5,IF(M597=People!$B$4,People!$A$4,IF(M597=People!$B$3,People!$A$3,IF(M597=People!$B$2,People!$A$2,0))))</f>
        <v>Anna Andreadi</v>
      </c>
      <c r="W597" s="35" t="str">
        <f>IFERROR(INDEX(Returns!A:A,MATCH(B597,Returns!B:B,0)),"No")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32">
        <v>445.96000000000004</v>
      </c>
      <c r="S598" s="1">
        <v>5</v>
      </c>
      <c r="T598" s="9">
        <v>0.2</v>
      </c>
      <c r="U598" s="1">
        <v>55.744999999999948</v>
      </c>
      <c r="V598" s="35" t="str">
        <f>IF(M598=People!$B$5,People!$A$5,IF(M598=People!$B$4,People!$A$4,IF(M598=People!$B$3,People!$A$3,IF(M598=People!$B$2,People!$A$2,0))))</f>
        <v>Anna Andreadi</v>
      </c>
      <c r="W598" s="35" t="str">
        <f>IFERROR(INDEX(Returns!A:A,MATCH(B598,Returns!B:B,0)),"No")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32">
        <v>327.76</v>
      </c>
      <c r="S599" s="1">
        <v>8</v>
      </c>
      <c r="T599" s="9">
        <v>0</v>
      </c>
      <c r="U599" s="1">
        <v>91.772800000000018</v>
      </c>
      <c r="V599" s="35" t="str">
        <f>IF(M599=People!$B$5,People!$A$5,IF(M599=People!$B$4,People!$A$4,IF(M599=People!$B$3,People!$A$3,IF(M599=People!$B$2,People!$A$2,0))))</f>
        <v>Anna Andreadi</v>
      </c>
      <c r="W599" s="35" t="str">
        <f>IFERROR(INDEX(Returns!A:A,MATCH(B599,Returns!B:B,0)),"No")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9">
        <v>0.2</v>
      </c>
      <c r="U600" s="1">
        <v>1.0178000000000007</v>
      </c>
      <c r="V600" s="35" t="str">
        <f>IF(M600=People!$B$5,People!$A$5,IF(M600=People!$B$4,People!$A$4,IF(M600=People!$B$3,People!$A$3,IF(M600=People!$B$2,People!$A$2,0))))</f>
        <v>Chuck Magee</v>
      </c>
      <c r="W600" s="35" t="str">
        <f>IFERROR(INDEX(Returns!A:A,MATCH(B600,Returns!B:B,0)),"No")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9">
        <v>0.4</v>
      </c>
      <c r="U601" s="1">
        <v>-28.796400000000006</v>
      </c>
      <c r="V601" s="35" t="str">
        <f>IF(M601=People!$B$5,People!$A$5,IF(M601=People!$B$4,People!$A$4,IF(M601=People!$B$3,People!$A$3,IF(M601=People!$B$2,People!$A$2,0))))</f>
        <v>Chuck Magee</v>
      </c>
      <c r="W601" s="35" t="str">
        <f>IFERROR(INDEX(Returns!A:A,MATCH(B601,Returns!B:B,0)),"No")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9">
        <v>0.4</v>
      </c>
      <c r="U602" s="1">
        <v>-115.35440000000006</v>
      </c>
      <c r="V602" s="35" t="str">
        <f>IF(M602=People!$B$5,People!$A$5,IF(M602=People!$B$4,People!$A$4,IF(M602=People!$B$3,People!$A$3,IF(M602=People!$B$2,People!$A$2,0))))</f>
        <v>Chuck Magee</v>
      </c>
      <c r="W602" s="35" t="str">
        <f>IFERROR(INDEX(Returns!A:A,MATCH(B602,Returns!B:B,0)),"No")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9">
        <v>0.2</v>
      </c>
      <c r="U603" s="1">
        <v>0.72999999999999954</v>
      </c>
      <c r="V603" s="35" t="str">
        <f>IF(M603=People!$B$5,People!$A$5,IF(M603=People!$B$4,People!$A$4,IF(M603=People!$B$3,People!$A$3,IF(M603=People!$B$2,People!$A$2,0))))</f>
        <v>Chuck Magee</v>
      </c>
      <c r="W603" s="35" t="str">
        <f>IFERROR(INDEX(Returns!A:A,MATCH(B603,Returns!B:B,0)),"No")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9">
        <v>0.2</v>
      </c>
      <c r="U604" s="1">
        <v>17.84699999999998</v>
      </c>
      <c r="V604" s="35" t="str">
        <f>IF(M604=People!$B$5,People!$A$5,IF(M604=People!$B$4,People!$A$4,IF(M604=People!$B$3,People!$A$3,IF(M604=People!$B$2,People!$A$2,0))))</f>
        <v>Cassandra Brandow</v>
      </c>
      <c r="W604" s="35" t="str">
        <f>IFERROR(INDEX(Returns!A:A,MATCH(B604,Returns!B:B,0)),"No")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9">
        <v>0.2</v>
      </c>
      <c r="U605" s="1">
        <v>5.1407999999999916</v>
      </c>
      <c r="V605" s="35" t="str">
        <f>IF(M605=People!$B$5,People!$A$5,IF(M605=People!$B$4,People!$A$4,IF(M605=People!$B$3,People!$A$3,IF(M605=People!$B$2,People!$A$2,0))))</f>
        <v>Cassandra Brandow</v>
      </c>
      <c r="W605" s="35" t="str">
        <f>IFERROR(INDEX(Returns!A:A,MATCH(B605,Returns!B:B,0)),"No")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9">
        <v>0.7</v>
      </c>
      <c r="U606" s="1">
        <v>-5.5338000000000012</v>
      </c>
      <c r="V606" s="35" t="str">
        <f>IF(M606=People!$B$5,People!$A$5,IF(M606=People!$B$4,People!$A$4,IF(M606=People!$B$3,People!$A$3,IF(M606=People!$B$2,People!$A$2,0))))</f>
        <v>Cassandra Brandow</v>
      </c>
      <c r="W606" s="35" t="str">
        <f>IFERROR(INDEX(Returns!A:A,MATCH(B606,Returns!B:B,0)),"No")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9">
        <v>0.7</v>
      </c>
      <c r="U607" s="1">
        <v>-31.671199999999999</v>
      </c>
      <c r="V607" s="35" t="str">
        <f>IF(M607=People!$B$5,People!$A$5,IF(M607=People!$B$4,People!$A$4,IF(M607=People!$B$3,People!$A$3,IF(M607=People!$B$2,People!$A$2,0))))</f>
        <v>Cassandra Brandow</v>
      </c>
      <c r="W607" s="35" t="str">
        <f>IFERROR(INDEX(Returns!A:A,MATCH(B607,Returns!B:B,0)),"No")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9">
        <v>0.2</v>
      </c>
      <c r="U608" s="1">
        <v>47.815200000000004</v>
      </c>
      <c r="V608" s="35" t="str">
        <f>IF(M608=People!$B$5,People!$A$5,IF(M608=People!$B$4,People!$A$4,IF(M608=People!$B$3,People!$A$3,IF(M608=People!$B$2,People!$A$2,0))))</f>
        <v>Cassandra Brandow</v>
      </c>
      <c r="W608" s="35" t="str">
        <f>IFERROR(INDEX(Returns!A:A,MATCH(B608,Returns!B:B,0)),"No")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9">
        <v>0.7</v>
      </c>
      <c r="U609" s="1">
        <v>-2.6256000000000004</v>
      </c>
      <c r="V609" s="35" t="str">
        <f>IF(M609=People!$B$5,People!$A$5,IF(M609=People!$B$4,People!$A$4,IF(M609=People!$B$3,People!$A$3,IF(M609=People!$B$2,People!$A$2,0))))</f>
        <v>Chuck Magee</v>
      </c>
      <c r="W609" s="35" t="str">
        <f>IFERROR(INDEX(Returns!A:A,MATCH(B609,Returns!B:B,0)),"No")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9">
        <v>0.2</v>
      </c>
      <c r="U610" s="1">
        <v>2.3813999999999984</v>
      </c>
      <c r="V610" s="35" t="str">
        <f>IF(M610=People!$B$5,People!$A$5,IF(M610=People!$B$4,People!$A$4,IF(M610=People!$B$3,People!$A$3,IF(M610=People!$B$2,People!$A$2,0))))</f>
        <v>Chuck Magee</v>
      </c>
      <c r="W610" s="35" t="str">
        <f>IFERROR(INDEX(Returns!A:A,MATCH(B610,Returns!B:B,0)),"No")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9">
        <v>0.4</v>
      </c>
      <c r="U611" s="1">
        <v>-10.117800000000003</v>
      </c>
      <c r="V611" s="35" t="str">
        <f>IF(M611=People!$B$5,People!$A$5,IF(M611=People!$B$4,People!$A$4,IF(M611=People!$B$3,People!$A$3,IF(M611=People!$B$2,People!$A$2,0))))</f>
        <v>Chuck Magee</v>
      </c>
      <c r="W611" s="35" t="str">
        <f>IFERROR(INDEX(Returns!A:A,MATCH(B611,Returns!B:B,0)),"No")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9">
        <v>0.2</v>
      </c>
      <c r="U612" s="1">
        <v>41.577299999999951</v>
      </c>
      <c r="V612" s="35" t="str">
        <f>IF(M612=People!$B$5,People!$A$5,IF(M612=People!$B$4,People!$A$4,IF(M612=People!$B$3,People!$A$3,IF(M612=People!$B$2,People!$A$2,0))))</f>
        <v>Kelly Williams</v>
      </c>
      <c r="W612" s="35" t="str">
        <f>IFERROR(INDEX(Returns!A:A,MATCH(B612,Returns!B:B,0)),"No")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9">
        <v>0.2</v>
      </c>
      <c r="U613" s="1">
        <v>5.6955999999999989</v>
      </c>
      <c r="V613" s="35" t="str">
        <f>IF(M613=People!$B$5,People!$A$5,IF(M613=People!$B$4,People!$A$4,IF(M613=People!$B$3,People!$A$3,IF(M613=People!$B$2,People!$A$2,0))))</f>
        <v>Kelly Williams</v>
      </c>
      <c r="W613" s="35" t="str">
        <f>IFERROR(INDEX(Returns!A:A,MATCH(B613,Returns!B:B,0)),"No")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9">
        <v>0.2</v>
      </c>
      <c r="U614" s="1">
        <v>2.6399999999999997</v>
      </c>
      <c r="V614" s="35" t="str">
        <f>IF(M614=People!$B$5,People!$A$5,IF(M614=People!$B$4,People!$A$4,IF(M614=People!$B$3,People!$A$3,IF(M614=People!$B$2,People!$A$2,0))))</f>
        <v>Chuck Magee</v>
      </c>
      <c r="W614" s="35" t="str">
        <f>IFERROR(INDEX(Returns!A:A,MATCH(B614,Returns!B:B,0)),"No")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9">
        <v>0.4</v>
      </c>
      <c r="U615" s="1">
        <v>-157.93830000000008</v>
      </c>
      <c r="V615" s="35" t="str">
        <f>IF(M615=People!$B$5,People!$A$5,IF(M615=People!$B$4,People!$A$4,IF(M615=People!$B$3,People!$A$3,IF(M615=People!$B$2,People!$A$2,0))))</f>
        <v>Chuck Magee</v>
      </c>
      <c r="W615" s="35" t="str">
        <f>IFERROR(INDEX(Returns!A:A,MATCH(B615,Returns!B:B,0)),"No")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9">
        <v>0.4</v>
      </c>
      <c r="U616" s="1">
        <v>15.99199999999999</v>
      </c>
      <c r="V616" s="35" t="str">
        <f>IF(M616=People!$B$5,People!$A$5,IF(M616=People!$B$4,People!$A$4,IF(M616=People!$B$3,People!$A$3,IF(M616=People!$B$2,People!$A$2,0))))</f>
        <v>Chuck Magee</v>
      </c>
      <c r="W616" s="35" t="str">
        <f>IFERROR(INDEX(Returns!A:A,MATCH(B616,Returns!B:B,0)),"No")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9">
        <v>0.7</v>
      </c>
      <c r="U617" s="1">
        <v>-2.7967999999999993</v>
      </c>
      <c r="V617" s="35" t="str">
        <f>IF(M617=People!$B$5,People!$A$5,IF(M617=People!$B$4,People!$A$4,IF(M617=People!$B$3,People!$A$3,IF(M617=People!$B$2,People!$A$2,0))))</f>
        <v>Chuck Magee</v>
      </c>
      <c r="W617" s="35" t="str">
        <f>IFERROR(INDEX(Returns!A:A,MATCH(B617,Returns!B:B,0)),"No")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9">
        <v>0</v>
      </c>
      <c r="U618" s="1">
        <v>15.787199999999999</v>
      </c>
      <c r="V618" s="35" t="str">
        <f>IF(M618=People!$B$5,People!$A$5,IF(M618=People!$B$4,People!$A$4,IF(M618=People!$B$3,People!$A$3,IF(M618=People!$B$2,People!$A$2,0))))</f>
        <v>Chuck Magee</v>
      </c>
      <c r="W618" s="35" t="str">
        <f>IFERROR(INDEX(Returns!A:A,MATCH(B618,Returns!B:B,0)),"No")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9">
        <v>0</v>
      </c>
      <c r="U619" s="1">
        <v>3.0813999999999995</v>
      </c>
      <c r="V619" s="35" t="str">
        <f>IF(M619=People!$B$5,People!$A$5,IF(M619=People!$B$4,People!$A$4,IF(M619=People!$B$3,People!$A$3,IF(M619=People!$B$2,People!$A$2,0))))</f>
        <v>Chuck Magee</v>
      </c>
      <c r="W619" s="35" t="str">
        <f>IFERROR(INDEX(Returns!A:A,MATCH(B619,Returns!B:B,0)),"No")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9">
        <v>0.2</v>
      </c>
      <c r="U620" s="1">
        <v>33.569999999999986</v>
      </c>
      <c r="V620" s="35" t="str">
        <f>IF(M620=People!$B$5,People!$A$5,IF(M620=People!$B$4,People!$A$4,IF(M620=People!$B$3,People!$A$3,IF(M620=People!$B$2,People!$A$2,0))))</f>
        <v>Chuck Magee</v>
      </c>
      <c r="W620" s="35" t="str">
        <f>IFERROR(INDEX(Returns!A:A,MATCH(B620,Returns!B:B,0)),"No")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9">
        <v>0</v>
      </c>
      <c r="U621" s="1">
        <v>10.993899999999996</v>
      </c>
      <c r="V621" s="35" t="str">
        <f>IF(M621=People!$B$5,People!$A$5,IF(M621=People!$B$4,People!$A$4,IF(M621=People!$B$3,People!$A$3,IF(M621=People!$B$2,People!$A$2,0))))</f>
        <v>Chuck Magee</v>
      </c>
      <c r="W621" s="35" t="str">
        <f>IFERROR(INDEX(Returns!A:A,MATCH(B621,Returns!B:B,0)),"No")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9">
        <v>0</v>
      </c>
      <c r="U622" s="1">
        <v>27.286199999999994</v>
      </c>
      <c r="V622" s="35" t="str">
        <f>IF(M622=People!$B$5,People!$A$5,IF(M622=People!$B$4,People!$A$4,IF(M622=People!$B$3,People!$A$3,IF(M622=People!$B$2,People!$A$2,0))))</f>
        <v>Chuck Magee</v>
      </c>
      <c r="W622" s="35" t="str">
        <f>IFERROR(INDEX(Returns!A:A,MATCH(B622,Returns!B:B,0)),"No")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9">
        <v>0.8</v>
      </c>
      <c r="U623" s="1">
        <v>-14.773</v>
      </c>
      <c r="V623" s="35" t="str">
        <f>IF(M623=People!$B$5,People!$A$5,IF(M623=People!$B$4,People!$A$4,IF(M623=People!$B$3,People!$A$3,IF(M623=People!$B$2,People!$A$2,0))))</f>
        <v>Kelly Williams</v>
      </c>
      <c r="W623" s="35" t="str">
        <f>IFERROR(INDEX(Returns!A:A,MATCH(B623,Returns!B:B,0)),"No")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9">
        <v>0</v>
      </c>
      <c r="U624" s="1">
        <v>87.568399999999968</v>
      </c>
      <c r="V624" s="35" t="str">
        <f>IF(M624=People!$B$5,People!$A$5,IF(M624=People!$B$4,People!$A$4,IF(M624=People!$B$3,People!$A$3,IF(M624=People!$B$2,People!$A$2,0))))</f>
        <v>Kelly Williams</v>
      </c>
      <c r="W624" s="35" t="str">
        <f>IFERROR(INDEX(Returns!A:A,MATCH(B624,Returns!B:B,0)),"No")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9">
        <v>0.1</v>
      </c>
      <c r="U625" s="1">
        <v>178.90100000000001</v>
      </c>
      <c r="V625" s="35" t="str">
        <f>IF(M625=People!$B$5,People!$A$5,IF(M625=People!$B$4,People!$A$4,IF(M625=People!$B$3,People!$A$3,IF(M625=People!$B$2,People!$A$2,0))))</f>
        <v>Kelly Williams</v>
      </c>
      <c r="W625" s="35" t="str">
        <f>IFERROR(INDEX(Returns!A:A,MATCH(B625,Returns!B:B,0)),"No")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9">
        <v>0</v>
      </c>
      <c r="U626" s="1">
        <v>130.87</v>
      </c>
      <c r="V626" s="35" t="str">
        <f>IF(M626=People!$B$5,People!$A$5,IF(M626=People!$B$4,People!$A$4,IF(M626=People!$B$3,People!$A$3,IF(M626=People!$B$2,People!$A$2,0))))</f>
        <v>Kelly Williams</v>
      </c>
      <c r="W626" s="35" t="str">
        <f>IFERROR(INDEX(Returns!A:A,MATCH(B626,Returns!B:B,0)),"No")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9">
        <v>0</v>
      </c>
      <c r="U627" s="1">
        <v>46.927799999999984</v>
      </c>
      <c r="V627" s="35" t="str">
        <f>IF(M627=People!$B$5,People!$A$5,IF(M627=People!$B$4,People!$A$4,IF(M627=People!$B$3,People!$A$3,IF(M627=People!$B$2,People!$A$2,0))))</f>
        <v>Kelly Williams</v>
      </c>
      <c r="W627" s="35" t="str">
        <f>IFERROR(INDEX(Returns!A:A,MATCH(B627,Returns!B:B,0)),"No")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9">
        <v>0</v>
      </c>
      <c r="U628" s="1">
        <v>12.090399999999999</v>
      </c>
      <c r="V628" s="35" t="str">
        <f>IF(M628=People!$B$5,People!$A$5,IF(M628=People!$B$4,People!$A$4,IF(M628=People!$B$3,People!$A$3,IF(M628=People!$B$2,People!$A$2,0))))</f>
        <v>Chuck Magee</v>
      </c>
      <c r="W628" s="35" t="str">
        <f>IFERROR(INDEX(Returns!A:A,MATCH(B628,Returns!B:B,0)),"No")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32">
        <v>97.16</v>
      </c>
      <c r="S629" s="1">
        <v>2</v>
      </c>
      <c r="T629" s="9">
        <v>0</v>
      </c>
      <c r="U629" s="1">
        <v>28.176399999999987</v>
      </c>
      <c r="V629" s="35" t="str">
        <f>IF(M629=People!$B$5,People!$A$5,IF(M629=People!$B$4,People!$A$4,IF(M629=People!$B$3,People!$A$3,IF(M629=People!$B$2,People!$A$2,0))))</f>
        <v>Anna Andreadi</v>
      </c>
      <c r="W629" s="35" t="str">
        <f>IFERROR(INDEX(Returns!A:A,MATCH(B629,Returns!B:B,0)),"No")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32">
        <v>15.24</v>
      </c>
      <c r="S630" s="1">
        <v>5</v>
      </c>
      <c r="T630" s="9">
        <v>0.2</v>
      </c>
      <c r="U630" s="1">
        <v>5.1434999999999977</v>
      </c>
      <c r="V630" s="35" t="str">
        <f>IF(M630=People!$B$5,People!$A$5,IF(M630=People!$B$4,People!$A$4,IF(M630=People!$B$3,People!$A$3,IF(M630=People!$B$2,People!$A$2,0))))</f>
        <v>Anna Andreadi</v>
      </c>
      <c r="W630" s="35" t="str">
        <f>IFERROR(INDEX(Returns!A:A,MATCH(B630,Returns!B:B,0)),"No")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32">
        <v>13.23</v>
      </c>
      <c r="S631" s="1">
        <v>3</v>
      </c>
      <c r="T631" s="9">
        <v>0</v>
      </c>
      <c r="U631" s="1">
        <v>6.0857999999999999</v>
      </c>
      <c r="V631" s="35" t="str">
        <f>IF(M631=People!$B$5,People!$A$5,IF(M631=People!$B$4,People!$A$4,IF(M631=People!$B$3,People!$A$3,IF(M631=People!$B$2,People!$A$2,0))))</f>
        <v>Anna Andreadi</v>
      </c>
      <c r="W631" s="35" t="str">
        <f>IFERROR(INDEX(Returns!A:A,MATCH(B631,Returns!B:B,0)),"No")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32">
        <v>243.38400000000001</v>
      </c>
      <c r="S632" s="1">
        <v>3</v>
      </c>
      <c r="T632" s="9">
        <v>0.2</v>
      </c>
      <c r="U632" s="1">
        <v>-51.719100000000012</v>
      </c>
      <c r="V632" s="35" t="str">
        <f>IF(M632=People!$B$5,People!$A$5,IF(M632=People!$B$4,People!$A$4,IF(M632=People!$B$3,People!$A$3,IF(M632=People!$B$2,People!$A$2,0))))</f>
        <v>Anna Andreadi</v>
      </c>
      <c r="W632" s="35" t="str">
        <f>IFERROR(INDEX(Returns!A:A,MATCH(B632,Returns!B:B,0)),"No")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32">
        <v>119.80000000000001</v>
      </c>
      <c r="S633" s="1">
        <v>5</v>
      </c>
      <c r="T633" s="9">
        <v>0.2</v>
      </c>
      <c r="U633" s="1">
        <v>29.950000000000003</v>
      </c>
      <c r="V633" s="35" t="str">
        <f>IF(M633=People!$B$5,People!$A$5,IF(M633=People!$B$4,People!$A$4,IF(M633=People!$B$3,People!$A$3,IF(M633=People!$B$2,People!$A$2,0))))</f>
        <v>Anna Andreadi</v>
      </c>
      <c r="W633" s="35" t="str">
        <f>IFERROR(INDEX(Returns!A:A,MATCH(B633,Returns!B:B,0)),"No")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32">
        <v>300.76799999999997</v>
      </c>
      <c r="S634" s="1">
        <v>4</v>
      </c>
      <c r="T634" s="9">
        <v>0.2</v>
      </c>
      <c r="U634" s="1">
        <v>30.076800000000006</v>
      </c>
      <c r="V634" s="35" t="str">
        <f>IF(M634=People!$B$5,People!$A$5,IF(M634=People!$B$4,People!$A$4,IF(M634=People!$B$3,People!$A$3,IF(M634=People!$B$2,People!$A$2,0))))</f>
        <v>Anna Andreadi</v>
      </c>
      <c r="W634" s="35" t="str">
        <f>IFERROR(INDEX(Returns!A:A,MATCH(B634,Returns!B:B,0)),"No")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9">
        <v>0.2</v>
      </c>
      <c r="U635" s="1">
        <v>2.458499999999999</v>
      </c>
      <c r="V635" s="35" t="str">
        <f>IF(M635=People!$B$5,People!$A$5,IF(M635=People!$B$4,People!$A$4,IF(M635=People!$B$3,People!$A$3,IF(M635=People!$B$2,People!$A$2,0))))</f>
        <v>Cassandra Brandow</v>
      </c>
      <c r="W635" s="35" t="str">
        <f>IFERROR(INDEX(Returns!A:A,MATCH(B635,Returns!B:B,0)),"No")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9">
        <v>0.2</v>
      </c>
      <c r="U636" s="1">
        <v>85.529700000000005</v>
      </c>
      <c r="V636" s="35" t="str">
        <f>IF(M636=People!$B$5,People!$A$5,IF(M636=People!$B$4,People!$A$4,IF(M636=People!$B$3,People!$A$3,IF(M636=People!$B$2,People!$A$2,0))))</f>
        <v>Cassandra Brandow</v>
      </c>
      <c r="W636" s="35" t="str">
        <f>IFERROR(INDEX(Returns!A:A,MATCH(B636,Returns!B:B,0)),"No")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9">
        <v>0</v>
      </c>
      <c r="U637" s="1">
        <v>43.223399999999984</v>
      </c>
      <c r="V637" s="35" t="str">
        <f>IF(M637=People!$B$5,People!$A$5,IF(M637=People!$B$4,People!$A$4,IF(M637=People!$B$3,People!$A$3,IF(M637=People!$B$2,People!$A$2,0))))</f>
        <v>Cassandra Brandow</v>
      </c>
      <c r="W637" s="35" t="str">
        <f>IFERROR(INDEX(Returns!A:A,MATCH(B637,Returns!B:B,0)),"No")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32">
        <v>18.882000000000005</v>
      </c>
      <c r="S638" s="1">
        <v>3</v>
      </c>
      <c r="T638" s="9">
        <v>0.7</v>
      </c>
      <c r="U638" s="1">
        <v>-13.846800000000002</v>
      </c>
      <c r="V638" s="35" t="str">
        <f>IF(M638=People!$B$5,People!$A$5,IF(M638=People!$B$4,People!$A$4,IF(M638=People!$B$3,People!$A$3,IF(M638=People!$B$2,People!$A$2,0))))</f>
        <v>Anna Andreadi</v>
      </c>
      <c r="W638" s="35" t="str">
        <f>IFERROR(INDEX(Returns!A:A,MATCH(B638,Returns!B:B,0)),"No")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32">
        <v>122.328</v>
      </c>
      <c r="S639" s="1">
        <v>3</v>
      </c>
      <c r="T639" s="9">
        <v>0.2</v>
      </c>
      <c r="U639" s="1">
        <v>12.232799999999997</v>
      </c>
      <c r="V639" s="35" t="str">
        <f>IF(M639=People!$B$5,People!$A$5,IF(M639=People!$B$4,People!$A$4,IF(M639=People!$B$3,People!$A$3,IF(M639=People!$B$2,People!$A$2,0))))</f>
        <v>Anna Andreadi</v>
      </c>
      <c r="W639" s="35" t="str">
        <f>IFERROR(INDEX(Returns!A:A,MATCH(B639,Returns!B:B,0)),"No")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32">
        <v>1049.2</v>
      </c>
      <c r="S640" s="1">
        <v>5</v>
      </c>
      <c r="T640" s="9">
        <v>0</v>
      </c>
      <c r="U640" s="1">
        <v>272.79200000000003</v>
      </c>
      <c r="V640" s="35" t="str">
        <f>IF(M640=People!$B$5,People!$A$5,IF(M640=People!$B$4,People!$A$4,IF(M640=People!$B$3,People!$A$3,IF(M640=People!$B$2,People!$A$2,0))))</f>
        <v>Anna Andreadi</v>
      </c>
      <c r="W640" s="35" t="str">
        <f>IFERROR(INDEX(Returns!A:A,MATCH(B640,Returns!B:B,0)),"No")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32">
        <v>15.424000000000001</v>
      </c>
      <c r="S641" s="1">
        <v>4</v>
      </c>
      <c r="T641" s="9">
        <v>0.2</v>
      </c>
      <c r="U641" s="1">
        <v>5.0128000000000004</v>
      </c>
      <c r="V641" s="35" t="str">
        <f>IF(M641=People!$B$5,People!$A$5,IF(M641=People!$B$4,People!$A$4,IF(M641=People!$B$3,People!$A$3,IF(M641=People!$B$2,People!$A$2,0))))</f>
        <v>Anna Andreadi</v>
      </c>
      <c r="W641" s="35" t="str">
        <f>IFERROR(INDEX(Returns!A:A,MATCH(B641,Returns!B:B,0)),"No")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9">
        <v>0</v>
      </c>
      <c r="U642" s="1">
        <v>6.0287999999999995</v>
      </c>
      <c r="V642" s="35" t="str">
        <f>IF(M642=People!$B$5,People!$A$5,IF(M642=People!$B$4,People!$A$4,IF(M642=People!$B$3,People!$A$3,IF(M642=People!$B$2,People!$A$2,0))))</f>
        <v>Kelly Williams</v>
      </c>
      <c r="W642" s="35" t="str">
        <f>IFERROR(INDEX(Returns!A:A,MATCH(B642,Returns!B:B,0)),"No")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32">
        <v>330.4</v>
      </c>
      <c r="S643" s="1">
        <v>2</v>
      </c>
      <c r="T643" s="9">
        <v>0</v>
      </c>
      <c r="U643" s="1">
        <v>85.903999999999996</v>
      </c>
      <c r="V643" s="35" t="str">
        <f>IF(M643=People!$B$5,People!$A$5,IF(M643=People!$B$4,People!$A$4,IF(M643=People!$B$3,People!$A$3,IF(M643=People!$B$2,People!$A$2,0))))</f>
        <v>Anna Andreadi</v>
      </c>
      <c r="W643" s="35" t="str">
        <f>IFERROR(INDEX(Returns!A:A,MATCH(B643,Returns!B:B,0)),"No")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32">
        <v>26.25</v>
      </c>
      <c r="S644" s="1">
        <v>7</v>
      </c>
      <c r="T644" s="9">
        <v>0</v>
      </c>
      <c r="U644" s="1">
        <v>12.599999999999998</v>
      </c>
      <c r="V644" s="35" t="str">
        <f>IF(M644=People!$B$5,People!$A$5,IF(M644=People!$B$4,People!$A$4,IF(M644=People!$B$3,People!$A$3,IF(M644=People!$B$2,People!$A$2,0))))</f>
        <v>Anna Andreadi</v>
      </c>
      <c r="W644" s="35" t="str">
        <f>IFERROR(INDEX(Returns!A:A,MATCH(B644,Returns!B:B,0)),"No")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9">
        <v>0</v>
      </c>
      <c r="U645" s="1">
        <v>54.333200000000005</v>
      </c>
      <c r="V645" s="35" t="str">
        <f>IF(M645=People!$B$5,People!$A$5,IF(M645=People!$B$4,People!$A$4,IF(M645=People!$B$3,People!$A$3,IF(M645=People!$B$2,People!$A$2,0))))</f>
        <v>Kelly Williams</v>
      </c>
      <c r="W645" s="35" t="str">
        <f>IFERROR(INDEX(Returns!A:A,MATCH(B645,Returns!B:B,0)),"No")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9">
        <v>0</v>
      </c>
      <c r="U646" s="1">
        <v>3.1752000000000002</v>
      </c>
      <c r="V646" s="35" t="str">
        <f>IF(M646=People!$B$5,People!$A$5,IF(M646=People!$B$4,People!$A$4,IF(M646=People!$B$3,People!$A$3,IF(M646=People!$B$2,People!$A$2,0))))</f>
        <v>Chuck Magee</v>
      </c>
      <c r="W646" s="35" t="str">
        <f>IFERROR(INDEX(Returns!A:A,MATCH(B646,Returns!B:B,0)),"No")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9">
        <v>0</v>
      </c>
      <c r="U647" s="1">
        <v>56.510999999999996</v>
      </c>
      <c r="V647" s="35" t="str">
        <f>IF(M647=People!$B$5,People!$A$5,IF(M647=People!$B$4,People!$A$4,IF(M647=People!$B$3,People!$A$3,IF(M647=People!$B$2,People!$A$2,0))))</f>
        <v>Kelly Williams</v>
      </c>
      <c r="W647" s="35" t="str">
        <f>IFERROR(INDEX(Returns!A:A,MATCH(B647,Returns!B:B,0)),"No")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32">
        <v>31.560000000000002</v>
      </c>
      <c r="S648" s="1">
        <v>5</v>
      </c>
      <c r="T648" s="9">
        <v>0.2</v>
      </c>
      <c r="U648" s="1">
        <v>9.8624999999999972</v>
      </c>
      <c r="V648" s="35" t="str">
        <f>IF(M648=People!$B$5,People!$A$5,IF(M648=People!$B$4,People!$A$4,IF(M648=People!$B$3,People!$A$3,IF(M648=People!$B$2,People!$A$2,0))))</f>
        <v>Anna Andreadi</v>
      </c>
      <c r="W648" s="35" t="str">
        <f>IFERROR(INDEX(Returns!A:A,MATCH(B648,Returns!B:B,0)),"No")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32">
        <v>30.144000000000002</v>
      </c>
      <c r="S649" s="1">
        <v>2</v>
      </c>
      <c r="T649" s="9">
        <v>0.2</v>
      </c>
      <c r="U649" s="1">
        <v>3.0143999999999993</v>
      </c>
      <c r="V649" s="35" t="str">
        <f>IF(M649=People!$B$5,People!$A$5,IF(M649=People!$B$4,People!$A$4,IF(M649=People!$B$3,People!$A$3,IF(M649=People!$B$2,People!$A$2,0))))</f>
        <v>Anna Andreadi</v>
      </c>
      <c r="W649" s="35" t="str">
        <f>IFERROR(INDEX(Returns!A:A,MATCH(B649,Returns!B:B,0)),"No")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32">
        <v>14.8</v>
      </c>
      <c r="S650" s="1">
        <v>4</v>
      </c>
      <c r="T650" s="9">
        <v>0</v>
      </c>
      <c r="U650" s="1">
        <v>6.0680000000000014</v>
      </c>
      <c r="V650" s="35" t="str">
        <f>IF(M650=People!$B$5,People!$A$5,IF(M650=People!$B$4,People!$A$4,IF(M650=People!$B$3,People!$A$3,IF(M650=People!$B$2,People!$A$2,0))))</f>
        <v>Anna Andreadi</v>
      </c>
      <c r="W650" s="35" t="str">
        <f>IFERROR(INDEX(Returns!A:A,MATCH(B650,Returns!B:B,0)),"No")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32">
        <v>302.37599999999998</v>
      </c>
      <c r="S651" s="1">
        <v>3</v>
      </c>
      <c r="T651" s="9">
        <v>0.2</v>
      </c>
      <c r="U651" s="1">
        <v>22.678200000000018</v>
      </c>
      <c r="V651" s="35" t="str">
        <f>IF(M651=People!$B$5,People!$A$5,IF(M651=People!$B$4,People!$A$4,IF(M651=People!$B$3,People!$A$3,IF(M651=People!$B$2,People!$A$2,0))))</f>
        <v>Anna Andreadi</v>
      </c>
      <c r="W651" s="35" t="str">
        <f>IFERROR(INDEX(Returns!A:A,MATCH(B651,Returns!B:B,0)),"No")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32">
        <v>316</v>
      </c>
      <c r="S652" s="1">
        <v>4</v>
      </c>
      <c r="T652" s="9">
        <v>0</v>
      </c>
      <c r="U652" s="1">
        <v>31.599999999999966</v>
      </c>
      <c r="V652" s="35" t="str">
        <f>IF(M652=People!$B$5,People!$A$5,IF(M652=People!$B$4,People!$A$4,IF(M652=People!$B$3,People!$A$3,IF(M652=People!$B$2,People!$A$2,0))))</f>
        <v>Anna Andreadi</v>
      </c>
      <c r="W652" s="35" t="str">
        <f>IFERROR(INDEX(Returns!A:A,MATCH(B652,Returns!B:B,0)),"No")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9">
        <v>0</v>
      </c>
      <c r="U653" s="1">
        <v>178.31799999999998</v>
      </c>
      <c r="V653" s="35" t="str">
        <f>IF(M653=People!$B$5,People!$A$5,IF(M653=People!$B$4,People!$A$4,IF(M653=People!$B$3,People!$A$3,IF(M653=People!$B$2,People!$A$2,0))))</f>
        <v>Chuck Magee</v>
      </c>
      <c r="W653" s="35" t="str">
        <f>IFERROR(INDEX(Returns!A:A,MATCH(B653,Returns!B:B,0)),"No")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9">
        <v>0</v>
      </c>
      <c r="U654" s="1">
        <v>45.975399999999993</v>
      </c>
      <c r="V654" s="35" t="str">
        <f>IF(M654=People!$B$5,People!$A$5,IF(M654=People!$B$4,People!$A$4,IF(M654=People!$B$3,People!$A$3,IF(M654=People!$B$2,People!$A$2,0))))</f>
        <v>Chuck Magee</v>
      </c>
      <c r="W654" s="35" t="str">
        <f>IFERROR(INDEX(Returns!A:A,MATCH(B654,Returns!B:B,0)),"No")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9">
        <v>0</v>
      </c>
      <c r="U655" s="1">
        <v>10.311999999999998</v>
      </c>
      <c r="V655" s="35" t="str">
        <f>IF(M655=People!$B$5,People!$A$5,IF(M655=People!$B$4,People!$A$4,IF(M655=People!$B$3,People!$A$3,IF(M655=People!$B$2,People!$A$2,0))))</f>
        <v>Chuck Magee</v>
      </c>
      <c r="W655" s="35" t="str">
        <f>IFERROR(INDEX(Returns!A:A,MATCH(B655,Returns!B:B,0)),"No")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9">
        <v>0.2</v>
      </c>
      <c r="U656" s="1">
        <v>8.5163999999999938</v>
      </c>
      <c r="V656" s="35" t="str">
        <f>IF(M656=People!$B$5,People!$A$5,IF(M656=People!$B$4,People!$A$4,IF(M656=People!$B$3,People!$A$3,IF(M656=People!$B$2,People!$A$2,0))))</f>
        <v>Chuck Magee</v>
      </c>
      <c r="W656" s="35" t="str">
        <f>IFERROR(INDEX(Returns!A:A,MATCH(B656,Returns!B:B,0)),"No")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9">
        <v>0.7</v>
      </c>
      <c r="U657" s="1">
        <v>-2.6543999999999999</v>
      </c>
      <c r="V657" s="35" t="str">
        <f>IF(M657=People!$B$5,People!$A$5,IF(M657=People!$B$4,People!$A$4,IF(M657=People!$B$3,People!$A$3,IF(M657=People!$B$2,People!$A$2,0))))</f>
        <v>Chuck Magee</v>
      </c>
      <c r="W657" s="35" t="str">
        <f>IFERROR(INDEX(Returns!A:A,MATCH(B657,Returns!B:B,0)),"No")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9">
        <v>0.2</v>
      </c>
      <c r="U658" s="1">
        <v>45.322199999999995</v>
      </c>
      <c r="V658" s="35" t="str">
        <f>IF(M658=People!$B$5,People!$A$5,IF(M658=People!$B$4,People!$A$4,IF(M658=People!$B$3,People!$A$3,IF(M658=People!$B$2,People!$A$2,0))))</f>
        <v>Chuck Magee</v>
      </c>
      <c r="W658" s="35" t="str">
        <f>IFERROR(INDEX(Returns!A:A,MATCH(B658,Returns!B:B,0)),"No")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9">
        <v>0.3</v>
      </c>
      <c r="U659" s="1">
        <v>-50.098000000000013</v>
      </c>
      <c r="V659" s="35" t="str">
        <f>IF(M659=People!$B$5,People!$A$5,IF(M659=People!$B$4,People!$A$4,IF(M659=People!$B$3,People!$A$3,IF(M659=People!$B$2,People!$A$2,0))))</f>
        <v>Kelly Williams</v>
      </c>
      <c r="W659" s="35" t="str">
        <f>IFERROR(INDEX(Returns!A:A,MATCH(B659,Returns!B:B,0)),"No")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9">
        <v>0.8</v>
      </c>
      <c r="U660" s="1">
        <v>-3.4619999999999997</v>
      </c>
      <c r="V660" s="35" t="str">
        <f>IF(M660=People!$B$5,People!$A$5,IF(M660=People!$B$4,People!$A$4,IF(M660=People!$B$3,People!$A$3,IF(M660=People!$B$2,People!$A$2,0))))</f>
        <v>Kelly Williams</v>
      </c>
      <c r="W660" s="35" t="str">
        <f>IFERROR(INDEX(Returns!A:A,MATCH(B660,Returns!B:B,0)),"No")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9">
        <v>0.2</v>
      </c>
      <c r="U661" s="1">
        <v>124.92899999999986</v>
      </c>
      <c r="V661" s="35" t="str">
        <f>IF(M661=People!$B$5,People!$A$5,IF(M661=People!$B$4,People!$A$4,IF(M661=People!$B$3,People!$A$3,IF(M661=People!$B$2,People!$A$2,0))))</f>
        <v>Kelly Williams</v>
      </c>
      <c r="W661" s="35" t="str">
        <f>IFERROR(INDEX(Returns!A:A,MATCH(B661,Returns!B:B,0)),"No")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9">
        <v>0.2</v>
      </c>
      <c r="U662" s="1">
        <v>-135.7650000000001</v>
      </c>
      <c r="V662" s="35" t="str">
        <f>IF(M662=People!$B$5,People!$A$5,IF(M662=People!$B$4,People!$A$4,IF(M662=People!$B$3,People!$A$3,IF(M662=People!$B$2,People!$A$2,0))))</f>
        <v>Kelly Williams</v>
      </c>
      <c r="W662" s="35" t="str">
        <f>IFERROR(INDEX(Returns!A:A,MATCH(B662,Returns!B:B,0)),"No")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9">
        <v>0.3</v>
      </c>
      <c r="U663" s="1">
        <v>-118.12950000000006</v>
      </c>
      <c r="V663" s="35" t="str">
        <f>IF(M663=People!$B$5,People!$A$5,IF(M663=People!$B$4,People!$A$4,IF(M663=People!$B$3,People!$A$3,IF(M663=People!$B$2,People!$A$2,0))))</f>
        <v>Kelly Williams</v>
      </c>
      <c r="W663" s="35" t="str">
        <f>IFERROR(INDEX(Returns!A:A,MATCH(B663,Returns!B:B,0)),"No")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9">
        <v>0.8</v>
      </c>
      <c r="U664" s="1">
        <v>-4.2222000000000008</v>
      </c>
      <c r="V664" s="35" t="str">
        <f>IF(M664=People!$B$5,People!$A$5,IF(M664=People!$B$4,People!$A$4,IF(M664=People!$B$3,People!$A$3,IF(M664=People!$B$2,People!$A$2,0))))</f>
        <v>Kelly Williams</v>
      </c>
      <c r="W664" s="35" t="str">
        <f>IFERROR(INDEX(Returns!A:A,MATCH(B664,Returns!B:B,0)),"No")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9">
        <v>0</v>
      </c>
      <c r="U665" s="1">
        <v>18.397999999999968</v>
      </c>
      <c r="V665" s="35" t="str">
        <f>IF(M665=People!$B$5,People!$A$5,IF(M665=People!$B$4,People!$A$4,IF(M665=People!$B$3,People!$A$3,IF(M665=People!$B$2,People!$A$2,0))))</f>
        <v>Chuck Magee</v>
      </c>
      <c r="W665" s="35" t="str">
        <f>IFERROR(INDEX(Returns!A:A,MATCH(B665,Returns!B:B,0)),"No")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9">
        <v>0</v>
      </c>
      <c r="U666" s="1">
        <v>5.2625999999999999</v>
      </c>
      <c r="V666" s="35" t="str">
        <f>IF(M666=People!$B$5,People!$A$5,IF(M666=People!$B$4,People!$A$4,IF(M666=People!$B$3,People!$A$3,IF(M666=People!$B$2,People!$A$2,0))))</f>
        <v>Cassandra Brandow</v>
      </c>
      <c r="W666" s="35" t="str">
        <f>IFERROR(INDEX(Returns!A:A,MATCH(B666,Returns!B:B,0)),"No")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9">
        <v>0.2</v>
      </c>
      <c r="U667" s="1">
        <v>2.0789999999999997</v>
      </c>
      <c r="V667" s="35" t="str">
        <f>IF(M667=People!$B$5,People!$A$5,IF(M667=People!$B$4,People!$A$4,IF(M667=People!$B$3,People!$A$3,IF(M667=People!$B$2,People!$A$2,0))))</f>
        <v>Kelly Williams</v>
      </c>
      <c r="W667" s="35" t="str">
        <f>IFERROR(INDEX(Returns!A:A,MATCH(B667,Returns!B:B,0)),"No")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9">
        <v>0.2</v>
      </c>
      <c r="U668" s="1">
        <v>28.706399999999991</v>
      </c>
      <c r="V668" s="35" t="str">
        <f>IF(M668=People!$B$5,People!$A$5,IF(M668=People!$B$4,People!$A$4,IF(M668=People!$B$3,People!$A$3,IF(M668=People!$B$2,People!$A$2,0))))</f>
        <v>Kelly Williams</v>
      </c>
      <c r="W668" s="35" t="str">
        <f>IFERROR(INDEX(Returns!A:A,MATCH(B668,Returns!B:B,0)),"No")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9">
        <v>0.2</v>
      </c>
      <c r="U669" s="1">
        <v>28.618200000000002</v>
      </c>
      <c r="V669" s="35" t="str">
        <f>IF(M669=People!$B$5,People!$A$5,IF(M669=People!$B$4,People!$A$4,IF(M669=People!$B$3,People!$A$3,IF(M669=People!$B$2,People!$A$2,0))))</f>
        <v>Kelly Williams</v>
      </c>
      <c r="W669" s="35" t="str">
        <f>IFERROR(INDEX(Returns!A:A,MATCH(B669,Returns!B:B,0)),"No")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9">
        <v>0.2</v>
      </c>
      <c r="U670" s="1">
        <v>8.7285000000000004</v>
      </c>
      <c r="V670" s="35" t="str">
        <f>IF(M670=People!$B$5,People!$A$5,IF(M670=People!$B$4,People!$A$4,IF(M670=People!$B$3,People!$A$3,IF(M670=People!$B$2,People!$A$2,0))))</f>
        <v>Chuck Magee</v>
      </c>
      <c r="W670" s="35" t="str">
        <f>IFERROR(INDEX(Returns!A:A,MATCH(B670,Returns!B:B,0)),"No")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9">
        <v>0.6</v>
      </c>
      <c r="U671" s="1">
        <v>-14.385599999999997</v>
      </c>
      <c r="V671" s="35" t="str">
        <f>IF(M671=People!$B$5,People!$A$5,IF(M671=People!$B$4,People!$A$4,IF(M671=People!$B$3,People!$A$3,IF(M671=People!$B$2,People!$A$2,0))))</f>
        <v>Kelly Williams</v>
      </c>
      <c r="W671" s="35" t="str">
        <f>IFERROR(INDEX(Returns!A:A,MATCH(B671,Returns!B:B,0)),"No")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9">
        <v>0.5</v>
      </c>
      <c r="U672" s="1">
        <v>-71.890500000000017</v>
      </c>
      <c r="V672" s="35" t="str">
        <f>IF(M672=People!$B$5,People!$A$5,IF(M672=People!$B$4,People!$A$4,IF(M672=People!$B$3,People!$A$3,IF(M672=People!$B$2,People!$A$2,0))))</f>
        <v>Kelly Williams</v>
      </c>
      <c r="W672" s="35" t="str">
        <f>IFERROR(INDEX(Returns!A:A,MATCH(B672,Returns!B:B,0)),"No")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9">
        <v>0.2</v>
      </c>
      <c r="U673" s="1">
        <v>11.359999999999998</v>
      </c>
      <c r="V673" s="35" t="str">
        <f>IF(M673=People!$B$5,People!$A$5,IF(M673=People!$B$4,People!$A$4,IF(M673=People!$B$3,People!$A$3,IF(M673=People!$B$2,People!$A$2,0))))</f>
        <v>Kelly Williams</v>
      </c>
      <c r="W673" s="35" t="str">
        <f>IFERROR(INDEX(Returns!A:A,MATCH(B673,Returns!B:B,0)),"No")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9">
        <v>0.2</v>
      </c>
      <c r="U674" s="1">
        <v>1.7115</v>
      </c>
      <c r="V674" s="35" t="str">
        <f>IF(M674=People!$B$5,People!$A$5,IF(M674=People!$B$4,People!$A$4,IF(M674=People!$B$3,People!$A$3,IF(M674=People!$B$2,People!$A$2,0))))</f>
        <v>Kelly Williams</v>
      </c>
      <c r="W674" s="35" t="str">
        <f>IFERROR(INDEX(Returns!A:A,MATCH(B674,Returns!B:B,0)),"No")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9">
        <v>0</v>
      </c>
      <c r="U675" s="1">
        <v>16.588799999999999</v>
      </c>
      <c r="V675" s="35" t="str">
        <f>IF(M675=People!$B$5,People!$A$5,IF(M675=People!$B$4,People!$A$4,IF(M675=People!$B$3,People!$A$3,IF(M675=People!$B$2,People!$A$2,0))))</f>
        <v>Kelly Williams</v>
      </c>
      <c r="W675" s="35" t="str">
        <f>IFERROR(INDEX(Returns!A:A,MATCH(B675,Returns!B:B,0)),"No")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9">
        <v>0</v>
      </c>
      <c r="U676" s="1">
        <v>17.504999999999995</v>
      </c>
      <c r="V676" s="35" t="str">
        <f>IF(M676=People!$B$5,People!$A$5,IF(M676=People!$B$4,People!$A$4,IF(M676=People!$B$3,People!$A$3,IF(M676=People!$B$2,People!$A$2,0))))</f>
        <v>Kelly Williams</v>
      </c>
      <c r="W676" s="35" t="str">
        <f>IFERROR(INDEX(Returns!A:A,MATCH(B676,Returns!B:B,0)),"No")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9">
        <v>0</v>
      </c>
      <c r="U677" s="1">
        <v>40.749900000000004</v>
      </c>
      <c r="V677" s="35" t="str">
        <f>IF(M677=People!$B$5,People!$A$5,IF(M677=People!$B$4,People!$A$4,IF(M677=People!$B$3,People!$A$3,IF(M677=People!$B$2,People!$A$2,0))))</f>
        <v>Kelly Williams</v>
      </c>
      <c r="W677" s="35" t="str">
        <f>IFERROR(INDEX(Returns!A:A,MATCH(B677,Returns!B:B,0)),"No")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9">
        <v>0.8</v>
      </c>
      <c r="U678" s="1">
        <v>-7.3920000000000021</v>
      </c>
      <c r="V678" s="35" t="str">
        <f>IF(M678=People!$B$5,People!$A$5,IF(M678=People!$B$4,People!$A$4,IF(M678=People!$B$3,People!$A$3,IF(M678=People!$B$2,People!$A$2,0))))</f>
        <v>Kelly Williams</v>
      </c>
      <c r="W678" s="35" t="str">
        <f>IFERROR(INDEX(Returns!A:A,MATCH(B678,Returns!B:B,0)),"No")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9">
        <v>0.2</v>
      </c>
      <c r="U679" s="1">
        <v>4.5200999999999958</v>
      </c>
      <c r="V679" s="35" t="str">
        <f>IF(M679=People!$B$5,People!$A$5,IF(M679=People!$B$4,People!$A$4,IF(M679=People!$B$3,People!$A$3,IF(M679=People!$B$2,People!$A$2,0))))</f>
        <v>Kelly Williams</v>
      </c>
      <c r="W679" s="35" t="str">
        <f>IFERROR(INDEX(Returns!A:A,MATCH(B679,Returns!B:B,0)),"No")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9">
        <v>0.6</v>
      </c>
      <c r="U680" s="1">
        <v>-41.261999999999972</v>
      </c>
      <c r="V680" s="35" t="str">
        <f>IF(M680=People!$B$5,People!$A$5,IF(M680=People!$B$4,People!$A$4,IF(M680=People!$B$3,People!$A$3,IF(M680=People!$B$2,People!$A$2,0))))</f>
        <v>Kelly Williams</v>
      </c>
      <c r="W680" s="35" t="str">
        <f>IFERROR(INDEX(Returns!A:A,MATCH(B680,Returns!B:B,0)),"No")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9">
        <v>0.8</v>
      </c>
      <c r="U681" s="1">
        <v>-320.23950000000013</v>
      </c>
      <c r="V681" s="35" t="str">
        <f>IF(M681=People!$B$5,People!$A$5,IF(M681=People!$B$4,People!$A$4,IF(M681=People!$B$3,People!$A$3,IF(M681=People!$B$2,People!$A$2,0))))</f>
        <v>Kelly Williams</v>
      </c>
      <c r="W681" s="35" t="str">
        <f>IFERROR(INDEX(Returns!A:A,MATCH(B681,Returns!B:B,0)),"No")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9">
        <v>0.2</v>
      </c>
      <c r="U682" s="1">
        <v>4.6643999999999988</v>
      </c>
      <c r="V682" s="35" t="str">
        <f>IF(M682=People!$B$5,People!$A$5,IF(M682=People!$B$4,People!$A$4,IF(M682=People!$B$3,People!$A$3,IF(M682=People!$B$2,People!$A$2,0))))</f>
        <v>Chuck Magee</v>
      </c>
      <c r="W682" s="35" t="str">
        <f>IFERROR(INDEX(Returns!A:A,MATCH(B682,Returns!B:B,0)),"No")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9">
        <v>0</v>
      </c>
      <c r="U683" s="1">
        <v>2.598399999999998</v>
      </c>
      <c r="V683" s="35" t="str">
        <f>IF(M683=People!$B$5,People!$A$5,IF(M683=People!$B$4,People!$A$4,IF(M683=People!$B$3,People!$A$3,IF(M683=People!$B$2,People!$A$2,0))))</f>
        <v>Chuck Magee</v>
      </c>
      <c r="W683" s="35" t="str">
        <f>IFERROR(INDEX(Returns!A:A,MATCH(B683,Returns!B:B,0)),"No")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9">
        <v>0</v>
      </c>
      <c r="U684" s="1">
        <v>18.521999999999998</v>
      </c>
      <c r="V684" s="35" t="str">
        <f>IF(M684=People!$B$5,People!$A$5,IF(M684=People!$B$4,People!$A$4,IF(M684=People!$B$3,People!$A$3,IF(M684=People!$B$2,People!$A$2,0))))</f>
        <v>Chuck Magee</v>
      </c>
      <c r="W684" s="35" t="str">
        <f>IFERROR(INDEX(Returns!A:A,MATCH(B684,Returns!B:B,0)),"No")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9">
        <v>0.5</v>
      </c>
      <c r="U685" s="1">
        <v>-3839.9903999999988</v>
      </c>
      <c r="V685" s="35" t="str">
        <f>IF(M685=People!$B$5,People!$A$5,IF(M685=People!$B$4,People!$A$4,IF(M685=People!$B$3,People!$A$3,IF(M685=People!$B$2,People!$A$2,0))))</f>
        <v>Cassandra Brandow</v>
      </c>
      <c r="W685" s="35" t="str">
        <f>IFERROR(INDEX(Returns!A:A,MATCH(B685,Returns!B:B,0)),"No")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9">
        <v>0.2</v>
      </c>
      <c r="U686" s="1">
        <v>14.650999999999989</v>
      </c>
      <c r="V686" s="35" t="str">
        <f>IF(M686=People!$B$5,People!$A$5,IF(M686=People!$B$4,People!$A$4,IF(M686=People!$B$3,People!$A$3,IF(M686=People!$B$2,People!$A$2,0))))</f>
        <v>Cassandra Brandow</v>
      </c>
      <c r="W686" s="35" t="str">
        <f>IFERROR(INDEX(Returns!A:A,MATCH(B686,Returns!B:B,0)),"No")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9">
        <v>0</v>
      </c>
      <c r="U687" s="1">
        <v>163.18979999999999</v>
      </c>
      <c r="V687" s="35" t="str">
        <f>IF(M687=People!$B$5,People!$A$5,IF(M687=People!$B$4,People!$A$4,IF(M687=People!$B$3,People!$A$3,IF(M687=People!$B$2,People!$A$2,0))))</f>
        <v>Cassandra Brandow</v>
      </c>
      <c r="W687" s="35" t="str">
        <f>IFERROR(INDEX(Returns!A:A,MATCH(B687,Returns!B:B,0)),"No")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9">
        <v>0</v>
      </c>
      <c r="U688" s="1">
        <v>6.8713999999999995</v>
      </c>
      <c r="V688" s="35" t="str">
        <f>IF(M688=People!$B$5,People!$A$5,IF(M688=People!$B$4,People!$A$4,IF(M688=People!$B$3,People!$A$3,IF(M688=People!$B$2,People!$A$2,0))))</f>
        <v>Cassandra Brandow</v>
      </c>
      <c r="W688" s="35" t="str">
        <f>IFERROR(INDEX(Returns!A:A,MATCH(B688,Returns!B:B,0)),"No")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9">
        <v>0</v>
      </c>
      <c r="U689" s="1">
        <v>9.3312000000000008</v>
      </c>
      <c r="V689" s="35" t="str">
        <f>IF(M689=People!$B$5,People!$A$5,IF(M689=People!$B$4,People!$A$4,IF(M689=People!$B$3,People!$A$3,IF(M689=People!$B$2,People!$A$2,0))))</f>
        <v>Cassandra Brandow</v>
      </c>
      <c r="W689" s="35" t="str">
        <f>IFERROR(INDEX(Returns!A:A,MATCH(B689,Returns!B:B,0)),"No")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9">
        <v>0.2</v>
      </c>
      <c r="U690" s="1">
        <v>4.7995999999999768</v>
      </c>
      <c r="V690" s="35" t="str">
        <f>IF(M690=People!$B$5,People!$A$5,IF(M690=People!$B$4,People!$A$4,IF(M690=People!$B$3,People!$A$3,IF(M690=People!$B$2,People!$A$2,0))))</f>
        <v>Chuck Magee</v>
      </c>
      <c r="W690" s="35" t="str">
        <f>IFERROR(INDEX(Returns!A:A,MATCH(B690,Returns!B:B,0)),"No")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9">
        <v>0</v>
      </c>
      <c r="U691" s="1">
        <v>14.561400000000006</v>
      </c>
      <c r="V691" s="35" t="str">
        <f>IF(M691=People!$B$5,People!$A$5,IF(M691=People!$B$4,People!$A$4,IF(M691=People!$B$3,People!$A$3,IF(M691=People!$B$2,People!$A$2,0))))</f>
        <v>Cassandra Brandow</v>
      </c>
      <c r="W691" s="35" t="str">
        <f>IFERROR(INDEX(Returns!A:A,MATCH(B691,Returns!B:B,0)),"No")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9">
        <v>0</v>
      </c>
      <c r="U692" s="1">
        <v>74.053200000000004</v>
      </c>
      <c r="V692" s="35" t="str">
        <f>IF(M692=People!$B$5,People!$A$5,IF(M692=People!$B$4,People!$A$4,IF(M692=People!$B$3,People!$A$3,IF(M692=People!$B$2,People!$A$2,0))))</f>
        <v>Cassandra Brandow</v>
      </c>
      <c r="W692" s="35" t="str">
        <f>IFERROR(INDEX(Returns!A:A,MATCH(B692,Returns!B:B,0)),"No")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9">
        <v>0</v>
      </c>
      <c r="U693" s="1">
        <v>10.315199999999999</v>
      </c>
      <c r="V693" s="35" t="str">
        <f>IF(M693=People!$B$5,People!$A$5,IF(M693=People!$B$4,People!$A$4,IF(M693=People!$B$3,People!$A$3,IF(M693=People!$B$2,People!$A$2,0))))</f>
        <v>Cassandra Brandow</v>
      </c>
      <c r="W693" s="35" t="str">
        <f>IFERROR(INDEX(Returns!A:A,MATCH(B693,Returns!B:B,0)),"No")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32">
        <v>166.24</v>
      </c>
      <c r="S694" s="1">
        <v>1</v>
      </c>
      <c r="T694" s="9">
        <v>0</v>
      </c>
      <c r="U694" s="1">
        <v>24.936000000000007</v>
      </c>
      <c r="V694" s="35" t="str">
        <f>IF(M694=People!$B$5,People!$A$5,IF(M694=People!$B$4,People!$A$4,IF(M694=People!$B$3,People!$A$3,IF(M694=People!$B$2,People!$A$2,0))))</f>
        <v>Anna Andreadi</v>
      </c>
      <c r="W694" s="35" t="str">
        <f>IFERROR(INDEX(Returns!A:A,MATCH(B694,Returns!B:B,0)),"No")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32">
        <v>33.4</v>
      </c>
      <c r="S695" s="1">
        <v>5</v>
      </c>
      <c r="T695" s="9">
        <v>0</v>
      </c>
      <c r="U695" s="1">
        <v>16.032</v>
      </c>
      <c r="V695" s="35" t="str">
        <f>IF(M695=People!$B$5,People!$A$5,IF(M695=People!$B$4,People!$A$4,IF(M695=People!$B$3,People!$A$3,IF(M695=People!$B$2,People!$A$2,0))))</f>
        <v>Anna Andreadi</v>
      </c>
      <c r="W695" s="35" t="str">
        <f>IFERROR(INDEX(Returns!A:A,MATCH(B695,Returns!B:B,0)),"No")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9">
        <v>0.2</v>
      </c>
      <c r="U696" s="1">
        <v>17.34879999999999</v>
      </c>
      <c r="V696" s="35" t="str">
        <f>IF(M696=People!$B$5,People!$A$5,IF(M696=People!$B$4,People!$A$4,IF(M696=People!$B$3,People!$A$3,IF(M696=People!$B$2,People!$A$2,0))))</f>
        <v>Chuck Magee</v>
      </c>
      <c r="W696" s="35" t="str">
        <f>IFERROR(INDEX(Returns!A:A,MATCH(B696,Returns!B:B,0)),"No")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9">
        <v>0.2</v>
      </c>
      <c r="U697" s="1">
        <v>17.759999999999998</v>
      </c>
      <c r="V697" s="35" t="str">
        <f>IF(M697=People!$B$5,People!$A$5,IF(M697=People!$B$4,People!$A$4,IF(M697=People!$B$3,People!$A$3,IF(M697=People!$B$2,People!$A$2,0))))</f>
        <v>Chuck Magee</v>
      </c>
      <c r="W697" s="35" t="str">
        <f>IFERROR(INDEX(Returns!A:A,MATCH(B697,Returns!B:B,0)),"No")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9">
        <v>0.2</v>
      </c>
      <c r="U698" s="1">
        <v>62.807499999999976</v>
      </c>
      <c r="V698" s="35" t="str">
        <f>IF(M698=People!$B$5,People!$A$5,IF(M698=People!$B$4,People!$A$4,IF(M698=People!$B$3,People!$A$3,IF(M698=People!$B$2,People!$A$2,0))))</f>
        <v>Chuck Magee</v>
      </c>
      <c r="W698" s="35" t="str">
        <f>IFERROR(INDEX(Returns!A:A,MATCH(B698,Returns!B:B,0)),"No")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9">
        <v>0.2</v>
      </c>
      <c r="U699" s="1">
        <v>31.751200000000001</v>
      </c>
      <c r="V699" s="35" t="str">
        <f>IF(M699=People!$B$5,People!$A$5,IF(M699=People!$B$4,People!$A$4,IF(M699=People!$B$3,People!$A$3,IF(M699=People!$B$2,People!$A$2,0))))</f>
        <v>Chuck Magee</v>
      </c>
      <c r="W699" s="35" t="str">
        <f>IFERROR(INDEX(Returns!A:A,MATCH(B699,Returns!B:B,0)),"No")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9">
        <v>0.2</v>
      </c>
      <c r="U700" s="1">
        <v>0.8088000000000003</v>
      </c>
      <c r="V700" s="35" t="str">
        <f>IF(M700=People!$B$5,People!$A$5,IF(M700=People!$B$4,People!$A$4,IF(M700=People!$B$3,People!$A$3,IF(M700=People!$B$2,People!$A$2,0))))</f>
        <v>Chuck Magee</v>
      </c>
      <c r="W700" s="35" t="str">
        <f>IFERROR(INDEX(Returns!A:A,MATCH(B700,Returns!B:B,0)),"No")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9">
        <v>0.7</v>
      </c>
      <c r="U701" s="1">
        <v>-13.6312</v>
      </c>
      <c r="V701" s="35" t="str">
        <f>IF(M701=People!$B$5,People!$A$5,IF(M701=People!$B$4,People!$A$4,IF(M701=People!$B$3,People!$A$3,IF(M701=People!$B$2,People!$A$2,0))))</f>
        <v>Chuck Magee</v>
      </c>
      <c r="W701" s="35" t="str">
        <f>IFERROR(INDEX(Returns!A:A,MATCH(B701,Returns!B:B,0)),"No")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9">
        <v>0.7</v>
      </c>
      <c r="U702" s="1">
        <v>-3.4271999999999991</v>
      </c>
      <c r="V702" s="35" t="str">
        <f>IF(M702=People!$B$5,People!$A$5,IF(M702=People!$B$4,People!$A$4,IF(M702=People!$B$3,People!$A$3,IF(M702=People!$B$2,People!$A$2,0))))</f>
        <v>Chuck Magee</v>
      </c>
      <c r="W702" s="35" t="str">
        <f>IFERROR(INDEX(Returns!A:A,MATCH(B702,Returns!B:B,0)),"No")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9">
        <v>0.2</v>
      </c>
      <c r="U703" s="1">
        <v>4.1448</v>
      </c>
      <c r="V703" s="35" t="str">
        <f>IF(M703=People!$B$5,People!$A$5,IF(M703=People!$B$4,People!$A$4,IF(M703=People!$B$3,People!$A$3,IF(M703=People!$B$2,People!$A$2,0))))</f>
        <v>Chuck Magee</v>
      </c>
      <c r="W703" s="35" t="str">
        <f>IFERROR(INDEX(Returns!A:A,MATCH(B703,Returns!B:B,0)),"No")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32">
        <v>209.88</v>
      </c>
      <c r="S704" s="1">
        <v>3</v>
      </c>
      <c r="T704" s="9">
        <v>0</v>
      </c>
      <c r="U704" s="1">
        <v>35.679599999999979</v>
      </c>
      <c r="V704" s="35" t="str">
        <f>IF(M704=People!$B$5,People!$A$5,IF(M704=People!$B$4,People!$A$4,IF(M704=People!$B$3,People!$A$3,IF(M704=People!$B$2,People!$A$2,0))))</f>
        <v>Anna Andreadi</v>
      </c>
      <c r="W704" s="35" t="str">
        <f>IFERROR(INDEX(Returns!A:A,MATCH(B704,Returns!B:B,0)),"No")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32">
        <v>369.91200000000003</v>
      </c>
      <c r="S705" s="1">
        <v>3</v>
      </c>
      <c r="T705" s="9">
        <v>0.2</v>
      </c>
      <c r="U705" s="1">
        <v>-13.871700000000047</v>
      </c>
      <c r="V705" s="35" t="str">
        <f>IF(M705=People!$B$5,People!$A$5,IF(M705=People!$B$4,People!$A$4,IF(M705=People!$B$3,People!$A$3,IF(M705=People!$B$2,People!$A$2,0))))</f>
        <v>Anna Andreadi</v>
      </c>
      <c r="W705" s="35" t="str">
        <f>IFERROR(INDEX(Returns!A:A,MATCH(B705,Returns!B:B,0)),"No")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9">
        <v>0.2</v>
      </c>
      <c r="U706" s="1">
        <v>3.6288</v>
      </c>
      <c r="V706" s="35" t="str">
        <f>IF(M706=People!$B$5,People!$A$5,IF(M706=People!$B$4,People!$A$4,IF(M706=People!$B$3,People!$A$3,IF(M706=People!$B$2,People!$A$2,0))))</f>
        <v>Cassandra Brandow</v>
      </c>
      <c r="W706" s="35" t="str">
        <f>IFERROR(INDEX(Returns!A:A,MATCH(B706,Returns!B:B,0)),"No")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9">
        <v>0.2</v>
      </c>
      <c r="U707" s="1">
        <v>18.769499999999987</v>
      </c>
      <c r="V707" s="35" t="str">
        <f>IF(M707=People!$B$5,People!$A$5,IF(M707=People!$B$4,People!$A$4,IF(M707=People!$B$3,People!$A$3,IF(M707=People!$B$2,People!$A$2,0))))</f>
        <v>Cassandra Brandow</v>
      </c>
      <c r="W707" s="35" t="str">
        <f>IFERROR(INDEX(Returns!A:A,MATCH(B707,Returns!B:B,0)),"No")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9">
        <v>0.2</v>
      </c>
      <c r="U708" s="1">
        <v>2.2823999999999991</v>
      </c>
      <c r="V708" s="35" t="str">
        <f>IF(M708=People!$B$5,People!$A$5,IF(M708=People!$B$4,People!$A$4,IF(M708=People!$B$3,People!$A$3,IF(M708=People!$B$2,People!$A$2,0))))</f>
        <v>Cassandra Brandow</v>
      </c>
      <c r="W708" s="35" t="str">
        <f>IFERROR(INDEX(Returns!A:A,MATCH(B708,Returns!B:B,0)),"No")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9">
        <v>0</v>
      </c>
      <c r="U709" s="1">
        <v>52.78240000000001</v>
      </c>
      <c r="V709" s="35" t="str">
        <f>IF(M709=People!$B$5,People!$A$5,IF(M709=People!$B$4,People!$A$4,IF(M709=People!$B$3,People!$A$3,IF(M709=People!$B$2,People!$A$2,0))))</f>
        <v>Chuck Magee</v>
      </c>
      <c r="W709" s="35" t="str">
        <f>IFERROR(INDEX(Returns!A:A,MATCH(B709,Returns!B:B,0)),"No")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9">
        <v>0.2</v>
      </c>
      <c r="U710" s="1">
        <v>-110.49000000000007</v>
      </c>
      <c r="V710" s="35" t="str">
        <f>IF(M710=People!$B$5,People!$A$5,IF(M710=People!$B$4,People!$A$4,IF(M710=People!$B$3,People!$A$3,IF(M710=People!$B$2,People!$A$2,0))))</f>
        <v>Chuck Magee</v>
      </c>
      <c r="W710" s="35" t="str">
        <f>IFERROR(INDEX(Returns!A:A,MATCH(B710,Returns!B:B,0)),"No")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9">
        <v>0.2</v>
      </c>
      <c r="U711" s="1">
        <v>15.767999999999997</v>
      </c>
      <c r="V711" s="35" t="str">
        <f>IF(M711=People!$B$5,People!$A$5,IF(M711=People!$B$4,People!$A$4,IF(M711=People!$B$3,People!$A$3,IF(M711=People!$B$2,People!$A$2,0))))</f>
        <v>Chuck Magee</v>
      </c>
      <c r="W711" s="35" t="str">
        <f>IFERROR(INDEX(Returns!A:A,MATCH(B711,Returns!B:B,0)),"No")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9">
        <v>0</v>
      </c>
      <c r="U712" s="1">
        <v>26.630399999999998</v>
      </c>
      <c r="V712" s="35" t="str">
        <f>IF(M712=People!$B$5,People!$A$5,IF(M712=People!$B$4,People!$A$4,IF(M712=People!$B$3,People!$A$3,IF(M712=People!$B$2,People!$A$2,0))))</f>
        <v>Chuck Magee</v>
      </c>
      <c r="W712" s="35" t="str">
        <f>IFERROR(INDEX(Returns!A:A,MATCH(B712,Returns!B:B,0)),"No")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9">
        <v>0.2</v>
      </c>
      <c r="U713" s="1">
        <v>8.8623999999999992</v>
      </c>
      <c r="V713" s="35" t="str">
        <f>IF(M713=People!$B$5,People!$A$5,IF(M713=People!$B$4,People!$A$4,IF(M713=People!$B$3,People!$A$3,IF(M713=People!$B$2,People!$A$2,0))))</f>
        <v>Cassandra Brandow</v>
      </c>
      <c r="W713" s="35" t="str">
        <f>IFERROR(INDEX(Returns!A:A,MATCH(B713,Returns!B:B,0)),"No")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9">
        <v>0</v>
      </c>
      <c r="U714" s="1">
        <v>109.72260000000001</v>
      </c>
      <c r="V714" s="35" t="str">
        <f>IF(M714=People!$B$5,People!$A$5,IF(M714=People!$B$4,People!$A$4,IF(M714=People!$B$3,People!$A$3,IF(M714=People!$B$2,People!$A$2,0))))</f>
        <v>Chuck Magee</v>
      </c>
      <c r="W714" s="35" t="str">
        <f>IFERROR(INDEX(Returns!A:A,MATCH(B714,Returns!B:B,0)),"No")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9">
        <v>0</v>
      </c>
      <c r="U715" s="1">
        <v>89.314199999999971</v>
      </c>
      <c r="V715" s="35" t="str">
        <f>IF(M715=People!$B$5,People!$A$5,IF(M715=People!$B$4,People!$A$4,IF(M715=People!$B$3,People!$A$3,IF(M715=People!$B$2,People!$A$2,0))))</f>
        <v>Chuck Magee</v>
      </c>
      <c r="W715" s="35" t="str">
        <f>IFERROR(INDEX(Returns!A:A,MATCH(B715,Returns!B:B,0)),"No")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9">
        <v>0</v>
      </c>
      <c r="U716" s="1">
        <v>113.98860000000001</v>
      </c>
      <c r="V716" s="35" t="str">
        <f>IF(M716=People!$B$5,People!$A$5,IF(M716=People!$B$4,People!$A$4,IF(M716=People!$B$3,People!$A$3,IF(M716=People!$B$2,People!$A$2,0))))</f>
        <v>Chuck Magee</v>
      </c>
      <c r="W716" s="35" t="str">
        <f>IFERROR(INDEX(Returns!A:A,MATCH(B716,Returns!B:B,0)),"No")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32">
        <v>19.920000000000002</v>
      </c>
      <c r="S717" s="1">
        <v>5</v>
      </c>
      <c r="T717" s="9">
        <v>0.2</v>
      </c>
      <c r="U717" s="1">
        <v>6.9719999999999995</v>
      </c>
      <c r="V717" s="35" t="str">
        <f>IF(M717=People!$B$5,People!$A$5,IF(M717=People!$B$4,People!$A$4,IF(M717=People!$B$3,People!$A$3,IF(M717=People!$B$2,People!$A$2,0))))</f>
        <v>Anna Andreadi</v>
      </c>
      <c r="W717" s="35" t="str">
        <f>IFERROR(INDEX(Returns!A:A,MATCH(B717,Returns!B:B,0)),"No")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9">
        <v>0</v>
      </c>
      <c r="U718" s="1">
        <v>3.0813999999999995</v>
      </c>
      <c r="V718" s="35" t="str">
        <f>IF(M718=People!$B$5,People!$A$5,IF(M718=People!$B$4,People!$A$4,IF(M718=People!$B$3,People!$A$3,IF(M718=People!$B$2,People!$A$2,0))))</f>
        <v>Chuck Magee</v>
      </c>
      <c r="W718" s="35" t="str">
        <f>IFERROR(INDEX(Returns!A:A,MATCH(B718,Returns!B:B,0)),"No")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9">
        <v>0.2</v>
      </c>
      <c r="U719" s="1">
        <v>24.475800000000007</v>
      </c>
      <c r="V719" s="35" t="str">
        <f>IF(M719=People!$B$5,People!$A$5,IF(M719=People!$B$4,People!$A$4,IF(M719=People!$B$3,People!$A$3,IF(M719=People!$B$2,People!$A$2,0))))</f>
        <v>Chuck Magee</v>
      </c>
      <c r="W719" s="35" t="str">
        <f>IFERROR(INDEX(Returns!A:A,MATCH(B719,Returns!B:B,0)),"No")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32">
        <v>59.808000000000007</v>
      </c>
      <c r="S720" s="1">
        <v>3</v>
      </c>
      <c r="T720" s="9">
        <v>0.2</v>
      </c>
      <c r="U720" s="1">
        <v>19.4376</v>
      </c>
      <c r="V720" s="35" t="str">
        <f>IF(M720=People!$B$5,People!$A$5,IF(M720=People!$B$4,People!$A$4,IF(M720=People!$B$3,People!$A$3,IF(M720=People!$B$2,People!$A$2,0))))</f>
        <v>Anna Andreadi</v>
      </c>
      <c r="W720" s="35" t="str">
        <f>IFERROR(INDEX(Returns!A:A,MATCH(B720,Returns!B:B,0)),"No")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32">
        <v>73.320000000000007</v>
      </c>
      <c r="S721" s="1">
        <v>6</v>
      </c>
      <c r="T721" s="9">
        <v>0</v>
      </c>
      <c r="U721" s="1">
        <v>21.995999999999992</v>
      </c>
      <c r="V721" s="35" t="str">
        <f>IF(M721=People!$B$5,People!$A$5,IF(M721=People!$B$4,People!$A$4,IF(M721=People!$B$3,People!$A$3,IF(M721=People!$B$2,People!$A$2,0))))</f>
        <v>Anna Andreadi</v>
      </c>
      <c r="W721" s="35" t="str">
        <f>IFERROR(INDEX(Returns!A:A,MATCH(B721,Returns!B:B,0)),"No")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32">
        <v>146.82</v>
      </c>
      <c r="S722" s="1">
        <v>3</v>
      </c>
      <c r="T722" s="9">
        <v>0</v>
      </c>
      <c r="U722" s="1">
        <v>73.41</v>
      </c>
      <c r="V722" s="35" t="str">
        <f>IF(M722=People!$B$5,People!$A$5,IF(M722=People!$B$4,People!$A$4,IF(M722=People!$B$3,People!$A$3,IF(M722=People!$B$2,People!$A$2,0))))</f>
        <v>Anna Andreadi</v>
      </c>
      <c r="W722" s="35" t="str">
        <f>IFERROR(INDEX(Returns!A:A,MATCH(B722,Returns!B:B,0)),"No")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9">
        <v>0</v>
      </c>
      <c r="U723" s="1">
        <v>231.41160000000002</v>
      </c>
      <c r="V723" s="35" t="str">
        <f>IF(M723=People!$B$5,People!$A$5,IF(M723=People!$B$4,People!$A$4,IF(M723=People!$B$3,People!$A$3,IF(M723=People!$B$2,People!$A$2,0))))</f>
        <v>Kelly Williams</v>
      </c>
      <c r="W723" s="35" t="str">
        <f>IFERROR(INDEX(Returns!A:A,MATCH(B723,Returns!B:B,0)),"No")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9">
        <v>0</v>
      </c>
      <c r="U724" s="1">
        <v>80.019899999999993</v>
      </c>
      <c r="V724" s="35" t="str">
        <f>IF(M724=People!$B$5,People!$A$5,IF(M724=People!$B$4,People!$A$4,IF(M724=People!$B$3,People!$A$3,IF(M724=People!$B$2,People!$A$2,0))))</f>
        <v>Kelly Williams</v>
      </c>
      <c r="W724" s="35" t="str">
        <f>IFERROR(INDEX(Returns!A:A,MATCH(B724,Returns!B:B,0)),"No")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9">
        <v>0.2</v>
      </c>
      <c r="U725" s="1">
        <v>21.112000000000002</v>
      </c>
      <c r="V725" s="35" t="str">
        <f>IF(M725=People!$B$5,People!$A$5,IF(M725=People!$B$4,People!$A$4,IF(M725=People!$B$3,People!$A$3,IF(M725=People!$B$2,People!$A$2,0))))</f>
        <v>Chuck Magee</v>
      </c>
      <c r="W725" s="35" t="str">
        <f>IFERROR(INDEX(Returns!A:A,MATCH(B725,Returns!B:B,0)),"No")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9">
        <v>0.2</v>
      </c>
      <c r="U726" s="1">
        <v>5.1281999999999996</v>
      </c>
      <c r="V726" s="35" t="str">
        <f>IF(M726=People!$B$5,People!$A$5,IF(M726=People!$B$4,People!$A$4,IF(M726=People!$B$3,People!$A$3,IF(M726=People!$B$2,People!$A$2,0))))</f>
        <v>Cassandra Brandow</v>
      </c>
      <c r="W726" s="35" t="str">
        <f>IFERROR(INDEX(Returns!A:A,MATCH(B726,Returns!B:B,0)),"No")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9">
        <v>0.2</v>
      </c>
      <c r="U727" s="1">
        <v>6.3684000000000003</v>
      </c>
      <c r="V727" s="35" t="str">
        <f>IF(M727=People!$B$5,People!$A$5,IF(M727=People!$B$4,People!$A$4,IF(M727=People!$B$3,People!$A$3,IF(M727=People!$B$2,People!$A$2,0))))</f>
        <v>Kelly Williams</v>
      </c>
      <c r="W727" s="35" t="str">
        <f>IFERROR(INDEX(Returns!A:A,MATCH(B727,Returns!B:B,0)),"No")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9">
        <v>0.2</v>
      </c>
      <c r="U728" s="1">
        <v>5.5992000000000015</v>
      </c>
      <c r="V728" s="35" t="str">
        <f>IF(M728=People!$B$5,People!$A$5,IF(M728=People!$B$4,People!$A$4,IF(M728=People!$B$3,People!$A$3,IF(M728=People!$B$2,People!$A$2,0))))</f>
        <v>Kelly Williams</v>
      </c>
      <c r="W728" s="35" t="str">
        <f>IFERROR(INDEX(Returns!A:A,MATCH(B728,Returns!B:B,0)),"No")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9">
        <v>0</v>
      </c>
      <c r="U729" s="1">
        <v>84.051199999999994</v>
      </c>
      <c r="V729" s="35" t="str">
        <f>IF(M729=People!$B$5,People!$A$5,IF(M729=People!$B$4,People!$A$4,IF(M729=People!$B$3,People!$A$3,IF(M729=People!$B$2,People!$A$2,0))))</f>
        <v>Chuck Magee</v>
      </c>
      <c r="W729" s="35" t="str">
        <f>IFERROR(INDEX(Returns!A:A,MATCH(B729,Returns!B:B,0)),"No")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9">
        <v>0.4</v>
      </c>
      <c r="U730" s="1">
        <v>-153.34560000000005</v>
      </c>
      <c r="V730" s="35" t="str">
        <f>IF(M730=People!$B$5,People!$A$5,IF(M730=People!$B$4,People!$A$4,IF(M730=People!$B$3,People!$A$3,IF(M730=People!$B$2,People!$A$2,0))))</f>
        <v>Chuck Magee</v>
      </c>
      <c r="W730" s="35" t="str">
        <f>IFERROR(INDEX(Returns!A:A,MATCH(B730,Returns!B:B,0)),"No")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9">
        <v>0</v>
      </c>
      <c r="U731" s="1">
        <v>10.088999999999999</v>
      </c>
      <c r="V731" s="35" t="str">
        <f>IF(M731=People!$B$5,People!$A$5,IF(M731=People!$B$4,People!$A$4,IF(M731=People!$B$3,People!$A$3,IF(M731=People!$B$2,People!$A$2,0))))</f>
        <v>Chuck Magee</v>
      </c>
      <c r="W731" s="35" t="str">
        <f>IFERROR(INDEX(Returns!A:A,MATCH(B731,Returns!B:B,0)),"No")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9">
        <v>0.1</v>
      </c>
      <c r="U732" s="1">
        <v>102.49980000000001</v>
      </c>
      <c r="V732" s="35" t="str">
        <f>IF(M732=People!$B$5,People!$A$5,IF(M732=People!$B$4,People!$A$4,IF(M732=People!$B$3,People!$A$3,IF(M732=People!$B$2,People!$A$2,0))))</f>
        <v>Chuck Magee</v>
      </c>
      <c r="W732" s="35" t="str">
        <f>IFERROR(INDEX(Returns!A:A,MATCH(B732,Returns!B:B,0)),"No")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9">
        <v>0</v>
      </c>
      <c r="U733" s="1">
        <v>3.024</v>
      </c>
      <c r="V733" s="35" t="str">
        <f>IF(M733=People!$B$5,People!$A$5,IF(M733=People!$B$4,People!$A$4,IF(M733=People!$B$3,People!$A$3,IF(M733=People!$B$2,People!$A$2,0))))</f>
        <v>Chuck Magee</v>
      </c>
      <c r="W733" s="35" t="str">
        <f>IFERROR(INDEX(Returns!A:A,MATCH(B733,Returns!B:B,0)),"No")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32">
        <v>242.94</v>
      </c>
      <c r="S734" s="1">
        <v>3</v>
      </c>
      <c r="T734" s="9">
        <v>0</v>
      </c>
      <c r="U734" s="1">
        <v>9.7175999999999902</v>
      </c>
      <c r="V734" s="35" t="str">
        <f>IF(M734=People!$B$5,People!$A$5,IF(M734=People!$B$4,People!$A$4,IF(M734=People!$B$3,People!$A$3,IF(M734=People!$B$2,People!$A$2,0))))</f>
        <v>Anna Andreadi</v>
      </c>
      <c r="W734" s="35" t="str">
        <f>IFERROR(INDEX(Returns!A:A,MATCH(B734,Returns!B:B,0)),"No")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32">
        <v>179.97</v>
      </c>
      <c r="S735" s="1">
        <v>3</v>
      </c>
      <c r="T735" s="9">
        <v>0</v>
      </c>
      <c r="U735" s="1">
        <v>86.385600000000011</v>
      </c>
      <c r="V735" s="35" t="str">
        <f>IF(M735=People!$B$5,People!$A$5,IF(M735=People!$B$4,People!$A$4,IF(M735=People!$B$3,People!$A$3,IF(M735=People!$B$2,People!$A$2,0))))</f>
        <v>Anna Andreadi</v>
      </c>
      <c r="W735" s="35" t="str">
        <f>IFERROR(INDEX(Returns!A:A,MATCH(B735,Returns!B:B,0)),"No")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32">
        <v>99.695999999999998</v>
      </c>
      <c r="S736" s="1">
        <v>6</v>
      </c>
      <c r="T736" s="9">
        <v>0.2</v>
      </c>
      <c r="U736" s="1">
        <v>33.647399999999998</v>
      </c>
      <c r="V736" s="35" t="str">
        <f>IF(M736=People!$B$5,People!$A$5,IF(M736=People!$B$4,People!$A$4,IF(M736=People!$B$3,People!$A$3,IF(M736=People!$B$2,People!$A$2,0))))</f>
        <v>Anna Andreadi</v>
      </c>
      <c r="W736" s="35" t="str">
        <f>IFERROR(INDEX(Returns!A:A,MATCH(B736,Returns!B:B,0)),"No")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32">
        <v>27.936000000000003</v>
      </c>
      <c r="S737" s="1">
        <v>4</v>
      </c>
      <c r="T737" s="9">
        <v>0.2</v>
      </c>
      <c r="U737" s="1">
        <v>9.4283999999999963</v>
      </c>
      <c r="V737" s="35" t="str">
        <f>IF(M737=People!$B$5,People!$A$5,IF(M737=People!$B$4,People!$A$4,IF(M737=People!$B$3,People!$A$3,IF(M737=People!$B$2,People!$A$2,0))))</f>
        <v>Anna Andreadi</v>
      </c>
      <c r="W737" s="35" t="str">
        <f>IFERROR(INDEX(Returns!A:A,MATCH(B737,Returns!B:B,0)),"No")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32">
        <v>84.98</v>
      </c>
      <c r="S738" s="1">
        <v>1</v>
      </c>
      <c r="T738" s="9">
        <v>0</v>
      </c>
      <c r="U738" s="1">
        <v>18.695599999999999</v>
      </c>
      <c r="V738" s="35" t="str">
        <f>IF(M738=People!$B$5,People!$A$5,IF(M738=People!$B$4,People!$A$4,IF(M738=People!$B$3,People!$A$3,IF(M738=People!$B$2,People!$A$2,0))))</f>
        <v>Anna Andreadi</v>
      </c>
      <c r="W738" s="35" t="str">
        <f>IFERROR(INDEX(Returns!A:A,MATCH(B738,Returns!B:B,0)),"No")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32">
        <v>18.72</v>
      </c>
      <c r="S739" s="1">
        <v>5</v>
      </c>
      <c r="T739" s="9">
        <v>0.2</v>
      </c>
      <c r="U739" s="1">
        <v>6.5519999999999996</v>
      </c>
      <c r="V739" s="35" t="str">
        <f>IF(M739=People!$B$5,People!$A$5,IF(M739=People!$B$4,People!$A$4,IF(M739=People!$B$3,People!$A$3,IF(M739=People!$B$2,People!$A$2,0))))</f>
        <v>Anna Andreadi</v>
      </c>
      <c r="W739" s="35" t="str">
        <f>IFERROR(INDEX(Returns!A:A,MATCH(B739,Returns!B:B,0)),"No")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32">
        <v>49.98</v>
      </c>
      <c r="S740" s="1">
        <v>2</v>
      </c>
      <c r="T740" s="9">
        <v>0</v>
      </c>
      <c r="U740" s="1">
        <v>8.4965999999999937</v>
      </c>
      <c r="V740" s="35" t="str">
        <f>IF(M740=People!$B$5,People!$A$5,IF(M740=People!$B$4,People!$A$4,IF(M740=People!$B$3,People!$A$3,IF(M740=People!$B$2,People!$A$2,0))))</f>
        <v>Anna Andreadi</v>
      </c>
      <c r="W740" s="35" t="str">
        <f>IFERROR(INDEX(Returns!A:A,MATCH(B740,Returns!B:B,0)),"No")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9">
        <v>0.2</v>
      </c>
      <c r="U741" s="1">
        <v>4.2716999999999992</v>
      </c>
      <c r="V741" s="35" t="str">
        <f>IF(M741=People!$B$5,People!$A$5,IF(M741=People!$B$4,People!$A$4,IF(M741=People!$B$3,People!$A$3,IF(M741=People!$B$2,People!$A$2,0))))</f>
        <v>Kelly Williams</v>
      </c>
      <c r="W741" s="35" t="str">
        <f>IFERROR(INDEX(Returns!A:A,MATCH(B741,Returns!B:B,0)),"No")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9">
        <v>0.2</v>
      </c>
      <c r="U742" s="1">
        <v>-64.774800000000013</v>
      </c>
      <c r="V742" s="35" t="str">
        <f>IF(M742=People!$B$5,People!$A$5,IF(M742=People!$B$4,People!$A$4,IF(M742=People!$B$3,People!$A$3,IF(M742=People!$B$2,People!$A$2,0))))</f>
        <v>Kelly Williams</v>
      </c>
      <c r="W742" s="35" t="str">
        <f>IFERROR(INDEX(Returns!A:A,MATCH(B742,Returns!B:B,0)),"No")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9">
        <v>0.8</v>
      </c>
      <c r="U743" s="1">
        <v>-5.4870000000000001</v>
      </c>
      <c r="V743" s="35" t="str">
        <f>IF(M743=People!$B$5,People!$A$5,IF(M743=People!$B$4,People!$A$4,IF(M743=People!$B$3,People!$A$3,IF(M743=People!$B$2,People!$A$2,0))))</f>
        <v>Kelly Williams</v>
      </c>
      <c r="W743" s="35" t="str">
        <f>IFERROR(INDEX(Returns!A:A,MATCH(B743,Returns!B:B,0)),"No")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9">
        <v>0.2</v>
      </c>
      <c r="U744" s="1">
        <v>-10.948000000000002</v>
      </c>
      <c r="V744" s="35" t="str">
        <f>IF(M744=People!$B$5,People!$A$5,IF(M744=People!$B$4,People!$A$4,IF(M744=People!$B$3,People!$A$3,IF(M744=People!$B$2,People!$A$2,0))))</f>
        <v>Kelly Williams</v>
      </c>
      <c r="W744" s="35" t="str">
        <f>IFERROR(INDEX(Returns!A:A,MATCH(B744,Returns!B:B,0)),"No")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9">
        <v>0.2</v>
      </c>
      <c r="U745" s="1">
        <v>1.1465999999999998</v>
      </c>
      <c r="V745" s="35" t="str">
        <f>IF(M745=People!$B$5,People!$A$5,IF(M745=People!$B$4,People!$A$4,IF(M745=People!$B$3,People!$A$3,IF(M745=People!$B$2,People!$A$2,0))))</f>
        <v>Kelly Williams</v>
      </c>
      <c r="W745" s="35" t="str">
        <f>IFERROR(INDEX(Returns!A:A,MATCH(B745,Returns!B:B,0)),"No")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9">
        <v>0.2</v>
      </c>
      <c r="U746" s="1">
        <v>1.6762000000000001</v>
      </c>
      <c r="V746" s="35" t="str">
        <f>IF(M746=People!$B$5,People!$A$5,IF(M746=People!$B$4,People!$A$4,IF(M746=People!$B$3,People!$A$3,IF(M746=People!$B$2,People!$A$2,0))))</f>
        <v>Kelly Williams</v>
      </c>
      <c r="W746" s="35" t="str">
        <f>IFERROR(INDEX(Returns!A:A,MATCH(B746,Returns!B:B,0)),"No")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9">
        <v>0.2</v>
      </c>
      <c r="U747" s="1">
        <v>6.2063999999999897</v>
      </c>
      <c r="V747" s="35" t="str">
        <f>IF(M747=People!$B$5,People!$A$5,IF(M747=People!$B$4,People!$A$4,IF(M747=People!$B$3,People!$A$3,IF(M747=People!$B$2,People!$A$2,0))))</f>
        <v>Kelly Williams</v>
      </c>
      <c r="W747" s="35" t="str">
        <f>IFERROR(INDEX(Returns!A:A,MATCH(B747,Returns!B:B,0)),"No")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32">
        <v>567.12</v>
      </c>
      <c r="S748" s="1">
        <v>10</v>
      </c>
      <c r="T748" s="9">
        <v>0.2</v>
      </c>
      <c r="U748" s="1">
        <v>-28.355999999999952</v>
      </c>
      <c r="V748" s="35" t="str">
        <f>IF(M748=People!$B$5,People!$A$5,IF(M748=People!$B$4,People!$A$4,IF(M748=People!$B$3,People!$A$3,IF(M748=People!$B$2,People!$A$2,0))))</f>
        <v>Anna Andreadi</v>
      </c>
      <c r="W748" s="35" t="str">
        <f>IFERROR(INDEX(Returns!A:A,MATCH(B748,Returns!B:B,0)),"No")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32">
        <v>359.32</v>
      </c>
      <c r="S749" s="1">
        <v>4</v>
      </c>
      <c r="T749" s="9">
        <v>0</v>
      </c>
      <c r="U749" s="1">
        <v>7.1863999999999919</v>
      </c>
      <c r="V749" s="35" t="str">
        <f>IF(M749=People!$B$5,People!$A$5,IF(M749=People!$B$4,People!$A$4,IF(M749=People!$B$3,People!$A$3,IF(M749=People!$B$2,People!$A$2,0))))</f>
        <v>Anna Andreadi</v>
      </c>
      <c r="W749" s="35" t="str">
        <f>IFERROR(INDEX(Returns!A:A,MATCH(B749,Returns!B:B,0)),"No")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9">
        <v>0.2</v>
      </c>
      <c r="U750" s="1">
        <v>0.89939999999999909</v>
      </c>
      <c r="V750" s="35" t="str">
        <f>IF(M750=People!$B$5,People!$A$5,IF(M750=People!$B$4,People!$A$4,IF(M750=People!$B$3,People!$A$3,IF(M750=People!$B$2,People!$A$2,0))))</f>
        <v>Kelly Williams</v>
      </c>
      <c r="W750" s="35" t="str">
        <f>IFERROR(INDEX(Returns!A:A,MATCH(B750,Returns!B:B,0)),"No")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9">
        <v>0</v>
      </c>
      <c r="U751" s="1">
        <v>26.702999999999999</v>
      </c>
      <c r="V751" s="35" t="str">
        <f>IF(M751=People!$B$5,People!$A$5,IF(M751=People!$B$4,People!$A$4,IF(M751=People!$B$3,People!$A$3,IF(M751=People!$B$2,People!$A$2,0))))</f>
        <v>Kelly Williams</v>
      </c>
      <c r="W751" s="35" t="str">
        <f>IFERROR(INDEX(Returns!A:A,MATCH(B751,Returns!B:B,0)),"No")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9">
        <v>0</v>
      </c>
      <c r="U752" s="1">
        <v>56.7864</v>
      </c>
      <c r="V752" s="35" t="str">
        <f>IF(M752=People!$B$5,People!$A$5,IF(M752=People!$B$4,People!$A$4,IF(M752=People!$B$3,People!$A$3,IF(M752=People!$B$2,People!$A$2,0))))</f>
        <v>Kelly Williams</v>
      </c>
      <c r="W752" s="35" t="str">
        <f>IFERROR(INDEX(Returns!A:A,MATCH(B752,Returns!B:B,0)),"No")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9">
        <v>0</v>
      </c>
      <c r="U753" s="1">
        <v>22.792000000000002</v>
      </c>
      <c r="V753" s="35" t="str">
        <f>IF(M753=People!$B$5,People!$A$5,IF(M753=People!$B$4,People!$A$4,IF(M753=People!$B$3,People!$A$3,IF(M753=People!$B$2,People!$A$2,0))))</f>
        <v>Kelly Williams</v>
      </c>
      <c r="W753" s="35" t="str">
        <f>IFERROR(INDEX(Returns!A:A,MATCH(B753,Returns!B:B,0)),"No")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9">
        <v>0</v>
      </c>
      <c r="U754" s="1">
        <v>1.4112</v>
      </c>
      <c r="V754" s="35" t="str">
        <f>IF(M754=People!$B$5,People!$A$5,IF(M754=People!$B$4,People!$A$4,IF(M754=People!$B$3,People!$A$3,IF(M754=People!$B$2,People!$A$2,0))))</f>
        <v>Kelly Williams</v>
      </c>
      <c r="W754" s="35" t="str">
        <f>IFERROR(INDEX(Returns!A:A,MATCH(B754,Returns!B:B,0)),"No")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32">
        <v>1199.9760000000001</v>
      </c>
      <c r="S755" s="1">
        <v>3</v>
      </c>
      <c r="T755" s="9">
        <v>0.2</v>
      </c>
      <c r="U755" s="1">
        <v>374.99249999999995</v>
      </c>
      <c r="V755" s="35" t="str">
        <f>IF(M755=People!$B$5,People!$A$5,IF(M755=People!$B$4,People!$A$4,IF(M755=People!$B$3,People!$A$3,IF(M755=People!$B$2,People!$A$2,0))))</f>
        <v>Anna Andreadi</v>
      </c>
      <c r="W755" s="35" t="str">
        <f>IFERROR(INDEX(Returns!A:A,MATCH(B755,Returns!B:B,0)),"No")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32">
        <v>79.92</v>
      </c>
      <c r="S756" s="1">
        <v>4</v>
      </c>
      <c r="T756" s="9">
        <v>0</v>
      </c>
      <c r="U756" s="1">
        <v>28.7712</v>
      </c>
      <c r="V756" s="35" t="str">
        <f>IF(M756=People!$B$5,People!$A$5,IF(M756=People!$B$4,People!$A$4,IF(M756=People!$B$3,People!$A$3,IF(M756=People!$B$2,People!$A$2,0))))</f>
        <v>Anna Andreadi</v>
      </c>
      <c r="W756" s="35" t="str">
        <f>IFERROR(INDEX(Returns!A:A,MATCH(B756,Returns!B:B,0)),"No")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9">
        <v>0.45</v>
      </c>
      <c r="U757" s="1">
        <v>-167.3184</v>
      </c>
      <c r="V757" s="35" t="str">
        <f>IF(M757=People!$B$5,People!$A$5,IF(M757=People!$B$4,People!$A$4,IF(M757=People!$B$3,People!$A$3,IF(M757=People!$B$2,People!$A$2,0))))</f>
        <v>Cassandra Brandow</v>
      </c>
      <c r="W757" s="35" t="str">
        <f>IFERROR(INDEX(Returns!A:A,MATCH(B757,Returns!B:B,0)),"No")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9">
        <v>0</v>
      </c>
      <c r="U758" s="1">
        <v>6.8767999999999994</v>
      </c>
      <c r="V758" s="35" t="str">
        <f>IF(M758=People!$B$5,People!$A$5,IF(M758=People!$B$4,People!$A$4,IF(M758=People!$B$3,People!$A$3,IF(M758=People!$B$2,People!$A$2,0))))</f>
        <v>Kelly Williams</v>
      </c>
      <c r="W758" s="35" t="str">
        <f>IFERROR(INDEX(Returns!A:A,MATCH(B758,Returns!B:B,0)),"No")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9">
        <v>0</v>
      </c>
      <c r="U759" s="1">
        <v>47.92</v>
      </c>
      <c r="V759" s="35" t="str">
        <f>IF(M759=People!$B$5,People!$A$5,IF(M759=People!$B$4,People!$A$4,IF(M759=People!$B$3,People!$A$3,IF(M759=People!$B$2,People!$A$2,0))))</f>
        <v>Kelly Williams</v>
      </c>
      <c r="W759" s="35" t="str">
        <f>IFERROR(INDEX(Returns!A:A,MATCH(B759,Returns!B:B,0)),"No")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9">
        <v>0.2</v>
      </c>
      <c r="U760" s="1">
        <v>4.2665999999999986</v>
      </c>
      <c r="V760" s="35" t="str">
        <f>IF(M760=People!$B$5,People!$A$5,IF(M760=People!$B$4,People!$A$4,IF(M760=People!$B$3,People!$A$3,IF(M760=People!$B$2,People!$A$2,0))))</f>
        <v>Chuck Magee</v>
      </c>
      <c r="W760" s="35" t="str">
        <f>IFERROR(INDEX(Returns!A:A,MATCH(B760,Returns!B:B,0)),"No")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9">
        <v>0</v>
      </c>
      <c r="U761" s="1">
        <v>10.223999999999998</v>
      </c>
      <c r="V761" s="35" t="str">
        <f>IF(M761=People!$B$5,People!$A$5,IF(M761=People!$B$4,People!$A$4,IF(M761=People!$B$3,People!$A$3,IF(M761=People!$B$2,People!$A$2,0))))</f>
        <v>Kelly Williams</v>
      </c>
      <c r="W761" s="35" t="str">
        <f>IFERROR(INDEX(Returns!A:A,MATCH(B761,Returns!B:B,0)),"No")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32">
        <v>58.320000000000007</v>
      </c>
      <c r="S762" s="1">
        <v>9</v>
      </c>
      <c r="T762" s="9">
        <v>0</v>
      </c>
      <c r="U762" s="1">
        <v>27.993600000000001</v>
      </c>
      <c r="V762" s="35" t="str">
        <f>IF(M762=People!$B$5,People!$A$5,IF(M762=People!$B$4,People!$A$4,IF(M762=People!$B$3,People!$A$3,IF(M762=People!$B$2,People!$A$2,0))))</f>
        <v>Anna Andreadi</v>
      </c>
      <c r="W762" s="35" t="str">
        <f>IFERROR(INDEX(Returns!A:A,MATCH(B762,Returns!B:B,0)),"No")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9">
        <v>0</v>
      </c>
      <c r="U763" s="1">
        <v>5.6993999999999998</v>
      </c>
      <c r="V763" s="35" t="str">
        <f>IF(M763=People!$B$5,People!$A$5,IF(M763=People!$B$4,People!$A$4,IF(M763=People!$B$3,People!$A$3,IF(M763=People!$B$2,People!$A$2,0))))</f>
        <v>Cassandra Brandow</v>
      </c>
      <c r="W763" s="35" t="str">
        <f>IFERROR(INDEX(Returns!A:A,MATCH(B763,Returns!B:B,0)),"No")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9">
        <v>0.4</v>
      </c>
      <c r="U764" s="1">
        <v>-26.995499999999993</v>
      </c>
      <c r="V764" s="35" t="str">
        <f>IF(M764=People!$B$5,People!$A$5,IF(M764=People!$B$4,People!$A$4,IF(M764=People!$B$3,People!$A$3,IF(M764=People!$B$2,People!$A$2,0))))</f>
        <v>Chuck Magee</v>
      </c>
      <c r="W764" s="35" t="str">
        <f>IFERROR(INDEX(Returns!A:A,MATCH(B764,Returns!B:B,0)),"No")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9">
        <v>0</v>
      </c>
      <c r="U765" s="1">
        <v>5.3391999999999991</v>
      </c>
      <c r="V765" s="35" t="str">
        <f>IF(M765=People!$B$5,People!$A$5,IF(M765=People!$B$4,People!$A$4,IF(M765=People!$B$3,People!$A$3,IF(M765=People!$B$2,People!$A$2,0))))</f>
        <v>Cassandra Brandow</v>
      </c>
      <c r="W765" s="35" t="str">
        <f>IFERROR(INDEX(Returns!A:A,MATCH(B765,Returns!B:B,0)),"No")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9">
        <v>0</v>
      </c>
      <c r="U766" s="1">
        <v>25.47</v>
      </c>
      <c r="V766" s="35" t="str">
        <f>IF(M766=People!$B$5,People!$A$5,IF(M766=People!$B$4,People!$A$4,IF(M766=People!$B$3,People!$A$3,IF(M766=People!$B$2,People!$A$2,0))))</f>
        <v>Cassandra Brandow</v>
      </c>
      <c r="W766" s="35" t="str">
        <f>IFERROR(INDEX(Returns!A:A,MATCH(B766,Returns!B:B,0)),"No")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9">
        <v>0</v>
      </c>
      <c r="U767" s="1">
        <v>258.69600000000003</v>
      </c>
      <c r="V767" s="35" t="str">
        <f>IF(M767=People!$B$5,People!$A$5,IF(M767=People!$B$4,People!$A$4,IF(M767=People!$B$3,People!$A$3,IF(M767=People!$B$2,People!$A$2,0))))</f>
        <v>Cassandra Brandow</v>
      </c>
      <c r="W767" s="35" t="str">
        <f>IFERROR(INDEX(Returns!A:A,MATCH(B767,Returns!B:B,0)),"No")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9">
        <v>0</v>
      </c>
      <c r="U768" s="1">
        <v>2.7071999999999994</v>
      </c>
      <c r="V768" s="35" t="str">
        <f>IF(M768=People!$B$5,People!$A$5,IF(M768=People!$B$4,People!$A$4,IF(M768=People!$B$3,People!$A$3,IF(M768=People!$B$2,People!$A$2,0))))</f>
        <v>Cassandra Brandow</v>
      </c>
      <c r="W768" s="35" t="str">
        <f>IFERROR(INDEX(Returns!A:A,MATCH(B768,Returns!B:B,0)),"No")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9">
        <v>0</v>
      </c>
      <c r="U769" s="1">
        <v>34.354799999999955</v>
      </c>
      <c r="V769" s="35" t="str">
        <f>IF(M769=People!$B$5,People!$A$5,IF(M769=People!$B$4,People!$A$4,IF(M769=People!$B$3,People!$A$3,IF(M769=People!$B$2,People!$A$2,0))))</f>
        <v>Cassandra Brandow</v>
      </c>
      <c r="W769" s="35" t="str">
        <f>IFERROR(INDEX(Returns!A:A,MATCH(B769,Returns!B:B,0)),"No")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9">
        <v>0.2</v>
      </c>
      <c r="U770" s="1">
        <v>23.315999999999988</v>
      </c>
      <c r="V770" s="35" t="str">
        <f>IF(M770=People!$B$5,People!$A$5,IF(M770=People!$B$4,People!$A$4,IF(M770=People!$B$3,People!$A$3,IF(M770=People!$B$2,People!$A$2,0))))</f>
        <v>Cassandra Brandow</v>
      </c>
      <c r="W770" s="35" t="str">
        <f>IFERROR(INDEX(Returns!A:A,MATCH(B770,Returns!B:B,0)),"No")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9">
        <v>0</v>
      </c>
      <c r="U771" s="1">
        <v>179.74880000000002</v>
      </c>
      <c r="V771" s="35" t="str">
        <f>IF(M771=People!$B$5,People!$A$5,IF(M771=People!$B$4,People!$A$4,IF(M771=People!$B$3,People!$A$3,IF(M771=People!$B$2,People!$A$2,0))))</f>
        <v>Cassandra Brandow</v>
      </c>
      <c r="W771" s="35" t="str">
        <f>IFERROR(INDEX(Returns!A:A,MATCH(B771,Returns!B:B,0)),"No")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9">
        <v>0</v>
      </c>
      <c r="U772" s="1">
        <v>9.14</v>
      </c>
      <c r="V772" s="35" t="str">
        <f>IF(M772=People!$B$5,People!$A$5,IF(M772=People!$B$4,People!$A$4,IF(M772=People!$B$3,People!$A$3,IF(M772=People!$B$2,People!$A$2,0))))</f>
        <v>Kelly Williams</v>
      </c>
      <c r="W772" s="35" t="str">
        <f>IFERROR(INDEX(Returns!A:A,MATCH(B772,Returns!B:B,0)),"No")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9">
        <v>0</v>
      </c>
      <c r="U773" s="1">
        <v>51.75</v>
      </c>
      <c r="V773" s="35" t="str">
        <f>IF(M773=People!$B$5,People!$A$5,IF(M773=People!$B$4,People!$A$4,IF(M773=People!$B$3,People!$A$3,IF(M773=People!$B$2,People!$A$2,0))))</f>
        <v>Kelly Williams</v>
      </c>
      <c r="W773" s="35" t="str">
        <f>IFERROR(INDEX(Returns!A:A,MATCH(B773,Returns!B:B,0)),"No")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9">
        <v>0</v>
      </c>
      <c r="U774" s="1">
        <v>16.175000000000001</v>
      </c>
      <c r="V774" s="35" t="str">
        <f>IF(M774=People!$B$5,People!$A$5,IF(M774=People!$B$4,People!$A$4,IF(M774=People!$B$3,People!$A$3,IF(M774=People!$B$2,People!$A$2,0))))</f>
        <v>Kelly Williams</v>
      </c>
      <c r="W774" s="35" t="str">
        <f>IFERROR(INDEX(Returns!A:A,MATCH(B774,Returns!B:B,0)),"No")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9">
        <v>0</v>
      </c>
      <c r="U775" s="1">
        <v>3.4695</v>
      </c>
      <c r="V775" s="35" t="str">
        <f>IF(M775=People!$B$5,People!$A$5,IF(M775=People!$B$4,People!$A$4,IF(M775=People!$B$3,People!$A$3,IF(M775=People!$B$2,People!$A$2,0))))</f>
        <v>Kelly Williams</v>
      </c>
      <c r="W775" s="35" t="str">
        <f>IFERROR(INDEX(Returns!A:A,MATCH(B775,Returns!B:B,0)),"No")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9">
        <v>0</v>
      </c>
      <c r="U776" s="1">
        <v>10.881</v>
      </c>
      <c r="V776" s="35" t="str">
        <f>IF(M776=People!$B$5,People!$A$5,IF(M776=People!$B$4,People!$A$4,IF(M776=People!$B$3,People!$A$3,IF(M776=People!$B$2,People!$A$2,0))))</f>
        <v>Kelly Williams</v>
      </c>
      <c r="W776" s="35" t="str">
        <f>IFERROR(INDEX(Returns!A:A,MATCH(B776,Returns!B:B,0)),"No")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9">
        <v>0</v>
      </c>
      <c r="U777" s="1">
        <v>14.523600000000002</v>
      </c>
      <c r="V777" s="35" t="str">
        <f>IF(M777=People!$B$5,People!$A$5,IF(M777=People!$B$4,People!$A$4,IF(M777=People!$B$3,People!$A$3,IF(M777=People!$B$2,People!$A$2,0))))</f>
        <v>Kelly Williams</v>
      </c>
      <c r="W777" s="35" t="str">
        <f>IFERROR(INDEX(Returns!A:A,MATCH(B777,Returns!B:B,0)),"No")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9">
        <v>0.2</v>
      </c>
      <c r="U778" s="1">
        <v>3.6854999999999958</v>
      </c>
      <c r="V778" s="35" t="str">
        <f>IF(M778=People!$B$5,People!$A$5,IF(M778=People!$B$4,People!$A$4,IF(M778=People!$B$3,People!$A$3,IF(M778=People!$B$2,People!$A$2,0))))</f>
        <v>Chuck Magee</v>
      </c>
      <c r="W778" s="35" t="str">
        <f>IFERROR(INDEX(Returns!A:A,MATCH(B778,Returns!B:B,0)),"No")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32">
        <v>544.00800000000004</v>
      </c>
      <c r="S779" s="1">
        <v>3</v>
      </c>
      <c r="T779" s="9">
        <v>0.2</v>
      </c>
      <c r="U779" s="1">
        <v>40.800600000000003</v>
      </c>
      <c r="V779" s="35" t="str">
        <f>IF(M779=People!$B$5,People!$A$5,IF(M779=People!$B$4,People!$A$4,IF(M779=People!$B$3,People!$A$3,IF(M779=People!$B$2,People!$A$2,0))))</f>
        <v>Anna Andreadi</v>
      </c>
      <c r="W779" s="35" t="str">
        <f>IFERROR(INDEX(Returns!A:A,MATCH(B779,Returns!B:B,0)),"No")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32">
        <v>59.94</v>
      </c>
      <c r="S780" s="1">
        <v>3</v>
      </c>
      <c r="T780" s="9">
        <v>0</v>
      </c>
      <c r="U780" s="1">
        <v>28.171799999999998</v>
      </c>
      <c r="V780" s="35" t="str">
        <f>IF(M780=People!$B$5,People!$A$5,IF(M780=People!$B$4,People!$A$4,IF(M780=People!$B$3,People!$A$3,IF(M780=People!$B$2,People!$A$2,0))))</f>
        <v>Anna Andreadi</v>
      </c>
      <c r="W780" s="35" t="str">
        <f>IFERROR(INDEX(Returns!A:A,MATCH(B780,Returns!B:B,0)),"No")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32">
        <v>23.92</v>
      </c>
      <c r="S781" s="1">
        <v>4</v>
      </c>
      <c r="T781" s="9">
        <v>0</v>
      </c>
      <c r="U781" s="1">
        <v>11.720800000000001</v>
      </c>
      <c r="V781" s="35" t="str">
        <f>IF(M781=People!$B$5,People!$A$5,IF(M781=People!$B$4,People!$A$4,IF(M781=People!$B$3,People!$A$3,IF(M781=People!$B$2,People!$A$2,0))))</f>
        <v>Anna Andreadi</v>
      </c>
      <c r="W781" s="35" t="str">
        <f>IFERROR(INDEX(Returns!A:A,MATCH(B781,Returns!B:B,0)),"No")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32">
        <v>4.28</v>
      </c>
      <c r="S782" s="1">
        <v>1</v>
      </c>
      <c r="T782" s="9">
        <v>0</v>
      </c>
      <c r="U782" s="1">
        <v>1.9259999999999997</v>
      </c>
      <c r="V782" s="35" t="str">
        <f>IF(M782=People!$B$5,People!$A$5,IF(M782=People!$B$4,People!$A$4,IF(M782=People!$B$3,People!$A$3,IF(M782=People!$B$2,People!$A$2,0))))</f>
        <v>Anna Andreadi</v>
      </c>
      <c r="W782" s="35" t="str">
        <f>IFERROR(INDEX(Returns!A:A,MATCH(B782,Returns!B:B,0)),"No")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9">
        <v>0.7</v>
      </c>
      <c r="U783" s="1">
        <v>-22.448999999999991</v>
      </c>
      <c r="V783" s="35" t="str">
        <f>IF(M783=People!$B$5,People!$A$5,IF(M783=People!$B$4,People!$A$4,IF(M783=People!$B$3,People!$A$3,IF(M783=People!$B$2,People!$A$2,0))))</f>
        <v>Chuck Magee</v>
      </c>
      <c r="W783" s="35" t="str">
        <f>IFERROR(INDEX(Returns!A:A,MATCH(B783,Returns!B:B,0)),"No")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9">
        <v>0.2</v>
      </c>
      <c r="U784" s="1">
        <v>-2.6999999999999993</v>
      </c>
      <c r="V784" s="35" t="str">
        <f>IF(M784=People!$B$5,People!$A$5,IF(M784=People!$B$4,People!$A$4,IF(M784=People!$B$3,People!$A$3,IF(M784=People!$B$2,People!$A$2,0))))</f>
        <v>Chuck Magee</v>
      </c>
      <c r="W784" s="35" t="str">
        <f>IFERROR(INDEX(Returns!A:A,MATCH(B784,Returns!B:B,0)),"No")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9">
        <v>0.5</v>
      </c>
      <c r="U785" s="1">
        <v>-15.615600000000001</v>
      </c>
      <c r="V785" s="35" t="str">
        <f>IF(M785=People!$B$5,People!$A$5,IF(M785=People!$B$4,People!$A$4,IF(M785=People!$B$3,People!$A$3,IF(M785=People!$B$2,People!$A$2,0))))</f>
        <v>Chuck Magee</v>
      </c>
      <c r="W785" s="35" t="str">
        <f>IFERROR(INDEX(Returns!A:A,MATCH(B785,Returns!B:B,0)),"No")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9">
        <v>0.2</v>
      </c>
      <c r="U786" s="1">
        <v>0.59979999999999656</v>
      </c>
      <c r="V786" s="35" t="str">
        <f>IF(M786=People!$B$5,People!$A$5,IF(M786=People!$B$4,People!$A$4,IF(M786=People!$B$3,People!$A$3,IF(M786=People!$B$2,People!$A$2,0))))</f>
        <v>Chuck Magee</v>
      </c>
      <c r="W786" s="35" t="str">
        <f>IFERROR(INDEX(Returns!A:A,MATCH(B786,Returns!B:B,0)),"No")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9">
        <v>0</v>
      </c>
      <c r="U787" s="1">
        <v>87.744299999999981</v>
      </c>
      <c r="V787" s="35" t="str">
        <f>IF(M787=People!$B$5,People!$A$5,IF(M787=People!$B$4,People!$A$4,IF(M787=People!$B$3,People!$A$3,IF(M787=People!$B$2,People!$A$2,0))))</f>
        <v>Cassandra Brandow</v>
      </c>
      <c r="W787" s="35" t="str">
        <f>IFERROR(INDEX(Returns!A:A,MATCH(B787,Returns!B:B,0)),"No")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32">
        <v>17.456</v>
      </c>
      <c r="S788" s="1">
        <v>2</v>
      </c>
      <c r="T788" s="9">
        <v>0.2</v>
      </c>
      <c r="U788" s="1">
        <v>5.8914</v>
      </c>
      <c r="V788" s="35" t="str">
        <f>IF(M788=People!$B$5,People!$A$5,IF(M788=People!$B$4,People!$A$4,IF(M788=People!$B$3,People!$A$3,IF(M788=People!$B$2,People!$A$2,0))))</f>
        <v>Anna Andreadi</v>
      </c>
      <c r="W788" s="35" t="str">
        <f>IFERROR(INDEX(Returns!A:A,MATCH(B788,Returns!B:B,0)),"No")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32">
        <v>348.92800000000005</v>
      </c>
      <c r="S789" s="1">
        <v>2</v>
      </c>
      <c r="T789" s="9">
        <v>0.2</v>
      </c>
      <c r="U789" s="1">
        <v>34.89279999999998</v>
      </c>
      <c r="V789" s="35" t="str">
        <f>IF(M789=People!$B$5,People!$A$5,IF(M789=People!$B$4,People!$A$4,IF(M789=People!$B$3,People!$A$3,IF(M789=People!$B$2,People!$A$2,0))))</f>
        <v>Anna Andreadi</v>
      </c>
      <c r="W789" s="35" t="str">
        <f>IFERROR(INDEX(Returns!A:A,MATCH(B789,Returns!B:B,0)),"No")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9">
        <v>0</v>
      </c>
      <c r="U790" s="1">
        <v>69.100800000000007</v>
      </c>
      <c r="V790" s="35" t="str">
        <f>IF(M790=People!$B$5,People!$A$5,IF(M790=People!$B$4,People!$A$4,IF(M790=People!$B$3,People!$A$3,IF(M790=People!$B$2,People!$A$2,0))))</f>
        <v>Cassandra Brandow</v>
      </c>
      <c r="W790" s="35" t="str">
        <f>IFERROR(INDEX(Returns!A:A,MATCH(B790,Returns!B:B,0)),"No")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9">
        <v>0</v>
      </c>
      <c r="U791" s="1">
        <v>4.1634000000000011</v>
      </c>
      <c r="V791" s="35" t="str">
        <f>IF(M791=People!$B$5,People!$A$5,IF(M791=People!$B$4,People!$A$4,IF(M791=People!$B$3,People!$A$3,IF(M791=People!$B$2,People!$A$2,0))))</f>
        <v>Cassandra Brandow</v>
      </c>
      <c r="W791" s="35" t="str">
        <f>IFERROR(INDEX(Returns!A:A,MATCH(B791,Returns!B:B,0)),"No")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9">
        <v>0</v>
      </c>
      <c r="U792" s="1">
        <v>21.089600000000001</v>
      </c>
      <c r="V792" s="35" t="str">
        <f>IF(M792=People!$B$5,People!$A$5,IF(M792=People!$B$4,People!$A$4,IF(M792=People!$B$3,People!$A$3,IF(M792=People!$B$2,People!$A$2,0))))</f>
        <v>Cassandra Brandow</v>
      </c>
      <c r="W792" s="35" t="str">
        <f>IFERROR(INDEX(Returns!A:A,MATCH(B792,Returns!B:B,0)),"No")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9">
        <v>0</v>
      </c>
      <c r="U793" s="1">
        <v>79.905599999999993</v>
      </c>
      <c r="V793" s="35" t="str">
        <f>IF(M793=People!$B$5,People!$A$5,IF(M793=People!$B$4,People!$A$4,IF(M793=People!$B$3,People!$A$3,IF(M793=People!$B$2,People!$A$2,0))))</f>
        <v>Cassandra Brandow</v>
      </c>
      <c r="W793" s="35" t="str">
        <f>IFERROR(INDEX(Returns!A:A,MATCH(B793,Returns!B:B,0)),"No")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9">
        <v>0.2</v>
      </c>
      <c r="U794" s="1">
        <v>85.247500000000002</v>
      </c>
      <c r="V794" s="35" t="str">
        <f>IF(M794=People!$B$5,People!$A$5,IF(M794=People!$B$4,People!$A$4,IF(M794=People!$B$3,People!$A$3,IF(M794=People!$B$2,People!$A$2,0))))</f>
        <v>Cassandra Brandow</v>
      </c>
      <c r="W794" s="35" t="str">
        <f>IFERROR(INDEX(Returns!A:A,MATCH(B794,Returns!B:B,0)),"No")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32">
        <v>9.9600000000000009</v>
      </c>
      <c r="S795" s="1">
        <v>2</v>
      </c>
      <c r="T795" s="9">
        <v>0</v>
      </c>
      <c r="U795" s="1">
        <v>4.5815999999999999</v>
      </c>
      <c r="V795" s="35" t="str">
        <f>IF(M795=People!$B$5,People!$A$5,IF(M795=People!$B$4,People!$A$4,IF(M795=People!$B$3,People!$A$3,IF(M795=People!$B$2,People!$A$2,0))))</f>
        <v>Anna Andreadi</v>
      </c>
      <c r="W795" s="35" t="str">
        <f>IFERROR(INDEX(Returns!A:A,MATCH(B795,Returns!B:B,0)),"No")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32">
        <v>21.72</v>
      </c>
      <c r="S796" s="1">
        <v>4</v>
      </c>
      <c r="T796" s="9">
        <v>0</v>
      </c>
      <c r="U796" s="1">
        <v>10.642799999999999</v>
      </c>
      <c r="V796" s="35" t="str">
        <f>IF(M796=People!$B$5,People!$A$5,IF(M796=People!$B$4,People!$A$4,IF(M796=People!$B$3,People!$A$3,IF(M796=People!$B$2,People!$A$2,0))))</f>
        <v>Anna Andreadi</v>
      </c>
      <c r="W796" s="35" t="str">
        <f>IFERROR(INDEX(Returns!A:A,MATCH(B796,Returns!B:B,0)),"No")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9">
        <v>0</v>
      </c>
      <c r="U797" s="1">
        <v>9.8783999999999992</v>
      </c>
      <c r="V797" s="35" t="str">
        <f>IF(M797=People!$B$5,People!$A$5,IF(M797=People!$B$4,People!$A$4,IF(M797=People!$B$3,People!$A$3,IF(M797=People!$B$2,People!$A$2,0))))</f>
        <v>Kelly Williams</v>
      </c>
      <c r="W797" s="35" t="str">
        <f>IFERROR(INDEX(Returns!A:A,MATCH(B797,Returns!B:B,0)),"No")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9">
        <v>0</v>
      </c>
      <c r="U798" s="1">
        <v>63.739199999999997</v>
      </c>
      <c r="V798" s="35" t="str">
        <f>IF(M798=People!$B$5,People!$A$5,IF(M798=People!$B$4,People!$A$4,IF(M798=People!$B$3,People!$A$3,IF(M798=People!$B$2,People!$A$2,0))))</f>
        <v>Chuck Magee</v>
      </c>
      <c r="W798" s="35" t="str">
        <f>IFERROR(INDEX(Returns!A:A,MATCH(B798,Returns!B:B,0)),"No")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9">
        <v>0</v>
      </c>
      <c r="U799" s="1">
        <v>6.2208000000000006</v>
      </c>
      <c r="V799" s="35" t="str">
        <f>IF(M799=People!$B$5,People!$A$5,IF(M799=People!$B$4,People!$A$4,IF(M799=People!$B$3,People!$A$3,IF(M799=People!$B$2,People!$A$2,0))))</f>
        <v>Chuck Magee</v>
      </c>
      <c r="W799" s="35" t="str">
        <f>IFERROR(INDEX(Returns!A:A,MATCH(B799,Returns!B:B,0)),"No")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9">
        <v>0</v>
      </c>
      <c r="U800" s="1">
        <v>10.348799999999999</v>
      </c>
      <c r="V800" s="35" t="str">
        <f>IF(M800=People!$B$5,People!$A$5,IF(M800=People!$B$4,People!$A$4,IF(M800=People!$B$3,People!$A$3,IF(M800=People!$B$2,People!$A$2,0))))</f>
        <v>Chuck Magee</v>
      </c>
      <c r="W800" s="35" t="str">
        <f>IFERROR(INDEX(Returns!A:A,MATCH(B800,Returns!B:B,0)),"No")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32">
        <v>283.92</v>
      </c>
      <c r="S801" s="1">
        <v>5</v>
      </c>
      <c r="T801" s="9">
        <v>0.2</v>
      </c>
      <c r="U801" s="1">
        <v>17.745000000000019</v>
      </c>
      <c r="V801" s="35" t="str">
        <f>IF(M801=People!$B$5,People!$A$5,IF(M801=People!$B$4,People!$A$4,IF(M801=People!$B$3,People!$A$3,IF(M801=People!$B$2,People!$A$2,0))))</f>
        <v>Anna Andreadi</v>
      </c>
      <c r="W801" s="35" t="str">
        <f>IFERROR(INDEX(Returns!A:A,MATCH(B801,Returns!B:B,0)),"No")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32">
        <v>22.23</v>
      </c>
      <c r="S802" s="1">
        <v>1</v>
      </c>
      <c r="T802" s="9">
        <v>0</v>
      </c>
      <c r="U802" s="1">
        <v>7.3358999999999988</v>
      </c>
      <c r="V802" s="35" t="str">
        <f>IF(M802=People!$B$5,People!$A$5,IF(M802=People!$B$4,People!$A$4,IF(M802=People!$B$3,People!$A$3,IF(M802=People!$B$2,People!$A$2,0))))</f>
        <v>Anna Andreadi</v>
      </c>
      <c r="W802" s="35" t="str">
        <f>IFERROR(INDEX(Returns!A:A,MATCH(B802,Returns!B:B,0)),"No")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32">
        <v>215.96799999999999</v>
      </c>
      <c r="S803" s="1">
        <v>2</v>
      </c>
      <c r="T803" s="9">
        <v>0.2</v>
      </c>
      <c r="U803" s="1">
        <v>18.897199999999991</v>
      </c>
      <c r="V803" s="35" t="str">
        <f>IF(M803=People!$B$5,People!$A$5,IF(M803=People!$B$4,People!$A$4,IF(M803=People!$B$3,People!$A$3,IF(M803=People!$B$2,People!$A$2,0))))</f>
        <v>Anna Andreadi</v>
      </c>
      <c r="W803" s="35" t="str">
        <f>IFERROR(INDEX(Returns!A:A,MATCH(B803,Returns!B:B,0)),"No")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9">
        <v>0</v>
      </c>
      <c r="U804" s="1">
        <v>99.48960000000001</v>
      </c>
      <c r="V804" s="35" t="str">
        <f>IF(M804=People!$B$5,People!$A$5,IF(M804=People!$B$4,People!$A$4,IF(M804=People!$B$3,People!$A$3,IF(M804=People!$B$2,People!$A$2,0))))</f>
        <v>Chuck Magee</v>
      </c>
      <c r="W804" s="35" t="str">
        <f>IFERROR(INDEX(Returns!A:A,MATCH(B804,Returns!B:B,0)),"No")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9">
        <v>0</v>
      </c>
      <c r="U805" s="1">
        <v>6.2208000000000006</v>
      </c>
      <c r="V805" s="35" t="str">
        <f>IF(M805=People!$B$5,People!$A$5,IF(M805=People!$B$4,People!$A$4,IF(M805=People!$B$3,People!$A$3,IF(M805=People!$B$2,People!$A$2,0))))</f>
        <v>Cassandra Brandow</v>
      </c>
      <c r="W805" s="35" t="str">
        <f>IFERROR(INDEX(Returns!A:A,MATCH(B805,Returns!B:B,0)),"No")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32">
        <v>18.28</v>
      </c>
      <c r="S806" s="1">
        <v>2</v>
      </c>
      <c r="T806" s="9">
        <v>0</v>
      </c>
      <c r="U806" s="1">
        <v>6.2151999999999994</v>
      </c>
      <c r="V806" s="35" t="str">
        <f>IF(M806=People!$B$5,People!$A$5,IF(M806=People!$B$4,People!$A$4,IF(M806=People!$B$3,People!$A$3,IF(M806=People!$B$2,People!$A$2,0))))</f>
        <v>Anna Andreadi</v>
      </c>
      <c r="W806" s="35" t="str">
        <f>IFERROR(INDEX(Returns!A:A,MATCH(B806,Returns!B:B,0)),"No")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32">
        <v>43.176000000000002</v>
      </c>
      <c r="S807" s="1">
        <v>3</v>
      </c>
      <c r="T807" s="9">
        <v>0.2</v>
      </c>
      <c r="U807" s="1">
        <v>4.3176000000000005</v>
      </c>
      <c r="V807" s="35" t="str">
        <f>IF(M807=People!$B$5,People!$A$5,IF(M807=People!$B$4,People!$A$4,IF(M807=People!$B$3,People!$A$3,IF(M807=People!$B$2,People!$A$2,0))))</f>
        <v>Anna Andreadi</v>
      </c>
      <c r="W807" s="35" t="str">
        <f>IFERROR(INDEX(Returns!A:A,MATCH(B807,Returns!B:B,0)),"No")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32">
        <v>1983.9680000000001</v>
      </c>
      <c r="S808" s="1">
        <v>4</v>
      </c>
      <c r="T808" s="9">
        <v>0.2</v>
      </c>
      <c r="U808" s="1">
        <v>247.99599999999981</v>
      </c>
      <c r="V808" s="35" t="str">
        <f>IF(M808=People!$B$5,People!$A$5,IF(M808=People!$B$4,People!$A$4,IF(M808=People!$B$3,People!$A$3,IF(M808=People!$B$2,People!$A$2,0))))</f>
        <v>Anna Andreadi</v>
      </c>
      <c r="W808" s="35" t="str">
        <f>IFERROR(INDEX(Returns!A:A,MATCH(B808,Returns!B:B,0)),"No")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9">
        <v>0</v>
      </c>
      <c r="U809" s="1">
        <v>11.076000000000001</v>
      </c>
      <c r="V809" s="35" t="str">
        <f>IF(M809=People!$B$5,People!$A$5,IF(M809=People!$B$4,People!$A$4,IF(M809=People!$B$3,People!$A$3,IF(M809=People!$B$2,People!$A$2,0))))</f>
        <v>Kelly Williams</v>
      </c>
      <c r="W809" s="35" t="str">
        <f>IFERROR(INDEX(Returns!A:A,MATCH(B809,Returns!B:B,0)),"No")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9">
        <v>0</v>
      </c>
      <c r="U810" s="1">
        <v>50.989800000000002</v>
      </c>
      <c r="V810" s="35" t="str">
        <f>IF(M810=People!$B$5,People!$A$5,IF(M810=People!$B$4,People!$A$4,IF(M810=People!$B$3,People!$A$3,IF(M810=People!$B$2,People!$A$2,0))))</f>
        <v>Kelly Williams</v>
      </c>
      <c r="W810" s="35" t="str">
        <f>IFERROR(INDEX(Returns!A:A,MATCH(B810,Returns!B:B,0)),"No")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32">
        <v>11.52</v>
      </c>
      <c r="S811" s="1">
        <v>4</v>
      </c>
      <c r="T811" s="9">
        <v>0</v>
      </c>
      <c r="U811" s="1">
        <v>3.2256</v>
      </c>
      <c r="V811" s="35" t="str">
        <f>IF(M811=People!$B$5,People!$A$5,IF(M811=People!$B$4,People!$A$4,IF(M811=People!$B$3,People!$A$3,IF(M811=People!$B$2,People!$A$2,0))))</f>
        <v>Anna Andreadi</v>
      </c>
      <c r="W811" s="35" t="str">
        <f>IFERROR(INDEX(Returns!A:A,MATCH(B811,Returns!B:B,0)),"No")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32">
        <v>1298.55</v>
      </c>
      <c r="S812" s="1">
        <v>5</v>
      </c>
      <c r="T812" s="9">
        <v>0</v>
      </c>
      <c r="U812" s="1">
        <v>311.65199999999999</v>
      </c>
      <c r="V812" s="35" t="str">
        <f>IF(M812=People!$B$5,People!$A$5,IF(M812=People!$B$4,People!$A$4,IF(M812=People!$B$3,People!$A$3,IF(M812=People!$B$2,People!$A$2,0))))</f>
        <v>Anna Andreadi</v>
      </c>
      <c r="W812" s="35" t="str">
        <f>IFERROR(INDEX(Returns!A:A,MATCH(B812,Returns!B:B,0)),"No")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32">
        <v>213.92</v>
      </c>
      <c r="S813" s="1">
        <v>4</v>
      </c>
      <c r="T813" s="9">
        <v>0</v>
      </c>
      <c r="U813" s="1">
        <v>62.036799999999971</v>
      </c>
      <c r="V813" s="35" t="str">
        <f>IF(M813=People!$B$5,People!$A$5,IF(M813=People!$B$4,People!$A$4,IF(M813=People!$B$3,People!$A$3,IF(M813=People!$B$2,People!$A$2,0))))</f>
        <v>Anna Andreadi</v>
      </c>
      <c r="W813" s="35" t="str">
        <f>IFERROR(INDEX(Returns!A:A,MATCH(B813,Returns!B:B,0)),"No")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32">
        <v>25.78</v>
      </c>
      <c r="S814" s="1">
        <v>2</v>
      </c>
      <c r="T814" s="9">
        <v>0</v>
      </c>
      <c r="U814" s="1">
        <v>2.5779999999999994</v>
      </c>
      <c r="V814" s="35" t="str">
        <f>IF(M814=People!$B$5,People!$A$5,IF(M814=People!$B$4,People!$A$4,IF(M814=People!$B$3,People!$A$3,IF(M814=People!$B$2,People!$A$2,0))))</f>
        <v>Anna Andreadi</v>
      </c>
      <c r="W814" s="35" t="str">
        <f>IFERROR(INDEX(Returns!A:A,MATCH(B814,Returns!B:B,0)),"No")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32">
        <v>18.28</v>
      </c>
      <c r="S815" s="1">
        <v>2</v>
      </c>
      <c r="T815" s="9">
        <v>0</v>
      </c>
      <c r="U815" s="1">
        <v>6.2151999999999994</v>
      </c>
      <c r="V815" s="35" t="str">
        <f>IF(M815=People!$B$5,People!$A$5,IF(M815=People!$B$4,People!$A$4,IF(M815=People!$B$3,People!$A$3,IF(M815=People!$B$2,People!$A$2,0))))</f>
        <v>Anna Andreadi</v>
      </c>
      <c r="W815" s="35" t="str">
        <f>IFERROR(INDEX(Returns!A:A,MATCH(B815,Returns!B:B,0)),"No")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32">
        <v>1399.93</v>
      </c>
      <c r="S816" s="1">
        <v>7</v>
      </c>
      <c r="T816" s="9">
        <v>0</v>
      </c>
      <c r="U816" s="1">
        <v>601.96990000000005</v>
      </c>
      <c r="V816" s="35" t="str">
        <f>IF(M816=People!$B$5,People!$A$5,IF(M816=People!$B$4,People!$A$4,IF(M816=People!$B$3,People!$A$3,IF(M816=People!$B$2,People!$A$2,0))))</f>
        <v>Anna Andreadi</v>
      </c>
      <c r="W816" s="35" t="str">
        <f>IFERROR(INDEX(Returns!A:A,MATCH(B816,Returns!B:B,0)),"No")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9">
        <v>0</v>
      </c>
      <c r="U817" s="1">
        <v>24.883200000000002</v>
      </c>
      <c r="V817" s="35" t="str">
        <f>IF(M817=People!$B$5,People!$A$5,IF(M817=People!$B$4,People!$A$4,IF(M817=People!$B$3,People!$A$3,IF(M817=People!$B$2,People!$A$2,0))))</f>
        <v>Kelly Williams</v>
      </c>
      <c r="W817" s="35" t="str">
        <f>IFERROR(INDEX(Returns!A:A,MATCH(B817,Returns!B:B,0)),"No")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9">
        <v>0.2</v>
      </c>
      <c r="U818" s="1">
        <v>1.8703999999999998</v>
      </c>
      <c r="V818" s="35" t="str">
        <f>IF(M818=People!$B$5,People!$A$5,IF(M818=People!$B$4,People!$A$4,IF(M818=People!$B$3,People!$A$3,IF(M818=People!$B$2,People!$A$2,0))))</f>
        <v>Chuck Magee</v>
      </c>
      <c r="W818" s="35" t="str">
        <f>IFERROR(INDEX(Returns!A:A,MATCH(B818,Returns!B:B,0)),"No")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9">
        <v>0.2</v>
      </c>
      <c r="U819" s="1">
        <v>14.5152</v>
      </c>
      <c r="V819" s="35" t="str">
        <f>IF(M819=People!$B$5,People!$A$5,IF(M819=People!$B$4,People!$A$4,IF(M819=People!$B$3,People!$A$3,IF(M819=People!$B$2,People!$A$2,0))))</f>
        <v>Chuck Magee</v>
      </c>
      <c r="W819" s="35" t="str">
        <f>IFERROR(INDEX(Returns!A:A,MATCH(B819,Returns!B:B,0)),"No")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9">
        <v>0.7</v>
      </c>
      <c r="U820" s="1">
        <v>-2.4287999999999998</v>
      </c>
      <c r="V820" s="35" t="str">
        <f>IF(M820=People!$B$5,People!$A$5,IF(M820=People!$B$4,People!$A$4,IF(M820=People!$B$3,People!$A$3,IF(M820=People!$B$2,People!$A$2,0))))</f>
        <v>Chuck Magee</v>
      </c>
      <c r="W820" s="35" t="str">
        <f>IFERROR(INDEX(Returns!A:A,MATCH(B820,Returns!B:B,0)),"No")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9">
        <v>0.3</v>
      </c>
      <c r="U821" s="1">
        <v>0</v>
      </c>
      <c r="V821" s="35" t="str">
        <f>IF(M821=People!$B$5,People!$A$5,IF(M821=People!$B$4,People!$A$4,IF(M821=People!$B$3,People!$A$3,IF(M821=People!$B$2,People!$A$2,0))))</f>
        <v>Chuck Magee</v>
      </c>
      <c r="W821" s="35" t="str">
        <f>IFERROR(INDEX(Returns!A:A,MATCH(B821,Returns!B:B,0)),"No")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9">
        <v>0.7</v>
      </c>
      <c r="U822" s="1">
        <v>-22.796399999999991</v>
      </c>
      <c r="V822" s="35" t="str">
        <f>IF(M822=People!$B$5,People!$A$5,IF(M822=People!$B$4,People!$A$4,IF(M822=People!$B$3,People!$A$3,IF(M822=People!$B$2,People!$A$2,0))))</f>
        <v>Chuck Magee</v>
      </c>
      <c r="W822" s="35" t="str">
        <f>IFERROR(INDEX(Returns!A:A,MATCH(B822,Returns!B:B,0)),"No")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9">
        <v>0.2</v>
      </c>
      <c r="U823" s="1">
        <v>117.43199999999999</v>
      </c>
      <c r="V823" s="35" t="str">
        <f>IF(M823=People!$B$5,People!$A$5,IF(M823=People!$B$4,People!$A$4,IF(M823=People!$B$3,People!$A$3,IF(M823=People!$B$2,People!$A$2,0))))</f>
        <v>Chuck Magee</v>
      </c>
      <c r="W823" s="35" t="str">
        <f>IFERROR(INDEX(Returns!A:A,MATCH(B823,Returns!B:B,0)),"No")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9">
        <v>0</v>
      </c>
      <c r="U824" s="1">
        <v>71.990999999999985</v>
      </c>
      <c r="V824" s="35" t="str">
        <f>IF(M824=People!$B$5,People!$A$5,IF(M824=People!$B$4,People!$A$4,IF(M824=People!$B$3,People!$A$3,IF(M824=People!$B$2,People!$A$2,0))))</f>
        <v>Chuck Magee</v>
      </c>
      <c r="W824" s="35" t="str">
        <f>IFERROR(INDEX(Returns!A:A,MATCH(B824,Returns!B:B,0)),"No")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9">
        <v>0</v>
      </c>
      <c r="U825" s="1">
        <v>4.8117999999999999</v>
      </c>
      <c r="V825" s="35" t="str">
        <f>IF(M825=People!$B$5,People!$A$5,IF(M825=People!$B$4,People!$A$4,IF(M825=People!$B$3,People!$A$3,IF(M825=People!$B$2,People!$A$2,0))))</f>
        <v>Chuck Magee</v>
      </c>
      <c r="W825" s="35" t="str">
        <f>IFERROR(INDEX(Returns!A:A,MATCH(B825,Returns!B:B,0)),"No")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32">
        <v>67.8</v>
      </c>
      <c r="S826" s="1">
        <v>4</v>
      </c>
      <c r="T826" s="9">
        <v>0</v>
      </c>
      <c r="U826" s="1">
        <v>4.0679999999999978</v>
      </c>
      <c r="V826" s="35" t="str">
        <f>IF(M826=People!$B$5,People!$A$5,IF(M826=People!$B$4,People!$A$4,IF(M826=People!$B$3,People!$A$3,IF(M826=People!$B$2,People!$A$2,0))))</f>
        <v>Anna Andreadi</v>
      </c>
      <c r="W826" s="35" t="str">
        <f>IFERROR(INDEX(Returns!A:A,MATCH(B826,Returns!B:B,0)),"No")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32">
        <v>167.97</v>
      </c>
      <c r="S827" s="1">
        <v>3</v>
      </c>
      <c r="T827" s="9">
        <v>0</v>
      </c>
      <c r="U827" s="1">
        <v>40.31280000000001</v>
      </c>
      <c r="V827" s="35" t="str">
        <f>IF(M827=People!$B$5,People!$A$5,IF(M827=People!$B$4,People!$A$4,IF(M827=People!$B$3,People!$A$3,IF(M827=People!$B$2,People!$A$2,0))))</f>
        <v>Anna Andreadi</v>
      </c>
      <c r="W827" s="35" t="str">
        <f>IFERROR(INDEX(Returns!A:A,MATCH(B827,Returns!B:B,0)),"No")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9">
        <v>0</v>
      </c>
      <c r="U828" s="1">
        <v>16.8</v>
      </c>
      <c r="V828" s="35" t="str">
        <f>IF(M828=People!$B$5,People!$A$5,IF(M828=People!$B$4,People!$A$4,IF(M828=People!$B$3,People!$A$3,IF(M828=People!$B$2,People!$A$2,0))))</f>
        <v>Kelly Williams</v>
      </c>
      <c r="W828" s="35" t="str">
        <f>IFERROR(INDEX(Returns!A:A,MATCH(B828,Returns!B:B,0)),"No")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9">
        <v>0</v>
      </c>
      <c r="U829" s="1">
        <v>10.799599999999998</v>
      </c>
      <c r="V829" s="35" t="str">
        <f>IF(M829=People!$B$5,People!$A$5,IF(M829=People!$B$4,People!$A$4,IF(M829=People!$B$3,People!$A$3,IF(M829=People!$B$2,People!$A$2,0))))</f>
        <v>Kelly Williams</v>
      </c>
      <c r="W829" s="35" t="str">
        <f>IFERROR(INDEX(Returns!A:A,MATCH(B829,Returns!B:B,0)),"No")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9">
        <v>0</v>
      </c>
      <c r="U830" s="1">
        <v>7.4871999999999996</v>
      </c>
      <c r="V830" s="35" t="str">
        <f>IF(M830=People!$B$5,People!$A$5,IF(M830=People!$B$4,People!$A$4,IF(M830=People!$B$3,People!$A$3,IF(M830=People!$B$2,People!$A$2,0))))</f>
        <v>Kelly Williams</v>
      </c>
      <c r="W830" s="35" t="str">
        <f>IFERROR(INDEX(Returns!A:A,MATCH(B830,Returns!B:B,0)),"No")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9">
        <v>0</v>
      </c>
      <c r="U831" s="1">
        <v>90.587999999999965</v>
      </c>
      <c r="V831" s="35" t="str">
        <f>IF(M831=People!$B$5,People!$A$5,IF(M831=People!$B$4,People!$A$4,IF(M831=People!$B$3,People!$A$3,IF(M831=People!$B$2,People!$A$2,0))))</f>
        <v>Cassandra Brandow</v>
      </c>
      <c r="W831" s="35" t="str">
        <f>IFERROR(INDEX(Returns!A:A,MATCH(B831,Returns!B:B,0)),"No")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9">
        <v>0</v>
      </c>
      <c r="U832" s="1">
        <v>50.584800000000008</v>
      </c>
      <c r="V832" s="35" t="str">
        <f>IF(M832=People!$B$5,People!$A$5,IF(M832=People!$B$4,People!$A$4,IF(M832=People!$B$3,People!$A$3,IF(M832=People!$B$2,People!$A$2,0))))</f>
        <v>Cassandra Brandow</v>
      </c>
      <c r="W832" s="35" t="str">
        <f>IFERROR(INDEX(Returns!A:A,MATCH(B832,Returns!B:B,0)),"No")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9">
        <v>0</v>
      </c>
      <c r="U833" s="1">
        <v>51.834599999999995</v>
      </c>
      <c r="V833" s="35" t="str">
        <f>IF(M833=People!$B$5,People!$A$5,IF(M833=People!$B$4,People!$A$4,IF(M833=People!$B$3,People!$A$3,IF(M833=People!$B$2,People!$A$2,0))))</f>
        <v>Cassandra Brandow</v>
      </c>
      <c r="W833" s="35" t="str">
        <f>IFERROR(INDEX(Returns!A:A,MATCH(B833,Returns!B:B,0)),"No")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9">
        <v>0</v>
      </c>
      <c r="U834" s="1">
        <v>17.157400000000003</v>
      </c>
      <c r="V834" s="35" t="str">
        <f>IF(M834=People!$B$5,People!$A$5,IF(M834=People!$B$4,People!$A$4,IF(M834=People!$B$3,People!$A$3,IF(M834=People!$B$2,People!$A$2,0))))</f>
        <v>Cassandra Brandow</v>
      </c>
      <c r="W834" s="35" t="str">
        <f>IFERROR(INDEX(Returns!A:A,MATCH(B834,Returns!B:B,0)),"No")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9">
        <v>0.2</v>
      </c>
      <c r="U835" s="1">
        <v>2.6411999999999995</v>
      </c>
      <c r="V835" s="35" t="str">
        <f>IF(M835=People!$B$5,People!$A$5,IF(M835=People!$B$4,People!$A$4,IF(M835=People!$B$3,People!$A$3,IF(M835=People!$B$2,People!$A$2,0))))</f>
        <v>Cassandra Brandow</v>
      </c>
      <c r="W835" s="35" t="str">
        <f>IFERROR(INDEX(Returns!A:A,MATCH(B835,Returns!B:B,0)),"No")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9">
        <v>0.2</v>
      </c>
      <c r="U836" s="1">
        <v>6.5164</v>
      </c>
      <c r="V836" s="35" t="str">
        <f>IF(M836=People!$B$5,People!$A$5,IF(M836=People!$B$4,People!$A$4,IF(M836=People!$B$3,People!$A$3,IF(M836=People!$B$2,People!$A$2,0))))</f>
        <v>Cassandra Brandow</v>
      </c>
      <c r="W836" s="35" t="str">
        <f>IFERROR(INDEX(Returns!A:A,MATCH(B836,Returns!B:B,0)),"No")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9">
        <v>0.5</v>
      </c>
      <c r="U837" s="1">
        <v>-111.49950000000007</v>
      </c>
      <c r="V837" s="35" t="str">
        <f>IF(M837=People!$B$5,People!$A$5,IF(M837=People!$B$4,People!$A$4,IF(M837=People!$B$3,People!$A$3,IF(M837=People!$B$2,People!$A$2,0))))</f>
        <v>Cassandra Brandow</v>
      </c>
      <c r="W837" s="35" t="str">
        <f>IFERROR(INDEX(Returns!A:A,MATCH(B837,Returns!B:B,0)),"No")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9">
        <v>0.8</v>
      </c>
      <c r="U838" s="1">
        <v>-79.335199999999986</v>
      </c>
      <c r="V838" s="35" t="str">
        <f>IF(M838=People!$B$5,People!$A$5,IF(M838=People!$B$4,People!$A$4,IF(M838=People!$B$3,People!$A$3,IF(M838=People!$B$2,People!$A$2,0))))</f>
        <v>Kelly Williams</v>
      </c>
      <c r="W838" s="35" t="str">
        <f>IFERROR(INDEX(Returns!A:A,MATCH(B838,Returns!B:B,0)),"No")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9">
        <v>0.2</v>
      </c>
      <c r="U839" s="1">
        <v>3.2615999999999996</v>
      </c>
      <c r="V839" s="35" t="str">
        <f>IF(M839=People!$B$5,People!$A$5,IF(M839=People!$B$4,People!$A$4,IF(M839=People!$B$3,People!$A$3,IF(M839=People!$B$2,People!$A$2,0))))</f>
        <v>Cassandra Brandow</v>
      </c>
      <c r="W839" s="35" t="str">
        <f>IFERROR(INDEX(Returns!A:A,MATCH(B839,Returns!B:B,0)),"No")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9">
        <v>0.2</v>
      </c>
      <c r="U840" s="1">
        <v>1.5804</v>
      </c>
      <c r="V840" s="35" t="str">
        <f>IF(M840=People!$B$5,People!$A$5,IF(M840=People!$B$4,People!$A$4,IF(M840=People!$B$3,People!$A$3,IF(M840=People!$B$2,People!$A$2,0))))</f>
        <v>Kelly Williams</v>
      </c>
      <c r="W840" s="35" t="str">
        <f>IFERROR(INDEX(Returns!A:A,MATCH(B840,Returns!B:B,0)),"No")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9">
        <v>0</v>
      </c>
      <c r="U841" s="1">
        <v>16.3215</v>
      </c>
      <c r="V841" s="35" t="str">
        <f>IF(M841=People!$B$5,People!$A$5,IF(M841=People!$B$4,People!$A$4,IF(M841=People!$B$3,People!$A$3,IF(M841=People!$B$2,People!$A$2,0))))</f>
        <v>Chuck Magee</v>
      </c>
      <c r="W841" s="35" t="str">
        <f>IFERROR(INDEX(Returns!A:A,MATCH(B841,Returns!B:B,0)),"No")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9">
        <v>0</v>
      </c>
      <c r="U842" s="1">
        <v>3.3407999999999998</v>
      </c>
      <c r="V842" s="35" t="str">
        <f>IF(M842=People!$B$5,People!$A$5,IF(M842=People!$B$4,People!$A$4,IF(M842=People!$B$3,People!$A$3,IF(M842=People!$B$2,People!$A$2,0))))</f>
        <v>Chuck Magee</v>
      </c>
      <c r="W842" s="35" t="str">
        <f>IFERROR(INDEX(Returns!A:A,MATCH(B842,Returns!B:B,0)),"No")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9">
        <v>0.2</v>
      </c>
      <c r="U843" s="1">
        <v>9.3024000000000058</v>
      </c>
      <c r="V843" s="35" t="str">
        <f>IF(M843=People!$B$5,People!$A$5,IF(M843=People!$B$4,People!$A$4,IF(M843=People!$B$3,People!$A$3,IF(M843=People!$B$2,People!$A$2,0))))</f>
        <v>Chuck Magee</v>
      </c>
      <c r="W843" s="35" t="str">
        <f>IFERROR(INDEX(Returns!A:A,MATCH(B843,Returns!B:B,0)),"No")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32">
        <v>37.44</v>
      </c>
      <c r="S844" s="1">
        <v>4</v>
      </c>
      <c r="T844" s="9">
        <v>0.2</v>
      </c>
      <c r="U844" s="1">
        <v>11.699999999999996</v>
      </c>
      <c r="V844" s="35" t="str">
        <f>IF(M844=People!$B$5,People!$A$5,IF(M844=People!$B$4,People!$A$4,IF(M844=People!$B$3,People!$A$3,IF(M844=People!$B$2,People!$A$2,0))))</f>
        <v>Anna Andreadi</v>
      </c>
      <c r="W844" s="35" t="str">
        <f>IFERROR(INDEX(Returns!A:A,MATCH(B844,Returns!B:B,0)),"No")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32">
        <v>26.975999999999999</v>
      </c>
      <c r="S845" s="1">
        <v>4</v>
      </c>
      <c r="T845" s="9">
        <v>0.2</v>
      </c>
      <c r="U845" s="1">
        <v>8.767199999999999</v>
      </c>
      <c r="V845" s="35" t="str">
        <f>IF(M845=People!$B$5,People!$A$5,IF(M845=People!$B$4,People!$A$4,IF(M845=People!$B$3,People!$A$3,IF(M845=People!$B$2,People!$A$2,0))))</f>
        <v>Anna Andreadi</v>
      </c>
      <c r="W845" s="35" t="str">
        <f>IFERROR(INDEX(Returns!A:A,MATCH(B845,Returns!B:B,0)),"No")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32">
        <v>11.36</v>
      </c>
      <c r="S846" s="1">
        <v>2</v>
      </c>
      <c r="T846" s="9">
        <v>0</v>
      </c>
      <c r="U846" s="1">
        <v>3.2943999999999996</v>
      </c>
      <c r="V846" s="35" t="str">
        <f>IF(M846=People!$B$5,People!$A$5,IF(M846=People!$B$4,People!$A$4,IF(M846=People!$B$3,People!$A$3,IF(M846=People!$B$2,People!$A$2,0))))</f>
        <v>Anna Andreadi</v>
      </c>
      <c r="W846" s="35" t="str">
        <f>IFERROR(INDEX(Returns!A:A,MATCH(B846,Returns!B:B,0)),"No")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32">
        <v>14.62</v>
      </c>
      <c r="S847" s="1">
        <v>2</v>
      </c>
      <c r="T847" s="9">
        <v>0</v>
      </c>
      <c r="U847" s="1">
        <v>6.8713999999999995</v>
      </c>
      <c r="V847" s="35" t="str">
        <f>IF(M847=People!$B$5,People!$A$5,IF(M847=People!$B$4,People!$A$4,IF(M847=People!$B$3,People!$A$3,IF(M847=People!$B$2,People!$A$2,0))))</f>
        <v>Anna Andreadi</v>
      </c>
      <c r="W847" s="35" t="str">
        <f>IFERROR(INDEX(Returns!A:A,MATCH(B847,Returns!B:B,0)),"No")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9">
        <v>0</v>
      </c>
      <c r="U848" s="1">
        <v>23.441600000000005</v>
      </c>
      <c r="V848" s="35" t="str">
        <f>IF(M848=People!$B$5,People!$A$5,IF(M848=People!$B$4,People!$A$4,IF(M848=People!$B$3,People!$A$3,IF(M848=People!$B$2,People!$A$2,0))))</f>
        <v>Cassandra Brandow</v>
      </c>
      <c r="W848" s="35" t="str">
        <f>IFERROR(INDEX(Returns!A:A,MATCH(B848,Returns!B:B,0)),"No")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9">
        <v>0</v>
      </c>
      <c r="U849" s="1">
        <v>77.743800000000022</v>
      </c>
      <c r="V849" s="35" t="str">
        <f>IF(M849=People!$B$5,People!$A$5,IF(M849=People!$B$4,People!$A$4,IF(M849=People!$B$3,People!$A$3,IF(M849=People!$B$2,People!$A$2,0))))</f>
        <v>Cassandra Brandow</v>
      </c>
      <c r="W849" s="35" t="str">
        <f>IFERROR(INDEX(Returns!A:A,MATCH(B849,Returns!B:B,0)),"No")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9">
        <v>0.2</v>
      </c>
      <c r="U850" s="1">
        <v>8.5567999999999991</v>
      </c>
      <c r="V850" s="35" t="str">
        <f>IF(M850=People!$B$5,People!$A$5,IF(M850=People!$B$4,People!$A$4,IF(M850=People!$B$3,People!$A$3,IF(M850=People!$B$2,People!$A$2,0))))</f>
        <v>Chuck Magee</v>
      </c>
      <c r="W850" s="35" t="str">
        <f>IFERROR(INDEX(Returns!A:A,MATCH(B850,Returns!B:B,0)),"No")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9">
        <v>0</v>
      </c>
      <c r="U851" s="1">
        <v>49.604800000000012</v>
      </c>
      <c r="V851" s="35" t="str">
        <f>IF(M851=People!$B$5,People!$A$5,IF(M851=People!$B$4,People!$A$4,IF(M851=People!$B$3,People!$A$3,IF(M851=People!$B$2,People!$A$2,0))))</f>
        <v>Chuck Magee</v>
      </c>
      <c r="W851" s="35" t="str">
        <f>IFERROR(INDEX(Returns!A:A,MATCH(B851,Returns!B:B,0)),"No")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32">
        <v>5.16</v>
      </c>
      <c r="S852" s="1">
        <v>2</v>
      </c>
      <c r="T852" s="9">
        <v>0</v>
      </c>
      <c r="U852" s="1">
        <v>1.3416000000000001</v>
      </c>
      <c r="V852" s="35" t="str">
        <f>IF(M852=People!$B$5,People!$A$5,IF(M852=People!$B$4,People!$A$4,IF(M852=People!$B$3,People!$A$3,IF(M852=People!$B$2,People!$A$2,0))))</f>
        <v>Anna Andreadi</v>
      </c>
      <c r="W852" s="35" t="str">
        <f>IFERROR(INDEX(Returns!A:A,MATCH(B852,Returns!B:B,0)),"No")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32">
        <v>38.880000000000003</v>
      </c>
      <c r="S853" s="1">
        <v>6</v>
      </c>
      <c r="T853" s="9">
        <v>0</v>
      </c>
      <c r="U853" s="1">
        <v>18.662400000000002</v>
      </c>
      <c r="V853" s="35" t="str">
        <f>IF(M853=People!$B$5,People!$A$5,IF(M853=People!$B$4,People!$A$4,IF(M853=People!$B$3,People!$A$3,IF(M853=People!$B$2,People!$A$2,0))))</f>
        <v>Anna Andreadi</v>
      </c>
      <c r="W853" s="35" t="str">
        <f>IFERROR(INDEX(Returns!A:A,MATCH(B853,Returns!B:B,0)),"No")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9">
        <v>0</v>
      </c>
      <c r="U854" s="1">
        <v>50.187599999999996</v>
      </c>
      <c r="V854" s="35" t="str">
        <f>IF(M854=People!$B$5,People!$A$5,IF(M854=People!$B$4,People!$A$4,IF(M854=People!$B$3,People!$A$3,IF(M854=People!$B$2,People!$A$2,0))))</f>
        <v>Cassandra Brandow</v>
      </c>
      <c r="W854" s="35" t="str">
        <f>IFERROR(INDEX(Returns!A:A,MATCH(B854,Returns!B:B,0)),"No")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9">
        <v>0</v>
      </c>
      <c r="U855" s="1">
        <v>14.671799999999998</v>
      </c>
      <c r="V855" s="35" t="str">
        <f>IF(M855=People!$B$5,People!$A$5,IF(M855=People!$B$4,People!$A$4,IF(M855=People!$B$3,People!$A$3,IF(M855=People!$B$2,People!$A$2,0))))</f>
        <v>Chuck Magee</v>
      </c>
      <c r="W855" s="35" t="str">
        <f>IFERROR(INDEX(Returns!A:A,MATCH(B855,Returns!B:B,0)),"No")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9">
        <v>0</v>
      </c>
      <c r="U856" s="1">
        <v>9.7175999999999902</v>
      </c>
      <c r="V856" s="35" t="str">
        <f>IF(M856=People!$B$5,People!$A$5,IF(M856=People!$B$4,People!$A$4,IF(M856=People!$B$3,People!$A$3,IF(M856=People!$B$2,People!$A$2,0))))</f>
        <v>Chuck Magee</v>
      </c>
      <c r="W856" s="35" t="str">
        <f>IFERROR(INDEX(Returns!A:A,MATCH(B856,Returns!B:B,0)),"No")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9">
        <v>0</v>
      </c>
      <c r="U857" s="1">
        <v>18.781199999999998</v>
      </c>
      <c r="V857" s="35" t="str">
        <f>IF(M857=People!$B$5,People!$A$5,IF(M857=People!$B$4,People!$A$4,IF(M857=People!$B$3,People!$A$3,IF(M857=People!$B$2,People!$A$2,0))))</f>
        <v>Chuck Magee</v>
      </c>
      <c r="W857" s="35" t="str">
        <f>IFERROR(INDEX(Returns!A:A,MATCH(B857,Returns!B:B,0)),"No")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9">
        <v>0</v>
      </c>
      <c r="U858" s="1">
        <v>26.598000000000006</v>
      </c>
      <c r="V858" s="35" t="str">
        <f>IF(M858=People!$B$5,People!$A$5,IF(M858=People!$B$4,People!$A$4,IF(M858=People!$B$3,People!$A$3,IF(M858=People!$B$2,People!$A$2,0))))</f>
        <v>Chuck Magee</v>
      </c>
      <c r="W858" s="35" t="str">
        <f>IFERROR(INDEX(Returns!A:A,MATCH(B858,Returns!B:B,0)),"No")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9">
        <v>0</v>
      </c>
      <c r="U859" s="1">
        <v>5.7672000000000008</v>
      </c>
      <c r="V859" s="35" t="str">
        <f>IF(M859=People!$B$5,People!$A$5,IF(M859=People!$B$4,People!$A$4,IF(M859=People!$B$3,People!$A$3,IF(M859=People!$B$2,People!$A$2,0))))</f>
        <v>Chuck Magee</v>
      </c>
      <c r="W859" s="35" t="str">
        <f>IFERROR(INDEX(Returns!A:A,MATCH(B859,Returns!B:B,0)),"No")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9">
        <v>0</v>
      </c>
      <c r="U860" s="1">
        <v>3.5766999999999998</v>
      </c>
      <c r="V860" s="35" t="str">
        <f>IF(M860=People!$B$5,People!$A$5,IF(M860=People!$B$4,People!$A$4,IF(M860=People!$B$3,People!$A$3,IF(M860=People!$B$2,People!$A$2,0))))</f>
        <v>Chuck Magee</v>
      </c>
      <c r="W860" s="35" t="str">
        <f>IFERROR(INDEX(Returns!A:A,MATCH(B860,Returns!B:B,0)),"No")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9">
        <v>0</v>
      </c>
      <c r="U861" s="1">
        <v>3.58</v>
      </c>
      <c r="V861" s="35" t="str">
        <f>IF(M861=People!$B$5,People!$A$5,IF(M861=People!$B$4,People!$A$4,IF(M861=People!$B$3,People!$A$3,IF(M861=People!$B$2,People!$A$2,0))))</f>
        <v>Chuck Magee</v>
      </c>
      <c r="W861" s="35" t="str">
        <f>IFERROR(INDEX(Returns!A:A,MATCH(B861,Returns!B:B,0)),"No")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32">
        <v>7.36</v>
      </c>
      <c r="S862" s="1">
        <v>2</v>
      </c>
      <c r="T862" s="9">
        <v>0</v>
      </c>
      <c r="U862" s="1">
        <v>0.14719999999999978</v>
      </c>
      <c r="V862" s="35" t="str">
        <f>IF(M862=People!$B$5,People!$A$5,IF(M862=People!$B$4,People!$A$4,IF(M862=People!$B$3,People!$A$3,IF(M862=People!$B$2,People!$A$2,0))))</f>
        <v>Anna Andreadi</v>
      </c>
      <c r="W862" s="35" t="str">
        <f>IFERROR(INDEX(Returns!A:A,MATCH(B862,Returns!B:B,0)),"No")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32">
        <v>23.1</v>
      </c>
      <c r="S863" s="1">
        <v>2</v>
      </c>
      <c r="T863" s="9">
        <v>0</v>
      </c>
      <c r="U863" s="1">
        <v>10.625999999999999</v>
      </c>
      <c r="V863" s="35" t="str">
        <f>IF(M863=People!$B$5,People!$A$5,IF(M863=People!$B$4,People!$A$4,IF(M863=People!$B$3,People!$A$3,IF(M863=People!$B$2,People!$A$2,0))))</f>
        <v>Anna Andreadi</v>
      </c>
      <c r="W863" s="35" t="str">
        <f>IFERROR(INDEX(Returns!A:A,MATCH(B863,Returns!B:B,0)),"No")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9">
        <v>0.2</v>
      </c>
      <c r="U864" s="1">
        <v>40.687800000000003</v>
      </c>
      <c r="V864" s="35" t="str">
        <f>IF(M864=People!$B$5,People!$A$5,IF(M864=People!$B$4,People!$A$4,IF(M864=People!$B$3,People!$A$3,IF(M864=People!$B$2,People!$A$2,0))))</f>
        <v>Cassandra Brandow</v>
      </c>
      <c r="W864" s="35" t="str">
        <f>IFERROR(INDEX(Returns!A:A,MATCH(B864,Returns!B:B,0)),"No")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9">
        <v>0.2</v>
      </c>
      <c r="U865" s="1">
        <v>0.59039999999999915</v>
      </c>
      <c r="V865" s="35" t="str">
        <f>IF(M865=People!$B$5,People!$A$5,IF(M865=People!$B$4,People!$A$4,IF(M865=People!$B$3,People!$A$3,IF(M865=People!$B$2,People!$A$2,0))))</f>
        <v>Cassandra Brandow</v>
      </c>
      <c r="W865" s="35" t="str">
        <f>IFERROR(INDEX(Returns!A:A,MATCH(B865,Returns!B:B,0)),"No")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9">
        <v>0.2</v>
      </c>
      <c r="U866" s="1">
        <v>5.1786000000000012</v>
      </c>
      <c r="V866" s="35" t="str">
        <f>IF(M866=People!$B$5,People!$A$5,IF(M866=People!$B$4,People!$A$4,IF(M866=People!$B$3,People!$A$3,IF(M866=People!$B$2,People!$A$2,0))))</f>
        <v>Cassandra Brandow</v>
      </c>
      <c r="W866" s="35" t="str">
        <f>IFERROR(INDEX(Returns!A:A,MATCH(B866,Returns!B:B,0)),"No")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9">
        <v>0</v>
      </c>
      <c r="U867" s="1">
        <v>1.3583000000000001</v>
      </c>
      <c r="V867" s="35" t="str">
        <f>IF(M867=People!$B$5,People!$A$5,IF(M867=People!$B$4,People!$A$4,IF(M867=People!$B$3,People!$A$3,IF(M867=People!$B$2,People!$A$2,0))))</f>
        <v>Cassandra Brandow</v>
      </c>
      <c r="W867" s="35" t="str">
        <f>IFERROR(INDEX(Returns!A:A,MATCH(B867,Returns!B:B,0)),"No")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9">
        <v>0</v>
      </c>
      <c r="U868" s="1">
        <v>21.295400000000001</v>
      </c>
      <c r="V868" s="35" t="str">
        <f>IF(M868=People!$B$5,People!$A$5,IF(M868=People!$B$4,People!$A$4,IF(M868=People!$B$3,People!$A$3,IF(M868=People!$B$2,People!$A$2,0))))</f>
        <v>Cassandra Brandow</v>
      </c>
      <c r="W868" s="35" t="str">
        <f>IFERROR(INDEX(Returns!A:A,MATCH(B868,Returns!B:B,0)),"No")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9">
        <v>0.2</v>
      </c>
      <c r="U869" s="1">
        <v>5.1791999999999998</v>
      </c>
      <c r="V869" s="35" t="str">
        <f>IF(M869=People!$B$5,People!$A$5,IF(M869=People!$B$4,People!$A$4,IF(M869=People!$B$3,People!$A$3,IF(M869=People!$B$2,People!$A$2,0))))</f>
        <v>Chuck Magee</v>
      </c>
      <c r="W869" s="35" t="str">
        <f>IFERROR(INDEX(Returns!A:A,MATCH(B869,Returns!B:B,0)),"No")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9">
        <v>0.7</v>
      </c>
      <c r="U870" s="1">
        <v>-35.927999999999997</v>
      </c>
      <c r="V870" s="35" t="str">
        <f>IF(M870=People!$B$5,People!$A$5,IF(M870=People!$B$4,People!$A$4,IF(M870=People!$B$3,People!$A$3,IF(M870=People!$B$2,People!$A$2,0))))</f>
        <v>Chuck Magee</v>
      </c>
      <c r="W870" s="35" t="str">
        <f>IFERROR(INDEX(Returns!A:A,MATCH(B870,Returns!B:B,0)),"No")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9">
        <v>0.7</v>
      </c>
      <c r="U871" s="1">
        <v>-760.98000000000025</v>
      </c>
      <c r="V871" s="35" t="str">
        <f>IF(M871=People!$B$5,People!$A$5,IF(M871=People!$B$4,People!$A$4,IF(M871=People!$B$3,People!$A$3,IF(M871=People!$B$2,People!$A$2,0))))</f>
        <v>Chuck Magee</v>
      </c>
      <c r="W871" s="35" t="str">
        <f>IFERROR(INDEX(Returns!A:A,MATCH(B871,Returns!B:B,0)),"No")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9">
        <v>0.4</v>
      </c>
      <c r="U872" s="1">
        <v>-46.797000000000025</v>
      </c>
      <c r="V872" s="35" t="str">
        <f>IF(M872=People!$B$5,People!$A$5,IF(M872=People!$B$4,People!$A$4,IF(M872=People!$B$3,People!$A$3,IF(M872=People!$B$2,People!$A$2,0))))</f>
        <v>Chuck Magee</v>
      </c>
      <c r="W872" s="35" t="str">
        <f>IFERROR(INDEX(Returns!A:A,MATCH(B872,Returns!B:B,0)),"No")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9">
        <v>0</v>
      </c>
      <c r="U873" s="1">
        <v>17.22</v>
      </c>
      <c r="V873" s="35" t="str">
        <f>IF(M873=People!$B$5,People!$A$5,IF(M873=People!$B$4,People!$A$4,IF(M873=People!$B$3,People!$A$3,IF(M873=People!$B$2,People!$A$2,0))))</f>
        <v>Chuck Magee</v>
      </c>
      <c r="W873" s="35" t="str">
        <f>IFERROR(INDEX(Returns!A:A,MATCH(B873,Returns!B:B,0)),"No")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9">
        <v>0</v>
      </c>
      <c r="U874" s="1">
        <v>5.2255999999999991</v>
      </c>
      <c r="V874" s="35" t="str">
        <f>IF(M874=People!$B$5,People!$A$5,IF(M874=People!$B$4,People!$A$4,IF(M874=People!$B$3,People!$A$3,IF(M874=People!$B$2,People!$A$2,0))))</f>
        <v>Chuck Magee</v>
      </c>
      <c r="W874" s="35" t="str">
        <f>IFERROR(INDEX(Returns!A:A,MATCH(B874,Returns!B:B,0)),"No")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9">
        <v>0.2</v>
      </c>
      <c r="U875" s="1">
        <v>37.220399999999998</v>
      </c>
      <c r="V875" s="35" t="str">
        <f>IF(M875=People!$B$5,People!$A$5,IF(M875=People!$B$4,People!$A$4,IF(M875=People!$B$3,People!$A$3,IF(M875=People!$B$2,People!$A$2,0))))</f>
        <v>Chuck Magee</v>
      </c>
      <c r="W875" s="35" t="str">
        <f>IFERROR(INDEX(Returns!A:A,MATCH(B875,Returns!B:B,0)),"No")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9">
        <v>0.2</v>
      </c>
      <c r="U876" s="1">
        <v>67.255999999999986</v>
      </c>
      <c r="V876" s="35" t="str">
        <f>IF(M876=People!$B$5,People!$A$5,IF(M876=People!$B$4,People!$A$4,IF(M876=People!$B$3,People!$A$3,IF(M876=People!$B$2,People!$A$2,0))))</f>
        <v>Cassandra Brandow</v>
      </c>
      <c r="W876" s="35" t="str">
        <f>IFERROR(INDEX(Returns!A:A,MATCH(B876,Returns!B:B,0)),"No")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9">
        <v>0</v>
      </c>
      <c r="U877" s="1">
        <v>64.518000000000001</v>
      </c>
      <c r="V877" s="35" t="str">
        <f>IF(M877=People!$B$5,People!$A$5,IF(M877=People!$B$4,People!$A$4,IF(M877=People!$B$3,People!$A$3,IF(M877=People!$B$2,People!$A$2,0))))</f>
        <v>Chuck Magee</v>
      </c>
      <c r="W877" s="35" t="str">
        <f>IFERROR(INDEX(Returns!A:A,MATCH(B877,Returns!B:B,0)),"No")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9">
        <v>0</v>
      </c>
      <c r="U878" s="1">
        <v>13.195600000000002</v>
      </c>
      <c r="V878" s="35" t="str">
        <f>IF(M878=People!$B$5,People!$A$5,IF(M878=People!$B$4,People!$A$4,IF(M878=People!$B$3,People!$A$3,IF(M878=People!$B$2,People!$A$2,0))))</f>
        <v>Chuck Magee</v>
      </c>
      <c r="W878" s="35" t="str">
        <f>IFERROR(INDEX(Returns!A:A,MATCH(B878,Returns!B:B,0)),"No")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9">
        <v>0</v>
      </c>
      <c r="U879" s="1">
        <v>66.954599999999971</v>
      </c>
      <c r="V879" s="35" t="str">
        <f>IF(M879=People!$B$5,People!$A$5,IF(M879=People!$B$4,People!$A$4,IF(M879=People!$B$3,People!$A$3,IF(M879=People!$B$2,People!$A$2,0))))</f>
        <v>Chuck Magee</v>
      </c>
      <c r="W879" s="35" t="str">
        <f>IFERROR(INDEX(Returns!A:A,MATCH(B879,Returns!B:B,0)),"No")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9">
        <v>0.7</v>
      </c>
      <c r="U880" s="1">
        <v>-4.1243999999999996</v>
      </c>
      <c r="V880" s="35" t="str">
        <f>IF(M880=People!$B$5,People!$A$5,IF(M880=People!$B$4,People!$A$4,IF(M880=People!$B$3,People!$A$3,IF(M880=People!$B$2,People!$A$2,0))))</f>
        <v>Chuck Magee</v>
      </c>
      <c r="W880" s="35" t="str">
        <f>IFERROR(INDEX(Returns!A:A,MATCH(B880,Returns!B:B,0)),"No")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9">
        <v>0.2</v>
      </c>
      <c r="U881" s="1">
        <v>23.109299999999998</v>
      </c>
      <c r="V881" s="35" t="str">
        <f>IF(M881=People!$B$5,People!$A$5,IF(M881=People!$B$4,People!$A$4,IF(M881=People!$B$3,People!$A$3,IF(M881=People!$B$2,People!$A$2,0))))</f>
        <v>Chuck Magee</v>
      </c>
      <c r="W881" s="35" t="str">
        <f>IFERROR(INDEX(Returns!A:A,MATCH(B881,Returns!B:B,0)),"No")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9">
        <v>0.1</v>
      </c>
      <c r="U882" s="1">
        <v>262.38999999999987</v>
      </c>
      <c r="V882" s="35" t="str">
        <f>IF(M882=People!$B$5,People!$A$5,IF(M882=People!$B$4,People!$A$4,IF(M882=People!$B$3,People!$A$3,IF(M882=People!$B$2,People!$A$2,0))))</f>
        <v>Chuck Magee</v>
      </c>
      <c r="W882" s="35" t="str">
        <f>IFERROR(INDEX(Returns!A:A,MATCH(B882,Returns!B:B,0)),"No")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9">
        <v>0</v>
      </c>
      <c r="U883" s="1">
        <v>8.3268000000000022</v>
      </c>
      <c r="V883" s="35" t="str">
        <f>IF(M883=People!$B$5,People!$A$5,IF(M883=People!$B$4,People!$A$4,IF(M883=People!$B$3,People!$A$3,IF(M883=People!$B$2,People!$A$2,0))))</f>
        <v>Cassandra Brandow</v>
      </c>
      <c r="W883" s="35" t="str">
        <f>IFERROR(INDEX(Returns!A:A,MATCH(B883,Returns!B:B,0)),"No")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32">
        <v>13.48</v>
      </c>
      <c r="S884" s="1">
        <v>4</v>
      </c>
      <c r="T884" s="9">
        <v>0</v>
      </c>
      <c r="U884" s="1">
        <v>5.9312000000000014</v>
      </c>
      <c r="V884" s="35" t="str">
        <f>IF(M884=People!$B$5,People!$A$5,IF(M884=People!$B$4,People!$A$4,IF(M884=People!$B$3,People!$A$3,IF(M884=People!$B$2,People!$A$2,0))))</f>
        <v>Anna Andreadi</v>
      </c>
      <c r="W884" s="35" t="str">
        <f>IFERROR(INDEX(Returns!A:A,MATCH(B884,Returns!B:B,0)),"No")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9">
        <v>0</v>
      </c>
      <c r="U885" s="1">
        <v>10.047999999999998</v>
      </c>
      <c r="V885" s="35" t="str">
        <f>IF(M885=People!$B$5,People!$A$5,IF(M885=People!$B$4,People!$A$4,IF(M885=People!$B$3,People!$A$3,IF(M885=People!$B$2,People!$A$2,0))))</f>
        <v>Kelly Williams</v>
      </c>
      <c r="W885" s="35" t="str">
        <f>IFERROR(INDEX(Returns!A:A,MATCH(B885,Returns!B:B,0)),"No")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9">
        <v>0</v>
      </c>
      <c r="U886" s="1">
        <v>5.936399999999999</v>
      </c>
      <c r="V886" s="35" t="str">
        <f>IF(M886=People!$B$5,People!$A$5,IF(M886=People!$B$4,People!$A$4,IF(M886=People!$B$3,People!$A$3,IF(M886=People!$B$2,People!$A$2,0))))</f>
        <v>Chuck Magee</v>
      </c>
      <c r="W886" s="35" t="str">
        <f>IFERROR(INDEX(Returns!A:A,MATCH(B886,Returns!B:B,0)),"No")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32">
        <v>13.943999999999999</v>
      </c>
      <c r="S887" s="1">
        <v>3</v>
      </c>
      <c r="T887" s="9">
        <v>0.2</v>
      </c>
      <c r="U887" s="1">
        <v>4.5317999999999996</v>
      </c>
      <c r="V887" s="35" t="str">
        <f>IF(M887=People!$B$5,People!$A$5,IF(M887=People!$B$4,People!$A$4,IF(M887=People!$B$3,People!$A$3,IF(M887=People!$B$2,People!$A$2,0))))</f>
        <v>Anna Andreadi</v>
      </c>
      <c r="W887" s="35" t="str">
        <f>IFERROR(INDEX(Returns!A:A,MATCH(B887,Returns!B:B,0)),"No")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32">
        <v>83.76</v>
      </c>
      <c r="S888" s="1">
        <v>12</v>
      </c>
      <c r="T888" s="9">
        <v>0</v>
      </c>
      <c r="U888" s="1">
        <v>1.6751999999999967</v>
      </c>
      <c r="V888" s="35" t="str">
        <f>IF(M888=People!$B$5,People!$A$5,IF(M888=People!$B$4,People!$A$4,IF(M888=People!$B$3,People!$A$3,IF(M888=People!$B$2,People!$A$2,0))))</f>
        <v>Anna Andreadi</v>
      </c>
      <c r="W888" s="35" t="str">
        <f>IFERROR(INDEX(Returns!A:A,MATCH(B888,Returns!B:B,0)),"No")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9">
        <v>0</v>
      </c>
      <c r="U889" s="1">
        <v>18.453400000000002</v>
      </c>
      <c r="V889" s="35" t="str">
        <f>IF(M889=People!$B$5,People!$A$5,IF(M889=People!$B$4,People!$A$4,IF(M889=People!$B$3,People!$A$3,IF(M889=People!$B$2,People!$A$2,0))))</f>
        <v>Chuck Magee</v>
      </c>
      <c r="W889" s="35" t="str">
        <f>IFERROR(INDEX(Returns!A:A,MATCH(B889,Returns!B:B,0)),"No")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32">
        <v>34.68</v>
      </c>
      <c r="S890" s="1">
        <v>6</v>
      </c>
      <c r="T890" s="9">
        <v>0</v>
      </c>
      <c r="U890" s="1">
        <v>16.993200000000002</v>
      </c>
      <c r="V890" s="35" t="str">
        <f>IF(M890=People!$B$5,People!$A$5,IF(M890=People!$B$4,People!$A$4,IF(M890=People!$B$3,People!$A$3,IF(M890=People!$B$2,People!$A$2,0))))</f>
        <v>Anna Andreadi</v>
      </c>
      <c r="W890" s="35" t="str">
        <f>IFERROR(INDEX(Returns!A:A,MATCH(B890,Returns!B:B,0)),"No")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9">
        <v>0</v>
      </c>
      <c r="U891" s="1">
        <v>14.994999999999994</v>
      </c>
      <c r="V891" s="35" t="str">
        <f>IF(M891=People!$B$5,People!$A$5,IF(M891=People!$B$4,People!$A$4,IF(M891=People!$B$3,People!$A$3,IF(M891=People!$B$2,People!$A$2,0))))</f>
        <v>Chuck Magee</v>
      </c>
      <c r="W891" s="35" t="str">
        <f>IFERROR(INDEX(Returns!A:A,MATCH(B891,Returns!B:B,0)),"No")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9">
        <v>0.2</v>
      </c>
      <c r="U892" s="1">
        <v>18.600599999999996</v>
      </c>
      <c r="V892" s="35" t="str">
        <f>IF(M892=People!$B$5,People!$A$5,IF(M892=People!$B$4,People!$A$4,IF(M892=People!$B$3,People!$A$3,IF(M892=People!$B$2,People!$A$2,0))))</f>
        <v>Chuck Magee</v>
      </c>
      <c r="W892" s="35" t="str">
        <f>IFERROR(INDEX(Returns!A:A,MATCH(B892,Returns!B:B,0)),"No")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9">
        <v>0</v>
      </c>
      <c r="U893" s="1">
        <v>2.0429999999999997</v>
      </c>
      <c r="V893" s="35" t="str">
        <f>IF(M893=People!$B$5,People!$A$5,IF(M893=People!$B$4,People!$A$4,IF(M893=People!$B$3,People!$A$3,IF(M893=People!$B$2,People!$A$2,0))))</f>
        <v>Kelly Williams</v>
      </c>
      <c r="W893" s="35" t="str">
        <f>IFERROR(INDEX(Returns!A:A,MATCH(B893,Returns!B:B,0)),"No")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9">
        <v>0</v>
      </c>
      <c r="U894" s="1">
        <v>5.4127999999999989</v>
      </c>
      <c r="V894" s="35" t="str">
        <f>IF(M894=People!$B$5,People!$A$5,IF(M894=People!$B$4,People!$A$4,IF(M894=People!$B$3,People!$A$3,IF(M894=People!$B$2,People!$A$2,0))))</f>
        <v>Kelly Williams</v>
      </c>
      <c r="W894" s="35" t="str">
        <f>IFERROR(INDEX(Returns!A:A,MATCH(B894,Returns!B:B,0)),"No")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9">
        <v>0</v>
      </c>
      <c r="U895" s="1">
        <v>135.98000000000002</v>
      </c>
      <c r="V895" s="35" t="str">
        <f>IF(M895=People!$B$5,People!$A$5,IF(M895=People!$B$4,People!$A$4,IF(M895=People!$B$3,People!$A$3,IF(M895=People!$B$2,People!$A$2,0))))</f>
        <v>Kelly Williams</v>
      </c>
      <c r="W895" s="35" t="str">
        <f>IFERROR(INDEX(Returns!A:A,MATCH(B895,Returns!B:B,0)),"No")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32">
        <v>155.82000000000002</v>
      </c>
      <c r="S896" s="1">
        <v>7</v>
      </c>
      <c r="T896" s="9">
        <v>0</v>
      </c>
      <c r="U896" s="1">
        <v>42.071400000000011</v>
      </c>
      <c r="V896" s="35" t="str">
        <f>IF(M896=People!$B$5,People!$A$5,IF(M896=People!$B$4,People!$A$4,IF(M896=People!$B$3,People!$A$3,IF(M896=People!$B$2,People!$A$2,0))))</f>
        <v>Anna Andreadi</v>
      </c>
      <c r="W896" s="35" t="str">
        <f>IFERROR(INDEX(Returns!A:A,MATCH(B896,Returns!B:B,0)),"No")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32">
        <v>70.00800000000001</v>
      </c>
      <c r="S897" s="1">
        <v>3</v>
      </c>
      <c r="T897" s="9">
        <v>0.2</v>
      </c>
      <c r="U897" s="1">
        <v>24.502800000000001</v>
      </c>
      <c r="V897" s="35" t="str">
        <f>IF(M897=People!$B$5,People!$A$5,IF(M897=People!$B$4,People!$A$4,IF(M897=People!$B$3,People!$A$3,IF(M897=People!$B$2,People!$A$2,0))))</f>
        <v>Anna Andreadi</v>
      </c>
      <c r="W897" s="35" t="str">
        <f>IFERROR(INDEX(Returns!A:A,MATCH(B897,Returns!B:B,0)),"No")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9">
        <v>0.2</v>
      </c>
      <c r="U898" s="1">
        <v>5.0855999999999986</v>
      </c>
      <c r="V898" s="35" t="str">
        <f>IF(M898=People!$B$5,People!$A$5,IF(M898=People!$B$4,People!$A$4,IF(M898=People!$B$3,People!$A$3,IF(M898=People!$B$2,People!$A$2,0))))</f>
        <v>Kelly Williams</v>
      </c>
      <c r="W898" s="35" t="str">
        <f>IFERROR(INDEX(Returns!A:A,MATCH(B898,Returns!B:B,0)),"No")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9">
        <v>0</v>
      </c>
      <c r="U899" s="1">
        <v>51.800000000000004</v>
      </c>
      <c r="V899" s="35" t="str">
        <f>IF(M899=People!$B$5,People!$A$5,IF(M899=People!$B$4,People!$A$4,IF(M899=People!$B$3,People!$A$3,IF(M899=People!$B$2,People!$A$2,0))))</f>
        <v>Kelly Williams</v>
      </c>
      <c r="W899" s="35" t="str">
        <f>IFERROR(INDEX(Returns!A:A,MATCH(B899,Returns!B:B,0)),"No")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9">
        <v>0</v>
      </c>
      <c r="U900" s="1">
        <v>22.540800000000001</v>
      </c>
      <c r="V900" s="35" t="str">
        <f>IF(M900=People!$B$5,People!$A$5,IF(M900=People!$B$4,People!$A$4,IF(M900=People!$B$3,People!$A$3,IF(M900=People!$B$2,People!$A$2,0))))</f>
        <v>Chuck Magee</v>
      </c>
      <c r="W900" s="35" t="str">
        <f>IFERROR(INDEX(Returns!A:A,MATCH(B900,Returns!B:B,0)),"No")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9">
        <v>0.7</v>
      </c>
      <c r="U901" s="1">
        <v>-6.5296000000000003</v>
      </c>
      <c r="V901" s="35" t="str">
        <f>IF(M901=People!$B$5,People!$A$5,IF(M901=People!$B$4,People!$A$4,IF(M901=People!$B$3,People!$A$3,IF(M901=People!$B$2,People!$A$2,0))))</f>
        <v>Chuck Magee</v>
      </c>
      <c r="W901" s="35" t="str">
        <f>IFERROR(INDEX(Returns!A:A,MATCH(B901,Returns!B:B,0)),"No")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9">
        <v>0.2</v>
      </c>
      <c r="U902" s="1">
        <v>3.3929999999999989</v>
      </c>
      <c r="V902" s="35" t="str">
        <f>IF(M902=People!$B$5,People!$A$5,IF(M902=People!$B$4,People!$A$4,IF(M902=People!$B$3,People!$A$3,IF(M902=People!$B$2,People!$A$2,0))))</f>
        <v>Kelly Williams</v>
      </c>
      <c r="W902" s="35" t="str">
        <f>IFERROR(INDEX(Returns!A:A,MATCH(B902,Returns!B:B,0)),"No")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9">
        <v>0.8</v>
      </c>
      <c r="U903" s="1">
        <v>-32.088000000000008</v>
      </c>
      <c r="V903" s="35" t="str">
        <f>IF(M903=People!$B$5,People!$A$5,IF(M903=People!$B$4,People!$A$4,IF(M903=People!$B$3,People!$A$3,IF(M903=People!$B$2,People!$A$2,0))))</f>
        <v>Kelly Williams</v>
      </c>
      <c r="W903" s="35" t="str">
        <f>IFERROR(INDEX(Returns!A:A,MATCH(B903,Returns!B:B,0)),"No")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9">
        <v>0.2</v>
      </c>
      <c r="U904" s="1">
        <v>20.248499999999993</v>
      </c>
      <c r="V904" s="35" t="str">
        <f>IF(M904=People!$B$5,People!$A$5,IF(M904=People!$B$4,People!$A$4,IF(M904=People!$B$3,People!$A$3,IF(M904=People!$B$2,People!$A$2,0))))</f>
        <v>Kelly Williams</v>
      </c>
      <c r="W904" s="35" t="str">
        <f>IFERROR(INDEX(Returns!A:A,MATCH(B904,Returns!B:B,0)),"No")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32">
        <v>20.04</v>
      </c>
      <c r="S905" s="1">
        <v>3</v>
      </c>
      <c r="T905" s="9">
        <v>0</v>
      </c>
      <c r="U905" s="1">
        <v>9.6191999999999993</v>
      </c>
      <c r="V905" s="35" t="str">
        <f>IF(M905=People!$B$5,People!$A$5,IF(M905=People!$B$4,People!$A$4,IF(M905=People!$B$3,People!$A$3,IF(M905=People!$B$2,People!$A$2,0))))</f>
        <v>Anna Andreadi</v>
      </c>
      <c r="W905" s="35" t="str">
        <f>IFERROR(INDEX(Returns!A:A,MATCH(B905,Returns!B:B,0)),"No")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32">
        <v>64.959999999999994</v>
      </c>
      <c r="S906" s="1">
        <v>2</v>
      </c>
      <c r="T906" s="9">
        <v>0</v>
      </c>
      <c r="U906" s="1">
        <v>2.598399999999998</v>
      </c>
      <c r="V906" s="35" t="str">
        <f>IF(M906=People!$B$5,People!$A$5,IF(M906=People!$B$4,People!$A$4,IF(M906=People!$B$3,People!$A$3,IF(M906=People!$B$2,People!$A$2,0))))</f>
        <v>Anna Andreadi</v>
      </c>
      <c r="W906" s="35" t="str">
        <f>IFERROR(INDEX(Returns!A:A,MATCH(B906,Returns!B:B,0)),"No")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32">
        <v>12.96</v>
      </c>
      <c r="S907" s="1">
        <v>2</v>
      </c>
      <c r="T907" s="9">
        <v>0</v>
      </c>
      <c r="U907" s="1">
        <v>6.2208000000000006</v>
      </c>
      <c r="V907" s="35" t="str">
        <f>IF(M907=People!$B$5,People!$A$5,IF(M907=People!$B$4,People!$A$4,IF(M907=People!$B$3,People!$A$3,IF(M907=People!$B$2,People!$A$2,0))))</f>
        <v>Anna Andreadi</v>
      </c>
      <c r="W907" s="35" t="str">
        <f>IFERROR(INDEX(Returns!A:A,MATCH(B907,Returns!B:B,0)),"No")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9">
        <v>0.2</v>
      </c>
      <c r="U908" s="1">
        <v>12.117599999999968</v>
      </c>
      <c r="V908" s="35" t="str">
        <f>IF(M908=People!$B$5,People!$A$5,IF(M908=People!$B$4,People!$A$4,IF(M908=People!$B$3,People!$A$3,IF(M908=People!$B$2,People!$A$2,0))))</f>
        <v>Chuck Magee</v>
      </c>
      <c r="W908" s="35" t="str">
        <f>IFERROR(INDEX(Returns!A:A,MATCH(B908,Returns!B:B,0)),"No")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9">
        <v>0</v>
      </c>
      <c r="U909" s="1">
        <v>2.7278999999999964</v>
      </c>
      <c r="V909" s="35" t="str">
        <f>IF(M909=People!$B$5,People!$A$5,IF(M909=People!$B$4,People!$A$4,IF(M909=People!$B$3,People!$A$3,IF(M909=People!$B$2,People!$A$2,0))))</f>
        <v>Chuck Magee</v>
      </c>
      <c r="W909" s="35" t="str">
        <f>IFERROR(INDEX(Returns!A:A,MATCH(B909,Returns!B:B,0)),"No")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9">
        <v>0.2</v>
      </c>
      <c r="U910" s="1">
        <v>19.791</v>
      </c>
      <c r="V910" s="35" t="str">
        <f>IF(M910=People!$B$5,People!$A$5,IF(M910=People!$B$4,People!$A$4,IF(M910=People!$B$3,People!$A$3,IF(M910=People!$B$2,People!$A$2,0))))</f>
        <v>Chuck Magee</v>
      </c>
      <c r="W910" s="35" t="str">
        <f>IFERROR(INDEX(Returns!A:A,MATCH(B910,Returns!B:B,0)),"No")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9">
        <v>0</v>
      </c>
      <c r="U911" s="1">
        <v>323.94600000000003</v>
      </c>
      <c r="V911" s="35" t="str">
        <f>IF(M911=People!$B$5,People!$A$5,IF(M911=People!$B$4,People!$A$4,IF(M911=People!$B$3,People!$A$3,IF(M911=People!$B$2,People!$A$2,0))))</f>
        <v>Kelly Williams</v>
      </c>
      <c r="W911" s="35" t="str">
        <f>IFERROR(INDEX(Returns!A:A,MATCH(B911,Returns!B:B,0)),"No")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9">
        <v>0</v>
      </c>
      <c r="U912" s="1">
        <v>829.37540000000024</v>
      </c>
      <c r="V912" s="35" t="str">
        <f>IF(M912=People!$B$5,People!$A$5,IF(M912=People!$B$4,People!$A$4,IF(M912=People!$B$3,People!$A$3,IF(M912=People!$B$2,People!$A$2,0))))</f>
        <v>Kelly Williams</v>
      </c>
      <c r="W912" s="35" t="str">
        <f>IFERROR(INDEX(Returns!A:A,MATCH(B912,Returns!B:B,0)),"No")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9">
        <v>0</v>
      </c>
      <c r="U913" s="1">
        <v>81.047399999999982</v>
      </c>
      <c r="V913" s="35" t="str">
        <f>IF(M913=People!$B$5,People!$A$5,IF(M913=People!$B$4,People!$A$4,IF(M913=People!$B$3,People!$A$3,IF(M913=People!$B$2,People!$A$2,0))))</f>
        <v>Kelly Williams</v>
      </c>
      <c r="W913" s="35" t="str">
        <f>IFERROR(INDEX(Returns!A:A,MATCH(B913,Returns!B:B,0)),"No")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9">
        <v>0</v>
      </c>
      <c r="U914" s="1">
        <v>9.1020000000000021</v>
      </c>
      <c r="V914" s="35" t="str">
        <f>IF(M914=People!$B$5,People!$A$5,IF(M914=People!$B$4,People!$A$4,IF(M914=People!$B$3,People!$A$3,IF(M914=People!$B$2,People!$A$2,0))))</f>
        <v>Chuck Magee</v>
      </c>
      <c r="W914" s="35" t="str">
        <f>IFERROR(INDEX(Returns!A:A,MATCH(B914,Returns!B:B,0)),"No")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9">
        <v>0</v>
      </c>
      <c r="U915" s="1">
        <v>19.2454</v>
      </c>
      <c r="V915" s="35" t="str">
        <f>IF(M915=People!$B$5,People!$A$5,IF(M915=People!$B$4,People!$A$4,IF(M915=People!$B$3,People!$A$3,IF(M915=People!$B$2,People!$A$2,0))))</f>
        <v>Kelly Williams</v>
      </c>
      <c r="W915" s="35" t="str">
        <f>IFERROR(INDEX(Returns!A:A,MATCH(B915,Returns!B:B,0)),"No")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9">
        <v>0</v>
      </c>
      <c r="U916" s="1">
        <v>56.054700000000011</v>
      </c>
      <c r="V916" s="35" t="str">
        <f>IF(M916=People!$B$5,People!$A$5,IF(M916=People!$B$4,People!$A$4,IF(M916=People!$B$3,People!$A$3,IF(M916=People!$B$2,People!$A$2,0))))</f>
        <v>Kelly Williams</v>
      </c>
      <c r="W916" s="35" t="str">
        <f>IFERROR(INDEX(Returns!A:A,MATCH(B916,Returns!B:B,0)),"No")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9">
        <v>0.3</v>
      </c>
      <c r="U917" s="1">
        <v>-18.556200000000018</v>
      </c>
      <c r="V917" s="35" t="str">
        <f>IF(M917=People!$B$5,People!$A$5,IF(M917=People!$B$4,People!$A$4,IF(M917=People!$B$3,People!$A$3,IF(M917=People!$B$2,People!$A$2,0))))</f>
        <v>Kelly Williams</v>
      </c>
      <c r="W917" s="35" t="str">
        <f>IFERROR(INDEX(Returns!A:A,MATCH(B917,Returns!B:B,0)),"No")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9">
        <v>0.3</v>
      </c>
      <c r="U918" s="1">
        <v>-56.995999999999981</v>
      </c>
      <c r="V918" s="35" t="str">
        <f>IF(M918=People!$B$5,People!$A$5,IF(M918=People!$B$4,People!$A$4,IF(M918=People!$B$3,People!$A$3,IF(M918=People!$B$2,People!$A$2,0))))</f>
        <v>Kelly Williams</v>
      </c>
      <c r="W918" s="35" t="str">
        <f>IFERROR(INDEX(Returns!A:A,MATCH(B918,Returns!B:B,0)),"No")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9">
        <v>0.8</v>
      </c>
      <c r="U919" s="1">
        <v>-14.5656</v>
      </c>
      <c r="V919" s="35" t="str">
        <f>IF(M919=People!$B$5,People!$A$5,IF(M919=People!$B$4,People!$A$4,IF(M919=People!$B$3,People!$A$3,IF(M919=People!$B$2,People!$A$2,0))))</f>
        <v>Kelly Williams</v>
      </c>
      <c r="W919" s="35" t="str">
        <f>IFERROR(INDEX(Returns!A:A,MATCH(B919,Returns!B:B,0)),"No")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9">
        <v>0.2</v>
      </c>
      <c r="U920" s="1">
        <v>50.40629999999998</v>
      </c>
      <c r="V920" s="35" t="str">
        <f>IF(M920=People!$B$5,People!$A$5,IF(M920=People!$B$4,People!$A$4,IF(M920=People!$B$3,People!$A$3,IF(M920=People!$B$2,People!$A$2,0))))</f>
        <v>Kelly Williams</v>
      </c>
      <c r="W920" s="35" t="str">
        <f>IFERROR(INDEX(Returns!A:A,MATCH(B920,Returns!B:B,0)),"No")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9">
        <v>0.2</v>
      </c>
      <c r="U921" s="1">
        <v>-0.81199999999999983</v>
      </c>
      <c r="V921" s="35" t="str">
        <f>IF(M921=People!$B$5,People!$A$5,IF(M921=People!$B$4,People!$A$4,IF(M921=People!$B$3,People!$A$3,IF(M921=People!$B$2,People!$A$2,0))))</f>
        <v>Kelly Williams</v>
      </c>
      <c r="W921" s="35" t="str">
        <f>IFERROR(INDEX(Returns!A:A,MATCH(B921,Returns!B:B,0)),"No")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9">
        <v>0</v>
      </c>
      <c r="U922" s="1">
        <v>6.8767999999999994</v>
      </c>
      <c r="V922" s="35" t="str">
        <f>IF(M922=People!$B$5,People!$A$5,IF(M922=People!$B$4,People!$A$4,IF(M922=People!$B$3,People!$A$3,IF(M922=People!$B$2,People!$A$2,0))))</f>
        <v>Cassandra Brandow</v>
      </c>
      <c r="W922" s="35" t="str">
        <f>IFERROR(INDEX(Returns!A:A,MATCH(B922,Returns!B:B,0)),"No")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9">
        <v>0</v>
      </c>
      <c r="U923" s="1">
        <v>34.907399999999996</v>
      </c>
      <c r="V923" s="35" t="str">
        <f>IF(M923=People!$B$5,People!$A$5,IF(M923=People!$B$4,People!$A$4,IF(M923=People!$B$3,People!$A$3,IF(M923=People!$B$2,People!$A$2,0))))</f>
        <v>Chuck Magee</v>
      </c>
      <c r="W923" s="35" t="str">
        <f>IFERROR(INDEX(Returns!A:A,MATCH(B923,Returns!B:B,0)),"No")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9">
        <v>0</v>
      </c>
      <c r="U924" s="1">
        <v>10.555199999999999</v>
      </c>
      <c r="V924" s="35" t="str">
        <f>IF(M924=People!$B$5,People!$A$5,IF(M924=People!$B$4,People!$A$4,IF(M924=People!$B$3,People!$A$3,IF(M924=People!$B$2,People!$A$2,0))))</f>
        <v>Chuck Magee</v>
      </c>
      <c r="W924" s="35" t="str">
        <f>IFERROR(INDEX(Returns!A:A,MATCH(B924,Returns!B:B,0)),"No")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9">
        <v>0</v>
      </c>
      <c r="U925" s="1">
        <v>113.84799999999998</v>
      </c>
      <c r="V925" s="35" t="str">
        <f>IF(M925=People!$B$5,People!$A$5,IF(M925=People!$B$4,People!$A$4,IF(M925=People!$B$3,People!$A$3,IF(M925=People!$B$2,People!$A$2,0))))</f>
        <v>Chuck Magee</v>
      </c>
      <c r="W925" s="35" t="str">
        <f>IFERROR(INDEX(Returns!A:A,MATCH(B925,Returns!B:B,0)),"No")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9">
        <v>0.2</v>
      </c>
      <c r="U926" s="1">
        <v>294.54879999999991</v>
      </c>
      <c r="V926" s="35" t="str">
        <f>IF(M926=People!$B$5,People!$A$5,IF(M926=People!$B$4,People!$A$4,IF(M926=People!$B$3,People!$A$3,IF(M926=People!$B$2,People!$A$2,0))))</f>
        <v>Chuck Magee</v>
      </c>
      <c r="W926" s="35" t="str">
        <f>IFERROR(INDEX(Returns!A:A,MATCH(B926,Returns!B:B,0)),"No")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9">
        <v>0.2</v>
      </c>
      <c r="U927" s="1">
        <v>5.4432</v>
      </c>
      <c r="V927" s="35" t="str">
        <f>IF(M927=People!$B$5,People!$A$5,IF(M927=People!$B$4,People!$A$4,IF(M927=People!$B$3,People!$A$3,IF(M927=People!$B$2,People!$A$2,0))))</f>
        <v>Chuck Magee</v>
      </c>
      <c r="W927" s="35" t="str">
        <f>IFERROR(INDEX(Returns!A:A,MATCH(B927,Returns!B:B,0)),"No")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9">
        <v>0.2</v>
      </c>
      <c r="U928" s="1">
        <v>53.550000000000004</v>
      </c>
      <c r="V928" s="35" t="str">
        <f>IF(M928=People!$B$5,People!$A$5,IF(M928=People!$B$4,People!$A$4,IF(M928=People!$B$3,People!$A$3,IF(M928=People!$B$2,People!$A$2,0))))</f>
        <v>Chuck Magee</v>
      </c>
      <c r="W928" s="35" t="str">
        <f>IFERROR(INDEX(Returns!A:A,MATCH(B928,Returns!B:B,0)),"No")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9">
        <v>0</v>
      </c>
      <c r="U929" s="1">
        <v>12.936</v>
      </c>
      <c r="V929" s="35" t="str">
        <f>IF(M929=People!$B$5,People!$A$5,IF(M929=People!$B$4,People!$A$4,IF(M929=People!$B$3,People!$A$3,IF(M929=People!$B$2,People!$A$2,0))))</f>
        <v>Cassandra Brandow</v>
      </c>
      <c r="W929" s="35" t="str">
        <f>IFERROR(INDEX(Returns!A:A,MATCH(B929,Returns!B:B,0)),"No")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9">
        <v>0</v>
      </c>
      <c r="U930" s="1">
        <v>9.517199999999999</v>
      </c>
      <c r="V930" s="35" t="str">
        <f>IF(M930=People!$B$5,People!$A$5,IF(M930=People!$B$4,People!$A$4,IF(M930=People!$B$3,People!$A$3,IF(M930=People!$B$2,People!$A$2,0))))</f>
        <v>Cassandra Brandow</v>
      </c>
      <c r="W930" s="35" t="str">
        <f>IFERROR(INDEX(Returns!A:A,MATCH(B930,Returns!B:B,0)),"No")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9">
        <v>0.2</v>
      </c>
      <c r="U931" s="1">
        <v>2.5535999999999985</v>
      </c>
      <c r="V931" s="35" t="str">
        <f>IF(M931=People!$B$5,People!$A$5,IF(M931=People!$B$4,People!$A$4,IF(M931=People!$B$3,People!$A$3,IF(M931=People!$B$2,People!$A$2,0))))</f>
        <v>Chuck Magee</v>
      </c>
      <c r="W931" s="35" t="str">
        <f>IFERROR(INDEX(Returns!A:A,MATCH(B931,Returns!B:B,0)),"No")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9">
        <v>0.2</v>
      </c>
      <c r="U932" s="1">
        <v>21.340800000000002</v>
      </c>
      <c r="V932" s="35" t="str">
        <f>IF(M932=People!$B$5,People!$A$5,IF(M932=People!$B$4,People!$A$4,IF(M932=People!$B$3,People!$A$3,IF(M932=People!$B$2,People!$A$2,0))))</f>
        <v>Chuck Magee</v>
      </c>
      <c r="W932" s="35" t="str">
        <f>IFERROR(INDEX(Returns!A:A,MATCH(B932,Returns!B:B,0)),"No")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9">
        <v>0.2</v>
      </c>
      <c r="U933" s="1">
        <v>5.0286000000000008</v>
      </c>
      <c r="V933" s="35" t="str">
        <f>IF(M933=People!$B$5,People!$A$5,IF(M933=People!$B$4,People!$A$4,IF(M933=People!$B$3,People!$A$3,IF(M933=People!$B$2,People!$A$2,0))))</f>
        <v>Chuck Magee</v>
      </c>
      <c r="W933" s="35" t="str">
        <f>IFERROR(INDEX(Returns!A:A,MATCH(B933,Returns!B:B,0)),"No")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9">
        <v>0.2</v>
      </c>
      <c r="U934" s="1">
        <v>4.1147999999999998</v>
      </c>
      <c r="V934" s="35" t="str">
        <f>IF(M934=People!$B$5,People!$A$5,IF(M934=People!$B$4,People!$A$4,IF(M934=People!$B$3,People!$A$3,IF(M934=People!$B$2,People!$A$2,0))))</f>
        <v>Chuck Magee</v>
      </c>
      <c r="W934" s="35" t="str">
        <f>IFERROR(INDEX(Returns!A:A,MATCH(B934,Returns!B:B,0)),"No")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9">
        <v>0.2</v>
      </c>
      <c r="U935" s="1">
        <v>15.206399999999997</v>
      </c>
      <c r="V935" s="35" t="str">
        <f>IF(M935=People!$B$5,People!$A$5,IF(M935=People!$B$4,People!$A$4,IF(M935=People!$B$3,People!$A$3,IF(M935=People!$B$2,People!$A$2,0))))</f>
        <v>Chuck Magee</v>
      </c>
      <c r="W935" s="35" t="str">
        <f>IFERROR(INDEX(Returns!A:A,MATCH(B935,Returns!B:B,0)),"No")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9">
        <v>0.7</v>
      </c>
      <c r="U936" s="1">
        <v>-21.793199999999992</v>
      </c>
      <c r="V936" s="35" t="str">
        <f>IF(M936=People!$B$5,People!$A$5,IF(M936=People!$B$4,People!$A$4,IF(M936=People!$B$3,People!$A$3,IF(M936=People!$B$2,People!$A$2,0))))</f>
        <v>Chuck Magee</v>
      </c>
      <c r="W936" s="35" t="str">
        <f>IFERROR(INDEX(Returns!A:A,MATCH(B936,Returns!B:B,0)),"No")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9">
        <v>0.2</v>
      </c>
      <c r="U937" s="1">
        <v>5.4432</v>
      </c>
      <c r="V937" s="35" t="str">
        <f>IF(M937=People!$B$5,People!$A$5,IF(M937=People!$B$4,People!$A$4,IF(M937=People!$B$3,People!$A$3,IF(M937=People!$B$2,People!$A$2,0))))</f>
        <v>Chuck Magee</v>
      </c>
      <c r="W937" s="35" t="str">
        <f>IFERROR(INDEX(Returns!A:A,MATCH(B937,Returns!B:B,0)),"No")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9">
        <v>0.2</v>
      </c>
      <c r="U938" s="1">
        <v>33.577199999999976</v>
      </c>
      <c r="V938" s="35" t="str">
        <f>IF(M938=People!$B$5,People!$A$5,IF(M938=People!$B$4,People!$A$4,IF(M938=People!$B$3,People!$A$3,IF(M938=People!$B$2,People!$A$2,0))))</f>
        <v>Chuck Magee</v>
      </c>
      <c r="W938" s="35" t="str">
        <f>IFERROR(INDEX(Returns!A:A,MATCH(B938,Returns!B:B,0)),"No")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32">
        <v>159.99</v>
      </c>
      <c r="S939" s="1">
        <v>1</v>
      </c>
      <c r="T939" s="9">
        <v>0</v>
      </c>
      <c r="U939" s="1">
        <v>54.396599999999992</v>
      </c>
      <c r="V939" s="35" t="str">
        <f>IF(M939=People!$B$5,People!$A$5,IF(M939=People!$B$4,People!$A$4,IF(M939=People!$B$3,People!$A$3,IF(M939=People!$B$2,People!$A$2,0))))</f>
        <v>Anna Andreadi</v>
      </c>
      <c r="W939" s="35" t="str">
        <f>IFERROR(INDEX(Returns!A:A,MATCH(B939,Returns!B:B,0)),"No")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32">
        <v>12.96</v>
      </c>
      <c r="S940" s="1">
        <v>2</v>
      </c>
      <c r="T940" s="9">
        <v>0</v>
      </c>
      <c r="U940" s="1">
        <v>6.2208000000000006</v>
      </c>
      <c r="V940" s="35" t="str">
        <f>IF(M940=People!$B$5,People!$A$5,IF(M940=People!$B$4,People!$A$4,IF(M940=People!$B$3,People!$A$3,IF(M940=People!$B$2,People!$A$2,0))))</f>
        <v>Anna Andreadi</v>
      </c>
      <c r="W940" s="35" t="str">
        <f>IFERROR(INDEX(Returns!A:A,MATCH(B940,Returns!B:B,0)),"No")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32">
        <v>134.47999999999999</v>
      </c>
      <c r="S941" s="1">
        <v>4</v>
      </c>
      <c r="T941" s="9">
        <v>0</v>
      </c>
      <c r="U941" s="1">
        <v>34.964799999999997</v>
      </c>
      <c r="V941" s="35" t="str">
        <f>IF(M941=People!$B$5,People!$A$5,IF(M941=People!$B$4,People!$A$4,IF(M941=People!$B$3,People!$A$3,IF(M941=People!$B$2,People!$A$2,0))))</f>
        <v>Anna Andreadi</v>
      </c>
      <c r="W941" s="35" t="str">
        <f>IFERROR(INDEX(Returns!A:A,MATCH(B941,Returns!B:B,0)),"No")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32">
        <v>17.12</v>
      </c>
      <c r="S942" s="1">
        <v>2</v>
      </c>
      <c r="T942" s="9">
        <v>0</v>
      </c>
      <c r="U942" s="1">
        <v>8.0464000000000002</v>
      </c>
      <c r="V942" s="35" t="str">
        <f>IF(M942=People!$B$5,People!$A$5,IF(M942=People!$B$4,People!$A$4,IF(M942=People!$B$3,People!$A$3,IF(M942=People!$B$2,People!$A$2,0))))</f>
        <v>Anna Andreadi</v>
      </c>
      <c r="W942" s="35" t="str">
        <f>IFERROR(INDEX(Returns!A:A,MATCH(B942,Returns!B:B,0)),"No")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32">
        <v>6.0960000000000001</v>
      </c>
      <c r="S943" s="1">
        <v>2</v>
      </c>
      <c r="T943" s="9">
        <v>0.2</v>
      </c>
      <c r="U943" s="1">
        <v>2.2098</v>
      </c>
      <c r="V943" s="35" t="str">
        <f>IF(M943=People!$B$5,People!$A$5,IF(M943=People!$B$4,People!$A$4,IF(M943=People!$B$3,People!$A$3,IF(M943=People!$B$2,People!$A$2,0))))</f>
        <v>Anna Andreadi</v>
      </c>
      <c r="W943" s="35" t="str">
        <f>IFERROR(INDEX(Returns!A:A,MATCH(B943,Returns!B:B,0)),"No")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32">
        <v>1114.2719999999999</v>
      </c>
      <c r="S944" s="1">
        <v>4</v>
      </c>
      <c r="T944" s="9">
        <v>0.2</v>
      </c>
      <c r="U944" s="1">
        <v>41.785200000000032</v>
      </c>
      <c r="V944" s="35" t="str">
        <f>IF(M944=People!$B$5,People!$A$5,IF(M944=People!$B$4,People!$A$4,IF(M944=People!$B$3,People!$A$3,IF(M944=People!$B$2,People!$A$2,0))))</f>
        <v>Anna Andreadi</v>
      </c>
      <c r="W944" s="35" t="str">
        <f>IFERROR(INDEX(Returns!A:A,MATCH(B944,Returns!B:B,0)),"No")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32">
        <v>32.400000000000006</v>
      </c>
      <c r="S945" s="1">
        <v>5</v>
      </c>
      <c r="T945" s="9">
        <v>0</v>
      </c>
      <c r="U945" s="1">
        <v>15.552000000000001</v>
      </c>
      <c r="V945" s="35" t="str">
        <f>IF(M945=People!$B$5,People!$A$5,IF(M945=People!$B$4,People!$A$4,IF(M945=People!$B$3,People!$A$3,IF(M945=People!$B$2,People!$A$2,0))))</f>
        <v>Anna Andreadi</v>
      </c>
      <c r="W945" s="35" t="str">
        <f>IFERROR(INDEX(Returns!A:A,MATCH(B945,Returns!B:B,0)),"No")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32">
        <v>540.56999999999994</v>
      </c>
      <c r="S946" s="1">
        <v>3</v>
      </c>
      <c r="T946" s="9">
        <v>0</v>
      </c>
      <c r="U946" s="1">
        <v>140.54820000000001</v>
      </c>
      <c r="V946" s="35" t="str">
        <f>IF(M946=People!$B$5,People!$A$5,IF(M946=People!$B$4,People!$A$4,IF(M946=People!$B$3,People!$A$3,IF(M946=People!$B$2,People!$A$2,0))))</f>
        <v>Anna Andreadi</v>
      </c>
      <c r="W946" s="35" t="str">
        <f>IFERROR(INDEX(Returns!A:A,MATCH(B946,Returns!B:B,0)),"No")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32">
        <v>167.76</v>
      </c>
      <c r="S947" s="1">
        <v>5</v>
      </c>
      <c r="T947" s="9">
        <v>0.2</v>
      </c>
      <c r="U947" s="1">
        <v>62.91</v>
      </c>
      <c r="V947" s="35" t="str">
        <f>IF(M947=People!$B$5,People!$A$5,IF(M947=People!$B$4,People!$A$4,IF(M947=People!$B$3,People!$A$3,IF(M947=People!$B$2,People!$A$2,0))))</f>
        <v>Anna Andreadi</v>
      </c>
      <c r="W947" s="35" t="str">
        <f>IFERROR(INDEX(Returns!A:A,MATCH(B947,Returns!B:B,0)),"No")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32">
        <v>393.16500000000002</v>
      </c>
      <c r="S948" s="1">
        <v>3</v>
      </c>
      <c r="T948" s="9">
        <v>0.5</v>
      </c>
      <c r="U948" s="1">
        <v>-204.44580000000005</v>
      </c>
      <c r="V948" s="35" t="str">
        <f>IF(M948=People!$B$5,People!$A$5,IF(M948=People!$B$4,People!$A$4,IF(M948=People!$B$3,People!$A$3,IF(M948=People!$B$2,People!$A$2,0))))</f>
        <v>Anna Andreadi</v>
      </c>
      <c r="W948" s="35" t="str">
        <f>IFERROR(INDEX(Returns!A:A,MATCH(B948,Returns!B:B,0)),"No")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9">
        <v>0.2</v>
      </c>
      <c r="U949" s="1">
        <v>-12.912200000000027</v>
      </c>
      <c r="V949" s="35" t="str">
        <f>IF(M949=People!$B$5,People!$A$5,IF(M949=People!$B$4,People!$A$4,IF(M949=People!$B$3,People!$A$3,IF(M949=People!$B$2,People!$A$2,0))))</f>
        <v>Chuck Magee</v>
      </c>
      <c r="W949" s="35" t="str">
        <f>IFERROR(INDEX(Returns!A:A,MATCH(B949,Returns!B:B,0)),"No")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9">
        <v>0.2</v>
      </c>
      <c r="U950" s="1">
        <v>75.542400000000015</v>
      </c>
      <c r="V950" s="35" t="str">
        <f>IF(M950=People!$B$5,People!$A$5,IF(M950=People!$B$4,People!$A$4,IF(M950=People!$B$3,People!$A$3,IF(M950=People!$B$2,People!$A$2,0))))</f>
        <v>Chuck Magee</v>
      </c>
      <c r="W950" s="35" t="str">
        <f>IFERROR(INDEX(Returns!A:A,MATCH(B950,Returns!B:B,0)),"No")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9">
        <v>0.4</v>
      </c>
      <c r="U951" s="1">
        <v>-619.59600000000012</v>
      </c>
      <c r="V951" s="35" t="str">
        <f>IF(M951=People!$B$5,People!$A$5,IF(M951=People!$B$4,People!$A$4,IF(M951=People!$B$3,People!$A$3,IF(M951=People!$B$2,People!$A$2,0))))</f>
        <v>Chuck Magee</v>
      </c>
      <c r="W951" s="35" t="str">
        <f>IFERROR(INDEX(Returns!A:A,MATCH(B951,Returns!B:B,0)),"No")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9">
        <v>0.2</v>
      </c>
      <c r="U952" s="1">
        <v>5.4432</v>
      </c>
      <c r="V952" s="35" t="str">
        <f>IF(M952=People!$B$5,People!$A$5,IF(M952=People!$B$4,People!$A$4,IF(M952=People!$B$3,People!$A$3,IF(M952=People!$B$2,People!$A$2,0))))</f>
        <v>Chuck Magee</v>
      </c>
      <c r="W952" s="35" t="str">
        <f>IFERROR(INDEX(Returns!A:A,MATCH(B952,Returns!B:B,0)),"No")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9">
        <v>0.2</v>
      </c>
      <c r="U953" s="1">
        <v>7.92</v>
      </c>
      <c r="V953" s="35" t="str">
        <f>IF(M953=People!$B$5,People!$A$5,IF(M953=People!$B$4,People!$A$4,IF(M953=People!$B$3,People!$A$3,IF(M953=People!$B$2,People!$A$2,0))))</f>
        <v>Chuck Magee</v>
      </c>
      <c r="W953" s="35" t="str">
        <f>IFERROR(INDEX(Returns!A:A,MATCH(B953,Returns!B:B,0)),"No")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9">
        <v>0.2</v>
      </c>
      <c r="U954" s="1">
        <v>7.6416000000000022</v>
      </c>
      <c r="V954" s="35" t="str">
        <f>IF(M954=People!$B$5,People!$A$5,IF(M954=People!$B$4,People!$A$4,IF(M954=People!$B$3,People!$A$3,IF(M954=People!$B$2,People!$A$2,0))))</f>
        <v>Chuck Magee</v>
      </c>
      <c r="W954" s="35" t="str">
        <f>IFERROR(INDEX(Returns!A:A,MATCH(B954,Returns!B:B,0)),"No")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9">
        <v>0.2</v>
      </c>
      <c r="U955" s="1">
        <v>2.7168000000000001</v>
      </c>
      <c r="V955" s="35" t="str">
        <f>IF(M955=People!$B$5,People!$A$5,IF(M955=People!$B$4,People!$A$4,IF(M955=People!$B$3,People!$A$3,IF(M955=People!$B$2,People!$A$2,0))))</f>
        <v>Kelly Williams</v>
      </c>
      <c r="W955" s="35" t="str">
        <f>IFERROR(INDEX(Returns!A:A,MATCH(B955,Returns!B:B,0)),"No")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9">
        <v>0.32</v>
      </c>
      <c r="U956" s="1">
        <v>-11.595999999999997</v>
      </c>
      <c r="V956" s="35" t="str">
        <f>IF(M956=People!$B$5,People!$A$5,IF(M956=People!$B$4,People!$A$4,IF(M956=People!$B$3,People!$A$3,IF(M956=People!$B$2,People!$A$2,0))))</f>
        <v>Kelly Williams</v>
      </c>
      <c r="W956" s="35" t="str">
        <f>IFERROR(INDEX(Returns!A:A,MATCH(B956,Returns!B:B,0)),"No")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9">
        <v>0</v>
      </c>
      <c r="U957" s="1">
        <v>43.449999999999989</v>
      </c>
      <c r="V957" s="35" t="str">
        <f>IF(M957=People!$B$5,People!$A$5,IF(M957=People!$B$4,People!$A$4,IF(M957=People!$B$3,People!$A$3,IF(M957=People!$B$2,People!$A$2,0))))</f>
        <v>Cassandra Brandow</v>
      </c>
      <c r="W957" s="35" t="str">
        <f>IFERROR(INDEX(Returns!A:A,MATCH(B957,Returns!B:B,0)),"No")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32">
        <v>29.592000000000002</v>
      </c>
      <c r="S958" s="1">
        <v>1</v>
      </c>
      <c r="T958" s="9">
        <v>0.2</v>
      </c>
      <c r="U958" s="1">
        <v>2.5893000000000006</v>
      </c>
      <c r="V958" s="35" t="str">
        <f>IF(M958=People!$B$5,People!$A$5,IF(M958=People!$B$4,People!$A$4,IF(M958=People!$B$3,People!$A$3,IF(M958=People!$B$2,People!$A$2,0))))</f>
        <v>Anna Andreadi</v>
      </c>
      <c r="W958" s="35" t="str">
        <f>IFERROR(INDEX(Returns!A:A,MATCH(B958,Returns!B:B,0)),"No")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32">
        <v>4.7520000000000007</v>
      </c>
      <c r="S959" s="1">
        <v>2</v>
      </c>
      <c r="T959" s="9">
        <v>0.7</v>
      </c>
      <c r="U959" s="1">
        <v>-3.1679999999999993</v>
      </c>
      <c r="V959" s="35" t="str">
        <f>IF(M959=People!$B$5,People!$A$5,IF(M959=People!$B$4,People!$A$4,IF(M959=People!$B$3,People!$A$3,IF(M959=People!$B$2,People!$A$2,0))))</f>
        <v>Anna Andreadi</v>
      </c>
      <c r="W959" s="35" t="str">
        <f>IFERROR(INDEX(Returns!A:A,MATCH(B959,Returns!B:B,0)),"No")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32">
        <v>15.552000000000003</v>
      </c>
      <c r="S960" s="1">
        <v>3</v>
      </c>
      <c r="T960" s="9">
        <v>0.2</v>
      </c>
      <c r="U960" s="1">
        <v>5.6375999999999999</v>
      </c>
      <c r="V960" s="35" t="str">
        <f>IF(M960=People!$B$5,People!$A$5,IF(M960=People!$B$4,People!$A$4,IF(M960=People!$B$3,People!$A$3,IF(M960=People!$B$2,People!$A$2,0))))</f>
        <v>Anna Andreadi</v>
      </c>
      <c r="W960" s="35" t="str">
        <f>IFERROR(INDEX(Returns!A:A,MATCH(B960,Returns!B:B,0)),"No")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32">
        <v>204.6</v>
      </c>
      <c r="S961" s="1">
        <v>2</v>
      </c>
      <c r="T961" s="9">
        <v>0</v>
      </c>
      <c r="U961" s="1">
        <v>53.195999999999998</v>
      </c>
      <c r="V961" s="35" t="str">
        <f>IF(M961=People!$B$5,People!$A$5,IF(M961=People!$B$4,People!$A$4,IF(M961=People!$B$3,People!$A$3,IF(M961=People!$B$2,People!$A$2,0))))</f>
        <v>Anna Andreadi</v>
      </c>
      <c r="W961" s="35" t="str">
        <f>IFERROR(INDEX(Returns!A:A,MATCH(B961,Returns!B:B,0)),"No")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32">
        <v>321.56799999999998</v>
      </c>
      <c r="S962" s="1">
        <v>2</v>
      </c>
      <c r="T962" s="9">
        <v>0.2</v>
      </c>
      <c r="U962" s="1">
        <v>28.137200000000007</v>
      </c>
      <c r="V962" s="35" t="str">
        <f>IF(M962=People!$B$5,People!$A$5,IF(M962=People!$B$4,People!$A$4,IF(M962=People!$B$3,People!$A$3,IF(M962=People!$B$2,People!$A$2,0))))</f>
        <v>Anna Andreadi</v>
      </c>
      <c r="W962" s="35" t="str">
        <f>IFERROR(INDEX(Returns!A:A,MATCH(B962,Returns!B:B,0)),"No")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9">
        <v>0</v>
      </c>
      <c r="U963" s="1">
        <v>3.0575999999999999</v>
      </c>
      <c r="V963" s="35" t="str">
        <f>IF(M963=People!$B$5,People!$A$5,IF(M963=People!$B$4,People!$A$4,IF(M963=People!$B$3,People!$A$3,IF(M963=People!$B$2,People!$A$2,0))))</f>
        <v>Cassandra Brandow</v>
      </c>
      <c r="W963" s="35" t="str">
        <f>IFERROR(INDEX(Returns!A:A,MATCH(B963,Returns!B:B,0)),"No")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32">
        <v>21.88</v>
      </c>
      <c r="S964" s="1">
        <v>2</v>
      </c>
      <c r="T964" s="9">
        <v>0</v>
      </c>
      <c r="U964" s="1">
        <v>10.94</v>
      </c>
      <c r="V964" s="35" t="str">
        <f>IF(M964=People!$B$5,People!$A$5,IF(M964=People!$B$4,People!$A$4,IF(M964=People!$B$3,People!$A$3,IF(M964=People!$B$2,People!$A$2,0))))</f>
        <v>Anna Andreadi</v>
      </c>
      <c r="W964" s="35" t="str">
        <f>IFERROR(INDEX(Returns!A:A,MATCH(B964,Returns!B:B,0)),"No")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9">
        <v>0.2</v>
      </c>
      <c r="U965" s="1">
        <v>1.6704000000000001</v>
      </c>
      <c r="V965" s="35" t="str">
        <f>IF(M965=People!$B$5,People!$A$5,IF(M965=People!$B$4,People!$A$4,IF(M965=People!$B$3,People!$A$3,IF(M965=People!$B$2,People!$A$2,0))))</f>
        <v>Cassandra Brandow</v>
      </c>
      <c r="W965" s="35" t="str">
        <f>IFERROR(INDEX(Returns!A:A,MATCH(B965,Returns!B:B,0)),"No")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9">
        <v>0</v>
      </c>
      <c r="U966" s="1">
        <v>4.8117999999999999</v>
      </c>
      <c r="V966" s="35" t="str">
        <f>IF(M966=People!$B$5,People!$A$5,IF(M966=People!$B$4,People!$A$4,IF(M966=People!$B$3,People!$A$3,IF(M966=People!$B$2,People!$A$2,0))))</f>
        <v>Chuck Magee</v>
      </c>
      <c r="W966" s="35" t="str">
        <f>IFERROR(INDEX(Returns!A:A,MATCH(B966,Returns!B:B,0)),"No")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9">
        <v>0</v>
      </c>
      <c r="U967" s="1">
        <v>9.7118999999999982</v>
      </c>
      <c r="V967" s="35" t="str">
        <f>IF(M967=People!$B$5,People!$A$5,IF(M967=People!$B$4,People!$A$4,IF(M967=People!$B$3,People!$A$3,IF(M967=People!$B$2,People!$A$2,0))))</f>
        <v>Chuck Magee</v>
      </c>
      <c r="W967" s="35" t="str">
        <f>IFERROR(INDEX(Returns!A:A,MATCH(B967,Returns!B:B,0)),"No")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9">
        <v>0</v>
      </c>
      <c r="U968" s="1">
        <v>6.2208000000000006</v>
      </c>
      <c r="V968" s="35" t="str">
        <f>IF(M968=People!$B$5,People!$A$5,IF(M968=People!$B$4,People!$A$4,IF(M968=People!$B$3,People!$A$3,IF(M968=People!$B$2,People!$A$2,0))))</f>
        <v>Chuck Magee</v>
      </c>
      <c r="W968" s="35" t="str">
        <f>IFERROR(INDEX(Returns!A:A,MATCH(B968,Returns!B:B,0)),"No")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9">
        <v>0</v>
      </c>
      <c r="U969" s="1">
        <v>91.967999999999989</v>
      </c>
      <c r="V969" s="35" t="str">
        <f>IF(M969=People!$B$5,People!$A$5,IF(M969=People!$B$4,People!$A$4,IF(M969=People!$B$3,People!$A$3,IF(M969=People!$B$2,People!$A$2,0))))</f>
        <v>Chuck Magee</v>
      </c>
      <c r="W969" s="35" t="str">
        <f>IFERROR(INDEX(Returns!A:A,MATCH(B969,Returns!B:B,0)),"No")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9">
        <v>0</v>
      </c>
      <c r="U970" s="1">
        <v>4.2336</v>
      </c>
      <c r="V970" s="35" t="str">
        <f>IF(M970=People!$B$5,People!$A$5,IF(M970=People!$B$4,People!$A$4,IF(M970=People!$B$3,People!$A$3,IF(M970=People!$B$2,People!$A$2,0))))</f>
        <v>Chuck Magee</v>
      </c>
      <c r="W970" s="35" t="str">
        <f>IFERROR(INDEX(Returns!A:A,MATCH(B970,Returns!B:B,0)),"No")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9">
        <v>0</v>
      </c>
      <c r="U971" s="1">
        <v>0</v>
      </c>
      <c r="V971" s="35" t="str">
        <f>IF(M971=People!$B$5,People!$A$5,IF(M971=People!$B$4,People!$A$4,IF(M971=People!$B$3,People!$A$3,IF(M971=People!$B$2,People!$A$2,0))))</f>
        <v>Chuck Magee</v>
      </c>
      <c r="W971" s="35" t="str">
        <f>IFERROR(INDEX(Returns!A:A,MATCH(B971,Returns!B:B,0)),"No")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9">
        <v>0.2</v>
      </c>
      <c r="U972" s="1">
        <v>28.598399999999998</v>
      </c>
      <c r="V972" s="35" t="str">
        <f>IF(M972=People!$B$5,People!$A$5,IF(M972=People!$B$4,People!$A$4,IF(M972=People!$B$3,People!$A$3,IF(M972=People!$B$2,People!$A$2,0))))</f>
        <v>Chuck Magee</v>
      </c>
      <c r="W972" s="35" t="str">
        <f>IFERROR(INDEX(Returns!A:A,MATCH(B972,Returns!B:B,0)),"No")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9">
        <v>0.4</v>
      </c>
      <c r="U973" s="1">
        <v>-31.050000000000011</v>
      </c>
      <c r="V973" s="35" t="str">
        <f>IF(M973=People!$B$5,People!$A$5,IF(M973=People!$B$4,People!$A$4,IF(M973=People!$B$3,People!$A$3,IF(M973=People!$B$2,People!$A$2,0))))</f>
        <v>Chuck Magee</v>
      </c>
      <c r="W973" s="35" t="str">
        <f>IFERROR(INDEX(Returns!A:A,MATCH(B973,Returns!B:B,0)),"No")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9">
        <v>0.7</v>
      </c>
      <c r="U974" s="1">
        <v>-13.6312</v>
      </c>
      <c r="V974" s="35" t="str">
        <f>IF(M974=People!$B$5,People!$A$5,IF(M974=People!$B$4,People!$A$4,IF(M974=People!$B$3,People!$A$3,IF(M974=People!$B$2,People!$A$2,0))))</f>
        <v>Chuck Magee</v>
      </c>
      <c r="W974" s="35" t="str">
        <f>IFERROR(INDEX(Returns!A:A,MATCH(B974,Returns!B:B,0)),"No")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9">
        <v>0.2</v>
      </c>
      <c r="U975" s="1">
        <v>10.149299999999997</v>
      </c>
      <c r="V975" s="35" t="str">
        <f>IF(M975=People!$B$5,People!$A$5,IF(M975=People!$B$4,People!$A$4,IF(M975=People!$B$3,People!$A$3,IF(M975=People!$B$2,People!$A$2,0))))</f>
        <v>Chuck Magee</v>
      </c>
      <c r="W975" s="35" t="str">
        <f>IFERROR(INDEX(Returns!A:A,MATCH(B975,Returns!B:B,0)),"No")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9">
        <v>0</v>
      </c>
      <c r="U976" s="1">
        <v>3.2186000000000092</v>
      </c>
      <c r="V976" s="35" t="str">
        <f>IF(M976=People!$B$5,People!$A$5,IF(M976=People!$B$4,People!$A$4,IF(M976=People!$B$3,People!$A$3,IF(M976=People!$B$2,People!$A$2,0))))</f>
        <v>Chuck Magee</v>
      </c>
      <c r="W976" s="35" t="str">
        <f>IFERROR(INDEX(Returns!A:A,MATCH(B976,Returns!B:B,0)),"No")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9">
        <v>0.2</v>
      </c>
      <c r="U977" s="1">
        <v>25.579799999999992</v>
      </c>
      <c r="V977" s="35" t="str">
        <f>IF(M977=People!$B$5,People!$A$5,IF(M977=People!$B$4,People!$A$4,IF(M977=People!$B$3,People!$A$3,IF(M977=People!$B$2,People!$A$2,0))))</f>
        <v>Chuck Magee</v>
      </c>
      <c r="W977" s="35" t="str">
        <f>IFERROR(INDEX(Returns!A:A,MATCH(B977,Returns!B:B,0)),"No")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32">
        <v>1.0800000000000003</v>
      </c>
      <c r="S978" s="1">
        <v>2</v>
      </c>
      <c r="T978" s="9">
        <v>0.7</v>
      </c>
      <c r="U978" s="1">
        <v>-0.79200000000000004</v>
      </c>
      <c r="V978" s="35" t="str">
        <f>IF(M978=People!$B$5,People!$A$5,IF(M978=People!$B$4,People!$A$4,IF(M978=People!$B$3,People!$A$3,IF(M978=People!$B$2,People!$A$2,0))))</f>
        <v>Anna Andreadi</v>
      </c>
      <c r="W978" s="35" t="str">
        <f>IFERROR(INDEX(Returns!A:A,MATCH(B978,Returns!B:B,0)),"No")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9">
        <v>0.1</v>
      </c>
      <c r="U979" s="1">
        <v>679.99599999999964</v>
      </c>
      <c r="V979" s="35" t="str">
        <f>IF(M979=People!$B$5,People!$A$5,IF(M979=People!$B$4,People!$A$4,IF(M979=People!$B$3,People!$A$3,IF(M979=People!$B$2,People!$A$2,0))))</f>
        <v>Kelly Williams</v>
      </c>
      <c r="W979" s="35" t="str">
        <f>IFERROR(INDEX(Returns!A:A,MATCH(B979,Returns!B:B,0)),"No")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9">
        <v>0.7</v>
      </c>
      <c r="U980" s="1">
        <v>-2.6256000000000004</v>
      </c>
      <c r="V980" s="35" t="str">
        <f>IF(M980=People!$B$5,People!$A$5,IF(M980=People!$B$4,People!$A$4,IF(M980=People!$B$3,People!$A$3,IF(M980=People!$B$2,People!$A$2,0))))</f>
        <v>Cassandra Brandow</v>
      </c>
      <c r="W980" s="35" t="str">
        <f>IFERROR(INDEX(Returns!A:A,MATCH(B980,Returns!B:B,0)),"No")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9">
        <v>0</v>
      </c>
      <c r="U981" s="1">
        <v>16.669799999999999</v>
      </c>
      <c r="V981" s="35" t="str">
        <f>IF(M981=People!$B$5,People!$A$5,IF(M981=People!$B$4,People!$A$4,IF(M981=People!$B$3,People!$A$3,IF(M981=People!$B$2,People!$A$2,0))))</f>
        <v>Kelly Williams</v>
      </c>
      <c r="W981" s="35" t="str">
        <f>IFERROR(INDEX(Returns!A:A,MATCH(B981,Returns!B:B,0)),"No")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9">
        <v>0.1</v>
      </c>
      <c r="U982" s="1">
        <v>93.223199999999977</v>
      </c>
      <c r="V982" s="35" t="str">
        <f>IF(M982=People!$B$5,People!$A$5,IF(M982=People!$B$4,People!$A$4,IF(M982=People!$B$3,People!$A$3,IF(M982=People!$B$2,People!$A$2,0))))</f>
        <v>Chuck Magee</v>
      </c>
      <c r="W982" s="35" t="str">
        <f>IFERROR(INDEX(Returns!A:A,MATCH(B982,Returns!B:B,0)),"No")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32">
        <v>3.3920000000000003</v>
      </c>
      <c r="S983" s="1">
        <v>1</v>
      </c>
      <c r="T983" s="9">
        <v>0.2</v>
      </c>
      <c r="U983" s="1">
        <v>0.80559999999999987</v>
      </c>
      <c r="V983" s="35" t="str">
        <f>IF(M983=People!$B$5,People!$A$5,IF(M983=People!$B$4,People!$A$4,IF(M983=People!$B$3,People!$A$3,IF(M983=People!$B$2,People!$A$2,0))))</f>
        <v>Anna Andreadi</v>
      </c>
      <c r="W983" s="35" t="str">
        <f>IFERROR(INDEX(Returns!A:A,MATCH(B983,Returns!B:B,0)),"No")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32">
        <v>559.98400000000004</v>
      </c>
      <c r="S984" s="1">
        <v>2</v>
      </c>
      <c r="T984" s="9">
        <v>0.2</v>
      </c>
      <c r="U984" s="1">
        <v>55.998400000000032</v>
      </c>
      <c r="V984" s="35" t="str">
        <f>IF(M984=People!$B$5,People!$A$5,IF(M984=People!$B$4,People!$A$4,IF(M984=People!$B$3,People!$A$3,IF(M984=People!$B$2,People!$A$2,0))))</f>
        <v>Anna Andreadi</v>
      </c>
      <c r="W984" s="35" t="str">
        <f>IFERROR(INDEX(Returns!A:A,MATCH(B984,Returns!B:B,0)),"No")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32">
        <v>603.91999999999996</v>
      </c>
      <c r="S985" s="1">
        <v>5</v>
      </c>
      <c r="T985" s="9">
        <v>0.2</v>
      </c>
      <c r="U985" s="1">
        <v>75.489999999999924</v>
      </c>
      <c r="V985" s="35" t="str">
        <f>IF(M985=People!$B$5,People!$A$5,IF(M985=People!$B$4,People!$A$4,IF(M985=People!$B$3,People!$A$3,IF(M985=People!$B$2,People!$A$2,0))))</f>
        <v>Anna Andreadi</v>
      </c>
      <c r="W985" s="35" t="str">
        <f>IFERROR(INDEX(Returns!A:A,MATCH(B985,Returns!B:B,0)),"No")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9">
        <v>0.2</v>
      </c>
      <c r="U986" s="1">
        <v>2.5895999999999999</v>
      </c>
      <c r="V986" s="35" t="str">
        <f>IF(M986=People!$B$5,People!$A$5,IF(M986=People!$B$4,People!$A$4,IF(M986=People!$B$3,People!$A$3,IF(M986=People!$B$2,People!$A$2,0))))</f>
        <v>Kelly Williams</v>
      </c>
      <c r="W986" s="35" t="str">
        <f>IFERROR(INDEX(Returns!A:A,MATCH(B986,Returns!B:B,0)),"No")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9">
        <v>0.2</v>
      </c>
      <c r="U987" s="1">
        <v>9.4391999999999996</v>
      </c>
      <c r="V987" s="35" t="str">
        <f>IF(M987=People!$B$5,People!$A$5,IF(M987=People!$B$4,People!$A$4,IF(M987=People!$B$3,People!$A$3,IF(M987=People!$B$2,People!$A$2,0))))</f>
        <v>Kelly Williams</v>
      </c>
      <c r="W987" s="35" t="str">
        <f>IFERROR(INDEX(Returns!A:A,MATCH(B987,Returns!B:B,0)),"No")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9">
        <v>0.4</v>
      </c>
      <c r="U988" s="1">
        <v>44.867999999999967</v>
      </c>
      <c r="V988" s="35" t="str">
        <f>IF(M988=People!$B$5,People!$A$5,IF(M988=People!$B$4,People!$A$4,IF(M988=People!$B$3,People!$A$3,IF(M988=People!$B$2,People!$A$2,0))))</f>
        <v>Kelly Williams</v>
      </c>
      <c r="W988" s="35" t="str">
        <f>IFERROR(INDEX(Returns!A:A,MATCH(B988,Returns!B:B,0)),"No")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9">
        <v>0.8</v>
      </c>
      <c r="U989" s="1">
        <v>-1.8904000000000001</v>
      </c>
      <c r="V989" s="35" t="str">
        <f>IF(M989=People!$B$5,People!$A$5,IF(M989=People!$B$4,People!$A$4,IF(M989=People!$B$3,People!$A$3,IF(M989=People!$B$2,People!$A$2,0))))</f>
        <v>Kelly Williams</v>
      </c>
      <c r="W989" s="35" t="str">
        <f>IFERROR(INDEX(Returns!A:A,MATCH(B989,Returns!B:B,0)),"No")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9">
        <v>0</v>
      </c>
      <c r="U990" s="1">
        <v>72.807000000000031</v>
      </c>
      <c r="V990" s="35" t="str">
        <f>IF(M990=People!$B$5,People!$A$5,IF(M990=People!$B$4,People!$A$4,IF(M990=People!$B$3,People!$A$3,IF(M990=People!$B$2,People!$A$2,0))))</f>
        <v>Chuck Magee</v>
      </c>
      <c r="W990" s="35" t="str">
        <f>IFERROR(INDEX(Returns!A:A,MATCH(B990,Returns!B:B,0)),"No")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9">
        <v>0</v>
      </c>
      <c r="U991" s="1">
        <v>5.2112999999999996</v>
      </c>
      <c r="V991" s="35" t="str">
        <f>IF(M991=People!$B$5,People!$A$5,IF(M991=People!$B$4,People!$A$4,IF(M991=People!$B$3,People!$A$3,IF(M991=People!$B$2,People!$A$2,0))))</f>
        <v>Chuck Magee</v>
      </c>
      <c r="W991" s="35" t="str">
        <f>IFERROR(INDEX(Returns!A:A,MATCH(B991,Returns!B:B,0)),"No")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9">
        <v>0.2</v>
      </c>
      <c r="U992" s="1">
        <v>131.27849999999995</v>
      </c>
      <c r="V992" s="35" t="str">
        <f>IF(M992=People!$B$5,People!$A$5,IF(M992=People!$B$4,People!$A$4,IF(M992=People!$B$3,People!$A$3,IF(M992=People!$B$2,People!$A$2,0))))</f>
        <v>Cassandra Brandow</v>
      </c>
      <c r="W992" s="35" t="str">
        <f>IFERROR(INDEX(Returns!A:A,MATCH(B992,Returns!B:B,0)),"No")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9">
        <v>0.2</v>
      </c>
      <c r="U993" s="1">
        <v>5.484</v>
      </c>
      <c r="V993" s="35" t="str">
        <f>IF(M993=People!$B$5,People!$A$5,IF(M993=People!$B$4,People!$A$4,IF(M993=People!$B$3,People!$A$3,IF(M993=People!$B$2,People!$A$2,0))))</f>
        <v>Chuck Magee</v>
      </c>
      <c r="W993" s="35" t="str">
        <f>IFERROR(INDEX(Returns!A:A,MATCH(B993,Returns!B:B,0)),"No")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32">
        <v>10.23</v>
      </c>
      <c r="S994" s="1">
        <v>3</v>
      </c>
      <c r="T994" s="9">
        <v>0</v>
      </c>
      <c r="U994" s="1">
        <v>4.9104000000000001</v>
      </c>
      <c r="V994" s="35" t="str">
        <f>IF(M994=People!$B$5,People!$A$5,IF(M994=People!$B$4,People!$A$4,IF(M994=People!$B$3,People!$A$3,IF(M994=People!$B$2,People!$A$2,0))))</f>
        <v>Anna Andreadi</v>
      </c>
      <c r="W994" s="35" t="str">
        <f>IFERROR(INDEX(Returns!A:A,MATCH(B994,Returns!B:B,0)),"No")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32">
        <v>154.9</v>
      </c>
      <c r="S995" s="1">
        <v>5</v>
      </c>
      <c r="T995" s="9">
        <v>0</v>
      </c>
      <c r="U995" s="1">
        <v>69.704999999999998</v>
      </c>
      <c r="V995" s="35" t="str">
        <f>IF(M995=People!$B$5,People!$A$5,IF(M995=People!$B$4,People!$A$4,IF(M995=People!$B$3,People!$A$3,IF(M995=People!$B$2,People!$A$2,0))))</f>
        <v>Anna Andreadi</v>
      </c>
      <c r="W995" s="35" t="str">
        <f>IFERROR(INDEX(Returns!A:A,MATCH(B995,Returns!B:B,0)),"No")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9">
        <v>0</v>
      </c>
      <c r="U996" s="1">
        <v>1276.4871000000001</v>
      </c>
      <c r="V996" s="35" t="str">
        <f>IF(M996=People!$B$5,People!$A$5,IF(M996=People!$B$4,People!$A$4,IF(M996=People!$B$3,People!$A$3,IF(M996=People!$B$2,People!$A$2,0))))</f>
        <v>Cassandra Brandow</v>
      </c>
      <c r="W996" s="35" t="str">
        <f>IFERROR(INDEX(Returns!A:A,MATCH(B996,Returns!B:B,0)),"No")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9">
        <v>0</v>
      </c>
      <c r="U997" s="1">
        <v>173.0316</v>
      </c>
      <c r="V997" s="35" t="str">
        <f>IF(M997=People!$B$5,People!$A$5,IF(M997=People!$B$4,People!$A$4,IF(M997=People!$B$3,People!$A$3,IF(M997=People!$B$2,People!$A$2,0))))</f>
        <v>Cassandra Brandow</v>
      </c>
      <c r="W997" s="35" t="str">
        <f>IFERROR(INDEX(Returns!A:A,MATCH(B997,Returns!B:B,0)),"No")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9">
        <v>0</v>
      </c>
      <c r="U998" s="1">
        <v>4.9081999999999999</v>
      </c>
      <c r="V998" s="35" t="str">
        <f>IF(M998=People!$B$5,People!$A$5,IF(M998=People!$B$4,People!$A$4,IF(M998=People!$B$3,People!$A$3,IF(M998=People!$B$2,People!$A$2,0))))</f>
        <v>Cassandra Brandow</v>
      </c>
      <c r="W998" s="35" t="str">
        <f>IFERROR(INDEX(Returns!A:A,MATCH(B998,Returns!B:B,0)),"No")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9">
        <v>0</v>
      </c>
      <c r="U999" s="1">
        <v>9.8901000000000039</v>
      </c>
      <c r="V999" s="35" t="str">
        <f>IF(M999=People!$B$5,People!$A$5,IF(M999=People!$B$4,People!$A$4,IF(M999=People!$B$3,People!$A$3,IF(M999=People!$B$2,People!$A$2,0))))</f>
        <v>Cassandra Brandow</v>
      </c>
      <c r="W999" s="35" t="str">
        <f>IFERROR(INDEX(Returns!A:A,MATCH(B999,Returns!B:B,0)),"No")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9">
        <v>0</v>
      </c>
      <c r="U1000" s="1">
        <v>9.1580000000000013</v>
      </c>
      <c r="V1000" s="35" t="str">
        <f>IF(M1000=People!$B$5,People!$A$5,IF(M1000=People!$B$4,People!$A$4,IF(M1000=People!$B$3,People!$A$3,IF(M1000=People!$B$2,People!$A$2,0))))</f>
        <v>Cassandra Brandow</v>
      </c>
      <c r="W1000" s="35" t="str">
        <f>IFERROR(INDEX(Returns!A:A,MATCH(B1000,Returns!B:B,0)),"No")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9">
        <v>0</v>
      </c>
      <c r="U1001" s="1">
        <v>12.912900000000004</v>
      </c>
      <c r="V1001" s="35" t="str">
        <f>IF(M1001=People!$B$5,People!$A$5,IF(M1001=People!$B$4,People!$A$4,IF(M1001=People!$B$3,People!$A$3,IF(M1001=People!$B$2,People!$A$2,0))))</f>
        <v>Cassandra Brandow</v>
      </c>
      <c r="W1001" s="35" t="str">
        <f>IFERROR(INDEX(Returns!A:A,MATCH(B1001,Returns!B:B,0)),"No")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32">
        <v>44.02</v>
      </c>
      <c r="S1002" s="1">
        <v>2</v>
      </c>
      <c r="T1002" s="9">
        <v>0</v>
      </c>
      <c r="U1002" s="1">
        <v>11.4452</v>
      </c>
      <c r="V1002" s="35" t="str">
        <f>IF(M1002=People!$B$5,People!$A$5,IF(M1002=People!$B$4,People!$A$4,IF(M1002=People!$B$3,People!$A$3,IF(M1002=People!$B$2,People!$A$2,0))))</f>
        <v>Anna Andreadi</v>
      </c>
      <c r="W1002" s="35" t="str">
        <f>IFERROR(INDEX(Returns!A:A,MATCH(B1002,Returns!B:B,0)),"No")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9">
        <v>0</v>
      </c>
      <c r="U1003" s="1">
        <v>762.18449999999984</v>
      </c>
      <c r="V1003" s="35" t="str">
        <f>IF(M1003=People!$B$5,People!$A$5,IF(M1003=People!$B$4,People!$A$4,IF(M1003=People!$B$3,People!$A$3,IF(M1003=People!$B$2,People!$A$2,0))))</f>
        <v>Chuck Magee</v>
      </c>
      <c r="W1003" s="35" t="str">
        <f>IFERROR(INDEX(Returns!A:A,MATCH(B1003,Returns!B:B,0)),"No")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9">
        <v>0.4</v>
      </c>
      <c r="U1004" s="1">
        <v>-290.87520000000001</v>
      </c>
      <c r="V1004" s="35" t="str">
        <f>IF(M1004=People!$B$5,People!$A$5,IF(M1004=People!$B$4,People!$A$4,IF(M1004=People!$B$3,People!$A$3,IF(M1004=People!$B$2,People!$A$2,0))))</f>
        <v>Chuck Magee</v>
      </c>
      <c r="W1004" s="35" t="str">
        <f>IFERROR(INDEX(Returns!A:A,MATCH(B1004,Returns!B:B,0)),"No")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9">
        <v>0</v>
      </c>
      <c r="U1005" s="1">
        <v>9.3312000000000008</v>
      </c>
      <c r="V1005" s="35" t="str">
        <f>IF(M1005=People!$B$5,People!$A$5,IF(M1005=People!$B$4,People!$A$4,IF(M1005=People!$B$3,People!$A$3,IF(M1005=People!$B$2,People!$A$2,0))))</f>
        <v>Chuck Magee</v>
      </c>
      <c r="W1005" s="35" t="str">
        <f>IFERROR(INDEX(Returns!A:A,MATCH(B1005,Returns!B:B,0)),"No")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32">
        <v>484.65000000000003</v>
      </c>
      <c r="S1006" s="1">
        <v>3</v>
      </c>
      <c r="T1006" s="9">
        <v>0</v>
      </c>
      <c r="U1006" s="1">
        <v>92.083500000000015</v>
      </c>
      <c r="V1006" s="35" t="str">
        <f>IF(M1006=People!$B$5,People!$A$5,IF(M1006=People!$B$4,People!$A$4,IF(M1006=People!$B$3,People!$A$3,IF(M1006=People!$B$2,People!$A$2,0))))</f>
        <v>Anna Andreadi</v>
      </c>
      <c r="W1006" s="35" t="str">
        <f>IFERROR(INDEX(Returns!A:A,MATCH(B1006,Returns!B:B,0)),"No")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9">
        <v>0.2</v>
      </c>
      <c r="U1007" s="1">
        <v>40.353599999999986</v>
      </c>
      <c r="V1007" s="35" t="str">
        <f>IF(M1007=People!$B$5,People!$A$5,IF(M1007=People!$B$4,People!$A$4,IF(M1007=People!$B$3,People!$A$3,IF(M1007=People!$B$2,People!$A$2,0))))</f>
        <v>Cassandra Brandow</v>
      </c>
      <c r="W1007" s="35" t="str">
        <f>IFERROR(INDEX(Returns!A:A,MATCH(B1007,Returns!B:B,0)),"No")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32">
        <v>7.080000000000001</v>
      </c>
      <c r="S1008" s="1">
        <v>3</v>
      </c>
      <c r="T1008" s="9">
        <v>0.2</v>
      </c>
      <c r="U1008" s="1">
        <v>2.4779999999999989</v>
      </c>
      <c r="V1008" s="35" t="str">
        <f>IF(M1008=People!$B$5,People!$A$5,IF(M1008=People!$B$4,People!$A$4,IF(M1008=People!$B$3,People!$A$3,IF(M1008=People!$B$2,People!$A$2,0))))</f>
        <v>Anna Andreadi</v>
      </c>
      <c r="W1008" s="35" t="str">
        <f>IFERROR(INDEX(Returns!A:A,MATCH(B1008,Returns!B:B,0)),"No")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32">
        <v>4.4009999999999998</v>
      </c>
      <c r="S1009" s="1">
        <v>3</v>
      </c>
      <c r="T1009" s="9">
        <v>0.7</v>
      </c>
      <c r="U1009" s="1">
        <v>-3.5207999999999995</v>
      </c>
      <c r="V1009" s="35" t="str">
        <f>IF(M1009=People!$B$5,People!$A$5,IF(M1009=People!$B$4,People!$A$4,IF(M1009=People!$B$3,People!$A$3,IF(M1009=People!$B$2,People!$A$2,0))))</f>
        <v>Anna Andreadi</v>
      </c>
      <c r="W1009" s="35" t="str">
        <f>IFERROR(INDEX(Returns!A:A,MATCH(B1009,Returns!B:B,0)),"No")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9">
        <v>0</v>
      </c>
      <c r="U1010" s="1">
        <v>20.584999999999994</v>
      </c>
      <c r="V1010" s="35" t="str">
        <f>IF(M1010=People!$B$5,People!$A$5,IF(M1010=People!$B$4,People!$A$4,IF(M1010=People!$B$3,People!$A$3,IF(M1010=People!$B$2,People!$A$2,0))))</f>
        <v>Kelly Williams</v>
      </c>
      <c r="W1010" s="35" t="str">
        <f>IFERROR(INDEX(Returns!A:A,MATCH(B1010,Returns!B:B,0)),"No")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9">
        <v>0.2</v>
      </c>
      <c r="U1011" s="1">
        <v>5.9990000000000023</v>
      </c>
      <c r="V1011" s="35" t="str">
        <f>IF(M1011=People!$B$5,People!$A$5,IF(M1011=People!$B$4,People!$A$4,IF(M1011=People!$B$3,People!$A$3,IF(M1011=People!$B$2,People!$A$2,0))))</f>
        <v>Kelly Williams</v>
      </c>
      <c r="W1011" s="35" t="str">
        <f>IFERROR(INDEX(Returns!A:A,MATCH(B1011,Returns!B:B,0)),"No")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32">
        <v>151.72</v>
      </c>
      <c r="S1012" s="1">
        <v>4</v>
      </c>
      <c r="T1012" s="9">
        <v>0</v>
      </c>
      <c r="U1012" s="1">
        <v>27.309599999999989</v>
      </c>
      <c r="V1012" s="35" t="str">
        <f>IF(M1012=People!$B$5,People!$A$5,IF(M1012=People!$B$4,People!$A$4,IF(M1012=People!$B$3,People!$A$3,IF(M1012=People!$B$2,People!$A$2,0))))</f>
        <v>Anna Andreadi</v>
      </c>
      <c r="W1012" s="35" t="str">
        <f>IFERROR(INDEX(Returns!A:A,MATCH(B1012,Returns!B:B,0)),"No")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32">
        <v>155.25</v>
      </c>
      <c r="S1013" s="1">
        <v>3</v>
      </c>
      <c r="T1013" s="9">
        <v>0</v>
      </c>
      <c r="U1013" s="1">
        <v>46.574999999999996</v>
      </c>
      <c r="V1013" s="35" t="str">
        <f>IF(M1013=People!$B$5,People!$A$5,IF(M1013=People!$B$4,People!$A$4,IF(M1013=People!$B$3,People!$A$3,IF(M1013=People!$B$2,People!$A$2,0))))</f>
        <v>Anna Andreadi</v>
      </c>
      <c r="W1013" s="35" t="str">
        <f>IFERROR(INDEX(Returns!A:A,MATCH(B1013,Returns!B:B,0)),"No")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32">
        <v>14.03</v>
      </c>
      <c r="S1014" s="1">
        <v>1</v>
      </c>
      <c r="T1014" s="9">
        <v>0</v>
      </c>
      <c r="U1014" s="1">
        <v>4.068699999999998</v>
      </c>
      <c r="V1014" s="35" t="str">
        <f>IF(M1014=People!$B$5,People!$A$5,IF(M1014=People!$B$4,People!$A$4,IF(M1014=People!$B$3,People!$A$3,IF(M1014=People!$B$2,People!$A$2,0))))</f>
        <v>Anna Andreadi</v>
      </c>
      <c r="W1014" s="35" t="str">
        <f>IFERROR(INDEX(Returns!A:A,MATCH(B1014,Returns!B:B,0)),"No")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32">
        <v>1618.37</v>
      </c>
      <c r="S1015" s="1">
        <v>13</v>
      </c>
      <c r="T1015" s="9">
        <v>0</v>
      </c>
      <c r="U1015" s="1">
        <v>356.04139999999995</v>
      </c>
      <c r="V1015" s="35" t="str">
        <f>IF(M1015=People!$B$5,People!$A$5,IF(M1015=People!$B$4,People!$A$4,IF(M1015=People!$B$3,People!$A$3,IF(M1015=People!$B$2,People!$A$2,0))))</f>
        <v>Anna Andreadi</v>
      </c>
      <c r="W1015" s="35" t="str">
        <f>IFERROR(INDEX(Returns!A:A,MATCH(B1015,Returns!B:B,0)),"No")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32">
        <v>99.6</v>
      </c>
      <c r="S1016" s="1">
        <v>1</v>
      </c>
      <c r="T1016" s="9">
        <v>0</v>
      </c>
      <c r="U1016" s="1">
        <v>36.851999999999997</v>
      </c>
      <c r="V1016" s="35" t="str">
        <f>IF(M1016=People!$B$5,People!$A$5,IF(M1016=People!$B$4,People!$A$4,IF(M1016=People!$B$3,People!$A$3,IF(M1016=People!$B$2,People!$A$2,0))))</f>
        <v>Anna Andreadi</v>
      </c>
      <c r="W1016" s="35" t="str">
        <f>IFERROR(INDEX(Returns!A:A,MATCH(B1016,Returns!B:B,0)),"No")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32">
        <v>32.400000000000006</v>
      </c>
      <c r="S1017" s="1">
        <v>5</v>
      </c>
      <c r="T1017" s="9">
        <v>0</v>
      </c>
      <c r="U1017" s="1">
        <v>15.552000000000001</v>
      </c>
      <c r="V1017" s="35" t="str">
        <f>IF(M1017=People!$B$5,People!$A$5,IF(M1017=People!$B$4,People!$A$4,IF(M1017=People!$B$3,People!$A$3,IF(M1017=People!$B$2,People!$A$2,0))))</f>
        <v>Anna Andreadi</v>
      </c>
      <c r="W1017" s="35" t="str">
        <f>IFERROR(INDEX(Returns!A:A,MATCH(B1017,Returns!B:B,0)),"No")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9">
        <v>0</v>
      </c>
      <c r="U1018" s="1">
        <v>6.7008000000000001</v>
      </c>
      <c r="V1018" s="35" t="str">
        <f>IF(M1018=People!$B$5,People!$A$5,IF(M1018=People!$B$4,People!$A$4,IF(M1018=People!$B$3,People!$A$3,IF(M1018=People!$B$2,People!$A$2,0))))</f>
        <v>Chuck Magee</v>
      </c>
      <c r="W1018" s="35" t="str">
        <f>IFERROR(INDEX(Returns!A:A,MATCH(B1018,Returns!B:B,0)),"No")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9">
        <v>0</v>
      </c>
      <c r="U1019" s="1">
        <v>63.886200000000002</v>
      </c>
      <c r="V1019" s="35" t="str">
        <f>IF(M1019=People!$B$5,People!$A$5,IF(M1019=People!$B$4,People!$A$4,IF(M1019=People!$B$3,People!$A$3,IF(M1019=People!$B$2,People!$A$2,0))))</f>
        <v>Chuck Magee</v>
      </c>
      <c r="W1019" s="35" t="str">
        <f>IFERROR(INDEX(Returns!A:A,MATCH(B1019,Returns!B:B,0)),"No")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9">
        <v>0</v>
      </c>
      <c r="U1020" s="1">
        <v>2.4990000000000023</v>
      </c>
      <c r="V1020" s="35" t="str">
        <f>IF(M1020=People!$B$5,People!$A$5,IF(M1020=People!$B$4,People!$A$4,IF(M1020=People!$B$3,People!$A$3,IF(M1020=People!$B$2,People!$A$2,0))))</f>
        <v>Chuck Magee</v>
      </c>
      <c r="W1020" s="35" t="str">
        <f>IFERROR(INDEX(Returns!A:A,MATCH(B1020,Returns!B:B,0)),"No")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9">
        <v>0</v>
      </c>
      <c r="U1021" s="1">
        <v>156.42899999999997</v>
      </c>
      <c r="V1021" s="35" t="str">
        <f>IF(M1021=People!$B$5,People!$A$5,IF(M1021=People!$B$4,People!$A$4,IF(M1021=People!$B$3,People!$A$3,IF(M1021=People!$B$2,People!$A$2,0))))</f>
        <v>Chuck Magee</v>
      </c>
      <c r="W1021" s="35" t="str">
        <f>IFERROR(INDEX(Returns!A:A,MATCH(B1021,Returns!B:B,0)),"No")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9">
        <v>0</v>
      </c>
      <c r="U1022" s="1">
        <v>8.8686000000000007</v>
      </c>
      <c r="V1022" s="35" t="str">
        <f>IF(M1022=People!$B$5,People!$A$5,IF(M1022=People!$B$4,People!$A$4,IF(M1022=People!$B$3,People!$A$3,IF(M1022=People!$B$2,People!$A$2,0))))</f>
        <v>Chuck Magee</v>
      </c>
      <c r="W1022" s="35" t="str">
        <f>IFERROR(INDEX(Returns!A:A,MATCH(B1022,Returns!B:B,0)),"No")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9">
        <v>0</v>
      </c>
      <c r="U1023" s="1">
        <v>316.88249999999999</v>
      </c>
      <c r="V1023" s="35" t="str">
        <f>IF(M1023=People!$B$5,People!$A$5,IF(M1023=People!$B$4,People!$A$4,IF(M1023=People!$B$3,People!$A$3,IF(M1023=People!$B$2,People!$A$2,0))))</f>
        <v>Chuck Magee</v>
      </c>
      <c r="W1023" s="35" t="str">
        <f>IFERROR(INDEX(Returns!A:A,MATCH(B1023,Returns!B:B,0)),"No")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9">
        <v>0</v>
      </c>
      <c r="U1024" s="1">
        <v>648.56240000000003</v>
      </c>
      <c r="V1024" s="35" t="str">
        <f>IF(M1024=People!$B$5,People!$A$5,IF(M1024=People!$B$4,People!$A$4,IF(M1024=People!$B$3,People!$A$3,IF(M1024=People!$B$2,People!$A$2,0))))</f>
        <v>Chuck Magee</v>
      </c>
      <c r="W1024" s="35" t="str">
        <f>IFERROR(INDEX(Returns!A:A,MATCH(B1024,Returns!B:B,0)),"No")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9">
        <v>0.2</v>
      </c>
      <c r="U1025" s="1">
        <v>2.1728000000000001</v>
      </c>
      <c r="V1025" s="35" t="str">
        <f>IF(M1025=People!$B$5,People!$A$5,IF(M1025=People!$B$4,People!$A$4,IF(M1025=People!$B$3,People!$A$3,IF(M1025=People!$B$2,People!$A$2,0))))</f>
        <v>Chuck Magee</v>
      </c>
      <c r="W1025" s="35" t="str">
        <f>IFERROR(INDEX(Returns!A:A,MATCH(B1025,Returns!B:B,0)),"No")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32">
        <v>11.808</v>
      </c>
      <c r="S1026" s="1">
        <v>2</v>
      </c>
      <c r="T1026" s="9">
        <v>0.2</v>
      </c>
      <c r="U1026" s="1">
        <v>4.2804000000000002</v>
      </c>
      <c r="V1026" s="35" t="str">
        <f>IF(M1026=People!$B$5,People!$A$5,IF(M1026=People!$B$4,People!$A$4,IF(M1026=People!$B$3,People!$A$3,IF(M1026=People!$B$2,People!$A$2,0))))</f>
        <v>Anna Andreadi</v>
      </c>
      <c r="W1026" s="35" t="str">
        <f>IFERROR(INDEX(Returns!A:A,MATCH(B1026,Returns!B:B,0)),"No")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9">
        <v>0.2</v>
      </c>
      <c r="U1027" s="1">
        <v>5.4432</v>
      </c>
      <c r="V1027" s="35" t="str">
        <f>IF(M1027=People!$B$5,People!$A$5,IF(M1027=People!$B$4,People!$A$4,IF(M1027=People!$B$3,People!$A$3,IF(M1027=People!$B$2,People!$A$2,0))))</f>
        <v>Chuck Magee</v>
      </c>
      <c r="W1027" s="35" t="str">
        <f>IFERROR(INDEX(Returns!A:A,MATCH(B1027,Returns!B:B,0)),"No")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9">
        <v>0.2</v>
      </c>
      <c r="U1028" s="1">
        <v>20.576399999999996</v>
      </c>
      <c r="V1028" s="35" t="str">
        <f>IF(M1028=People!$B$5,People!$A$5,IF(M1028=People!$B$4,People!$A$4,IF(M1028=People!$B$3,People!$A$3,IF(M1028=People!$B$2,People!$A$2,0))))</f>
        <v>Chuck Magee</v>
      </c>
      <c r="W1028" s="35" t="str">
        <f>IFERROR(INDEX(Returns!A:A,MATCH(B1028,Returns!B:B,0)),"No")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9">
        <v>0.4</v>
      </c>
      <c r="U1029" s="1">
        <v>-9.8724000000000007</v>
      </c>
      <c r="V1029" s="35" t="str">
        <f>IF(M1029=People!$B$5,People!$A$5,IF(M1029=People!$B$4,People!$A$4,IF(M1029=People!$B$3,People!$A$3,IF(M1029=People!$B$2,People!$A$2,0))))</f>
        <v>Chuck Magee</v>
      </c>
      <c r="W1029" s="35" t="str">
        <f>IFERROR(INDEX(Returns!A:A,MATCH(B1029,Returns!B:B,0)),"No")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9">
        <v>0</v>
      </c>
      <c r="U1030" s="1">
        <v>83.283999999999992</v>
      </c>
      <c r="V1030" s="35" t="str">
        <f>IF(M1030=People!$B$5,People!$A$5,IF(M1030=People!$B$4,People!$A$4,IF(M1030=People!$B$3,People!$A$3,IF(M1030=People!$B$2,People!$A$2,0))))</f>
        <v>Chuck Magee</v>
      </c>
      <c r="W1030" s="35" t="str">
        <f>IFERROR(INDEX(Returns!A:A,MATCH(B1030,Returns!B:B,0)),"No")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9">
        <v>0</v>
      </c>
      <c r="U1031" s="1">
        <v>57.41129999999999</v>
      </c>
      <c r="V1031" s="35" t="str">
        <f>IF(M1031=People!$B$5,People!$A$5,IF(M1031=People!$B$4,People!$A$4,IF(M1031=People!$B$3,People!$A$3,IF(M1031=People!$B$2,People!$A$2,0))))</f>
        <v>Chuck Magee</v>
      </c>
      <c r="W1031" s="35" t="str">
        <f>IFERROR(INDEX(Returns!A:A,MATCH(B1031,Returns!B:B,0)),"No")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9">
        <v>0</v>
      </c>
      <c r="U1032" s="1">
        <v>213.73500000000001</v>
      </c>
      <c r="V1032" s="35" t="str">
        <f>IF(M1032=People!$B$5,People!$A$5,IF(M1032=People!$B$4,People!$A$4,IF(M1032=People!$B$3,People!$A$3,IF(M1032=People!$B$2,People!$A$2,0))))</f>
        <v>Chuck Magee</v>
      </c>
      <c r="W1032" s="35" t="str">
        <f>IFERROR(INDEX(Returns!A:A,MATCH(B1032,Returns!B:B,0)),"No")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9">
        <v>0</v>
      </c>
      <c r="U1033" s="1">
        <v>52.126200000000004</v>
      </c>
      <c r="V1033" s="35" t="str">
        <f>IF(M1033=People!$B$5,People!$A$5,IF(M1033=People!$B$4,People!$A$4,IF(M1033=People!$B$3,People!$A$3,IF(M1033=People!$B$2,People!$A$2,0))))</f>
        <v>Chuck Magee</v>
      </c>
      <c r="W1033" s="35" t="str">
        <f>IFERROR(INDEX(Returns!A:A,MATCH(B1033,Returns!B:B,0)),"No")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9">
        <v>0</v>
      </c>
      <c r="U1034" s="1">
        <v>7.056</v>
      </c>
      <c r="V1034" s="35" t="str">
        <f>IF(M1034=People!$B$5,People!$A$5,IF(M1034=People!$B$4,People!$A$4,IF(M1034=People!$B$3,People!$A$3,IF(M1034=People!$B$2,People!$A$2,0))))</f>
        <v>Chuck Magee</v>
      </c>
      <c r="W1034" s="35" t="str">
        <f>IFERROR(INDEX(Returns!A:A,MATCH(B1034,Returns!B:B,0)),"No")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9">
        <v>0.2</v>
      </c>
      <c r="U1035" s="1">
        <v>5.1011999999999995</v>
      </c>
      <c r="V1035" s="35" t="str">
        <f>IF(M1035=People!$B$5,People!$A$5,IF(M1035=People!$B$4,People!$A$4,IF(M1035=People!$B$3,People!$A$3,IF(M1035=People!$B$2,People!$A$2,0))))</f>
        <v>Chuck Magee</v>
      </c>
      <c r="W1035" s="35" t="str">
        <f>IFERROR(INDEX(Returns!A:A,MATCH(B1035,Returns!B:B,0)),"No")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9">
        <v>0.7</v>
      </c>
      <c r="U1036" s="1">
        <v>-1.9272</v>
      </c>
      <c r="V1036" s="35" t="str">
        <f>IF(M1036=People!$B$5,People!$A$5,IF(M1036=People!$B$4,People!$A$4,IF(M1036=People!$B$3,People!$A$3,IF(M1036=People!$B$2,People!$A$2,0))))</f>
        <v>Chuck Magee</v>
      </c>
      <c r="W1036" s="35" t="str">
        <f>IFERROR(INDEX(Returns!A:A,MATCH(B1036,Returns!B:B,0)),"No")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9">
        <v>0.7</v>
      </c>
      <c r="U1037" s="1">
        <v>-10.579799999999999</v>
      </c>
      <c r="V1037" s="35" t="str">
        <f>IF(M1037=People!$B$5,People!$A$5,IF(M1037=People!$B$4,People!$A$4,IF(M1037=People!$B$3,People!$A$3,IF(M1037=People!$B$2,People!$A$2,0))))</f>
        <v>Chuck Magee</v>
      </c>
      <c r="W1037" s="35" t="str">
        <f>IFERROR(INDEX(Returns!A:A,MATCH(B1037,Returns!B:B,0)),"No")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9">
        <v>0</v>
      </c>
      <c r="U1038" s="1">
        <v>8.6619999999999919</v>
      </c>
      <c r="V1038" s="35" t="str">
        <f>IF(M1038=People!$B$5,People!$A$5,IF(M1038=People!$B$4,People!$A$4,IF(M1038=People!$B$3,People!$A$3,IF(M1038=People!$B$2,People!$A$2,0))))</f>
        <v>Kelly Williams</v>
      </c>
      <c r="W1038" s="35" t="str">
        <f>IFERROR(INDEX(Returns!A:A,MATCH(B1038,Returns!B:B,0)),"No")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32">
        <v>36.624000000000002</v>
      </c>
      <c r="S1039" s="1">
        <v>3</v>
      </c>
      <c r="T1039" s="9">
        <v>0.2</v>
      </c>
      <c r="U1039" s="1">
        <v>13.734</v>
      </c>
      <c r="V1039" s="35" t="str">
        <f>IF(M1039=People!$B$5,People!$A$5,IF(M1039=People!$B$4,People!$A$4,IF(M1039=People!$B$3,People!$A$3,IF(M1039=People!$B$2,People!$A$2,0))))</f>
        <v>Anna Andreadi</v>
      </c>
      <c r="W1039" s="35" t="str">
        <f>IFERROR(INDEX(Returns!A:A,MATCH(B1039,Returns!B:B,0)),"No")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9">
        <v>0.2</v>
      </c>
      <c r="U1040" s="1">
        <v>2.696399999999997</v>
      </c>
      <c r="V1040" s="35" t="str">
        <f>IF(M1040=People!$B$5,People!$A$5,IF(M1040=People!$B$4,People!$A$4,IF(M1040=People!$B$3,People!$A$3,IF(M1040=People!$B$2,People!$A$2,0))))</f>
        <v>Cassandra Brandow</v>
      </c>
      <c r="W1040" s="35" t="str">
        <f>IFERROR(INDEX(Returns!A:A,MATCH(B1040,Returns!B:B,0)),"No")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9">
        <v>0.2</v>
      </c>
      <c r="U1041" s="1">
        <v>1.7954999999999988</v>
      </c>
      <c r="V1041" s="35" t="str">
        <f>IF(M1041=People!$B$5,People!$A$5,IF(M1041=People!$B$4,People!$A$4,IF(M1041=People!$B$3,People!$A$3,IF(M1041=People!$B$2,People!$A$2,0))))</f>
        <v>Cassandra Brandow</v>
      </c>
      <c r="W1041" s="35" t="str">
        <f>IFERROR(INDEX(Returns!A:A,MATCH(B1041,Returns!B:B,0)),"No")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9">
        <v>0</v>
      </c>
      <c r="U1042" s="1">
        <v>146.40359999999998</v>
      </c>
      <c r="V1042" s="35" t="str">
        <f>IF(M1042=People!$B$5,People!$A$5,IF(M1042=People!$B$4,People!$A$4,IF(M1042=People!$B$3,People!$A$3,IF(M1042=People!$B$2,People!$A$2,0))))</f>
        <v>Kelly Williams</v>
      </c>
      <c r="W1042" s="35" t="str">
        <f>IFERROR(INDEX(Returns!A:A,MATCH(B1042,Returns!B:B,0)),"No")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9">
        <v>0</v>
      </c>
      <c r="U1043" s="1">
        <v>11.151</v>
      </c>
      <c r="V1043" s="35" t="str">
        <f>IF(M1043=People!$B$5,People!$A$5,IF(M1043=People!$B$4,People!$A$4,IF(M1043=People!$B$3,People!$A$3,IF(M1043=People!$B$2,People!$A$2,0))))</f>
        <v>Chuck Magee</v>
      </c>
      <c r="W1043" s="35" t="str">
        <f>IFERROR(INDEX(Returns!A:A,MATCH(B1043,Returns!B:B,0)),"No")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9">
        <v>0.2</v>
      </c>
      <c r="U1044" s="1">
        <v>90.293999999999926</v>
      </c>
      <c r="V1044" s="35" t="str">
        <f>IF(M1044=People!$B$5,People!$A$5,IF(M1044=People!$B$4,People!$A$4,IF(M1044=People!$B$3,People!$A$3,IF(M1044=People!$B$2,People!$A$2,0))))</f>
        <v>Chuck Magee</v>
      </c>
      <c r="W1044" s="35" t="str">
        <f>IFERROR(INDEX(Returns!A:A,MATCH(B1044,Returns!B:B,0)),"No")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9">
        <v>0.2</v>
      </c>
      <c r="U1045" s="1">
        <v>2.9835000000000003</v>
      </c>
      <c r="V1045" s="35" t="str">
        <f>IF(M1045=People!$B$5,People!$A$5,IF(M1045=People!$B$4,People!$A$4,IF(M1045=People!$B$3,People!$A$3,IF(M1045=People!$B$2,People!$A$2,0))))</f>
        <v>Kelly Williams</v>
      </c>
      <c r="W1045" s="35" t="str">
        <f>IFERROR(INDEX(Returns!A:A,MATCH(B1045,Returns!B:B,0)),"No")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9">
        <v>0.8</v>
      </c>
      <c r="U1046" s="1">
        <v>-146.16000000000003</v>
      </c>
      <c r="V1046" s="35" t="str">
        <f>IF(M1046=People!$B$5,People!$A$5,IF(M1046=People!$B$4,People!$A$4,IF(M1046=People!$B$3,People!$A$3,IF(M1046=People!$B$2,People!$A$2,0))))</f>
        <v>Kelly Williams</v>
      </c>
      <c r="W1046" s="35" t="str">
        <f>IFERROR(INDEX(Returns!A:A,MATCH(B1046,Returns!B:B,0)),"No")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9">
        <v>0.3</v>
      </c>
      <c r="U1047" s="1">
        <v>-18.185999999999993</v>
      </c>
      <c r="V1047" s="35" t="str">
        <f>IF(M1047=People!$B$5,People!$A$5,IF(M1047=People!$B$4,People!$A$4,IF(M1047=People!$B$3,People!$A$3,IF(M1047=People!$B$2,People!$A$2,0))))</f>
        <v>Kelly Williams</v>
      </c>
      <c r="W1047" s="35" t="str">
        <f>IFERROR(INDEX(Returns!A:A,MATCH(B1047,Returns!B:B,0)),"No")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9">
        <v>0.2</v>
      </c>
      <c r="U1048" s="1">
        <v>85.247500000000002</v>
      </c>
      <c r="V1048" s="35" t="str">
        <f>IF(M1048=People!$B$5,People!$A$5,IF(M1048=People!$B$4,People!$A$4,IF(M1048=People!$B$3,People!$A$3,IF(M1048=People!$B$2,People!$A$2,0))))</f>
        <v>Cassandra Brandow</v>
      </c>
      <c r="W1048" s="35" t="str">
        <f>IFERROR(INDEX(Returns!A:A,MATCH(B1048,Returns!B:B,0)),"No")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9">
        <v>0.2</v>
      </c>
      <c r="U1049" s="1">
        <v>-3.8385000000000105</v>
      </c>
      <c r="V1049" s="35" t="str">
        <f>IF(M1049=People!$B$5,People!$A$5,IF(M1049=People!$B$4,People!$A$4,IF(M1049=People!$B$3,People!$A$3,IF(M1049=People!$B$2,People!$A$2,0))))</f>
        <v>Cassandra Brandow</v>
      </c>
      <c r="W1049" s="35" t="str">
        <f>IFERROR(INDEX(Returns!A:A,MATCH(B1049,Returns!B:B,0)),"No")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32">
        <v>1113.5039999999999</v>
      </c>
      <c r="S1050" s="1">
        <v>12</v>
      </c>
      <c r="T1050" s="9">
        <v>0.2</v>
      </c>
      <c r="U1050" s="1">
        <v>125.2691999999999</v>
      </c>
      <c r="V1050" s="35" t="str">
        <f>IF(M1050=People!$B$5,People!$A$5,IF(M1050=People!$B$4,People!$A$4,IF(M1050=People!$B$3,People!$A$3,IF(M1050=People!$B$2,People!$A$2,0))))</f>
        <v>Anna Andreadi</v>
      </c>
      <c r="W1050" s="35" t="str">
        <f>IFERROR(INDEX(Returns!A:A,MATCH(B1050,Returns!B:B,0)),"No")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32">
        <v>99.99</v>
      </c>
      <c r="S1051" s="1">
        <v>1</v>
      </c>
      <c r="T1051" s="9">
        <v>0</v>
      </c>
      <c r="U1051" s="1">
        <v>37.996200000000002</v>
      </c>
      <c r="V1051" s="35" t="str">
        <f>IF(M1051=People!$B$5,People!$A$5,IF(M1051=People!$B$4,People!$A$4,IF(M1051=People!$B$3,People!$A$3,IF(M1051=People!$B$2,People!$A$2,0))))</f>
        <v>Anna Andreadi</v>
      </c>
      <c r="W1051" s="35" t="str">
        <f>IFERROR(INDEX(Returns!A:A,MATCH(B1051,Returns!B:B,0)),"No")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9">
        <v>0.2</v>
      </c>
      <c r="U1052" s="1">
        <v>-29.481200000000022</v>
      </c>
      <c r="V1052" s="35" t="str">
        <f>IF(M1052=People!$B$5,People!$A$5,IF(M1052=People!$B$4,People!$A$4,IF(M1052=People!$B$3,People!$A$3,IF(M1052=People!$B$2,People!$A$2,0))))</f>
        <v>Chuck Magee</v>
      </c>
      <c r="W1052" s="35" t="str">
        <f>IFERROR(INDEX(Returns!A:A,MATCH(B1052,Returns!B:B,0)),"No")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9">
        <v>0.2</v>
      </c>
      <c r="U1053" s="1">
        <v>2.4359999999999995</v>
      </c>
      <c r="V1053" s="35" t="str">
        <f>IF(M1053=People!$B$5,People!$A$5,IF(M1053=People!$B$4,People!$A$4,IF(M1053=People!$B$3,People!$A$3,IF(M1053=People!$B$2,People!$A$2,0))))</f>
        <v>Chuck Magee</v>
      </c>
      <c r="W1053" s="35" t="str">
        <f>IFERROR(INDEX(Returns!A:A,MATCH(B1053,Returns!B:B,0)),"No")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9">
        <v>0.2</v>
      </c>
      <c r="U1054" s="1">
        <v>56.577599999999961</v>
      </c>
      <c r="V1054" s="35" t="str">
        <f>IF(M1054=People!$B$5,People!$A$5,IF(M1054=People!$B$4,People!$A$4,IF(M1054=People!$B$3,People!$A$3,IF(M1054=People!$B$2,People!$A$2,0))))</f>
        <v>Chuck Magee</v>
      </c>
      <c r="W1054" s="35" t="str">
        <f>IFERROR(INDEX(Returns!A:A,MATCH(B1054,Returns!B:B,0)),"No")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9">
        <v>0</v>
      </c>
      <c r="U1055" s="1">
        <v>4.3524000000000003</v>
      </c>
      <c r="V1055" s="35" t="str">
        <f>IF(M1055=People!$B$5,People!$A$5,IF(M1055=People!$B$4,People!$A$4,IF(M1055=People!$B$3,People!$A$3,IF(M1055=People!$B$2,People!$A$2,0))))</f>
        <v>Chuck Magee</v>
      </c>
      <c r="W1055" s="35" t="str">
        <f>IFERROR(INDEX(Returns!A:A,MATCH(B1055,Returns!B:B,0)),"No")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9">
        <v>0</v>
      </c>
      <c r="U1056" s="1">
        <v>22.763999999999996</v>
      </c>
      <c r="V1056" s="35" t="str">
        <f>IF(M1056=People!$B$5,People!$A$5,IF(M1056=People!$B$4,People!$A$4,IF(M1056=People!$B$3,People!$A$3,IF(M1056=People!$B$2,People!$A$2,0))))</f>
        <v>Chuck Magee</v>
      </c>
      <c r="W1056" s="35" t="str">
        <f>IFERROR(INDEX(Returns!A:A,MATCH(B1056,Returns!B:B,0)),"No")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9">
        <v>0.2</v>
      </c>
      <c r="U1057" s="1">
        <v>27.791100000000004</v>
      </c>
      <c r="V1057" s="35" t="str">
        <f>IF(M1057=People!$B$5,People!$A$5,IF(M1057=People!$B$4,People!$A$4,IF(M1057=People!$B$3,People!$A$3,IF(M1057=People!$B$2,People!$A$2,0))))</f>
        <v>Chuck Magee</v>
      </c>
      <c r="W1057" s="35" t="str">
        <f>IFERROR(INDEX(Returns!A:A,MATCH(B1057,Returns!B:B,0)),"No")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9">
        <v>0.2</v>
      </c>
      <c r="U1058" s="1">
        <v>3.2944</v>
      </c>
      <c r="V1058" s="35" t="str">
        <f>IF(M1058=People!$B$5,People!$A$5,IF(M1058=People!$B$4,People!$A$4,IF(M1058=People!$B$3,People!$A$3,IF(M1058=People!$B$2,People!$A$2,0))))</f>
        <v>Chuck Magee</v>
      </c>
      <c r="W1058" s="35" t="str">
        <f>IFERROR(INDEX(Returns!A:A,MATCH(B1058,Returns!B:B,0)),"No")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32">
        <v>19.936000000000003</v>
      </c>
      <c r="S1059" s="1">
        <v>4</v>
      </c>
      <c r="T1059" s="9">
        <v>0.2</v>
      </c>
      <c r="U1059" s="1">
        <v>7.2267999999999999</v>
      </c>
      <c r="V1059" s="35" t="str">
        <f>IF(M1059=People!$B$5,People!$A$5,IF(M1059=People!$B$4,People!$A$4,IF(M1059=People!$B$3,People!$A$3,IF(M1059=People!$B$2,People!$A$2,0))))</f>
        <v>Anna Andreadi</v>
      </c>
      <c r="W1059" s="35" t="str">
        <f>IFERROR(INDEX(Returns!A:A,MATCH(B1059,Returns!B:B,0)),"No")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32">
        <v>65.567999999999998</v>
      </c>
      <c r="S1060" s="1">
        <v>2</v>
      </c>
      <c r="T1060" s="9">
        <v>0.2</v>
      </c>
      <c r="U1060" s="1">
        <v>22.948799999999995</v>
      </c>
      <c r="V1060" s="35" t="str">
        <f>IF(M1060=People!$B$5,People!$A$5,IF(M1060=People!$B$4,People!$A$4,IF(M1060=People!$B$3,People!$A$3,IF(M1060=People!$B$2,People!$A$2,0))))</f>
        <v>Anna Andreadi</v>
      </c>
      <c r="W1060" s="35" t="str">
        <f>IFERROR(INDEX(Returns!A:A,MATCH(B1060,Returns!B:B,0)),"No")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9">
        <v>0.2</v>
      </c>
      <c r="U1061" s="1">
        <v>1.6008</v>
      </c>
      <c r="V1061" s="35" t="str">
        <f>IF(M1061=People!$B$5,People!$A$5,IF(M1061=People!$B$4,People!$A$4,IF(M1061=People!$B$3,People!$A$3,IF(M1061=People!$B$2,People!$A$2,0))))</f>
        <v>Chuck Magee</v>
      </c>
      <c r="W1061" s="35" t="str">
        <f>IFERROR(INDEX(Returns!A:A,MATCH(B1061,Returns!B:B,0)),"No")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9">
        <v>0.3</v>
      </c>
      <c r="U1062" s="1">
        <v>-29.252400000000009</v>
      </c>
      <c r="V1062" s="35" t="str">
        <f>IF(M1062=People!$B$5,People!$A$5,IF(M1062=People!$B$4,People!$A$4,IF(M1062=People!$B$3,People!$A$3,IF(M1062=People!$B$2,People!$A$2,0))))</f>
        <v>Kelly Williams</v>
      </c>
      <c r="W1062" s="35" t="str">
        <f>IFERROR(INDEX(Returns!A:A,MATCH(B1062,Returns!B:B,0)),"No")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9">
        <v>0.2</v>
      </c>
      <c r="U1063" s="1">
        <v>4.5215999999999994</v>
      </c>
      <c r="V1063" s="35" t="str">
        <f>IF(M1063=People!$B$5,People!$A$5,IF(M1063=People!$B$4,People!$A$4,IF(M1063=People!$B$3,People!$A$3,IF(M1063=People!$B$2,People!$A$2,0))))</f>
        <v>Chuck Magee</v>
      </c>
      <c r="W1063" s="35" t="str">
        <f>IFERROR(INDEX(Returns!A:A,MATCH(B1063,Returns!B:B,0)),"No")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9">
        <v>0.2</v>
      </c>
      <c r="U1064" s="1">
        <v>-2.2134</v>
      </c>
      <c r="V1064" s="35" t="str">
        <f>IF(M1064=People!$B$5,People!$A$5,IF(M1064=People!$B$4,People!$A$4,IF(M1064=People!$B$3,People!$A$3,IF(M1064=People!$B$2,People!$A$2,0))))</f>
        <v>Chuck Magee</v>
      </c>
      <c r="W1064" s="35" t="str">
        <f>IFERROR(INDEX(Returns!A:A,MATCH(B1064,Returns!B:B,0)),"No")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9">
        <v>0.2</v>
      </c>
      <c r="U1065" s="1">
        <v>1.2791999999999994</v>
      </c>
      <c r="V1065" s="35" t="str">
        <f>IF(M1065=People!$B$5,People!$A$5,IF(M1065=People!$B$4,People!$A$4,IF(M1065=People!$B$3,People!$A$3,IF(M1065=People!$B$2,People!$A$2,0))))</f>
        <v>Chuck Magee</v>
      </c>
      <c r="W1065" s="35" t="str">
        <f>IFERROR(INDEX(Returns!A:A,MATCH(B1065,Returns!B:B,0)),"No")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9">
        <v>0.4</v>
      </c>
      <c r="U1066" s="1">
        <v>-27.715799999999994</v>
      </c>
      <c r="V1066" s="35" t="str">
        <f>IF(M1066=People!$B$5,People!$A$5,IF(M1066=People!$B$4,People!$A$4,IF(M1066=People!$B$3,People!$A$3,IF(M1066=People!$B$2,People!$A$2,0))))</f>
        <v>Chuck Magee</v>
      </c>
      <c r="W1066" s="35" t="str">
        <f>IFERROR(INDEX(Returns!A:A,MATCH(B1066,Returns!B:B,0)),"No")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9">
        <v>0.2</v>
      </c>
      <c r="U1067" s="1">
        <v>0.2352999999999999</v>
      </c>
      <c r="V1067" s="35" t="str">
        <f>IF(M1067=People!$B$5,People!$A$5,IF(M1067=People!$B$4,People!$A$4,IF(M1067=People!$B$3,People!$A$3,IF(M1067=People!$B$2,People!$A$2,0))))</f>
        <v>Chuck Magee</v>
      </c>
      <c r="W1067" s="35" t="str">
        <f>IFERROR(INDEX(Returns!A:A,MATCH(B1067,Returns!B:B,0)),"No")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9">
        <v>0.7</v>
      </c>
      <c r="U1068" s="1">
        <v>-46.224999999999994</v>
      </c>
      <c r="V1068" s="35" t="str">
        <f>IF(M1068=People!$B$5,People!$A$5,IF(M1068=People!$B$4,People!$A$4,IF(M1068=People!$B$3,People!$A$3,IF(M1068=People!$B$2,People!$A$2,0))))</f>
        <v>Chuck Magee</v>
      </c>
      <c r="W1068" s="35" t="str">
        <f>IFERROR(INDEX(Returns!A:A,MATCH(B1068,Returns!B:B,0)),"No")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32">
        <v>194.84800000000001</v>
      </c>
      <c r="S1069" s="1">
        <v>4</v>
      </c>
      <c r="T1069" s="9">
        <v>0.2</v>
      </c>
      <c r="U1069" s="1">
        <v>12.177999999999983</v>
      </c>
      <c r="V1069" s="35" t="str">
        <f>IF(M1069=People!$B$5,People!$A$5,IF(M1069=People!$B$4,People!$A$4,IF(M1069=People!$B$3,People!$A$3,IF(M1069=People!$B$2,People!$A$2,0))))</f>
        <v>Anna Andreadi</v>
      </c>
      <c r="W1069" s="35" t="str">
        <f>IFERROR(INDEX(Returns!A:A,MATCH(B1069,Returns!B:B,0)),"No")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9">
        <v>0.2</v>
      </c>
      <c r="U1070" s="1">
        <v>-0.34880000000000033</v>
      </c>
      <c r="V1070" s="35" t="str">
        <f>IF(M1070=People!$B$5,People!$A$5,IF(M1070=People!$B$4,People!$A$4,IF(M1070=People!$B$3,People!$A$3,IF(M1070=People!$B$2,People!$A$2,0))))</f>
        <v>Kelly Williams</v>
      </c>
      <c r="W1070" s="35" t="str">
        <f>IFERROR(INDEX(Returns!A:A,MATCH(B1070,Returns!B:B,0)),"No")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9">
        <v>0.7</v>
      </c>
      <c r="U1071" s="1">
        <v>-18.462400000000002</v>
      </c>
      <c r="V1071" s="35" t="str">
        <f>IF(M1071=People!$B$5,People!$A$5,IF(M1071=People!$B$4,People!$A$4,IF(M1071=People!$B$3,People!$A$3,IF(M1071=People!$B$2,People!$A$2,0))))</f>
        <v>Chuck Magee</v>
      </c>
      <c r="W1071" s="35" t="str">
        <f>IFERROR(INDEX(Returns!A:A,MATCH(B1071,Returns!B:B,0)),"No")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32">
        <v>19.459999999999997</v>
      </c>
      <c r="S1072" s="1">
        <v>7</v>
      </c>
      <c r="T1072" s="9">
        <v>0</v>
      </c>
      <c r="U1072" s="1">
        <v>5.0595999999999997</v>
      </c>
      <c r="V1072" s="35" t="str">
        <f>IF(M1072=People!$B$5,People!$A$5,IF(M1072=People!$B$4,People!$A$4,IF(M1072=People!$B$3,People!$A$3,IF(M1072=People!$B$2,People!$A$2,0))))</f>
        <v>Anna Andreadi</v>
      </c>
      <c r="W1072" s="35" t="str">
        <f>IFERROR(INDEX(Returns!A:A,MATCH(B1072,Returns!B:B,0)),"No")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32">
        <v>29.472000000000001</v>
      </c>
      <c r="S1073" s="1">
        <v>3</v>
      </c>
      <c r="T1073" s="9">
        <v>0.2</v>
      </c>
      <c r="U1073" s="1">
        <v>9.9467999999999979</v>
      </c>
      <c r="V1073" s="35" t="str">
        <f>IF(M1073=People!$B$5,People!$A$5,IF(M1073=People!$B$4,People!$A$4,IF(M1073=People!$B$3,People!$A$3,IF(M1073=People!$B$2,People!$A$2,0))))</f>
        <v>Anna Andreadi</v>
      </c>
      <c r="W1073" s="35" t="str">
        <f>IFERROR(INDEX(Returns!A:A,MATCH(B1073,Returns!B:B,0)),"No")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9">
        <v>0.2</v>
      </c>
      <c r="U1074" s="1">
        <v>3.024</v>
      </c>
      <c r="V1074" s="35" t="str">
        <f>IF(M1074=People!$B$5,People!$A$5,IF(M1074=People!$B$4,People!$A$4,IF(M1074=People!$B$3,People!$A$3,IF(M1074=People!$B$2,People!$A$2,0))))</f>
        <v>Chuck Magee</v>
      </c>
      <c r="W1074" s="35" t="str">
        <f>IFERROR(INDEX(Returns!A:A,MATCH(B1074,Returns!B:B,0)),"No")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32">
        <v>6.27</v>
      </c>
      <c r="S1075" s="1">
        <v>5</v>
      </c>
      <c r="T1075" s="9">
        <v>0.7</v>
      </c>
      <c r="U1075" s="1">
        <v>-4.5980000000000008</v>
      </c>
      <c r="V1075" s="35" t="str">
        <f>IF(M1075=People!$B$5,People!$A$5,IF(M1075=People!$B$4,People!$A$4,IF(M1075=People!$B$3,People!$A$3,IF(M1075=People!$B$2,People!$A$2,0))))</f>
        <v>Anna Andreadi</v>
      </c>
      <c r="W1075" s="35" t="str">
        <f>IFERROR(INDEX(Returns!A:A,MATCH(B1075,Returns!B:B,0)),"No")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32">
        <v>4.3680000000000003</v>
      </c>
      <c r="S1076" s="1">
        <v>7</v>
      </c>
      <c r="T1076" s="9">
        <v>0.7</v>
      </c>
      <c r="U1076" s="1">
        <v>-3.3487999999999998</v>
      </c>
      <c r="V1076" s="35" t="str">
        <f>IF(M1076=People!$B$5,People!$A$5,IF(M1076=People!$B$4,People!$A$4,IF(M1076=People!$B$3,People!$A$3,IF(M1076=People!$B$2,People!$A$2,0))))</f>
        <v>Anna Andreadi</v>
      </c>
      <c r="W1076" s="35" t="str">
        <f>IFERROR(INDEX(Returns!A:A,MATCH(B1076,Returns!B:B,0)),"No")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32">
        <v>31.983999999999998</v>
      </c>
      <c r="S1077" s="1">
        <v>2</v>
      </c>
      <c r="T1077" s="9">
        <v>0.2</v>
      </c>
      <c r="U1077" s="1">
        <v>1.9989999999999979</v>
      </c>
      <c r="V1077" s="35" t="str">
        <f>IF(M1077=People!$B$5,People!$A$5,IF(M1077=People!$B$4,People!$A$4,IF(M1077=People!$B$3,People!$A$3,IF(M1077=People!$B$2,People!$A$2,0))))</f>
        <v>Anna Andreadi</v>
      </c>
      <c r="W1077" s="35" t="str">
        <f>IFERROR(INDEX(Returns!A:A,MATCH(B1077,Returns!B:B,0)),"No")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9">
        <v>0</v>
      </c>
      <c r="U1078" s="1">
        <v>10.628799999999998</v>
      </c>
      <c r="V1078" s="35" t="str">
        <f>IF(M1078=People!$B$5,People!$A$5,IF(M1078=People!$B$4,People!$A$4,IF(M1078=People!$B$3,People!$A$3,IF(M1078=People!$B$2,People!$A$2,0))))</f>
        <v>Kelly Williams</v>
      </c>
      <c r="W1078" s="35" t="str">
        <f>IFERROR(INDEX(Returns!A:A,MATCH(B1078,Returns!B:B,0)),"No")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32">
        <v>119.96</v>
      </c>
      <c r="S1079" s="1">
        <v>2</v>
      </c>
      <c r="T1079" s="9">
        <v>0</v>
      </c>
      <c r="U1079" s="1">
        <v>33.588800000000006</v>
      </c>
      <c r="V1079" s="35" t="str">
        <f>IF(M1079=People!$B$5,People!$A$5,IF(M1079=People!$B$4,People!$A$4,IF(M1079=People!$B$3,People!$A$3,IF(M1079=People!$B$2,People!$A$2,0))))</f>
        <v>Anna Andreadi</v>
      </c>
      <c r="W1079" s="35" t="str">
        <f>IFERROR(INDEX(Returns!A:A,MATCH(B1079,Returns!B:B,0)),"No")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32">
        <v>31.44</v>
      </c>
      <c r="S1080" s="1">
        <v>3</v>
      </c>
      <c r="T1080" s="9">
        <v>0</v>
      </c>
      <c r="U1080" s="1">
        <v>8.4888000000000012</v>
      </c>
      <c r="V1080" s="35" t="str">
        <f>IF(M1080=People!$B$5,People!$A$5,IF(M1080=People!$B$4,People!$A$4,IF(M1080=People!$B$3,People!$A$3,IF(M1080=People!$B$2,People!$A$2,0))))</f>
        <v>Anna Andreadi</v>
      </c>
      <c r="W1080" s="35" t="str">
        <f>IFERROR(INDEX(Returns!A:A,MATCH(B1080,Returns!B:B,0)),"No")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32">
        <v>6.88</v>
      </c>
      <c r="S1081" s="1">
        <v>1</v>
      </c>
      <c r="T1081" s="9">
        <v>0.2</v>
      </c>
      <c r="U1081" s="1">
        <v>2.3220000000000001</v>
      </c>
      <c r="V1081" s="35" t="str">
        <f>IF(M1081=People!$B$5,People!$A$5,IF(M1081=People!$B$4,People!$A$4,IF(M1081=People!$B$3,People!$A$3,IF(M1081=People!$B$2,People!$A$2,0))))</f>
        <v>Anna Andreadi</v>
      </c>
      <c r="W1081" s="35" t="str">
        <f>IFERROR(INDEX(Returns!A:A,MATCH(B1081,Returns!B:B,0)),"No")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9">
        <v>0</v>
      </c>
      <c r="U1082" s="1">
        <v>9.3624000000000009</v>
      </c>
      <c r="V1082" s="35" t="str">
        <f>IF(M1082=People!$B$5,People!$A$5,IF(M1082=People!$B$4,People!$A$4,IF(M1082=People!$B$3,People!$A$3,IF(M1082=People!$B$2,People!$A$2,0))))</f>
        <v>Kelly Williams</v>
      </c>
      <c r="W1082" s="35" t="str">
        <f>IFERROR(INDEX(Returns!A:A,MATCH(B1082,Returns!B:B,0)),"No")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9">
        <v>0</v>
      </c>
      <c r="U1083" s="1">
        <v>121.76009999999994</v>
      </c>
      <c r="V1083" s="35" t="str">
        <f>IF(M1083=People!$B$5,People!$A$5,IF(M1083=People!$B$4,People!$A$4,IF(M1083=People!$B$3,People!$A$3,IF(M1083=People!$B$2,People!$A$2,0))))</f>
        <v>Kelly Williams</v>
      </c>
      <c r="W1083" s="35" t="str">
        <f>IFERROR(INDEX(Returns!A:A,MATCH(B1083,Returns!B:B,0)),"No")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9">
        <v>0.4</v>
      </c>
      <c r="U1084" s="1">
        <v>-264.92079999999999</v>
      </c>
      <c r="V1084" s="35" t="str">
        <f>IF(M1084=People!$B$5,People!$A$5,IF(M1084=People!$B$4,People!$A$4,IF(M1084=People!$B$3,People!$A$3,IF(M1084=People!$B$2,People!$A$2,0))))</f>
        <v>Chuck Magee</v>
      </c>
      <c r="W1084" s="35" t="str">
        <f>IFERROR(INDEX(Returns!A:A,MATCH(B1084,Returns!B:B,0)),"No")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9">
        <v>0</v>
      </c>
      <c r="U1085" s="1">
        <v>12.134799999999998</v>
      </c>
      <c r="V1085" s="35" t="str">
        <f>IF(M1085=People!$B$5,People!$A$5,IF(M1085=People!$B$4,People!$A$4,IF(M1085=People!$B$3,People!$A$3,IF(M1085=People!$B$2,People!$A$2,0))))</f>
        <v>Chuck Magee</v>
      </c>
      <c r="W1085" s="35" t="str">
        <f>IFERROR(INDEX(Returns!A:A,MATCH(B1085,Returns!B:B,0)),"No")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9">
        <v>0</v>
      </c>
      <c r="U1086" s="1">
        <v>105.24679999999995</v>
      </c>
      <c r="V1086" s="35" t="str">
        <f>IF(M1086=People!$B$5,People!$A$5,IF(M1086=People!$B$4,People!$A$4,IF(M1086=People!$B$3,People!$A$3,IF(M1086=People!$B$2,People!$A$2,0))))</f>
        <v>Chuck Magee</v>
      </c>
      <c r="W1086" s="35" t="str">
        <f>IFERROR(INDEX(Returns!A:A,MATCH(B1086,Returns!B:B,0)),"No")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9">
        <v>0</v>
      </c>
      <c r="U1087" s="1">
        <v>2400.9656999999997</v>
      </c>
      <c r="V1087" s="35" t="str">
        <f>IF(M1087=People!$B$5,People!$A$5,IF(M1087=People!$B$4,People!$A$4,IF(M1087=People!$B$3,People!$A$3,IF(M1087=People!$B$2,People!$A$2,0))))</f>
        <v>Chuck Magee</v>
      </c>
      <c r="W1087" s="35" t="str">
        <f>IFERROR(INDEX(Returns!A:A,MATCH(B1087,Returns!B:B,0)),"No")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9">
        <v>0</v>
      </c>
      <c r="U1088" s="1">
        <v>3.1104000000000003</v>
      </c>
      <c r="V1088" s="35" t="str">
        <f>IF(M1088=People!$B$5,People!$A$5,IF(M1088=People!$B$4,People!$A$4,IF(M1088=People!$B$3,People!$A$3,IF(M1088=People!$B$2,People!$A$2,0))))</f>
        <v>Kelly Williams</v>
      </c>
      <c r="W1088" s="35" t="str">
        <f>IFERROR(INDEX(Returns!A:A,MATCH(B1088,Returns!B:B,0)),"No")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32">
        <v>71.975999999999999</v>
      </c>
      <c r="S1089" s="1">
        <v>3</v>
      </c>
      <c r="T1089" s="9">
        <v>0.2</v>
      </c>
      <c r="U1089" s="1">
        <v>7.1976000000000049</v>
      </c>
      <c r="V1089" s="35" t="str">
        <f>IF(M1089=People!$B$5,People!$A$5,IF(M1089=People!$B$4,People!$A$4,IF(M1089=People!$B$3,People!$A$3,IF(M1089=People!$B$2,People!$A$2,0))))</f>
        <v>Anna Andreadi</v>
      </c>
      <c r="W1089" s="35" t="str">
        <f>IFERROR(INDEX(Returns!A:A,MATCH(B1089,Returns!B:B,0)),"No")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32">
        <v>3.15</v>
      </c>
      <c r="S1090" s="1">
        <v>1</v>
      </c>
      <c r="T1090" s="9">
        <v>0</v>
      </c>
      <c r="U1090" s="1">
        <v>1.512</v>
      </c>
      <c r="V1090" s="35" t="str">
        <f>IF(M1090=People!$B$5,People!$A$5,IF(M1090=People!$B$4,People!$A$4,IF(M1090=People!$B$3,People!$A$3,IF(M1090=People!$B$2,People!$A$2,0))))</f>
        <v>Anna Andreadi</v>
      </c>
      <c r="W1090" s="35" t="str">
        <f>IFERROR(INDEX(Returns!A:A,MATCH(B1090,Returns!B:B,0)),"No")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9">
        <v>0.2</v>
      </c>
      <c r="U1091" s="1">
        <v>1.9989999999999979</v>
      </c>
      <c r="V1091" s="35" t="str">
        <f>IF(M1091=People!$B$5,People!$A$5,IF(M1091=People!$B$4,People!$A$4,IF(M1091=People!$B$3,People!$A$3,IF(M1091=People!$B$2,People!$A$2,0))))</f>
        <v>Cassandra Brandow</v>
      </c>
      <c r="W1091" s="35" t="str">
        <f>IFERROR(INDEX(Returns!A:A,MATCH(B1091,Returns!B:B,0)),"No")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9">
        <v>0.2</v>
      </c>
      <c r="U1092" s="1">
        <v>25.194399999999995</v>
      </c>
      <c r="V1092" s="35" t="str">
        <f>IF(M1092=People!$B$5,People!$A$5,IF(M1092=People!$B$4,People!$A$4,IF(M1092=People!$B$3,People!$A$3,IF(M1092=People!$B$2,People!$A$2,0))))</f>
        <v>Cassandra Brandow</v>
      </c>
      <c r="W1092" s="35" t="str">
        <f>IFERROR(INDEX(Returns!A:A,MATCH(B1092,Returns!B:B,0)),"No")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32">
        <v>120.14999999999999</v>
      </c>
      <c r="S1093" s="1">
        <v>9</v>
      </c>
      <c r="T1093" s="9">
        <v>0</v>
      </c>
      <c r="U1093" s="1">
        <v>33.641999999999996</v>
      </c>
      <c r="V1093" s="35" t="str">
        <f>IF(M1093=People!$B$5,People!$A$5,IF(M1093=People!$B$4,People!$A$4,IF(M1093=People!$B$3,People!$A$3,IF(M1093=People!$B$2,People!$A$2,0))))</f>
        <v>Anna Andreadi</v>
      </c>
      <c r="W1093" s="35" t="str">
        <f>IFERROR(INDEX(Returns!A:A,MATCH(B1093,Returns!B:B,0)),"No")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32">
        <v>219.18400000000003</v>
      </c>
      <c r="S1094" s="1">
        <v>2</v>
      </c>
      <c r="T1094" s="9">
        <v>0.2</v>
      </c>
      <c r="U1094" s="1">
        <v>19.178600000000003</v>
      </c>
      <c r="V1094" s="35" t="str">
        <f>IF(M1094=People!$B$5,People!$A$5,IF(M1094=People!$B$4,People!$A$4,IF(M1094=People!$B$3,People!$A$3,IF(M1094=People!$B$2,People!$A$2,0))))</f>
        <v>Anna Andreadi</v>
      </c>
      <c r="W1094" s="35" t="str">
        <f>IFERROR(INDEX(Returns!A:A,MATCH(B1094,Returns!B:B,0)),"No")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9">
        <v>0</v>
      </c>
      <c r="U1095" s="1">
        <v>14.161000000000001</v>
      </c>
      <c r="V1095" s="35" t="str">
        <f>IF(M1095=People!$B$5,People!$A$5,IF(M1095=People!$B$4,People!$A$4,IF(M1095=People!$B$3,People!$A$3,IF(M1095=People!$B$2,People!$A$2,0))))</f>
        <v>Chuck Magee</v>
      </c>
      <c r="W1095" s="35" t="str">
        <f>IFERROR(INDEX(Returns!A:A,MATCH(B1095,Returns!B:B,0)),"No")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9">
        <v>0</v>
      </c>
      <c r="U1096" s="1">
        <v>103.22839999999997</v>
      </c>
      <c r="V1096" s="35" t="str">
        <f>IF(M1096=People!$B$5,People!$A$5,IF(M1096=People!$B$4,People!$A$4,IF(M1096=People!$B$3,People!$A$3,IF(M1096=People!$B$2,People!$A$2,0))))</f>
        <v>Chuck Magee</v>
      </c>
      <c r="W1096" s="35" t="str">
        <f>IFERROR(INDEX(Returns!A:A,MATCH(B1096,Returns!B:B,0)),"No")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9">
        <v>0.2</v>
      </c>
      <c r="U1097" s="1">
        <v>30.468200000000024</v>
      </c>
      <c r="V1097" s="35" t="str">
        <f>IF(M1097=People!$B$5,People!$A$5,IF(M1097=People!$B$4,People!$A$4,IF(M1097=People!$B$3,People!$A$3,IF(M1097=People!$B$2,People!$A$2,0))))</f>
        <v>Cassandra Brandow</v>
      </c>
      <c r="W1097" s="35" t="str">
        <f>IFERROR(INDEX(Returns!A:A,MATCH(B1097,Returns!B:B,0)),"No")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9">
        <v>0.7</v>
      </c>
      <c r="U1098" s="1">
        <v>-28.627200000000009</v>
      </c>
      <c r="V1098" s="35" t="str">
        <f>IF(M1098=People!$B$5,People!$A$5,IF(M1098=People!$B$4,People!$A$4,IF(M1098=People!$B$3,People!$A$3,IF(M1098=People!$B$2,People!$A$2,0))))</f>
        <v>Cassandra Brandow</v>
      </c>
      <c r="W1098" s="35" t="str">
        <f>IFERROR(INDEX(Returns!A:A,MATCH(B1098,Returns!B:B,0)),"No")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32">
        <v>447.84</v>
      </c>
      <c r="S1099" s="1">
        <v>5</v>
      </c>
      <c r="T1099" s="9">
        <v>0.2</v>
      </c>
      <c r="U1099" s="1">
        <v>11.19599999999997</v>
      </c>
      <c r="V1099" s="35" t="str">
        <f>IF(M1099=People!$B$5,People!$A$5,IF(M1099=People!$B$4,People!$A$4,IF(M1099=People!$B$3,People!$A$3,IF(M1099=People!$B$2,People!$A$2,0))))</f>
        <v>Anna Andreadi</v>
      </c>
      <c r="W1099" s="35" t="str">
        <f>IFERROR(INDEX(Returns!A:A,MATCH(B1099,Returns!B:B,0)),"No")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32">
        <v>7.04</v>
      </c>
      <c r="S1100" s="1">
        <v>4</v>
      </c>
      <c r="T1100" s="9">
        <v>0</v>
      </c>
      <c r="U1100" s="1">
        <v>2.0415999999999999</v>
      </c>
      <c r="V1100" s="35" t="str">
        <f>IF(M1100=People!$B$5,People!$A$5,IF(M1100=People!$B$4,People!$A$4,IF(M1100=People!$B$3,People!$A$3,IF(M1100=People!$B$2,People!$A$2,0))))</f>
        <v>Anna Andreadi</v>
      </c>
      <c r="W1100" s="35" t="str">
        <f>IFERROR(INDEX(Returns!A:A,MATCH(B1100,Returns!B:B,0)),"No")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32">
        <v>8.73</v>
      </c>
      <c r="S1101" s="1">
        <v>3</v>
      </c>
      <c r="T1101" s="9">
        <v>0</v>
      </c>
      <c r="U1101" s="1">
        <v>4.1030999999999995</v>
      </c>
      <c r="V1101" s="35" t="str">
        <f>IF(M1101=People!$B$5,People!$A$5,IF(M1101=People!$B$4,People!$A$4,IF(M1101=People!$B$3,People!$A$3,IF(M1101=People!$B$2,People!$A$2,0))))</f>
        <v>Anna Andreadi</v>
      </c>
      <c r="W1101" s="35" t="str">
        <f>IFERROR(INDEX(Returns!A:A,MATCH(B1101,Returns!B:B,0)),"No")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32">
        <v>29.29</v>
      </c>
      <c r="S1102" s="1">
        <v>1</v>
      </c>
      <c r="T1102" s="9">
        <v>0</v>
      </c>
      <c r="U1102" s="1">
        <v>9.6656999999999975</v>
      </c>
      <c r="V1102" s="35" t="str">
        <f>IF(M1102=People!$B$5,People!$A$5,IF(M1102=People!$B$4,People!$A$4,IF(M1102=People!$B$3,People!$A$3,IF(M1102=People!$B$2,People!$A$2,0))))</f>
        <v>Anna Andreadi</v>
      </c>
      <c r="W1102" s="35" t="str">
        <f>IFERROR(INDEX(Returns!A:A,MATCH(B1102,Returns!B:B,0)),"No")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32">
        <v>8.64</v>
      </c>
      <c r="S1103" s="1">
        <v>3</v>
      </c>
      <c r="T1103" s="9">
        <v>0</v>
      </c>
      <c r="U1103" s="1">
        <v>2.5055999999999998</v>
      </c>
      <c r="V1103" s="35" t="str">
        <f>IF(M1103=People!$B$5,People!$A$5,IF(M1103=People!$B$4,People!$A$4,IF(M1103=People!$B$3,People!$A$3,IF(M1103=People!$B$2,People!$A$2,0))))</f>
        <v>Anna Andreadi</v>
      </c>
      <c r="W1103" s="35" t="str">
        <f>IFERROR(INDEX(Returns!A:A,MATCH(B1103,Returns!B:B,0)),"No")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9">
        <v>0.8</v>
      </c>
      <c r="U1104" s="1">
        <v>-4.7145000000000028</v>
      </c>
      <c r="V1104" s="35" t="str">
        <f>IF(M1104=People!$B$5,People!$A$5,IF(M1104=People!$B$4,People!$A$4,IF(M1104=People!$B$3,People!$A$3,IF(M1104=People!$B$2,People!$A$2,0))))</f>
        <v>Kelly Williams</v>
      </c>
      <c r="W1104" s="35" t="str">
        <f>IFERROR(INDEX(Returns!A:A,MATCH(B1104,Returns!B:B,0)),"No")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9">
        <v>0.8</v>
      </c>
      <c r="U1105" s="1">
        <v>-4.9878000000000018</v>
      </c>
      <c r="V1105" s="35" t="str">
        <f>IF(M1105=People!$B$5,People!$A$5,IF(M1105=People!$B$4,People!$A$4,IF(M1105=People!$B$3,People!$A$3,IF(M1105=People!$B$2,People!$A$2,0))))</f>
        <v>Kelly Williams</v>
      </c>
      <c r="W1105" s="35" t="str">
        <f>IFERROR(INDEX(Returns!A:A,MATCH(B1105,Returns!B:B,0)),"No")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32">
        <v>22.919999999999998</v>
      </c>
      <c r="S1106" s="1">
        <v>3</v>
      </c>
      <c r="T1106" s="9">
        <v>0</v>
      </c>
      <c r="U1106" s="1">
        <v>11.230799999999999</v>
      </c>
      <c r="V1106" s="35" t="str">
        <f>IF(M1106=People!$B$5,People!$A$5,IF(M1106=People!$B$4,People!$A$4,IF(M1106=People!$B$3,People!$A$3,IF(M1106=People!$B$2,People!$A$2,0))))</f>
        <v>Anna Andreadi</v>
      </c>
      <c r="W1106" s="35" t="str">
        <f>IFERROR(INDEX(Returns!A:A,MATCH(B1106,Returns!B:B,0)),"No")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9">
        <v>0.2</v>
      </c>
      <c r="U1107" s="1">
        <v>-16.36440000000001</v>
      </c>
      <c r="V1107" s="35" t="str">
        <f>IF(M1107=People!$B$5,People!$A$5,IF(M1107=People!$B$4,People!$A$4,IF(M1107=People!$B$3,People!$A$3,IF(M1107=People!$B$2,People!$A$2,0))))</f>
        <v>Kelly Williams</v>
      </c>
      <c r="W1107" s="35" t="str">
        <f>IFERROR(INDEX(Returns!A:A,MATCH(B1107,Returns!B:B,0)),"No")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9">
        <v>0.6</v>
      </c>
      <c r="U1108" s="1">
        <v>-0.75660000000000016</v>
      </c>
      <c r="V1108" s="35" t="str">
        <f>IF(M1108=People!$B$5,People!$A$5,IF(M1108=People!$B$4,People!$A$4,IF(M1108=People!$B$3,People!$A$3,IF(M1108=People!$B$2,People!$A$2,0))))</f>
        <v>Kelly Williams</v>
      </c>
      <c r="W1108" s="35" t="str">
        <f>IFERROR(INDEX(Returns!A:A,MATCH(B1108,Returns!B:B,0)),"No")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9">
        <v>0.8</v>
      </c>
      <c r="U1109" s="1">
        <v>-17.248000000000008</v>
      </c>
      <c r="V1109" s="35" t="str">
        <f>IF(M1109=People!$B$5,People!$A$5,IF(M1109=People!$B$4,People!$A$4,IF(M1109=People!$B$3,People!$A$3,IF(M1109=People!$B$2,People!$A$2,0))))</f>
        <v>Kelly Williams</v>
      </c>
      <c r="W1109" s="35" t="str">
        <f>IFERROR(INDEX(Returns!A:A,MATCH(B1109,Returns!B:B,0)),"No")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9">
        <v>0.2</v>
      </c>
      <c r="U1110" s="1">
        <v>21.888000000000002</v>
      </c>
      <c r="V1110" s="35" t="str">
        <f>IF(M1110=People!$B$5,People!$A$5,IF(M1110=People!$B$4,People!$A$4,IF(M1110=People!$B$3,People!$A$3,IF(M1110=People!$B$2,People!$A$2,0))))</f>
        <v>Kelly Williams</v>
      </c>
      <c r="W1110" s="35" t="str">
        <f>IFERROR(INDEX(Returns!A:A,MATCH(B1110,Returns!B:B,0)),"No")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9">
        <v>0.2</v>
      </c>
      <c r="U1111" s="1">
        <v>13.826699999999999</v>
      </c>
      <c r="V1111" s="35" t="str">
        <f>IF(M1111=People!$B$5,People!$A$5,IF(M1111=People!$B$4,People!$A$4,IF(M1111=People!$B$3,People!$A$3,IF(M1111=People!$B$2,People!$A$2,0))))</f>
        <v>Kelly Williams</v>
      </c>
      <c r="W1111" s="35" t="str">
        <f>IFERROR(INDEX(Returns!A:A,MATCH(B1111,Returns!B:B,0)),"No")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9">
        <v>0.2</v>
      </c>
      <c r="U1112" s="1">
        <v>25.185999999999996</v>
      </c>
      <c r="V1112" s="35" t="str">
        <f>IF(M1112=People!$B$5,People!$A$5,IF(M1112=People!$B$4,People!$A$4,IF(M1112=People!$B$3,People!$A$3,IF(M1112=People!$B$2,People!$A$2,0))))</f>
        <v>Kelly Williams</v>
      </c>
      <c r="W1112" s="35" t="str">
        <f>IFERROR(INDEX(Returns!A:A,MATCH(B1112,Returns!B:B,0)),"No")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9">
        <v>0.2</v>
      </c>
      <c r="U1113" s="1">
        <v>3.6288</v>
      </c>
      <c r="V1113" s="35" t="str">
        <f>IF(M1113=People!$B$5,People!$A$5,IF(M1113=People!$B$4,People!$A$4,IF(M1113=People!$B$3,People!$A$3,IF(M1113=People!$B$2,People!$A$2,0))))</f>
        <v>Kelly Williams</v>
      </c>
      <c r="W1113" s="35" t="str">
        <f>IFERROR(INDEX(Returns!A:A,MATCH(B1113,Returns!B:B,0)),"No")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9">
        <v>0.8</v>
      </c>
      <c r="U1114" s="1">
        <v>-2.0264000000000002</v>
      </c>
      <c r="V1114" s="35" t="str">
        <f>IF(M1114=People!$B$5,People!$A$5,IF(M1114=People!$B$4,People!$A$4,IF(M1114=People!$B$3,People!$A$3,IF(M1114=People!$B$2,People!$A$2,0))))</f>
        <v>Kelly Williams</v>
      </c>
      <c r="W1114" s="35" t="str">
        <f>IFERROR(INDEX(Returns!A:A,MATCH(B1114,Returns!B:B,0)),"No")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32">
        <v>46.672000000000004</v>
      </c>
      <c r="S1115" s="1">
        <v>2</v>
      </c>
      <c r="T1115" s="9">
        <v>0.2</v>
      </c>
      <c r="U1115" s="1">
        <v>16.3352</v>
      </c>
      <c r="V1115" s="35" t="str">
        <f>IF(M1115=People!$B$5,People!$A$5,IF(M1115=People!$B$4,People!$A$4,IF(M1115=People!$B$3,People!$A$3,IF(M1115=People!$B$2,People!$A$2,0))))</f>
        <v>Anna Andreadi</v>
      </c>
      <c r="W1115" s="35" t="str">
        <f>IFERROR(INDEX(Returns!A:A,MATCH(B1115,Returns!B:B,0)),"No")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32">
        <v>119.83299999999998</v>
      </c>
      <c r="S1116" s="1">
        <v>1</v>
      </c>
      <c r="T1116" s="9">
        <v>0.15</v>
      </c>
      <c r="U1116" s="1">
        <v>-12.688200000000002</v>
      </c>
      <c r="V1116" s="35" t="str">
        <f>IF(M1116=People!$B$5,People!$A$5,IF(M1116=People!$B$4,People!$A$4,IF(M1116=People!$B$3,People!$A$3,IF(M1116=People!$B$2,People!$A$2,0))))</f>
        <v>Anna Andreadi</v>
      </c>
      <c r="W1116" s="35" t="str">
        <f>IFERROR(INDEX(Returns!A:A,MATCH(B1116,Returns!B:B,0)),"No")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32">
        <v>119.98</v>
      </c>
      <c r="S1117" s="1">
        <v>2</v>
      </c>
      <c r="T1117" s="9">
        <v>0</v>
      </c>
      <c r="U1117" s="1">
        <v>57.590400000000002</v>
      </c>
      <c r="V1117" s="35" t="str">
        <f>IF(M1117=People!$B$5,People!$A$5,IF(M1117=People!$B$4,People!$A$4,IF(M1117=People!$B$3,People!$A$3,IF(M1117=People!$B$2,People!$A$2,0))))</f>
        <v>Anna Andreadi</v>
      </c>
      <c r="W1117" s="35" t="str">
        <f>IFERROR(INDEX(Returns!A:A,MATCH(B1117,Returns!B:B,0)),"No")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32">
        <v>6.3</v>
      </c>
      <c r="S1118" s="1">
        <v>2</v>
      </c>
      <c r="T1118" s="9">
        <v>0</v>
      </c>
      <c r="U1118" s="1">
        <v>3.024</v>
      </c>
      <c r="V1118" s="35" t="str">
        <f>IF(M1118=People!$B$5,People!$A$5,IF(M1118=People!$B$4,People!$A$4,IF(M1118=People!$B$3,People!$A$3,IF(M1118=People!$B$2,People!$A$2,0))))</f>
        <v>Anna Andreadi</v>
      </c>
      <c r="W1118" s="35" t="str">
        <f>IFERROR(INDEX(Returns!A:A,MATCH(B1118,Returns!B:B,0)),"No")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9">
        <v>0</v>
      </c>
      <c r="U1119" s="1">
        <v>137.15100000000001</v>
      </c>
      <c r="V1119" s="35" t="str">
        <f>IF(M1119=People!$B$5,People!$A$5,IF(M1119=People!$B$4,People!$A$4,IF(M1119=People!$B$3,People!$A$3,IF(M1119=People!$B$2,People!$A$2,0))))</f>
        <v>Cassandra Brandow</v>
      </c>
      <c r="W1119" s="35" t="str">
        <f>IFERROR(INDEX(Returns!A:A,MATCH(B1119,Returns!B:B,0)),"No")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9">
        <v>0</v>
      </c>
      <c r="U1120" s="1">
        <v>111.59099999999995</v>
      </c>
      <c r="V1120" s="35" t="str">
        <f>IF(M1120=People!$B$5,People!$A$5,IF(M1120=People!$B$4,People!$A$4,IF(M1120=People!$B$3,People!$A$3,IF(M1120=People!$B$2,People!$A$2,0))))</f>
        <v>Cassandra Brandow</v>
      </c>
      <c r="W1120" s="35" t="str">
        <f>IFERROR(INDEX(Returns!A:A,MATCH(B1120,Returns!B:B,0)),"No")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9">
        <v>0</v>
      </c>
      <c r="U1121" s="1">
        <v>2.0491999999999999</v>
      </c>
      <c r="V1121" s="35" t="str">
        <f>IF(M1121=People!$B$5,People!$A$5,IF(M1121=People!$B$4,People!$A$4,IF(M1121=People!$B$3,People!$A$3,IF(M1121=People!$B$2,People!$A$2,0))))</f>
        <v>Cassandra Brandow</v>
      </c>
      <c r="W1121" s="35" t="str">
        <f>IFERROR(INDEX(Returns!A:A,MATCH(B1121,Returns!B:B,0)),"No")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9">
        <v>0</v>
      </c>
      <c r="U1122" s="1">
        <v>7.4871999999999996</v>
      </c>
      <c r="V1122" s="35" t="str">
        <f>IF(M1122=People!$B$5,People!$A$5,IF(M1122=People!$B$4,People!$A$4,IF(M1122=People!$B$3,People!$A$3,IF(M1122=People!$B$2,People!$A$2,0))))</f>
        <v>Cassandra Brandow</v>
      </c>
      <c r="W1122" s="35" t="str">
        <f>IFERROR(INDEX(Returns!A:A,MATCH(B1122,Returns!B:B,0)),"No")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9">
        <v>0</v>
      </c>
      <c r="U1123" s="1">
        <v>181.98179999999999</v>
      </c>
      <c r="V1123" s="35" t="str">
        <f>IF(M1123=People!$B$5,People!$A$5,IF(M1123=People!$B$4,People!$A$4,IF(M1123=People!$B$3,People!$A$3,IF(M1123=People!$B$2,People!$A$2,0))))</f>
        <v>Cassandra Brandow</v>
      </c>
      <c r="W1123" s="35" t="str">
        <f>IFERROR(INDEX(Returns!A:A,MATCH(B1123,Returns!B:B,0)),"No")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9">
        <v>0</v>
      </c>
      <c r="U1124" s="1">
        <v>6.6583999999999968</v>
      </c>
      <c r="V1124" s="35" t="str">
        <f>IF(M1124=People!$B$5,People!$A$5,IF(M1124=People!$B$4,People!$A$4,IF(M1124=People!$B$3,People!$A$3,IF(M1124=People!$B$2,People!$A$2,0))))</f>
        <v>Cassandra Brandow</v>
      </c>
      <c r="W1124" s="35" t="str">
        <f>IFERROR(INDEX(Returns!A:A,MATCH(B1124,Returns!B:B,0)),"No")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9">
        <v>0</v>
      </c>
      <c r="U1125" s="1">
        <v>11.579999999999998</v>
      </c>
      <c r="V1125" s="35" t="str">
        <f>IF(M1125=People!$B$5,People!$A$5,IF(M1125=People!$B$4,People!$A$4,IF(M1125=People!$B$3,People!$A$3,IF(M1125=People!$B$2,People!$A$2,0))))</f>
        <v>Cassandra Brandow</v>
      </c>
      <c r="W1125" s="35" t="str">
        <f>IFERROR(INDEX(Returns!A:A,MATCH(B1125,Returns!B:B,0)),"No")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9">
        <v>0</v>
      </c>
      <c r="U1126" s="1">
        <v>1.7901</v>
      </c>
      <c r="V1126" s="35" t="str">
        <f>IF(M1126=People!$B$5,People!$A$5,IF(M1126=People!$B$4,People!$A$4,IF(M1126=People!$B$3,People!$A$3,IF(M1126=People!$B$2,People!$A$2,0))))</f>
        <v>Cassandra Brandow</v>
      </c>
      <c r="W1126" s="35" t="str">
        <f>IFERROR(INDEX(Returns!A:A,MATCH(B1126,Returns!B:B,0)),"No")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9">
        <v>0</v>
      </c>
      <c r="U1127" s="1">
        <v>10.969799999999999</v>
      </c>
      <c r="V1127" s="35" t="str">
        <f>IF(M1127=People!$B$5,People!$A$5,IF(M1127=People!$B$4,People!$A$4,IF(M1127=People!$B$3,People!$A$3,IF(M1127=People!$B$2,People!$A$2,0))))</f>
        <v>Cassandra Brandow</v>
      </c>
      <c r="W1127" s="35" t="str">
        <f>IFERROR(INDEX(Returns!A:A,MATCH(B1127,Returns!B:B,0)),"No")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9">
        <v>0</v>
      </c>
      <c r="U1128" s="1">
        <v>224.2673999999999</v>
      </c>
      <c r="V1128" s="35" t="str">
        <f>IF(M1128=People!$B$5,People!$A$5,IF(M1128=People!$B$4,People!$A$4,IF(M1128=People!$B$3,People!$A$3,IF(M1128=People!$B$2,People!$A$2,0))))</f>
        <v>Cassandra Brandow</v>
      </c>
      <c r="W1128" s="35" t="str">
        <f>IFERROR(INDEX(Returns!A:A,MATCH(B1128,Returns!B:B,0)),"No")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9">
        <v>0</v>
      </c>
      <c r="U1129" s="1">
        <v>2.6416000000000004</v>
      </c>
      <c r="V1129" s="35" t="str">
        <f>IF(M1129=People!$B$5,People!$A$5,IF(M1129=People!$B$4,People!$A$4,IF(M1129=People!$B$3,People!$A$3,IF(M1129=People!$B$2,People!$A$2,0))))</f>
        <v>Kelly Williams</v>
      </c>
      <c r="W1129" s="35" t="str">
        <f>IFERROR(INDEX(Returns!A:A,MATCH(B1129,Returns!B:B,0)),"No")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9">
        <v>0</v>
      </c>
      <c r="U1130" s="1">
        <v>50.94</v>
      </c>
      <c r="V1130" s="35" t="str">
        <f>IF(M1130=People!$B$5,People!$A$5,IF(M1130=People!$B$4,People!$A$4,IF(M1130=People!$B$3,People!$A$3,IF(M1130=People!$B$2,People!$A$2,0))))</f>
        <v>Kelly Williams</v>
      </c>
      <c r="W1130" s="35" t="str">
        <f>IFERROR(INDEX(Returns!A:A,MATCH(B1130,Returns!B:B,0)),"No")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9">
        <v>0</v>
      </c>
      <c r="U1131" s="1">
        <v>75.662399999999991</v>
      </c>
      <c r="V1131" s="35" t="str">
        <f>IF(M1131=People!$B$5,People!$A$5,IF(M1131=People!$B$4,People!$A$4,IF(M1131=People!$B$3,People!$A$3,IF(M1131=People!$B$2,People!$A$2,0))))</f>
        <v>Cassandra Brandow</v>
      </c>
      <c r="W1131" s="35" t="str">
        <f>IFERROR(INDEX(Returns!A:A,MATCH(B1131,Returns!B:B,0)),"No")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9">
        <v>0</v>
      </c>
      <c r="U1132" s="1">
        <v>20.085100000000001</v>
      </c>
      <c r="V1132" s="35" t="str">
        <f>IF(M1132=People!$B$5,People!$A$5,IF(M1132=People!$B$4,People!$A$4,IF(M1132=People!$B$3,People!$A$3,IF(M1132=People!$B$2,People!$A$2,0))))</f>
        <v>Cassandra Brandow</v>
      </c>
      <c r="W1132" s="35" t="str">
        <f>IFERROR(INDEX(Returns!A:A,MATCH(B1132,Returns!B:B,0)),"No")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9">
        <v>0</v>
      </c>
      <c r="U1133" s="1">
        <v>28.754999999999995</v>
      </c>
      <c r="V1133" s="35" t="str">
        <f>IF(M1133=People!$B$5,People!$A$5,IF(M1133=People!$B$4,People!$A$4,IF(M1133=People!$B$3,People!$A$3,IF(M1133=People!$B$2,People!$A$2,0))))</f>
        <v>Cassandra Brandow</v>
      </c>
      <c r="W1133" s="35" t="str">
        <f>IFERROR(INDEX(Returns!A:A,MATCH(B1133,Returns!B:B,0)),"No")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32">
        <v>19.440000000000001</v>
      </c>
      <c r="S1134" s="1">
        <v>3</v>
      </c>
      <c r="T1134" s="9">
        <v>0</v>
      </c>
      <c r="U1134" s="1">
        <v>9.3312000000000008</v>
      </c>
      <c r="V1134" s="35" t="str">
        <f>IF(M1134=People!$B$5,People!$A$5,IF(M1134=People!$B$4,People!$A$4,IF(M1134=People!$B$3,People!$A$3,IF(M1134=People!$B$2,People!$A$2,0))))</f>
        <v>Anna Andreadi</v>
      </c>
      <c r="W1134" s="35" t="str">
        <f>IFERROR(INDEX(Returns!A:A,MATCH(B1134,Returns!B:B,0)),"No")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9">
        <v>0.2</v>
      </c>
      <c r="U1135" s="1">
        <v>-23.364000000000019</v>
      </c>
      <c r="V1135" s="35" t="str">
        <f>IF(M1135=People!$B$5,People!$A$5,IF(M1135=People!$B$4,People!$A$4,IF(M1135=People!$B$3,People!$A$3,IF(M1135=People!$B$2,People!$A$2,0))))</f>
        <v>Chuck Magee</v>
      </c>
      <c r="W1135" s="35" t="str">
        <f>IFERROR(INDEX(Returns!A:A,MATCH(B1135,Returns!B:B,0)),"No")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9">
        <v>0.2</v>
      </c>
      <c r="U1136" s="1">
        <v>2.6459999999999995</v>
      </c>
      <c r="V1136" s="35" t="str">
        <f>IF(M1136=People!$B$5,People!$A$5,IF(M1136=People!$B$4,People!$A$4,IF(M1136=People!$B$3,People!$A$3,IF(M1136=People!$B$2,People!$A$2,0))))</f>
        <v>Chuck Magee</v>
      </c>
      <c r="W1136" s="35" t="str">
        <f>IFERROR(INDEX(Returns!A:A,MATCH(B1136,Returns!B:B,0)),"No")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9">
        <v>0.2</v>
      </c>
      <c r="U1137" s="1">
        <v>7.4571000000000041</v>
      </c>
      <c r="V1137" s="35" t="str">
        <f>IF(M1137=People!$B$5,People!$A$5,IF(M1137=People!$B$4,People!$A$4,IF(M1137=People!$B$3,People!$A$3,IF(M1137=People!$B$2,People!$A$2,0))))</f>
        <v>Cassandra Brandow</v>
      </c>
      <c r="W1137" s="35" t="str">
        <f>IFERROR(INDEX(Returns!A:A,MATCH(B1137,Returns!B:B,0)),"No")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9">
        <v>0</v>
      </c>
      <c r="U1138" s="1">
        <v>129.38399999999999</v>
      </c>
      <c r="V1138" s="35" t="str">
        <f>IF(M1138=People!$B$5,People!$A$5,IF(M1138=People!$B$4,People!$A$4,IF(M1138=People!$B$3,People!$A$3,IF(M1138=People!$B$2,People!$A$2,0))))</f>
        <v>Kelly Williams</v>
      </c>
      <c r="W1138" s="35" t="str">
        <f>IFERROR(INDEX(Returns!A:A,MATCH(B1138,Returns!B:B,0)),"No")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9">
        <v>0</v>
      </c>
      <c r="U1139" s="1">
        <v>10.5504</v>
      </c>
      <c r="V1139" s="35" t="str">
        <f>IF(M1139=People!$B$5,People!$A$5,IF(M1139=People!$B$4,People!$A$4,IF(M1139=People!$B$3,People!$A$3,IF(M1139=People!$B$2,People!$A$2,0))))</f>
        <v>Kelly Williams</v>
      </c>
      <c r="W1139" s="35" t="str">
        <f>IFERROR(INDEX(Returns!A:A,MATCH(B1139,Returns!B:B,0)),"No")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9">
        <v>0</v>
      </c>
      <c r="U1140" s="1">
        <v>8.9909999999999997</v>
      </c>
      <c r="V1140" s="35" t="str">
        <f>IF(M1140=People!$B$5,People!$A$5,IF(M1140=People!$B$4,People!$A$4,IF(M1140=People!$B$3,People!$A$3,IF(M1140=People!$B$2,People!$A$2,0))))</f>
        <v>Kelly Williams</v>
      </c>
      <c r="W1140" s="35" t="str">
        <f>IFERROR(INDEX(Returns!A:A,MATCH(B1140,Returns!B:B,0)),"No")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9">
        <v>0</v>
      </c>
      <c r="U1141" s="1">
        <v>5.5566000000000004</v>
      </c>
      <c r="V1141" s="35" t="str">
        <f>IF(M1141=People!$B$5,People!$A$5,IF(M1141=People!$B$4,People!$A$4,IF(M1141=People!$B$3,People!$A$3,IF(M1141=People!$B$2,People!$A$2,0))))</f>
        <v>Kelly Williams</v>
      </c>
      <c r="W1141" s="35" t="str">
        <f>IFERROR(INDEX(Returns!A:A,MATCH(B1141,Returns!B:B,0)),"No")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9">
        <v>0</v>
      </c>
      <c r="U1142" s="1">
        <v>8.69</v>
      </c>
      <c r="V1142" s="35" t="str">
        <f>IF(M1142=People!$B$5,People!$A$5,IF(M1142=People!$B$4,People!$A$4,IF(M1142=People!$B$3,People!$A$3,IF(M1142=People!$B$2,People!$A$2,0))))</f>
        <v>Kelly Williams</v>
      </c>
      <c r="W1142" s="35" t="str">
        <f>IFERROR(INDEX(Returns!A:A,MATCH(B1142,Returns!B:B,0)),"No")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32">
        <v>204.6</v>
      </c>
      <c r="S1143" s="1">
        <v>2</v>
      </c>
      <c r="T1143" s="9">
        <v>0</v>
      </c>
      <c r="U1143" s="1">
        <v>53.195999999999998</v>
      </c>
      <c r="V1143" s="35" t="str">
        <f>IF(M1143=People!$B$5,People!$A$5,IF(M1143=People!$B$4,People!$A$4,IF(M1143=People!$B$3,People!$A$3,IF(M1143=People!$B$2,People!$A$2,0))))</f>
        <v>Anna Andreadi</v>
      </c>
      <c r="W1143" s="35" t="str">
        <f>IFERROR(INDEX(Returns!A:A,MATCH(B1143,Returns!B:B,0)),"No")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32">
        <v>8.7200000000000006</v>
      </c>
      <c r="S1144" s="1">
        <v>4</v>
      </c>
      <c r="T1144" s="9">
        <v>0</v>
      </c>
      <c r="U1144" s="1">
        <v>2.8776000000000002</v>
      </c>
      <c r="V1144" s="35" t="str">
        <f>IF(M1144=People!$B$5,People!$A$5,IF(M1144=People!$B$4,People!$A$4,IF(M1144=People!$B$3,People!$A$3,IF(M1144=People!$B$2,People!$A$2,0))))</f>
        <v>Anna Andreadi</v>
      </c>
      <c r="W1144" s="35" t="str">
        <f>IFERROR(INDEX(Returns!A:A,MATCH(B1144,Returns!B:B,0)),"No")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32">
        <v>6.48</v>
      </c>
      <c r="S1145" s="1">
        <v>1</v>
      </c>
      <c r="T1145" s="9">
        <v>0</v>
      </c>
      <c r="U1145" s="1">
        <v>3.1104000000000003</v>
      </c>
      <c r="V1145" s="35" t="str">
        <f>IF(M1145=People!$B$5,People!$A$5,IF(M1145=People!$B$4,People!$A$4,IF(M1145=People!$B$3,People!$A$3,IF(M1145=People!$B$2,People!$A$2,0))))</f>
        <v>Anna Andreadi</v>
      </c>
      <c r="W1145" s="35" t="str">
        <f>IFERROR(INDEX(Returns!A:A,MATCH(B1145,Returns!B:B,0)),"No")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32">
        <v>686.32</v>
      </c>
      <c r="S1146" s="1">
        <v>2</v>
      </c>
      <c r="T1146" s="9">
        <v>0.2</v>
      </c>
      <c r="U1146" s="1">
        <v>223.05399999999995</v>
      </c>
      <c r="V1146" s="35" t="str">
        <f>IF(M1146=People!$B$5,People!$A$5,IF(M1146=People!$B$4,People!$A$4,IF(M1146=People!$B$3,People!$A$3,IF(M1146=People!$B$2,People!$A$2,0))))</f>
        <v>Anna Andreadi</v>
      </c>
      <c r="W1146" s="35" t="str">
        <f>IFERROR(INDEX(Returns!A:A,MATCH(B1146,Returns!B:B,0)),"No")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32">
        <v>62.18</v>
      </c>
      <c r="S1147" s="1">
        <v>1</v>
      </c>
      <c r="T1147" s="9">
        <v>0</v>
      </c>
      <c r="U1147" s="1">
        <v>16.788600000000002</v>
      </c>
      <c r="V1147" s="35" t="str">
        <f>IF(M1147=People!$B$5,People!$A$5,IF(M1147=People!$B$4,People!$A$4,IF(M1147=People!$B$3,People!$A$3,IF(M1147=People!$B$2,People!$A$2,0))))</f>
        <v>Anna Andreadi</v>
      </c>
      <c r="W1147" s="35" t="str">
        <f>IFERROR(INDEX(Returns!A:A,MATCH(B1147,Returns!B:B,0)),"No")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9">
        <v>0.1</v>
      </c>
      <c r="U1148" s="1">
        <v>107.34599999999996</v>
      </c>
      <c r="V1148" s="35" t="str">
        <f>IF(M1148=People!$B$5,People!$A$5,IF(M1148=People!$B$4,People!$A$4,IF(M1148=People!$B$3,People!$A$3,IF(M1148=People!$B$2,People!$A$2,0))))</f>
        <v>Kelly Williams</v>
      </c>
      <c r="W1148" s="35" t="str">
        <f>IFERROR(INDEX(Returns!A:A,MATCH(B1148,Returns!B:B,0)),"No")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9">
        <v>0</v>
      </c>
      <c r="U1149" s="1">
        <v>2.6279999999999997</v>
      </c>
      <c r="V1149" s="35" t="str">
        <f>IF(M1149=People!$B$5,People!$A$5,IF(M1149=People!$B$4,People!$A$4,IF(M1149=People!$B$3,People!$A$3,IF(M1149=People!$B$2,People!$A$2,0))))</f>
        <v>Kelly Williams</v>
      </c>
      <c r="W1149" s="35" t="str">
        <f>IFERROR(INDEX(Returns!A:A,MATCH(B1149,Returns!B:B,0)),"No")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9">
        <v>0</v>
      </c>
      <c r="U1150" s="1">
        <v>5.8695999999999993</v>
      </c>
      <c r="V1150" s="35" t="str">
        <f>IF(M1150=People!$B$5,People!$A$5,IF(M1150=People!$B$4,People!$A$4,IF(M1150=People!$B$3,People!$A$3,IF(M1150=People!$B$2,People!$A$2,0))))</f>
        <v>Kelly Williams</v>
      </c>
      <c r="W1150" s="35" t="str">
        <f>IFERROR(INDEX(Returns!A:A,MATCH(B1150,Returns!B:B,0)),"No")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9">
        <v>0</v>
      </c>
      <c r="U1151" s="1">
        <v>0.43799999999999883</v>
      </c>
      <c r="V1151" s="35" t="str">
        <f>IF(M1151=People!$B$5,People!$A$5,IF(M1151=People!$B$4,People!$A$4,IF(M1151=People!$B$3,People!$A$3,IF(M1151=People!$B$2,People!$A$2,0))))</f>
        <v>Kelly Williams</v>
      </c>
      <c r="W1151" s="35" t="str">
        <f>IFERROR(INDEX(Returns!A:A,MATCH(B1151,Returns!B:B,0)),"No")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9">
        <v>0</v>
      </c>
      <c r="U1152" s="1">
        <v>209.99299999999999</v>
      </c>
      <c r="V1152" s="35" t="str">
        <f>IF(M1152=People!$B$5,People!$A$5,IF(M1152=People!$B$4,People!$A$4,IF(M1152=People!$B$3,People!$A$3,IF(M1152=People!$B$2,People!$A$2,0))))</f>
        <v>Kelly Williams</v>
      </c>
      <c r="W1152" s="35" t="str">
        <f>IFERROR(INDEX(Returns!A:A,MATCH(B1152,Returns!B:B,0)),"No")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9">
        <v>0.2</v>
      </c>
      <c r="U1153" s="1">
        <v>1.2527999999999997</v>
      </c>
      <c r="V1153" s="35" t="str">
        <f>IF(M1153=People!$B$5,People!$A$5,IF(M1153=People!$B$4,People!$A$4,IF(M1153=People!$B$3,People!$A$3,IF(M1153=People!$B$2,People!$A$2,0))))</f>
        <v>Chuck Magee</v>
      </c>
      <c r="W1153" s="35" t="str">
        <f>IFERROR(INDEX(Returns!A:A,MATCH(B1153,Returns!B:B,0)),"No")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32">
        <v>3.64</v>
      </c>
      <c r="S1154" s="1">
        <v>2</v>
      </c>
      <c r="T1154" s="9">
        <v>0</v>
      </c>
      <c r="U1154" s="1">
        <v>1.6379999999999999</v>
      </c>
      <c r="V1154" s="35" t="str">
        <f>IF(M1154=People!$B$5,People!$A$5,IF(M1154=People!$B$4,People!$A$4,IF(M1154=People!$B$3,People!$A$3,IF(M1154=People!$B$2,People!$A$2,0))))</f>
        <v>Anna Andreadi</v>
      </c>
      <c r="W1154" s="35" t="str">
        <f>IFERROR(INDEX(Returns!A:A,MATCH(B1154,Returns!B:B,0)),"No")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32">
        <v>159.768</v>
      </c>
      <c r="S1155" s="1">
        <v>7</v>
      </c>
      <c r="T1155" s="9">
        <v>0.2</v>
      </c>
      <c r="U1155" s="1">
        <v>53.921700000000008</v>
      </c>
      <c r="V1155" s="35" t="str">
        <f>IF(M1155=People!$B$5,People!$A$5,IF(M1155=People!$B$4,People!$A$4,IF(M1155=People!$B$3,People!$A$3,IF(M1155=People!$B$2,People!$A$2,0))))</f>
        <v>Anna Andreadi</v>
      </c>
      <c r="W1155" s="35" t="str">
        <f>IFERROR(INDEX(Returns!A:A,MATCH(B1155,Returns!B:B,0)),"No")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9">
        <v>0</v>
      </c>
      <c r="U1156" s="1">
        <v>0</v>
      </c>
      <c r="V1156" s="35" t="str">
        <f>IF(M1156=People!$B$5,People!$A$5,IF(M1156=People!$B$4,People!$A$4,IF(M1156=People!$B$3,People!$A$3,IF(M1156=People!$B$2,People!$A$2,0))))</f>
        <v>Cassandra Brandow</v>
      </c>
      <c r="W1156" s="35" t="str">
        <f>IFERROR(INDEX(Returns!A:A,MATCH(B1156,Returns!B:B,0)),"No")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9">
        <v>0</v>
      </c>
      <c r="U1157" s="1">
        <v>493.78559999999993</v>
      </c>
      <c r="V1157" s="35" t="str">
        <f>IF(M1157=People!$B$5,People!$A$5,IF(M1157=People!$B$4,People!$A$4,IF(M1157=People!$B$3,People!$A$3,IF(M1157=People!$B$2,People!$A$2,0))))</f>
        <v>Cassandra Brandow</v>
      </c>
      <c r="W1157" s="35" t="str">
        <f>IFERROR(INDEX(Returns!A:A,MATCH(B1157,Returns!B:B,0)),"No")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9">
        <v>0</v>
      </c>
      <c r="U1158" s="1">
        <v>29.285699999999999</v>
      </c>
      <c r="V1158" s="35" t="str">
        <f>IF(M1158=People!$B$5,People!$A$5,IF(M1158=People!$B$4,People!$A$4,IF(M1158=People!$B$3,People!$A$3,IF(M1158=People!$B$2,People!$A$2,0))))</f>
        <v>Cassandra Brandow</v>
      </c>
      <c r="W1158" s="35" t="str">
        <f>IFERROR(INDEX(Returns!A:A,MATCH(B1158,Returns!B:B,0)),"No")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9">
        <v>0</v>
      </c>
      <c r="U1159" s="1">
        <v>100.12200000000001</v>
      </c>
      <c r="V1159" s="35" t="str">
        <f>IF(M1159=People!$B$5,People!$A$5,IF(M1159=People!$B$4,People!$A$4,IF(M1159=People!$B$3,People!$A$3,IF(M1159=People!$B$2,People!$A$2,0))))</f>
        <v>Cassandra Brandow</v>
      </c>
      <c r="W1159" s="35" t="str">
        <f>IFERROR(INDEX(Returns!A:A,MATCH(B1159,Returns!B:B,0)),"No")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32">
        <v>195.184</v>
      </c>
      <c r="S1160" s="1">
        <v>1</v>
      </c>
      <c r="T1160" s="9">
        <v>0.2</v>
      </c>
      <c r="U1160" s="1">
        <v>19.518400000000007</v>
      </c>
      <c r="V1160" s="35" t="str">
        <f>IF(M1160=People!$B$5,People!$A$5,IF(M1160=People!$B$4,People!$A$4,IF(M1160=People!$B$3,People!$A$3,IF(M1160=People!$B$2,People!$A$2,0))))</f>
        <v>Anna Andreadi</v>
      </c>
      <c r="W1160" s="35" t="str">
        <f>IFERROR(INDEX(Returns!A:A,MATCH(B1160,Returns!B:B,0)),"No")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9">
        <v>0</v>
      </c>
      <c r="U1161" s="1">
        <v>90.735000000000014</v>
      </c>
      <c r="V1161" s="35" t="str">
        <f>IF(M1161=People!$B$5,People!$A$5,IF(M1161=People!$B$4,People!$A$4,IF(M1161=People!$B$3,People!$A$3,IF(M1161=People!$B$2,People!$A$2,0))))</f>
        <v>Kelly Williams</v>
      </c>
      <c r="W1161" s="35" t="str">
        <f>IFERROR(INDEX(Returns!A:A,MATCH(B1161,Returns!B:B,0)),"No")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9">
        <v>0</v>
      </c>
      <c r="U1162" s="1">
        <v>5.77</v>
      </c>
      <c r="V1162" s="35" t="str">
        <f>IF(M1162=People!$B$5,People!$A$5,IF(M1162=People!$B$4,People!$A$4,IF(M1162=People!$B$3,People!$A$3,IF(M1162=People!$B$2,People!$A$2,0))))</f>
        <v>Kelly Williams</v>
      </c>
      <c r="W1162" s="35" t="str">
        <f>IFERROR(INDEX(Returns!A:A,MATCH(B1162,Returns!B:B,0)),"No")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32">
        <v>53.94</v>
      </c>
      <c r="S1163" s="1">
        <v>3</v>
      </c>
      <c r="T1163" s="9">
        <v>0</v>
      </c>
      <c r="U1163" s="1">
        <v>15.642599999999995</v>
      </c>
      <c r="V1163" s="35" t="str">
        <f>IF(M1163=People!$B$5,People!$A$5,IF(M1163=People!$B$4,People!$A$4,IF(M1163=People!$B$3,People!$A$3,IF(M1163=People!$B$2,People!$A$2,0))))</f>
        <v>Anna Andreadi</v>
      </c>
      <c r="W1163" s="35" t="str">
        <f>IFERROR(INDEX(Returns!A:A,MATCH(B1163,Returns!B:B,0)),"No")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9">
        <v>0</v>
      </c>
      <c r="U1164" s="1">
        <v>4.5953999999999997</v>
      </c>
      <c r="V1164" s="35" t="str">
        <f>IF(M1164=People!$B$5,People!$A$5,IF(M1164=People!$B$4,People!$A$4,IF(M1164=People!$B$3,People!$A$3,IF(M1164=People!$B$2,People!$A$2,0))))</f>
        <v>Chuck Magee</v>
      </c>
      <c r="W1164" s="35" t="str">
        <f>IFERROR(INDEX(Returns!A:A,MATCH(B1164,Returns!B:B,0)),"No")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9">
        <v>0.2</v>
      </c>
      <c r="U1165" s="1">
        <v>40.872</v>
      </c>
      <c r="V1165" s="35" t="str">
        <f>IF(M1165=People!$B$5,People!$A$5,IF(M1165=People!$B$4,People!$A$4,IF(M1165=People!$B$3,People!$A$3,IF(M1165=People!$B$2,People!$A$2,0))))</f>
        <v>Chuck Magee</v>
      </c>
      <c r="W1165" s="35" t="str">
        <f>IFERROR(INDEX(Returns!A:A,MATCH(B1165,Returns!B:B,0)),"No")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9">
        <v>0.2</v>
      </c>
      <c r="U1166" s="1">
        <v>9.1785000000000014</v>
      </c>
      <c r="V1166" s="35" t="str">
        <f>IF(M1166=People!$B$5,People!$A$5,IF(M1166=People!$B$4,People!$A$4,IF(M1166=People!$B$3,People!$A$3,IF(M1166=People!$B$2,People!$A$2,0))))</f>
        <v>Chuck Magee</v>
      </c>
      <c r="W1166" s="35" t="str">
        <f>IFERROR(INDEX(Returns!A:A,MATCH(B1166,Returns!B:B,0)),"No")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9">
        <v>0</v>
      </c>
      <c r="U1167" s="1">
        <v>21.059999999999995</v>
      </c>
      <c r="V1167" s="35" t="str">
        <f>IF(M1167=People!$B$5,People!$A$5,IF(M1167=People!$B$4,People!$A$4,IF(M1167=People!$B$3,People!$A$3,IF(M1167=People!$B$2,People!$A$2,0))))</f>
        <v>Kelly Williams</v>
      </c>
      <c r="W1167" s="35" t="str">
        <f>IFERROR(INDEX(Returns!A:A,MATCH(B1167,Returns!B:B,0)),"No")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32">
        <v>447.93</v>
      </c>
      <c r="S1168" s="1">
        <v>9</v>
      </c>
      <c r="T1168" s="9">
        <v>0</v>
      </c>
      <c r="U1168" s="1">
        <v>49.272299999999987</v>
      </c>
      <c r="V1168" s="35" t="str">
        <f>IF(M1168=People!$B$5,People!$A$5,IF(M1168=People!$B$4,People!$A$4,IF(M1168=People!$B$3,People!$A$3,IF(M1168=People!$B$2,People!$A$2,0))))</f>
        <v>Anna Andreadi</v>
      </c>
      <c r="W1168" s="35" t="str">
        <f>IFERROR(INDEX(Returns!A:A,MATCH(B1168,Returns!B:B,0)),"No")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9">
        <v>0</v>
      </c>
      <c r="U1169" s="1">
        <v>33.938800000000001</v>
      </c>
      <c r="V1169" s="35" t="str">
        <f>IF(M1169=People!$B$5,People!$A$5,IF(M1169=People!$B$4,People!$A$4,IF(M1169=People!$B$3,People!$A$3,IF(M1169=People!$B$2,People!$A$2,0))))</f>
        <v>Chuck Magee</v>
      </c>
      <c r="W1169" s="35" t="str">
        <f>IFERROR(INDEX(Returns!A:A,MATCH(B1169,Returns!B:B,0)),"No")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9">
        <v>0</v>
      </c>
      <c r="U1170" s="1">
        <v>0</v>
      </c>
      <c r="V1170" s="35" t="str">
        <f>IF(M1170=People!$B$5,People!$A$5,IF(M1170=People!$B$4,People!$A$4,IF(M1170=People!$B$3,People!$A$3,IF(M1170=People!$B$2,People!$A$2,0))))</f>
        <v>Chuck Magee</v>
      </c>
      <c r="W1170" s="35" t="str">
        <f>IFERROR(INDEX(Returns!A:A,MATCH(B1170,Returns!B:B,0)),"No")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9">
        <v>0</v>
      </c>
      <c r="U1171" s="1">
        <v>9.3312000000000008</v>
      </c>
      <c r="V1171" s="35" t="str">
        <f>IF(M1171=People!$B$5,People!$A$5,IF(M1171=People!$B$4,People!$A$4,IF(M1171=People!$B$3,People!$A$3,IF(M1171=People!$B$2,People!$A$2,0))))</f>
        <v>Chuck Magee</v>
      </c>
      <c r="W1171" s="35" t="str">
        <f>IFERROR(INDEX(Returns!A:A,MATCH(B1171,Returns!B:B,0)),"No")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9">
        <v>0</v>
      </c>
      <c r="U1172" s="1">
        <v>8.299199999999999</v>
      </c>
      <c r="V1172" s="35" t="str">
        <f>IF(M1172=People!$B$5,People!$A$5,IF(M1172=People!$B$4,People!$A$4,IF(M1172=People!$B$3,People!$A$3,IF(M1172=People!$B$2,People!$A$2,0))))</f>
        <v>Chuck Magee</v>
      </c>
      <c r="W1172" s="35" t="str">
        <f>IFERROR(INDEX(Returns!A:A,MATCH(B1172,Returns!B:B,0)),"No")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9">
        <v>0</v>
      </c>
      <c r="U1173" s="1">
        <v>10.7424</v>
      </c>
      <c r="V1173" s="35" t="str">
        <f>IF(M1173=People!$B$5,People!$A$5,IF(M1173=People!$B$4,People!$A$4,IF(M1173=People!$B$3,People!$A$3,IF(M1173=People!$B$2,People!$A$2,0))))</f>
        <v>Kelly Williams</v>
      </c>
      <c r="W1173" s="35" t="str">
        <f>IFERROR(INDEX(Returns!A:A,MATCH(B1173,Returns!B:B,0)),"No")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32">
        <v>16.520000000000003</v>
      </c>
      <c r="S1174" s="1">
        <v>5</v>
      </c>
      <c r="T1174" s="9">
        <v>0.2</v>
      </c>
      <c r="U1174" s="1">
        <v>5.5754999999999999</v>
      </c>
      <c r="V1174" s="35" t="str">
        <f>IF(M1174=People!$B$5,People!$A$5,IF(M1174=People!$B$4,People!$A$4,IF(M1174=People!$B$3,People!$A$3,IF(M1174=People!$B$2,People!$A$2,0))))</f>
        <v>Anna Andreadi</v>
      </c>
      <c r="W1174" s="35" t="str">
        <f>IFERROR(INDEX(Returns!A:A,MATCH(B1174,Returns!B:B,0)),"No")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9">
        <v>0.8</v>
      </c>
      <c r="U1175" s="1">
        <v>-7.7640000000000011</v>
      </c>
      <c r="V1175" s="35" t="str">
        <f>IF(M1175=People!$B$5,People!$A$5,IF(M1175=People!$B$4,People!$A$4,IF(M1175=People!$B$3,People!$A$3,IF(M1175=People!$B$2,People!$A$2,0))))</f>
        <v>Kelly Williams</v>
      </c>
      <c r="W1175" s="35" t="str">
        <f>IFERROR(INDEX(Returns!A:A,MATCH(B1175,Returns!B:B,0)),"No")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9">
        <v>0.2</v>
      </c>
      <c r="U1176" s="1">
        <v>16.2864</v>
      </c>
      <c r="V1176" s="35" t="str">
        <f>IF(M1176=People!$B$5,People!$A$5,IF(M1176=People!$B$4,People!$A$4,IF(M1176=People!$B$3,People!$A$3,IF(M1176=People!$B$2,People!$A$2,0))))</f>
        <v>Chuck Magee</v>
      </c>
      <c r="W1176" s="35" t="str">
        <f>IFERROR(INDEX(Returns!A:A,MATCH(B1176,Returns!B:B,0)),"No")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9">
        <v>0</v>
      </c>
      <c r="U1177" s="1">
        <v>8.0996999999999986</v>
      </c>
      <c r="V1177" s="35" t="str">
        <f>IF(M1177=People!$B$5,People!$A$5,IF(M1177=People!$B$4,People!$A$4,IF(M1177=People!$B$3,People!$A$3,IF(M1177=People!$B$2,People!$A$2,0))))</f>
        <v>Chuck Magee</v>
      </c>
      <c r="W1177" s="35" t="str">
        <f>IFERROR(INDEX(Returns!A:A,MATCH(B1177,Returns!B:B,0)),"No")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32">
        <v>11.56</v>
      </c>
      <c r="S1178" s="1">
        <v>4</v>
      </c>
      <c r="T1178" s="9">
        <v>0</v>
      </c>
      <c r="U1178" s="1">
        <v>5.4332000000000003</v>
      </c>
      <c r="V1178" s="35" t="str">
        <f>IF(M1178=People!$B$5,People!$A$5,IF(M1178=People!$B$4,People!$A$4,IF(M1178=People!$B$3,People!$A$3,IF(M1178=People!$B$2,People!$A$2,0))))</f>
        <v>Anna Andreadi</v>
      </c>
      <c r="W1178" s="35" t="str">
        <f>IFERROR(INDEX(Returns!A:A,MATCH(B1178,Returns!B:B,0)),"No")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9">
        <v>0</v>
      </c>
      <c r="U1179" s="1">
        <v>51.749999999999986</v>
      </c>
      <c r="V1179" s="35" t="str">
        <f>IF(M1179=People!$B$5,People!$A$5,IF(M1179=People!$B$4,People!$A$4,IF(M1179=People!$B$3,People!$A$3,IF(M1179=People!$B$2,People!$A$2,0))))</f>
        <v>Chuck Magee</v>
      </c>
      <c r="W1179" s="35" t="str">
        <f>IFERROR(INDEX(Returns!A:A,MATCH(B1179,Returns!B:B,0)),"No")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9">
        <v>0</v>
      </c>
      <c r="U1180" s="1">
        <v>44.992500000000007</v>
      </c>
      <c r="V1180" s="35" t="str">
        <f>IF(M1180=People!$B$5,People!$A$5,IF(M1180=People!$B$4,People!$A$4,IF(M1180=People!$B$3,People!$A$3,IF(M1180=People!$B$2,People!$A$2,0))))</f>
        <v>Chuck Magee</v>
      </c>
      <c r="W1180" s="35" t="str">
        <f>IFERROR(INDEX(Returns!A:A,MATCH(B1180,Returns!B:B,0)),"No")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9">
        <v>0.2</v>
      </c>
      <c r="U1181" s="1">
        <v>64.674000000000007</v>
      </c>
      <c r="V1181" s="35" t="str">
        <f>IF(M1181=People!$B$5,People!$A$5,IF(M1181=People!$B$4,People!$A$4,IF(M1181=People!$B$3,People!$A$3,IF(M1181=People!$B$2,People!$A$2,0))))</f>
        <v>Kelly Williams</v>
      </c>
      <c r="W1181" s="35" t="str">
        <f>IFERROR(INDEX(Returns!A:A,MATCH(B1181,Returns!B:B,0)),"No")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9">
        <v>0</v>
      </c>
      <c r="U1182" s="1">
        <v>357.19110000000001</v>
      </c>
      <c r="V1182" s="35" t="str">
        <f>IF(M1182=People!$B$5,People!$A$5,IF(M1182=People!$B$4,People!$A$4,IF(M1182=People!$B$3,People!$A$3,IF(M1182=People!$B$2,People!$A$2,0))))</f>
        <v>Chuck Magee</v>
      </c>
      <c r="W1182" s="35" t="str">
        <f>IFERROR(INDEX(Returns!A:A,MATCH(B1182,Returns!B:B,0)),"No")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9">
        <v>0</v>
      </c>
      <c r="U1183" s="1">
        <v>1.0903999999999998</v>
      </c>
      <c r="V1183" s="35" t="str">
        <f>IF(M1183=People!$B$5,People!$A$5,IF(M1183=People!$B$4,People!$A$4,IF(M1183=People!$B$3,People!$A$3,IF(M1183=People!$B$2,People!$A$2,0))))</f>
        <v>Chuck Magee</v>
      </c>
      <c r="W1183" s="35" t="str">
        <f>IFERROR(INDEX(Returns!A:A,MATCH(B1183,Returns!B:B,0)),"No")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9">
        <v>0.2</v>
      </c>
      <c r="U1184" s="1">
        <v>7.3385999999999996</v>
      </c>
      <c r="V1184" s="35" t="str">
        <f>IF(M1184=People!$B$5,People!$A$5,IF(M1184=People!$B$4,People!$A$4,IF(M1184=People!$B$3,People!$A$3,IF(M1184=People!$B$2,People!$A$2,0))))</f>
        <v>Cassandra Brandow</v>
      </c>
      <c r="W1184" s="35" t="str">
        <f>IFERROR(INDEX(Returns!A:A,MATCH(B1184,Returns!B:B,0)),"No")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9">
        <v>0.2</v>
      </c>
      <c r="U1185" s="1">
        <v>0.69300000000000006</v>
      </c>
      <c r="V1185" s="35" t="str">
        <f>IF(M1185=People!$B$5,People!$A$5,IF(M1185=People!$B$4,People!$A$4,IF(M1185=People!$B$3,People!$A$3,IF(M1185=People!$B$2,People!$A$2,0))))</f>
        <v>Cassandra Brandow</v>
      </c>
      <c r="W1185" s="35" t="str">
        <f>IFERROR(INDEX(Returns!A:A,MATCH(B1185,Returns!B:B,0)),"No")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32">
        <v>12.096000000000002</v>
      </c>
      <c r="S1186" s="1">
        <v>7</v>
      </c>
      <c r="T1186" s="9">
        <v>0.2</v>
      </c>
      <c r="U1186" s="1">
        <v>4.2335999999999991</v>
      </c>
      <c r="V1186" s="35" t="str">
        <f>IF(M1186=People!$B$5,People!$A$5,IF(M1186=People!$B$4,People!$A$4,IF(M1186=People!$B$3,People!$A$3,IF(M1186=People!$B$2,People!$A$2,0))))</f>
        <v>Anna Andreadi</v>
      </c>
      <c r="W1186" s="35" t="str">
        <f>IFERROR(INDEX(Returns!A:A,MATCH(B1186,Returns!B:B,0)),"No")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32">
        <v>485.88</v>
      </c>
      <c r="S1187" s="1">
        <v>6</v>
      </c>
      <c r="T1187" s="9">
        <v>0</v>
      </c>
      <c r="U1187" s="1">
        <v>9.7176000000000329</v>
      </c>
      <c r="V1187" s="35" t="str">
        <f>IF(M1187=People!$B$5,People!$A$5,IF(M1187=People!$B$4,People!$A$4,IF(M1187=People!$B$3,People!$A$3,IF(M1187=People!$B$2,People!$A$2,0))))</f>
        <v>Anna Andreadi</v>
      </c>
      <c r="W1187" s="35" t="str">
        <f>IFERROR(INDEX(Returns!A:A,MATCH(B1187,Returns!B:B,0)),"No")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32">
        <v>25.92</v>
      </c>
      <c r="S1188" s="1">
        <v>4</v>
      </c>
      <c r="T1188" s="9">
        <v>0</v>
      </c>
      <c r="U1188" s="1">
        <v>12.441600000000001</v>
      </c>
      <c r="V1188" s="35" t="str">
        <f>IF(M1188=People!$B$5,People!$A$5,IF(M1188=People!$B$4,People!$A$4,IF(M1188=People!$B$3,People!$A$3,IF(M1188=People!$B$2,People!$A$2,0))))</f>
        <v>Anna Andreadi</v>
      </c>
      <c r="W1188" s="35" t="str">
        <f>IFERROR(INDEX(Returns!A:A,MATCH(B1188,Returns!B:B,0)),"No")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32">
        <v>197.58</v>
      </c>
      <c r="S1189" s="1">
        <v>2</v>
      </c>
      <c r="T1189" s="9">
        <v>0</v>
      </c>
      <c r="U1189" s="1">
        <v>53.346599999999995</v>
      </c>
      <c r="V1189" s="35" t="str">
        <f>IF(M1189=People!$B$5,People!$A$5,IF(M1189=People!$B$4,People!$A$4,IF(M1189=People!$B$3,People!$A$3,IF(M1189=People!$B$2,People!$A$2,0))))</f>
        <v>Anna Andreadi</v>
      </c>
      <c r="W1189" s="35" t="str">
        <f>IFERROR(INDEX(Returns!A:A,MATCH(B1189,Returns!B:B,0)),"No")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32">
        <v>81.92</v>
      </c>
      <c r="S1190" s="1">
        <v>4</v>
      </c>
      <c r="T1190" s="9">
        <v>0</v>
      </c>
      <c r="U1190" s="1">
        <v>22.118400000000001</v>
      </c>
      <c r="V1190" s="35" t="str">
        <f>IF(M1190=People!$B$5,People!$A$5,IF(M1190=People!$B$4,People!$A$4,IF(M1190=People!$B$3,People!$A$3,IF(M1190=People!$B$2,People!$A$2,0))))</f>
        <v>Anna Andreadi</v>
      </c>
      <c r="W1190" s="35" t="str">
        <f>IFERROR(INDEX(Returns!A:A,MATCH(B1190,Returns!B:B,0)),"No")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32">
        <v>889.53600000000006</v>
      </c>
      <c r="S1191" s="1">
        <v>8</v>
      </c>
      <c r="T1191" s="9">
        <v>0.2</v>
      </c>
      <c r="U1191" s="1">
        <v>66.715199999999982</v>
      </c>
      <c r="V1191" s="35" t="str">
        <f>IF(M1191=People!$B$5,People!$A$5,IF(M1191=People!$B$4,People!$A$4,IF(M1191=People!$B$3,People!$A$3,IF(M1191=People!$B$2,People!$A$2,0))))</f>
        <v>Anna Andreadi</v>
      </c>
      <c r="W1191" s="35" t="str">
        <f>IFERROR(INDEX(Returns!A:A,MATCH(B1191,Returns!B:B,0)),"No")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32">
        <v>892.22400000000005</v>
      </c>
      <c r="S1192" s="1">
        <v>3</v>
      </c>
      <c r="T1192" s="9">
        <v>0.2</v>
      </c>
      <c r="U1192" s="1">
        <v>89.222400000000022</v>
      </c>
      <c r="V1192" s="35" t="str">
        <f>IF(M1192=People!$B$5,People!$A$5,IF(M1192=People!$B$4,People!$A$4,IF(M1192=People!$B$3,People!$A$3,IF(M1192=People!$B$2,People!$A$2,0))))</f>
        <v>Anna Andreadi</v>
      </c>
      <c r="W1192" s="35" t="str">
        <f>IFERROR(INDEX(Returns!A:A,MATCH(B1192,Returns!B:B,0)),"No")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32">
        <v>223.92</v>
      </c>
      <c r="S1193" s="1">
        <v>4</v>
      </c>
      <c r="T1193" s="9">
        <v>0</v>
      </c>
      <c r="U1193" s="1">
        <v>109.7208</v>
      </c>
      <c r="V1193" s="35" t="str">
        <f>IF(M1193=People!$B$5,People!$A$5,IF(M1193=People!$B$4,People!$A$4,IF(M1193=People!$B$3,People!$A$3,IF(M1193=People!$B$2,People!$A$2,0))))</f>
        <v>Anna Andreadi</v>
      </c>
      <c r="W1193" s="35" t="str">
        <f>IFERROR(INDEX(Returns!A:A,MATCH(B1193,Returns!B:B,0)),"No")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32">
        <v>23.12</v>
      </c>
      <c r="S1194" s="1">
        <v>4</v>
      </c>
      <c r="T1194" s="9">
        <v>0</v>
      </c>
      <c r="U1194" s="1">
        <v>11.328800000000001</v>
      </c>
      <c r="V1194" s="35" t="str">
        <f>IF(M1194=People!$B$5,People!$A$5,IF(M1194=People!$B$4,People!$A$4,IF(M1194=People!$B$3,People!$A$3,IF(M1194=People!$B$2,People!$A$2,0))))</f>
        <v>Anna Andreadi</v>
      </c>
      <c r="W1194" s="35" t="str">
        <f>IFERROR(INDEX(Returns!A:A,MATCH(B1194,Returns!B:B,0)),"No")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9">
        <v>0.2</v>
      </c>
      <c r="U1195" s="1">
        <v>5.4432</v>
      </c>
      <c r="V1195" s="35" t="str">
        <f>IF(M1195=People!$B$5,People!$A$5,IF(M1195=People!$B$4,People!$A$4,IF(M1195=People!$B$3,People!$A$3,IF(M1195=People!$B$2,People!$A$2,0))))</f>
        <v>Cassandra Brandow</v>
      </c>
      <c r="W1195" s="35" t="str">
        <f>IFERROR(INDEX(Returns!A:A,MATCH(B1195,Returns!B:B,0)),"No")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9">
        <v>0.2</v>
      </c>
      <c r="U1196" s="1">
        <v>2.553199999999999</v>
      </c>
      <c r="V1196" s="35" t="str">
        <f>IF(M1196=People!$B$5,People!$A$5,IF(M1196=People!$B$4,People!$A$4,IF(M1196=People!$B$3,People!$A$3,IF(M1196=People!$B$2,People!$A$2,0))))</f>
        <v>Cassandra Brandow</v>
      </c>
      <c r="W1196" s="35" t="str">
        <f>IFERROR(INDEX(Returns!A:A,MATCH(B1196,Returns!B:B,0)),"No")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9">
        <v>0.2</v>
      </c>
      <c r="U1197" s="1">
        <v>2.1588000000000021</v>
      </c>
      <c r="V1197" s="35" t="str">
        <f>IF(M1197=People!$B$5,People!$A$5,IF(M1197=People!$B$4,People!$A$4,IF(M1197=People!$B$3,People!$A$3,IF(M1197=People!$B$2,People!$A$2,0))))</f>
        <v>Cassandra Brandow</v>
      </c>
      <c r="W1197" s="35" t="str">
        <f>IFERROR(INDEX(Returns!A:A,MATCH(B1197,Returns!B:B,0)),"No")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9">
        <v>0.2</v>
      </c>
      <c r="U1198" s="1">
        <v>-2.098800000000006</v>
      </c>
      <c r="V1198" s="35" t="str">
        <f>IF(M1198=People!$B$5,People!$A$5,IF(M1198=People!$B$4,People!$A$4,IF(M1198=People!$B$3,People!$A$3,IF(M1198=People!$B$2,People!$A$2,0))))</f>
        <v>Cassandra Brandow</v>
      </c>
      <c r="W1198" s="35" t="str">
        <f>IFERROR(INDEX(Returns!A:A,MATCH(B1198,Returns!B:B,0)),"No")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9">
        <v>0.2</v>
      </c>
      <c r="U1199" s="1">
        <v>64.789199999999951</v>
      </c>
      <c r="V1199" s="35" t="str">
        <f>IF(M1199=People!$B$5,People!$A$5,IF(M1199=People!$B$4,People!$A$4,IF(M1199=People!$B$3,People!$A$3,IF(M1199=People!$B$2,People!$A$2,0))))</f>
        <v>Kelly Williams</v>
      </c>
      <c r="W1199" s="35" t="str">
        <f>IFERROR(INDEX(Returns!A:A,MATCH(B1199,Returns!B:B,0)),"No")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9">
        <v>0.3</v>
      </c>
      <c r="U1200" s="1">
        <v>-4.1135999999999981</v>
      </c>
      <c r="V1200" s="35" t="str">
        <f>IF(M1200=People!$B$5,People!$A$5,IF(M1200=People!$B$4,People!$A$4,IF(M1200=People!$B$3,People!$A$3,IF(M1200=People!$B$2,People!$A$2,0))))</f>
        <v>Kelly Williams</v>
      </c>
      <c r="W1200" s="35" t="str">
        <f>IFERROR(INDEX(Returns!A:A,MATCH(B1200,Returns!B:B,0)),"No")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9">
        <v>0.8</v>
      </c>
      <c r="U1201" s="1">
        <v>-1850.9464000000007</v>
      </c>
      <c r="V1201" s="35" t="str">
        <f>IF(M1201=People!$B$5,People!$A$5,IF(M1201=People!$B$4,People!$A$4,IF(M1201=People!$B$3,People!$A$3,IF(M1201=People!$B$2,People!$A$2,0))))</f>
        <v>Kelly Williams</v>
      </c>
      <c r="W1201" s="35" t="str">
        <f>IFERROR(INDEX(Returns!A:A,MATCH(B1201,Returns!B:B,0)),"No")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32">
        <v>544.00800000000004</v>
      </c>
      <c r="S1202" s="1">
        <v>3</v>
      </c>
      <c r="T1202" s="9">
        <v>0.2</v>
      </c>
      <c r="U1202" s="1">
        <v>40.800600000000003</v>
      </c>
      <c r="V1202" s="35" t="str">
        <f>IF(M1202=People!$B$5,People!$A$5,IF(M1202=People!$B$4,People!$A$4,IF(M1202=People!$B$3,People!$A$3,IF(M1202=People!$B$2,People!$A$2,0))))</f>
        <v>Anna Andreadi</v>
      </c>
      <c r="W1202" s="35" t="str">
        <f>IFERROR(INDEX(Returns!A:A,MATCH(B1202,Returns!B:B,0)),"No")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32">
        <v>1.8720000000000003</v>
      </c>
      <c r="S1203" s="1">
        <v>3</v>
      </c>
      <c r="T1203" s="9">
        <v>0.7</v>
      </c>
      <c r="U1203" s="1">
        <v>-1.4352</v>
      </c>
      <c r="V1203" s="35" t="str">
        <f>IF(M1203=People!$B$5,People!$A$5,IF(M1203=People!$B$4,People!$A$4,IF(M1203=People!$B$3,People!$A$3,IF(M1203=People!$B$2,People!$A$2,0))))</f>
        <v>Anna Andreadi</v>
      </c>
      <c r="W1203" s="35" t="str">
        <f>IFERROR(INDEX(Returns!A:A,MATCH(B1203,Returns!B:B,0)),"No")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32">
        <v>854.35200000000009</v>
      </c>
      <c r="S1204" s="1">
        <v>3</v>
      </c>
      <c r="T1204" s="9">
        <v>0.2</v>
      </c>
      <c r="U1204" s="1">
        <v>10.679399999999873</v>
      </c>
      <c r="V1204" s="35" t="str">
        <f>IF(M1204=People!$B$5,People!$A$5,IF(M1204=People!$B$4,People!$A$4,IF(M1204=People!$B$3,People!$A$3,IF(M1204=People!$B$2,People!$A$2,0))))</f>
        <v>Anna Andreadi</v>
      </c>
      <c r="W1204" s="35" t="str">
        <f>IFERROR(INDEX(Returns!A:A,MATCH(B1204,Returns!B:B,0)),"No")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32">
        <v>593.5680000000001</v>
      </c>
      <c r="S1205" s="1">
        <v>2</v>
      </c>
      <c r="T1205" s="9">
        <v>0.2</v>
      </c>
      <c r="U1205" s="1">
        <v>0</v>
      </c>
      <c r="V1205" s="35" t="str">
        <f>IF(M1205=People!$B$5,People!$A$5,IF(M1205=People!$B$4,People!$A$4,IF(M1205=People!$B$3,People!$A$3,IF(M1205=People!$B$2,People!$A$2,0))))</f>
        <v>Anna Andreadi</v>
      </c>
      <c r="W1205" s="35" t="str">
        <f>IFERROR(INDEX(Returns!A:A,MATCH(B1205,Returns!B:B,0)),"No")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32">
        <v>338.04</v>
      </c>
      <c r="S1206" s="1">
        <v>3</v>
      </c>
      <c r="T1206" s="9">
        <v>0.2</v>
      </c>
      <c r="U1206" s="1">
        <v>-33.804000000000002</v>
      </c>
      <c r="V1206" s="35" t="str">
        <f>IF(M1206=People!$B$5,People!$A$5,IF(M1206=People!$B$4,People!$A$4,IF(M1206=People!$B$3,People!$A$3,IF(M1206=People!$B$2,People!$A$2,0))))</f>
        <v>Anna Andreadi</v>
      </c>
      <c r="W1206" s="35" t="str">
        <f>IFERROR(INDEX(Returns!A:A,MATCH(B1206,Returns!B:B,0)),"No")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9">
        <v>0.2</v>
      </c>
      <c r="U1207" s="1">
        <v>16.997500000000016</v>
      </c>
      <c r="V1207" s="35" t="str">
        <f>IF(M1207=People!$B$5,People!$A$5,IF(M1207=People!$B$4,People!$A$4,IF(M1207=People!$B$3,People!$A$3,IF(M1207=People!$B$2,People!$A$2,0))))</f>
        <v>Cassandra Brandow</v>
      </c>
      <c r="W1207" s="35" t="str">
        <f>IFERROR(INDEX(Returns!A:A,MATCH(B1207,Returns!B:B,0)),"No")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9">
        <v>0</v>
      </c>
      <c r="U1208" s="1">
        <v>3.3629999999999995</v>
      </c>
      <c r="V1208" s="35" t="str">
        <f>IF(M1208=People!$B$5,People!$A$5,IF(M1208=People!$B$4,People!$A$4,IF(M1208=People!$B$3,People!$A$3,IF(M1208=People!$B$2,People!$A$2,0))))</f>
        <v>Chuck Magee</v>
      </c>
      <c r="W1208" s="35" t="str">
        <f>IFERROR(INDEX(Returns!A:A,MATCH(B1208,Returns!B:B,0)),"No")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9">
        <v>0.2</v>
      </c>
      <c r="U1209" s="1">
        <v>3.2003999999999997</v>
      </c>
      <c r="V1209" s="35" t="str">
        <f>IF(M1209=People!$B$5,People!$A$5,IF(M1209=People!$B$4,People!$A$4,IF(M1209=People!$B$3,People!$A$3,IF(M1209=People!$B$2,People!$A$2,0))))</f>
        <v>Chuck Magee</v>
      </c>
      <c r="W1209" s="35" t="str">
        <f>IFERROR(INDEX(Returns!A:A,MATCH(B1209,Returns!B:B,0)),"No")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9">
        <v>0</v>
      </c>
      <c r="U1210" s="1">
        <v>6.8942999999999994</v>
      </c>
      <c r="V1210" s="35" t="str">
        <f>IF(M1210=People!$B$5,People!$A$5,IF(M1210=People!$B$4,People!$A$4,IF(M1210=People!$B$3,People!$A$3,IF(M1210=People!$B$2,People!$A$2,0))))</f>
        <v>Chuck Magee</v>
      </c>
      <c r="W1210" s="35" t="str">
        <f>IFERROR(INDEX(Returns!A:A,MATCH(B1210,Returns!B:B,0)),"No")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9">
        <v>0</v>
      </c>
      <c r="U1211" s="1">
        <v>10.465</v>
      </c>
      <c r="V1211" s="35" t="str">
        <f>IF(M1211=People!$B$5,People!$A$5,IF(M1211=People!$B$4,People!$A$4,IF(M1211=People!$B$3,People!$A$3,IF(M1211=People!$B$2,People!$A$2,0))))</f>
        <v>Chuck Magee</v>
      </c>
      <c r="W1211" s="35" t="str">
        <f>IFERROR(INDEX(Returns!A:A,MATCH(B1211,Returns!B:B,0)),"No")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9">
        <v>0.2</v>
      </c>
      <c r="U1212" s="1">
        <v>2.8835999999999995</v>
      </c>
      <c r="V1212" s="35" t="str">
        <f>IF(M1212=People!$B$5,People!$A$5,IF(M1212=People!$B$4,People!$A$4,IF(M1212=People!$B$3,People!$A$3,IF(M1212=People!$B$2,People!$A$2,0))))</f>
        <v>Chuck Magee</v>
      </c>
      <c r="W1212" s="35" t="str">
        <f>IFERROR(INDEX(Returns!A:A,MATCH(B1212,Returns!B:B,0)),"No")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9">
        <v>0.2</v>
      </c>
      <c r="U1213" s="1">
        <v>21.717599999999948</v>
      </c>
      <c r="V1213" s="35" t="str">
        <f>IF(M1213=People!$B$5,People!$A$5,IF(M1213=People!$B$4,People!$A$4,IF(M1213=People!$B$3,People!$A$3,IF(M1213=People!$B$2,People!$A$2,0))))</f>
        <v>Chuck Magee</v>
      </c>
      <c r="W1213" s="35" t="str">
        <f>IFERROR(INDEX(Returns!A:A,MATCH(B1213,Returns!B:B,0)),"No")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9">
        <v>0.3</v>
      </c>
      <c r="U1214" s="1">
        <v>-48.470400000000019</v>
      </c>
      <c r="V1214" s="35" t="str">
        <f>IF(M1214=People!$B$5,People!$A$5,IF(M1214=People!$B$4,People!$A$4,IF(M1214=People!$B$3,People!$A$3,IF(M1214=People!$B$2,People!$A$2,0))))</f>
        <v>Chuck Magee</v>
      </c>
      <c r="W1214" s="35" t="str">
        <f>IFERROR(INDEX(Returns!A:A,MATCH(B1214,Returns!B:B,0)),"No")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9">
        <v>0.7</v>
      </c>
      <c r="U1215" s="1">
        <v>-2.3275999999999994</v>
      </c>
      <c r="V1215" s="35" t="str">
        <f>IF(M1215=People!$B$5,People!$A$5,IF(M1215=People!$B$4,People!$A$4,IF(M1215=People!$B$3,People!$A$3,IF(M1215=People!$B$2,People!$A$2,0))))</f>
        <v>Chuck Magee</v>
      </c>
      <c r="W1215" s="35" t="str">
        <f>IFERROR(INDEX(Returns!A:A,MATCH(B1215,Returns!B:B,0)),"No")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9">
        <v>0.7</v>
      </c>
      <c r="U1216" s="1">
        <v>-3.6024000000000012</v>
      </c>
      <c r="V1216" s="35" t="str">
        <f>IF(M1216=People!$B$5,People!$A$5,IF(M1216=People!$B$4,People!$A$4,IF(M1216=People!$B$3,People!$A$3,IF(M1216=People!$B$2,People!$A$2,0))))</f>
        <v>Chuck Magee</v>
      </c>
      <c r="W1216" s="35" t="str">
        <f>IFERROR(INDEX(Returns!A:A,MATCH(B1216,Returns!B:B,0)),"No")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9">
        <v>0.2</v>
      </c>
      <c r="U1217" s="1">
        <v>1.5767999999999998</v>
      </c>
      <c r="V1217" s="35" t="str">
        <f>IF(M1217=People!$B$5,People!$A$5,IF(M1217=People!$B$4,People!$A$4,IF(M1217=People!$B$3,People!$A$3,IF(M1217=People!$B$2,People!$A$2,0))))</f>
        <v>Chuck Magee</v>
      </c>
      <c r="W1217" s="35" t="str">
        <f>IFERROR(INDEX(Returns!A:A,MATCH(B1217,Returns!B:B,0)),"No")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9">
        <v>0.2</v>
      </c>
      <c r="U1218" s="1">
        <v>28.764000000000006</v>
      </c>
      <c r="V1218" s="35" t="str">
        <f>IF(M1218=People!$B$5,People!$A$5,IF(M1218=People!$B$4,People!$A$4,IF(M1218=People!$B$3,People!$A$3,IF(M1218=People!$B$2,People!$A$2,0))))</f>
        <v>Chuck Magee</v>
      </c>
      <c r="W1218" s="35" t="str">
        <f>IFERROR(INDEX(Returns!A:A,MATCH(B1218,Returns!B:B,0)),"No")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9">
        <v>0.2</v>
      </c>
      <c r="U1219" s="1">
        <v>1.7024000000000008</v>
      </c>
      <c r="V1219" s="35" t="str">
        <f>IF(M1219=People!$B$5,People!$A$5,IF(M1219=People!$B$4,People!$A$4,IF(M1219=People!$B$3,People!$A$3,IF(M1219=People!$B$2,People!$A$2,0))))</f>
        <v>Chuck Magee</v>
      </c>
      <c r="W1219" s="35" t="str">
        <f>IFERROR(INDEX(Returns!A:A,MATCH(B1219,Returns!B:B,0)),"No")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9">
        <v>0.2</v>
      </c>
      <c r="U1220" s="1">
        <v>64.674000000000007</v>
      </c>
      <c r="V1220" s="35" t="str">
        <f>IF(M1220=People!$B$5,People!$A$5,IF(M1220=People!$B$4,People!$A$4,IF(M1220=People!$B$3,People!$A$3,IF(M1220=People!$B$2,People!$A$2,0))))</f>
        <v>Chuck Magee</v>
      </c>
      <c r="W1220" s="35" t="str">
        <f>IFERROR(INDEX(Returns!A:A,MATCH(B1220,Returns!B:B,0)),"No")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9">
        <v>0.4</v>
      </c>
      <c r="U1221" s="1">
        <v>-386.3915999999997</v>
      </c>
      <c r="V1221" s="35" t="str">
        <f>IF(M1221=People!$B$5,People!$A$5,IF(M1221=People!$B$4,People!$A$4,IF(M1221=People!$B$3,People!$A$3,IF(M1221=People!$B$2,People!$A$2,0))))</f>
        <v>Chuck Magee</v>
      </c>
      <c r="W1221" s="35" t="str">
        <f>IFERROR(INDEX(Returns!A:A,MATCH(B1221,Returns!B:B,0)),"No")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32">
        <v>249.75</v>
      </c>
      <c r="S1222" s="1">
        <v>9</v>
      </c>
      <c r="T1222" s="9">
        <v>0</v>
      </c>
      <c r="U1222" s="1">
        <v>44.954999999999977</v>
      </c>
      <c r="V1222" s="35" t="str">
        <f>IF(M1222=People!$B$5,People!$A$5,IF(M1222=People!$B$4,People!$A$4,IF(M1222=People!$B$3,People!$A$3,IF(M1222=People!$B$2,People!$A$2,0))))</f>
        <v>Anna Andreadi</v>
      </c>
      <c r="W1222" s="35" t="str">
        <f>IFERROR(INDEX(Returns!A:A,MATCH(B1222,Returns!B:B,0)),"No")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32">
        <v>255.93600000000004</v>
      </c>
      <c r="S1223" s="1">
        <v>8</v>
      </c>
      <c r="T1223" s="9">
        <v>0.2</v>
      </c>
      <c r="U1223" s="1">
        <v>28.792799999999971</v>
      </c>
      <c r="V1223" s="35" t="str">
        <f>IF(M1223=People!$B$5,People!$A$5,IF(M1223=People!$B$4,People!$A$4,IF(M1223=People!$B$3,People!$A$3,IF(M1223=People!$B$2,People!$A$2,0))))</f>
        <v>Anna Andreadi</v>
      </c>
      <c r="W1223" s="35" t="str">
        <f>IFERROR(INDEX(Returns!A:A,MATCH(B1223,Returns!B:B,0)),"No")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9">
        <v>0</v>
      </c>
      <c r="U1224" s="1">
        <v>20.482199999999992</v>
      </c>
      <c r="V1224" s="35" t="str">
        <f>IF(M1224=People!$B$5,People!$A$5,IF(M1224=People!$B$4,People!$A$4,IF(M1224=People!$B$3,People!$A$3,IF(M1224=People!$B$2,People!$A$2,0))))</f>
        <v>Chuck Magee</v>
      </c>
      <c r="W1224" s="35" t="str">
        <f>IFERROR(INDEX(Returns!A:A,MATCH(B1224,Returns!B:B,0)),"No")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9">
        <v>0</v>
      </c>
      <c r="U1225" s="1">
        <v>34.38600000000001</v>
      </c>
      <c r="V1225" s="35" t="str">
        <f>IF(M1225=People!$B$5,People!$A$5,IF(M1225=People!$B$4,People!$A$4,IF(M1225=People!$B$3,People!$A$3,IF(M1225=People!$B$2,People!$A$2,0))))</f>
        <v>Chuck Magee</v>
      </c>
      <c r="W1225" s="35" t="str">
        <f>IFERROR(INDEX(Returns!A:A,MATCH(B1225,Returns!B:B,0)),"No")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9">
        <v>0.2</v>
      </c>
      <c r="U1226" s="1">
        <v>0.60479999999999989</v>
      </c>
      <c r="V1226" s="35" t="str">
        <f>IF(M1226=People!$B$5,People!$A$5,IF(M1226=People!$B$4,People!$A$4,IF(M1226=People!$B$3,People!$A$3,IF(M1226=People!$B$2,People!$A$2,0))))</f>
        <v>Chuck Magee</v>
      </c>
      <c r="W1226" s="35" t="str">
        <f>IFERROR(INDEX(Returns!A:A,MATCH(B1226,Returns!B:B,0)),"No")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9">
        <v>0</v>
      </c>
      <c r="U1227" s="1">
        <v>19.874400000000001</v>
      </c>
      <c r="V1227" s="35" t="str">
        <f>IF(M1227=People!$B$5,People!$A$5,IF(M1227=People!$B$4,People!$A$4,IF(M1227=People!$B$3,People!$A$3,IF(M1227=People!$B$2,People!$A$2,0))))</f>
        <v>Chuck Magee</v>
      </c>
      <c r="W1227" s="35" t="str">
        <f>IFERROR(INDEX(Returns!A:A,MATCH(B1227,Returns!B:B,0)),"No")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9">
        <v>0</v>
      </c>
      <c r="U1228" s="1">
        <v>3.6587999999999994</v>
      </c>
      <c r="V1228" s="35" t="str">
        <f>IF(M1228=People!$B$5,People!$A$5,IF(M1228=People!$B$4,People!$A$4,IF(M1228=People!$B$3,People!$A$3,IF(M1228=People!$B$2,People!$A$2,0))))</f>
        <v>Chuck Magee</v>
      </c>
      <c r="W1228" s="35" t="str">
        <f>IFERROR(INDEX(Returns!A:A,MATCH(B1228,Returns!B:B,0)),"No")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9">
        <v>0</v>
      </c>
      <c r="U1229" s="1">
        <v>11.631599999999992</v>
      </c>
      <c r="V1229" s="35" t="str">
        <f>IF(M1229=People!$B$5,People!$A$5,IF(M1229=People!$B$4,People!$A$4,IF(M1229=People!$B$3,People!$A$3,IF(M1229=People!$B$2,People!$A$2,0))))</f>
        <v>Chuck Magee</v>
      </c>
      <c r="W1229" s="35" t="str">
        <f>IFERROR(INDEX(Returns!A:A,MATCH(B1229,Returns!B:B,0)),"No")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32">
        <v>15.28</v>
      </c>
      <c r="S1230" s="1">
        <v>2</v>
      </c>
      <c r="T1230" s="9">
        <v>0</v>
      </c>
      <c r="U1230" s="1">
        <v>7.4871999999999996</v>
      </c>
      <c r="V1230" s="35" t="str">
        <f>IF(M1230=People!$B$5,People!$A$5,IF(M1230=People!$B$4,People!$A$4,IF(M1230=People!$B$3,People!$A$3,IF(M1230=People!$B$2,People!$A$2,0))))</f>
        <v>Anna Andreadi</v>
      </c>
      <c r="W1230" s="35" t="str">
        <f>IFERROR(INDEX(Returns!A:A,MATCH(B1230,Returns!B:B,0)),"No")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32">
        <v>8.73</v>
      </c>
      <c r="S1231" s="1">
        <v>1</v>
      </c>
      <c r="T1231" s="9">
        <v>0</v>
      </c>
      <c r="U1231" s="1">
        <v>2.9681999999999995</v>
      </c>
      <c r="V1231" s="35" t="str">
        <f>IF(M1231=People!$B$5,People!$A$5,IF(M1231=People!$B$4,People!$A$4,IF(M1231=People!$B$3,People!$A$3,IF(M1231=People!$B$2,People!$A$2,0))))</f>
        <v>Anna Andreadi</v>
      </c>
      <c r="W1231" s="35" t="str">
        <f>IFERROR(INDEX(Returns!A:A,MATCH(B1231,Returns!B:B,0)),"No")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32">
        <v>5.68</v>
      </c>
      <c r="S1232" s="1">
        <v>2</v>
      </c>
      <c r="T1232" s="9">
        <v>0</v>
      </c>
      <c r="U1232" s="1">
        <v>1.7607999999999997</v>
      </c>
      <c r="V1232" s="35" t="str">
        <f>IF(M1232=People!$B$5,People!$A$5,IF(M1232=People!$B$4,People!$A$4,IF(M1232=People!$B$3,People!$A$3,IF(M1232=People!$B$2,People!$A$2,0))))</f>
        <v>Anna Andreadi</v>
      </c>
      <c r="W1232" s="35" t="str">
        <f>IFERROR(INDEX(Returns!A:A,MATCH(B1232,Returns!B:B,0)),"No")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9">
        <v>0</v>
      </c>
      <c r="U1233" s="1">
        <v>0.72279999999999989</v>
      </c>
      <c r="V1233" s="35" t="str">
        <f>IF(M1233=People!$B$5,People!$A$5,IF(M1233=People!$B$4,People!$A$4,IF(M1233=People!$B$3,People!$A$3,IF(M1233=People!$B$2,People!$A$2,0))))</f>
        <v>Chuck Magee</v>
      </c>
      <c r="W1233" s="35" t="str">
        <f>IFERROR(INDEX(Returns!A:A,MATCH(B1233,Returns!B:B,0)),"No")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9">
        <v>0</v>
      </c>
      <c r="U1234" s="1">
        <v>35.981999999999992</v>
      </c>
      <c r="V1234" s="35" t="str">
        <f>IF(M1234=People!$B$5,People!$A$5,IF(M1234=People!$B$4,People!$A$4,IF(M1234=People!$B$3,People!$A$3,IF(M1234=People!$B$2,People!$A$2,0))))</f>
        <v>Chuck Magee</v>
      </c>
      <c r="W1234" s="35" t="str">
        <f>IFERROR(INDEX(Returns!A:A,MATCH(B1234,Returns!B:B,0)),"No")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9">
        <v>0.4</v>
      </c>
      <c r="U1235" s="1">
        <v>69.99899999999991</v>
      </c>
      <c r="V1235" s="35" t="str">
        <f>IF(M1235=People!$B$5,People!$A$5,IF(M1235=People!$B$4,People!$A$4,IF(M1235=People!$B$3,People!$A$3,IF(M1235=People!$B$2,People!$A$2,0))))</f>
        <v>Chuck Magee</v>
      </c>
      <c r="W1235" s="35" t="str">
        <f>IFERROR(INDEX(Returns!A:A,MATCH(B1235,Returns!B:B,0)),"No")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9">
        <v>0.2</v>
      </c>
      <c r="U1236" s="1">
        <v>13.786200000000006</v>
      </c>
      <c r="V1236" s="35" t="str">
        <f>IF(M1236=People!$B$5,People!$A$5,IF(M1236=People!$B$4,People!$A$4,IF(M1236=People!$B$3,People!$A$3,IF(M1236=People!$B$2,People!$A$2,0))))</f>
        <v>Cassandra Brandow</v>
      </c>
      <c r="W1236" s="35" t="str">
        <f>IFERROR(INDEX(Returns!A:A,MATCH(B1236,Returns!B:B,0)),"No")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9">
        <v>0.7</v>
      </c>
      <c r="U1237" s="1">
        <v>-29.940000000000012</v>
      </c>
      <c r="V1237" s="35" t="str">
        <f>IF(M1237=People!$B$5,People!$A$5,IF(M1237=People!$B$4,People!$A$4,IF(M1237=People!$B$3,People!$A$3,IF(M1237=People!$B$2,People!$A$2,0))))</f>
        <v>Cassandra Brandow</v>
      </c>
      <c r="W1237" s="35" t="str">
        <f>IFERROR(INDEX(Returns!A:A,MATCH(B1237,Returns!B:B,0)),"No")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9">
        <v>0.2</v>
      </c>
      <c r="U1238" s="1">
        <v>0</v>
      </c>
      <c r="V1238" s="35" t="str">
        <f>IF(M1238=People!$B$5,People!$A$5,IF(M1238=People!$B$4,People!$A$4,IF(M1238=People!$B$3,People!$A$3,IF(M1238=People!$B$2,People!$A$2,0))))</f>
        <v>Cassandra Brandow</v>
      </c>
      <c r="W1238" s="35" t="str">
        <f>IFERROR(INDEX(Returns!A:A,MATCH(B1238,Returns!B:B,0)),"No")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9">
        <v>0.2</v>
      </c>
      <c r="U1239" s="1">
        <v>41.262</v>
      </c>
      <c r="V1239" s="35" t="str">
        <f>IF(M1239=People!$B$5,People!$A$5,IF(M1239=People!$B$4,People!$A$4,IF(M1239=People!$B$3,People!$A$3,IF(M1239=People!$B$2,People!$A$2,0))))</f>
        <v>Cassandra Brandow</v>
      </c>
      <c r="W1239" s="35" t="str">
        <f>IFERROR(INDEX(Returns!A:A,MATCH(B1239,Returns!B:B,0)),"No")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32">
        <v>12.35</v>
      </c>
      <c r="S1240" s="1">
        <v>1</v>
      </c>
      <c r="T1240" s="9">
        <v>0</v>
      </c>
      <c r="U1240" s="1">
        <v>5.4340000000000002</v>
      </c>
      <c r="V1240" s="35" t="str">
        <f>IF(M1240=People!$B$5,People!$A$5,IF(M1240=People!$B$4,People!$A$4,IF(M1240=People!$B$3,People!$A$3,IF(M1240=People!$B$2,People!$A$2,0))))</f>
        <v>Anna Andreadi</v>
      </c>
      <c r="W1240" s="35" t="str">
        <f>IFERROR(INDEX(Returns!A:A,MATCH(B1240,Returns!B:B,0)),"No")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32">
        <v>40.97</v>
      </c>
      <c r="S1241" s="1">
        <v>1</v>
      </c>
      <c r="T1241" s="9">
        <v>0</v>
      </c>
      <c r="U1241" s="1">
        <v>10.652200000000001</v>
      </c>
      <c r="V1241" s="35" t="str">
        <f>IF(M1241=People!$B$5,People!$A$5,IF(M1241=People!$B$4,People!$A$4,IF(M1241=People!$B$3,People!$A$3,IF(M1241=People!$B$2,People!$A$2,0))))</f>
        <v>Anna Andreadi</v>
      </c>
      <c r="W1241" s="35" t="str">
        <f>IFERROR(INDEX(Returns!A:A,MATCH(B1241,Returns!B:B,0)),"No")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32">
        <v>22.96</v>
      </c>
      <c r="S1242" s="1">
        <v>2</v>
      </c>
      <c r="T1242" s="9">
        <v>0</v>
      </c>
      <c r="U1242" s="1">
        <v>10.7912</v>
      </c>
      <c r="V1242" s="35" t="str">
        <f>IF(M1242=People!$B$5,People!$A$5,IF(M1242=People!$B$4,People!$A$4,IF(M1242=People!$B$3,People!$A$3,IF(M1242=People!$B$2,People!$A$2,0))))</f>
        <v>Anna Andreadi</v>
      </c>
      <c r="W1242" s="35" t="str">
        <f>IFERROR(INDEX(Returns!A:A,MATCH(B1242,Returns!B:B,0)),"No")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9">
        <v>0</v>
      </c>
      <c r="U1243" s="1">
        <v>5.5</v>
      </c>
      <c r="V1243" s="35" t="str">
        <f>IF(M1243=People!$B$5,People!$A$5,IF(M1243=People!$B$4,People!$A$4,IF(M1243=People!$B$3,People!$A$3,IF(M1243=People!$B$2,People!$A$2,0))))</f>
        <v>Chuck Magee</v>
      </c>
      <c r="W1243" s="35" t="str">
        <f>IFERROR(INDEX(Returns!A:A,MATCH(B1243,Returns!B:B,0)),"No")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9">
        <v>0.2</v>
      </c>
      <c r="U1244" s="1">
        <v>124.48499999999999</v>
      </c>
      <c r="V1244" s="35" t="str">
        <f>IF(M1244=People!$B$5,People!$A$5,IF(M1244=People!$B$4,People!$A$4,IF(M1244=People!$B$3,People!$A$3,IF(M1244=People!$B$2,People!$A$2,0))))</f>
        <v>Chuck Magee</v>
      </c>
      <c r="W1244" s="35" t="str">
        <f>IFERROR(INDEX(Returns!A:A,MATCH(B1244,Returns!B:B,0)),"No")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9">
        <v>0</v>
      </c>
      <c r="U1245" s="1">
        <v>3.5752000000000006</v>
      </c>
      <c r="V1245" s="35" t="str">
        <f>IF(M1245=People!$B$5,People!$A$5,IF(M1245=People!$B$4,People!$A$4,IF(M1245=People!$B$3,People!$A$3,IF(M1245=People!$B$2,People!$A$2,0))))</f>
        <v>Chuck Magee</v>
      </c>
      <c r="W1245" s="35" t="str">
        <f>IFERROR(INDEX(Returns!A:A,MATCH(B1245,Returns!B:B,0)),"No")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9">
        <v>0</v>
      </c>
      <c r="U1246" s="1">
        <v>23.8581</v>
      </c>
      <c r="V1246" s="35" t="str">
        <f>IF(M1246=People!$B$5,People!$A$5,IF(M1246=People!$B$4,People!$A$4,IF(M1246=People!$B$3,People!$A$3,IF(M1246=People!$B$2,People!$A$2,0))))</f>
        <v>Cassandra Brandow</v>
      </c>
      <c r="W1246" s="35" t="str">
        <f>IFERROR(INDEX(Returns!A:A,MATCH(B1246,Returns!B:B,0)),"No")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32">
        <v>764.6880000000001</v>
      </c>
      <c r="S1247" s="1">
        <v>6</v>
      </c>
      <c r="T1247" s="9">
        <v>0.2</v>
      </c>
      <c r="U1247" s="1">
        <v>95.585999999999899</v>
      </c>
      <c r="V1247" s="35" t="str">
        <f>IF(M1247=People!$B$5,People!$A$5,IF(M1247=People!$B$4,People!$A$4,IF(M1247=People!$B$3,People!$A$3,IF(M1247=People!$B$2,People!$A$2,0))))</f>
        <v>Anna Andreadi</v>
      </c>
      <c r="W1247" s="35" t="str">
        <f>IFERROR(INDEX(Returns!A:A,MATCH(B1247,Returns!B:B,0)),"No")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32">
        <v>3610.848</v>
      </c>
      <c r="S1248" s="1">
        <v>12</v>
      </c>
      <c r="T1248" s="9">
        <v>0.2</v>
      </c>
      <c r="U1248" s="1">
        <v>135.4068000000002</v>
      </c>
      <c r="V1248" s="35" t="str">
        <f>IF(M1248=People!$B$5,People!$A$5,IF(M1248=People!$B$4,People!$A$4,IF(M1248=People!$B$3,People!$A$3,IF(M1248=People!$B$2,People!$A$2,0))))</f>
        <v>Anna Andreadi</v>
      </c>
      <c r="W1248" s="35" t="str">
        <f>IFERROR(INDEX(Returns!A:A,MATCH(B1248,Returns!B:B,0)),"No")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32">
        <v>254.97449999999998</v>
      </c>
      <c r="S1249" s="1">
        <v>3</v>
      </c>
      <c r="T1249" s="9">
        <v>0.15</v>
      </c>
      <c r="U1249" s="1">
        <v>11.998799999999989</v>
      </c>
      <c r="V1249" s="35" t="str">
        <f>IF(M1249=People!$B$5,People!$A$5,IF(M1249=People!$B$4,People!$A$4,IF(M1249=People!$B$3,People!$A$3,IF(M1249=People!$B$2,People!$A$2,0))))</f>
        <v>Anna Andreadi</v>
      </c>
      <c r="W1249" s="35" t="str">
        <f>IFERROR(INDEX(Returns!A:A,MATCH(B1249,Returns!B:B,0)),"No")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9">
        <v>0</v>
      </c>
      <c r="U1250" s="1">
        <v>17.468999999999998</v>
      </c>
      <c r="V1250" s="35" t="str">
        <f>IF(M1250=People!$B$5,People!$A$5,IF(M1250=People!$B$4,People!$A$4,IF(M1250=People!$B$3,People!$A$3,IF(M1250=People!$B$2,People!$A$2,0))))</f>
        <v>Chuck Magee</v>
      </c>
      <c r="W1250" s="35" t="str">
        <f>IFERROR(INDEX(Returns!A:A,MATCH(B1250,Returns!B:B,0)),"No")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9">
        <v>0.1</v>
      </c>
      <c r="U1251" s="1">
        <v>139.57019999999989</v>
      </c>
      <c r="V1251" s="35" t="str">
        <f>IF(M1251=People!$B$5,People!$A$5,IF(M1251=People!$B$4,People!$A$4,IF(M1251=People!$B$3,People!$A$3,IF(M1251=People!$B$2,People!$A$2,0))))</f>
        <v>Chuck Magee</v>
      </c>
      <c r="W1251" s="35" t="str">
        <f>IFERROR(INDEX(Returns!A:A,MATCH(B1251,Returns!B:B,0)),"No")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9">
        <v>0</v>
      </c>
      <c r="U1252" s="1">
        <v>511.36799999999999</v>
      </c>
      <c r="V1252" s="35" t="str">
        <f>IF(M1252=People!$B$5,People!$A$5,IF(M1252=People!$B$4,People!$A$4,IF(M1252=People!$B$3,People!$A$3,IF(M1252=People!$B$2,People!$A$2,0))))</f>
        <v>Chuck Magee</v>
      </c>
      <c r="W1252" s="35" t="str">
        <f>IFERROR(INDEX(Returns!A:A,MATCH(B1252,Returns!B:B,0)),"No")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9">
        <v>0</v>
      </c>
      <c r="U1253" s="1">
        <v>1.3760000000000003</v>
      </c>
      <c r="V1253" s="35" t="str">
        <f>IF(M1253=People!$B$5,People!$A$5,IF(M1253=People!$B$4,People!$A$4,IF(M1253=People!$B$3,People!$A$3,IF(M1253=People!$B$2,People!$A$2,0))))</f>
        <v>Chuck Magee</v>
      </c>
      <c r="W1253" s="35" t="str">
        <f>IFERROR(INDEX(Returns!A:A,MATCH(B1253,Returns!B:B,0)),"No")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9">
        <v>0</v>
      </c>
      <c r="U1254" s="1">
        <v>285.9896</v>
      </c>
      <c r="V1254" s="35" t="str">
        <f>IF(M1254=People!$B$5,People!$A$5,IF(M1254=People!$B$4,People!$A$4,IF(M1254=People!$B$3,People!$A$3,IF(M1254=People!$B$2,People!$A$2,0))))</f>
        <v>Kelly Williams</v>
      </c>
      <c r="W1254" s="35" t="str">
        <f>IFERROR(INDEX(Returns!A:A,MATCH(B1254,Returns!B:B,0)),"No")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9">
        <v>0.2</v>
      </c>
      <c r="U1255" s="1">
        <v>0.59039999999999915</v>
      </c>
      <c r="V1255" s="35" t="str">
        <f>IF(M1255=People!$B$5,People!$A$5,IF(M1255=People!$B$4,People!$A$4,IF(M1255=People!$B$3,People!$A$3,IF(M1255=People!$B$2,People!$A$2,0))))</f>
        <v>Chuck Magee</v>
      </c>
      <c r="W1255" s="35" t="str">
        <f>IFERROR(INDEX(Returns!A:A,MATCH(B1255,Returns!B:B,0)),"No")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9">
        <v>0.4</v>
      </c>
      <c r="U1256" s="1">
        <v>-8.3790000000000031</v>
      </c>
      <c r="V1256" s="35" t="str">
        <f>IF(M1256=People!$B$5,People!$A$5,IF(M1256=People!$B$4,People!$A$4,IF(M1256=People!$B$3,People!$A$3,IF(M1256=People!$B$2,People!$A$2,0))))</f>
        <v>Chuck Magee</v>
      </c>
      <c r="W1256" s="35" t="str">
        <f>IFERROR(INDEX(Returns!A:A,MATCH(B1256,Returns!B:B,0)),"No")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9">
        <v>0.2</v>
      </c>
      <c r="U1257" s="1">
        <v>0.50219999999999976</v>
      </c>
      <c r="V1257" s="35" t="str">
        <f>IF(M1257=People!$B$5,People!$A$5,IF(M1257=People!$B$4,People!$A$4,IF(M1257=People!$B$3,People!$A$3,IF(M1257=People!$B$2,People!$A$2,0))))</f>
        <v>Chuck Magee</v>
      </c>
      <c r="W1257" s="35" t="str">
        <f>IFERROR(INDEX(Returns!A:A,MATCH(B1257,Returns!B:B,0)),"No")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9">
        <v>0.2</v>
      </c>
      <c r="U1258" s="1">
        <v>11.516399999999999</v>
      </c>
      <c r="V1258" s="35" t="str">
        <f>IF(M1258=People!$B$5,People!$A$5,IF(M1258=People!$B$4,People!$A$4,IF(M1258=People!$B$3,People!$A$3,IF(M1258=People!$B$2,People!$A$2,0))))</f>
        <v>Chuck Magee</v>
      </c>
      <c r="W1258" s="35" t="str">
        <f>IFERROR(INDEX(Returns!A:A,MATCH(B1258,Returns!B:B,0)),"No")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9">
        <v>0.7</v>
      </c>
      <c r="U1259" s="1">
        <v>-20.446799999999996</v>
      </c>
      <c r="V1259" s="35" t="str">
        <f>IF(M1259=People!$B$5,People!$A$5,IF(M1259=People!$B$4,People!$A$4,IF(M1259=People!$B$3,People!$A$3,IF(M1259=People!$B$2,People!$A$2,0))))</f>
        <v>Cassandra Brandow</v>
      </c>
      <c r="W1259" s="35" t="str">
        <f>IFERROR(INDEX(Returns!A:A,MATCH(B1259,Returns!B:B,0)),"No")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9">
        <v>0.2</v>
      </c>
      <c r="U1260" s="1">
        <v>-47.254199999999997</v>
      </c>
      <c r="V1260" s="35" t="str">
        <f>IF(M1260=People!$B$5,People!$A$5,IF(M1260=People!$B$4,People!$A$4,IF(M1260=People!$B$3,People!$A$3,IF(M1260=People!$B$2,People!$A$2,0))))</f>
        <v>Cassandra Brandow</v>
      </c>
      <c r="W1260" s="35" t="str">
        <f>IFERROR(INDEX(Returns!A:A,MATCH(B1260,Returns!B:B,0)),"No")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9">
        <v>0.2</v>
      </c>
      <c r="U1261" s="1">
        <v>76.704000000000008</v>
      </c>
      <c r="V1261" s="35" t="str">
        <f>IF(M1261=People!$B$5,People!$A$5,IF(M1261=People!$B$4,People!$A$4,IF(M1261=People!$B$3,People!$A$3,IF(M1261=People!$B$2,People!$A$2,0))))</f>
        <v>Cassandra Brandow</v>
      </c>
      <c r="W1261" s="35" t="str">
        <f>IFERROR(INDEX(Returns!A:A,MATCH(B1261,Returns!B:B,0)),"No")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9">
        <v>0.2</v>
      </c>
      <c r="U1262" s="1">
        <v>107.98499999999996</v>
      </c>
      <c r="V1262" s="35" t="str">
        <f>IF(M1262=People!$B$5,People!$A$5,IF(M1262=People!$B$4,People!$A$4,IF(M1262=People!$B$3,People!$A$3,IF(M1262=People!$B$2,People!$A$2,0))))</f>
        <v>Cassandra Brandow</v>
      </c>
      <c r="W1262" s="35" t="str">
        <f>IFERROR(INDEX(Returns!A:A,MATCH(B1262,Returns!B:B,0)),"No")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9">
        <v>0.7</v>
      </c>
      <c r="U1263" s="1">
        <v>-14.0928</v>
      </c>
      <c r="V1263" s="35" t="str">
        <f>IF(M1263=People!$B$5,People!$A$5,IF(M1263=People!$B$4,People!$A$4,IF(M1263=People!$B$3,People!$A$3,IF(M1263=People!$B$2,People!$A$2,0))))</f>
        <v>Cassandra Brandow</v>
      </c>
      <c r="W1263" s="35" t="str">
        <f>IFERROR(INDEX(Returns!A:A,MATCH(B1263,Returns!B:B,0)),"No")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9">
        <v>0.2</v>
      </c>
      <c r="U1264" s="1">
        <v>6.3336000000000006</v>
      </c>
      <c r="V1264" s="35" t="str">
        <f>IF(M1264=People!$B$5,People!$A$5,IF(M1264=People!$B$4,People!$A$4,IF(M1264=People!$B$3,People!$A$3,IF(M1264=People!$B$2,People!$A$2,0))))</f>
        <v>Chuck Magee</v>
      </c>
      <c r="W1264" s="35" t="str">
        <f>IFERROR(INDEX(Returns!A:A,MATCH(B1264,Returns!B:B,0)),"No")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9">
        <v>0</v>
      </c>
      <c r="U1265" s="1">
        <v>18.873000000000005</v>
      </c>
      <c r="V1265" s="35" t="str">
        <f>IF(M1265=People!$B$5,People!$A$5,IF(M1265=People!$B$4,People!$A$4,IF(M1265=People!$B$3,People!$A$3,IF(M1265=People!$B$2,People!$A$2,0))))</f>
        <v>Kelly Williams</v>
      </c>
      <c r="W1265" s="35" t="str">
        <f>IFERROR(INDEX(Returns!A:A,MATCH(B1265,Returns!B:B,0)),"No")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9">
        <v>0</v>
      </c>
      <c r="U1266" s="1">
        <v>10.880999999999998</v>
      </c>
      <c r="V1266" s="35" t="str">
        <f>IF(M1266=People!$B$5,People!$A$5,IF(M1266=People!$B$4,People!$A$4,IF(M1266=People!$B$3,People!$A$3,IF(M1266=People!$B$2,People!$A$2,0))))</f>
        <v>Kelly Williams</v>
      </c>
      <c r="W1266" s="35" t="str">
        <f>IFERROR(INDEX(Returns!A:A,MATCH(B1266,Returns!B:B,0)),"No")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32">
        <v>6.57</v>
      </c>
      <c r="S1267" s="1">
        <v>3</v>
      </c>
      <c r="T1267" s="9">
        <v>0</v>
      </c>
      <c r="U1267" s="1">
        <v>1.7738999999999998</v>
      </c>
      <c r="V1267" s="35" t="str">
        <f>IF(M1267=People!$B$5,People!$A$5,IF(M1267=People!$B$4,People!$A$4,IF(M1267=People!$B$3,People!$A$3,IF(M1267=People!$B$2,People!$A$2,0))))</f>
        <v>Anna Andreadi</v>
      </c>
      <c r="W1267" s="35" t="str">
        <f>IFERROR(INDEX(Returns!A:A,MATCH(B1267,Returns!B:B,0)),"No")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32">
        <v>142.86000000000001</v>
      </c>
      <c r="S1268" s="1">
        <v>1</v>
      </c>
      <c r="T1268" s="9">
        <v>0</v>
      </c>
      <c r="U1268" s="1">
        <v>41.429399999999987</v>
      </c>
      <c r="V1268" s="35" t="str">
        <f>IF(M1268=People!$B$5,People!$A$5,IF(M1268=People!$B$4,People!$A$4,IF(M1268=People!$B$3,People!$A$3,IF(M1268=People!$B$2,People!$A$2,0))))</f>
        <v>Anna Andreadi</v>
      </c>
      <c r="W1268" s="35" t="str">
        <f>IFERROR(INDEX(Returns!A:A,MATCH(B1268,Returns!B:B,0)),"No")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32">
        <v>292.27200000000005</v>
      </c>
      <c r="S1269" s="1">
        <v>6</v>
      </c>
      <c r="T1269" s="9">
        <v>0.2</v>
      </c>
      <c r="U1269" s="1">
        <v>18.266999999999967</v>
      </c>
      <c r="V1269" s="35" t="str">
        <f>IF(M1269=People!$B$5,People!$A$5,IF(M1269=People!$B$4,People!$A$4,IF(M1269=People!$B$3,People!$A$3,IF(M1269=People!$B$2,People!$A$2,0))))</f>
        <v>Anna Andreadi</v>
      </c>
      <c r="W1269" s="35" t="str">
        <f>IFERROR(INDEX(Returns!A:A,MATCH(B1269,Returns!B:B,0)),"No")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32">
        <v>29.328000000000003</v>
      </c>
      <c r="S1270" s="1">
        <v>3</v>
      </c>
      <c r="T1270" s="9">
        <v>0.2</v>
      </c>
      <c r="U1270" s="1">
        <v>3.665999999999995</v>
      </c>
      <c r="V1270" s="35" t="str">
        <f>IF(M1270=People!$B$5,People!$A$5,IF(M1270=People!$B$4,People!$A$4,IF(M1270=People!$B$3,People!$A$3,IF(M1270=People!$B$2,People!$A$2,0))))</f>
        <v>Anna Andreadi</v>
      </c>
      <c r="W1270" s="35" t="str">
        <f>IFERROR(INDEX(Returns!A:A,MATCH(B1270,Returns!B:B,0)),"No")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9">
        <v>0</v>
      </c>
      <c r="U1271" s="1">
        <v>5.6159999999999997</v>
      </c>
      <c r="V1271" s="35" t="str">
        <f>IF(M1271=People!$B$5,People!$A$5,IF(M1271=People!$B$4,People!$A$4,IF(M1271=People!$B$3,People!$A$3,IF(M1271=People!$B$2,People!$A$2,0))))</f>
        <v>Cassandra Brandow</v>
      </c>
      <c r="W1271" s="35" t="str">
        <f>IFERROR(INDEX(Returns!A:A,MATCH(B1271,Returns!B:B,0)),"No")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9">
        <v>0.2</v>
      </c>
      <c r="U1272" s="1">
        <v>-12.792000000000002</v>
      </c>
      <c r="V1272" s="35" t="str">
        <f>IF(M1272=People!$B$5,People!$A$5,IF(M1272=People!$B$4,People!$A$4,IF(M1272=People!$B$3,People!$A$3,IF(M1272=People!$B$2,People!$A$2,0))))</f>
        <v>Kelly Williams</v>
      </c>
      <c r="W1272" s="35" t="str">
        <f>IFERROR(INDEX(Returns!A:A,MATCH(B1272,Returns!B:B,0)),"No")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9">
        <v>0.8</v>
      </c>
      <c r="U1273" s="1">
        <v>-126.85920000000002</v>
      </c>
      <c r="V1273" s="35" t="str">
        <f>IF(M1273=People!$B$5,People!$A$5,IF(M1273=People!$B$4,People!$A$4,IF(M1273=People!$B$3,People!$A$3,IF(M1273=People!$B$2,People!$A$2,0))))</f>
        <v>Kelly Williams</v>
      </c>
      <c r="W1273" s="35" t="str">
        <f>IFERROR(INDEX(Returns!A:A,MATCH(B1273,Returns!B:B,0)),"No")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9">
        <v>0.8</v>
      </c>
      <c r="U1274" s="1">
        <v>-67.27200000000002</v>
      </c>
      <c r="V1274" s="35" t="str">
        <f>IF(M1274=People!$B$5,People!$A$5,IF(M1274=People!$B$4,People!$A$4,IF(M1274=People!$B$3,People!$A$3,IF(M1274=People!$B$2,People!$A$2,0))))</f>
        <v>Kelly Williams</v>
      </c>
      <c r="W1274" s="35" t="str">
        <f>IFERROR(INDEX(Returns!A:A,MATCH(B1274,Returns!B:B,0)),"No")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9">
        <v>0.2</v>
      </c>
      <c r="U1275" s="1">
        <v>3.6288</v>
      </c>
      <c r="V1275" s="35" t="str">
        <f>IF(M1275=People!$B$5,People!$A$5,IF(M1275=People!$B$4,People!$A$4,IF(M1275=People!$B$3,People!$A$3,IF(M1275=People!$B$2,People!$A$2,0))))</f>
        <v>Kelly Williams</v>
      </c>
      <c r="W1275" s="35" t="str">
        <f>IFERROR(INDEX(Returns!A:A,MATCH(B1275,Returns!B:B,0)),"No")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9">
        <v>0.3</v>
      </c>
      <c r="U1276" s="1">
        <v>-88.783999999999978</v>
      </c>
      <c r="V1276" s="35" t="str">
        <f>IF(M1276=People!$B$5,People!$A$5,IF(M1276=People!$B$4,People!$A$4,IF(M1276=People!$B$3,People!$A$3,IF(M1276=People!$B$2,People!$A$2,0))))</f>
        <v>Kelly Williams</v>
      </c>
      <c r="W1276" s="35" t="str">
        <f>IFERROR(INDEX(Returns!A:A,MATCH(B1276,Returns!B:B,0)),"No")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9">
        <v>0.2</v>
      </c>
      <c r="U1277" s="1">
        <v>5.2026000000000003</v>
      </c>
      <c r="V1277" s="35" t="str">
        <f>IF(M1277=People!$B$5,People!$A$5,IF(M1277=People!$B$4,People!$A$4,IF(M1277=People!$B$3,People!$A$3,IF(M1277=People!$B$2,People!$A$2,0))))</f>
        <v>Kelly Williams</v>
      </c>
      <c r="W1277" s="35" t="str">
        <f>IFERROR(INDEX(Returns!A:A,MATCH(B1277,Returns!B:B,0)),"No")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9">
        <v>0.2</v>
      </c>
      <c r="U1278" s="1">
        <v>-7.1990999999999961</v>
      </c>
      <c r="V1278" s="35" t="str">
        <f>IF(M1278=People!$B$5,People!$A$5,IF(M1278=People!$B$4,People!$A$4,IF(M1278=People!$B$3,People!$A$3,IF(M1278=People!$B$2,People!$A$2,0))))</f>
        <v>Kelly Williams</v>
      </c>
      <c r="W1278" s="35" t="str">
        <f>IFERROR(INDEX(Returns!A:A,MATCH(B1278,Returns!B:B,0)),"No")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9">
        <v>0.2</v>
      </c>
      <c r="U1279" s="1">
        <v>5.3969999999999914</v>
      </c>
      <c r="V1279" s="35" t="str">
        <f>IF(M1279=People!$B$5,People!$A$5,IF(M1279=People!$B$4,People!$A$4,IF(M1279=People!$B$3,People!$A$3,IF(M1279=People!$B$2,People!$A$2,0))))</f>
        <v>Kelly Williams</v>
      </c>
      <c r="W1279" s="35" t="str">
        <f>IFERROR(INDEX(Returns!A:A,MATCH(B1279,Returns!B:B,0)),"No")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9">
        <v>0</v>
      </c>
      <c r="U1280" s="1">
        <v>12.8583</v>
      </c>
      <c r="V1280" s="35" t="str">
        <f>IF(M1280=People!$B$5,People!$A$5,IF(M1280=People!$B$4,People!$A$4,IF(M1280=People!$B$3,People!$A$3,IF(M1280=People!$B$2,People!$A$2,0))))</f>
        <v>Cassandra Brandow</v>
      </c>
      <c r="W1280" s="35" t="str">
        <f>IFERROR(INDEX(Returns!A:A,MATCH(B1280,Returns!B:B,0)),"No")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9">
        <v>0</v>
      </c>
      <c r="U1281" s="1">
        <v>30.196799999999996</v>
      </c>
      <c r="V1281" s="35" t="str">
        <f>IF(M1281=People!$B$5,People!$A$5,IF(M1281=People!$B$4,People!$A$4,IF(M1281=People!$B$3,People!$A$3,IF(M1281=People!$B$2,People!$A$2,0))))</f>
        <v>Cassandra Brandow</v>
      </c>
      <c r="W1281" s="35" t="str">
        <f>IFERROR(INDEX(Returns!A:A,MATCH(B1281,Returns!B:B,0)),"No")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9">
        <v>0</v>
      </c>
      <c r="U1282" s="1">
        <v>80.735999999999976</v>
      </c>
      <c r="V1282" s="35" t="str">
        <f>IF(M1282=People!$B$5,People!$A$5,IF(M1282=People!$B$4,People!$A$4,IF(M1282=People!$B$3,People!$A$3,IF(M1282=People!$B$2,People!$A$2,0))))</f>
        <v>Kelly Williams</v>
      </c>
      <c r="W1282" s="35" t="str">
        <f>IFERROR(INDEX(Returns!A:A,MATCH(B1282,Returns!B:B,0)),"No")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9">
        <v>0.2</v>
      </c>
      <c r="U1283" s="1">
        <v>4.9139999999999988</v>
      </c>
      <c r="V1283" s="35" t="str">
        <f>IF(M1283=People!$B$5,People!$A$5,IF(M1283=People!$B$4,People!$A$4,IF(M1283=People!$B$3,People!$A$3,IF(M1283=People!$B$2,People!$A$2,0))))</f>
        <v>Cassandra Brandow</v>
      </c>
      <c r="W1283" s="35" t="str">
        <f>IFERROR(INDEX(Returns!A:A,MATCH(B1283,Returns!B:B,0)),"No")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9">
        <v>0.7</v>
      </c>
      <c r="U1284" s="1">
        <v>-13.363000000000003</v>
      </c>
      <c r="V1284" s="35" t="str">
        <f>IF(M1284=People!$B$5,People!$A$5,IF(M1284=People!$B$4,People!$A$4,IF(M1284=People!$B$3,People!$A$3,IF(M1284=People!$B$2,People!$A$2,0))))</f>
        <v>Cassandra Brandow</v>
      </c>
      <c r="W1284" s="35" t="str">
        <f>IFERROR(INDEX(Returns!A:A,MATCH(B1284,Returns!B:B,0)),"No")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9">
        <v>0.2</v>
      </c>
      <c r="U1285" s="1">
        <v>88.073999999999984</v>
      </c>
      <c r="V1285" s="35" t="str">
        <f>IF(M1285=People!$B$5,People!$A$5,IF(M1285=People!$B$4,People!$A$4,IF(M1285=People!$B$3,People!$A$3,IF(M1285=People!$B$2,People!$A$2,0))))</f>
        <v>Cassandra Brandow</v>
      </c>
      <c r="W1285" s="35" t="str">
        <f>IFERROR(INDEX(Returns!A:A,MATCH(B1285,Returns!B:B,0)),"No")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9">
        <v>0.8</v>
      </c>
      <c r="U1286" s="1">
        <v>-4.8510000000000009</v>
      </c>
      <c r="V1286" s="35" t="str">
        <f>IF(M1286=People!$B$5,People!$A$5,IF(M1286=People!$B$4,People!$A$4,IF(M1286=People!$B$3,People!$A$3,IF(M1286=People!$B$2,People!$A$2,0))))</f>
        <v>Kelly Williams</v>
      </c>
      <c r="W1286" s="35" t="str">
        <f>IFERROR(INDEX(Returns!A:A,MATCH(B1286,Returns!B:B,0)),"No")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9">
        <v>0</v>
      </c>
      <c r="U1287" s="1">
        <v>1.0429999999999984</v>
      </c>
      <c r="V1287" s="35" t="str">
        <f>IF(M1287=People!$B$5,People!$A$5,IF(M1287=People!$B$4,People!$A$4,IF(M1287=People!$B$3,People!$A$3,IF(M1287=People!$B$2,People!$A$2,0))))</f>
        <v>Chuck Magee</v>
      </c>
      <c r="W1287" s="35" t="str">
        <f>IFERROR(INDEX(Returns!A:A,MATCH(B1287,Returns!B:B,0)),"No")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9">
        <v>0</v>
      </c>
      <c r="U1288" s="1">
        <v>4.4891999999999985</v>
      </c>
      <c r="V1288" s="35" t="str">
        <f>IF(M1288=People!$B$5,People!$A$5,IF(M1288=People!$B$4,People!$A$4,IF(M1288=People!$B$3,People!$A$3,IF(M1288=People!$B$2,People!$A$2,0))))</f>
        <v>Chuck Magee</v>
      </c>
      <c r="W1288" s="35" t="str">
        <f>IFERROR(INDEX(Returns!A:A,MATCH(B1288,Returns!B:B,0)),"No")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9">
        <v>0</v>
      </c>
      <c r="U1289" s="1">
        <v>11.166400000000003</v>
      </c>
      <c r="V1289" s="35" t="str">
        <f>IF(M1289=People!$B$5,People!$A$5,IF(M1289=People!$B$4,People!$A$4,IF(M1289=People!$B$3,People!$A$3,IF(M1289=People!$B$2,People!$A$2,0))))</f>
        <v>Chuck Magee</v>
      </c>
      <c r="W1289" s="35" t="str">
        <f>IFERROR(INDEX(Returns!A:A,MATCH(B1289,Returns!B:B,0)),"No")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9">
        <v>0.2</v>
      </c>
      <c r="U1290" s="1">
        <v>4.1147999999999989</v>
      </c>
      <c r="V1290" s="35" t="str">
        <f>IF(M1290=People!$B$5,People!$A$5,IF(M1290=People!$B$4,People!$A$4,IF(M1290=People!$B$3,People!$A$3,IF(M1290=People!$B$2,People!$A$2,0))))</f>
        <v>Chuck Magee</v>
      </c>
      <c r="W1290" s="35" t="str">
        <f>IFERROR(INDEX(Returns!A:A,MATCH(B1290,Returns!B:B,0)),"No")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9">
        <v>0</v>
      </c>
      <c r="U1291" s="1">
        <v>7.4952000000000005</v>
      </c>
      <c r="V1291" s="35" t="str">
        <f>IF(M1291=People!$B$5,People!$A$5,IF(M1291=People!$B$4,People!$A$4,IF(M1291=People!$B$3,People!$A$3,IF(M1291=People!$B$2,People!$A$2,0))))</f>
        <v>Chuck Magee</v>
      </c>
      <c r="W1291" s="35" t="str">
        <f>IFERROR(INDEX(Returns!A:A,MATCH(B1291,Returns!B:B,0)),"No")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32">
        <v>13.216000000000001</v>
      </c>
      <c r="S1292" s="1">
        <v>4</v>
      </c>
      <c r="T1292" s="9">
        <v>0.2</v>
      </c>
      <c r="U1292" s="1">
        <v>4.4603999999999999</v>
      </c>
      <c r="V1292" s="35" t="str">
        <f>IF(M1292=People!$B$5,People!$A$5,IF(M1292=People!$B$4,People!$A$4,IF(M1292=People!$B$3,People!$A$3,IF(M1292=People!$B$2,People!$A$2,0))))</f>
        <v>Anna Andreadi</v>
      </c>
      <c r="W1292" s="35" t="str">
        <f>IFERROR(INDEX(Returns!A:A,MATCH(B1292,Returns!B:B,0)),"No")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32">
        <v>32.400000000000006</v>
      </c>
      <c r="S1293" s="1">
        <v>5</v>
      </c>
      <c r="T1293" s="9">
        <v>0</v>
      </c>
      <c r="U1293" s="1">
        <v>15.552000000000001</v>
      </c>
      <c r="V1293" s="35" t="str">
        <f>IF(M1293=People!$B$5,People!$A$5,IF(M1293=People!$B$4,People!$A$4,IF(M1293=People!$B$3,People!$A$3,IF(M1293=People!$B$2,People!$A$2,0))))</f>
        <v>Anna Andreadi</v>
      </c>
      <c r="W1293" s="35" t="str">
        <f>IFERROR(INDEX(Returns!A:A,MATCH(B1293,Returns!B:B,0)),"No")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32">
        <v>32.94</v>
      </c>
      <c r="S1294" s="1">
        <v>3</v>
      </c>
      <c r="T1294" s="9">
        <v>0</v>
      </c>
      <c r="U1294" s="1">
        <v>9.2232000000000021</v>
      </c>
      <c r="V1294" s="35" t="str">
        <f>IF(M1294=People!$B$5,People!$A$5,IF(M1294=People!$B$4,People!$A$4,IF(M1294=People!$B$3,People!$A$3,IF(M1294=People!$B$2,People!$A$2,0))))</f>
        <v>Anna Andreadi</v>
      </c>
      <c r="W1294" s="35" t="str">
        <f>IFERROR(INDEX(Returns!A:A,MATCH(B1294,Returns!B:B,0)),"No")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32">
        <v>114.2</v>
      </c>
      <c r="S1295" s="1">
        <v>5</v>
      </c>
      <c r="T1295" s="9">
        <v>0</v>
      </c>
      <c r="U1295" s="1">
        <v>52.531999999999996</v>
      </c>
      <c r="V1295" s="35" t="str">
        <f>IF(M1295=People!$B$5,People!$A$5,IF(M1295=People!$B$4,People!$A$4,IF(M1295=People!$B$3,People!$A$3,IF(M1295=People!$B$2,People!$A$2,0))))</f>
        <v>Anna Andreadi</v>
      </c>
      <c r="W1295" s="35" t="str">
        <f>IFERROR(INDEX(Returns!A:A,MATCH(B1295,Returns!B:B,0)),"No")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32">
        <v>3.08</v>
      </c>
      <c r="S1296" s="1">
        <v>1</v>
      </c>
      <c r="T1296" s="9">
        <v>0</v>
      </c>
      <c r="U1296" s="1">
        <v>1.4783999999999999</v>
      </c>
      <c r="V1296" s="35" t="str">
        <f>IF(M1296=People!$B$5,People!$A$5,IF(M1296=People!$B$4,People!$A$4,IF(M1296=People!$B$3,People!$A$3,IF(M1296=People!$B$2,People!$A$2,0))))</f>
        <v>Anna Andreadi</v>
      </c>
      <c r="W1296" s="35" t="str">
        <f>IFERROR(INDEX(Returns!A:A,MATCH(B1296,Returns!B:B,0)),"No")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32">
        <v>845.72799999999995</v>
      </c>
      <c r="S1297" s="1">
        <v>13</v>
      </c>
      <c r="T1297" s="9">
        <v>0.2</v>
      </c>
      <c r="U1297" s="1">
        <v>84.572799999999944</v>
      </c>
      <c r="V1297" s="35" t="str">
        <f>IF(M1297=People!$B$5,People!$A$5,IF(M1297=People!$B$4,People!$A$4,IF(M1297=People!$B$3,People!$A$3,IF(M1297=People!$B$2,People!$A$2,0))))</f>
        <v>Anna Andreadi</v>
      </c>
      <c r="W1297" s="35" t="str">
        <f>IFERROR(INDEX(Returns!A:A,MATCH(B1297,Returns!B:B,0)),"No")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32">
        <v>13.904</v>
      </c>
      <c r="S1298" s="1">
        <v>2</v>
      </c>
      <c r="T1298" s="9">
        <v>0.2</v>
      </c>
      <c r="U1298" s="1">
        <v>4.5187999999999997</v>
      </c>
      <c r="V1298" s="35" t="str">
        <f>IF(M1298=People!$B$5,People!$A$5,IF(M1298=People!$B$4,People!$A$4,IF(M1298=People!$B$3,People!$A$3,IF(M1298=People!$B$2,People!$A$2,0))))</f>
        <v>Anna Andreadi</v>
      </c>
      <c r="W1298" s="35" t="str">
        <f>IFERROR(INDEX(Returns!A:A,MATCH(B1298,Returns!B:B,0)),"No")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32">
        <v>20.72</v>
      </c>
      <c r="S1299" s="1">
        <v>2</v>
      </c>
      <c r="T1299" s="9">
        <v>0.2</v>
      </c>
      <c r="U1299" s="1">
        <v>6.4749999999999979</v>
      </c>
      <c r="V1299" s="35" t="str">
        <f>IF(M1299=People!$B$5,People!$A$5,IF(M1299=People!$B$4,People!$A$4,IF(M1299=People!$B$3,People!$A$3,IF(M1299=People!$B$2,People!$A$2,0))))</f>
        <v>Anna Andreadi</v>
      </c>
      <c r="W1299" s="35" t="str">
        <f>IFERROR(INDEX(Returns!A:A,MATCH(B1299,Returns!B:B,0)),"No")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9">
        <v>0</v>
      </c>
      <c r="U1300" s="1">
        <v>2.2990000000000066</v>
      </c>
      <c r="V1300" s="35" t="str">
        <f>IF(M1300=People!$B$5,People!$A$5,IF(M1300=People!$B$4,People!$A$4,IF(M1300=People!$B$3,People!$A$3,IF(M1300=People!$B$2,People!$A$2,0))))</f>
        <v>Kelly Williams</v>
      </c>
      <c r="W1300" s="35" t="str">
        <f>IFERROR(INDEX(Returns!A:A,MATCH(B1300,Returns!B:B,0)),"No")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32">
        <v>26.96</v>
      </c>
      <c r="S1301" s="1">
        <v>2</v>
      </c>
      <c r="T1301" s="9">
        <v>0</v>
      </c>
      <c r="U1301" s="1">
        <v>7.0095999999999989</v>
      </c>
      <c r="V1301" s="35" t="str">
        <f>IF(M1301=People!$B$5,People!$A$5,IF(M1301=People!$B$4,People!$A$4,IF(M1301=People!$B$3,People!$A$3,IF(M1301=People!$B$2,People!$A$2,0))))</f>
        <v>Anna Andreadi</v>
      </c>
      <c r="W1301" s="35" t="str">
        <f>IFERROR(INDEX(Returns!A:A,MATCH(B1301,Returns!B:B,0)),"No")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9">
        <v>0</v>
      </c>
      <c r="U1302" s="1">
        <v>166.10039999999995</v>
      </c>
      <c r="V1302" s="35" t="str">
        <f>IF(M1302=People!$B$5,People!$A$5,IF(M1302=People!$B$4,People!$A$4,IF(M1302=People!$B$3,People!$A$3,IF(M1302=People!$B$2,People!$A$2,0))))</f>
        <v>Cassandra Brandow</v>
      </c>
      <c r="W1302" s="35" t="str">
        <f>IFERROR(INDEX(Returns!A:A,MATCH(B1302,Returns!B:B,0)),"No")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9">
        <v>0</v>
      </c>
      <c r="U1303" s="1">
        <v>83.050199999999975</v>
      </c>
      <c r="V1303" s="35" t="str">
        <f>IF(M1303=People!$B$5,People!$A$5,IF(M1303=People!$B$4,People!$A$4,IF(M1303=People!$B$3,People!$A$3,IF(M1303=People!$B$2,People!$A$2,0))))</f>
        <v>Cassandra Brandow</v>
      </c>
      <c r="W1303" s="35" t="str">
        <f>IFERROR(INDEX(Returns!A:A,MATCH(B1303,Returns!B:B,0)),"No")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9">
        <v>0</v>
      </c>
      <c r="U1304" s="1">
        <v>4.3371999999999957</v>
      </c>
      <c r="V1304" s="35" t="str">
        <f>IF(M1304=People!$B$5,People!$A$5,IF(M1304=People!$B$4,People!$A$4,IF(M1304=People!$B$3,People!$A$3,IF(M1304=People!$B$2,People!$A$2,0))))</f>
        <v>Cassandra Brandow</v>
      </c>
      <c r="W1304" s="35" t="str">
        <f>IFERROR(INDEX(Returns!A:A,MATCH(B1304,Returns!B:B,0)),"No")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9">
        <v>0</v>
      </c>
      <c r="U1305" s="1">
        <v>5.5176999999999978</v>
      </c>
      <c r="V1305" s="35" t="str">
        <f>IF(M1305=People!$B$5,People!$A$5,IF(M1305=People!$B$4,People!$A$4,IF(M1305=People!$B$3,People!$A$3,IF(M1305=People!$B$2,People!$A$2,0))))</f>
        <v>Cassandra Brandow</v>
      </c>
      <c r="W1305" s="35" t="str">
        <f>IFERROR(INDEX(Returns!A:A,MATCH(B1305,Returns!B:B,0)),"No")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9">
        <v>0</v>
      </c>
      <c r="U1306" s="1">
        <v>77.751899999999992</v>
      </c>
      <c r="V1306" s="35" t="str">
        <f>IF(M1306=People!$B$5,People!$A$5,IF(M1306=People!$B$4,People!$A$4,IF(M1306=People!$B$3,People!$A$3,IF(M1306=People!$B$2,People!$A$2,0))))</f>
        <v>Cassandra Brandow</v>
      </c>
      <c r="W1306" s="35" t="str">
        <f>IFERROR(INDEX(Returns!A:A,MATCH(B1306,Returns!B:B,0)),"No")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9">
        <v>0.2</v>
      </c>
      <c r="U1307" s="1">
        <v>52.492999999999967</v>
      </c>
      <c r="V1307" s="35" t="str">
        <f>IF(M1307=People!$B$5,People!$A$5,IF(M1307=People!$B$4,People!$A$4,IF(M1307=People!$B$3,People!$A$3,IF(M1307=People!$B$2,People!$A$2,0))))</f>
        <v>Kelly Williams</v>
      </c>
      <c r="W1307" s="35" t="str">
        <f>IFERROR(INDEX(Returns!A:A,MATCH(B1307,Returns!B:B,0)),"No")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32">
        <v>46.76</v>
      </c>
      <c r="S1308" s="1">
        <v>7</v>
      </c>
      <c r="T1308" s="9">
        <v>0</v>
      </c>
      <c r="U1308" s="1">
        <v>22.444800000000001</v>
      </c>
      <c r="V1308" s="35" t="str">
        <f>IF(M1308=People!$B$5,People!$A$5,IF(M1308=People!$B$4,People!$A$4,IF(M1308=People!$B$3,People!$A$3,IF(M1308=People!$B$2,People!$A$2,0))))</f>
        <v>Anna Andreadi</v>
      </c>
      <c r="W1308" s="35" t="str">
        <f>IFERROR(INDEX(Returns!A:A,MATCH(B1308,Returns!B:B,0)),"No")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32">
        <v>17.712</v>
      </c>
      <c r="S1309" s="1">
        <v>3</v>
      </c>
      <c r="T1309" s="9">
        <v>0.2</v>
      </c>
      <c r="U1309" s="1">
        <v>6.4206000000000012</v>
      </c>
      <c r="V1309" s="35" t="str">
        <f>IF(M1309=People!$B$5,People!$A$5,IF(M1309=People!$B$4,People!$A$4,IF(M1309=People!$B$3,People!$A$3,IF(M1309=People!$B$2,People!$A$2,0))))</f>
        <v>Anna Andreadi</v>
      </c>
      <c r="W1309" s="35" t="str">
        <f>IFERROR(INDEX(Returns!A:A,MATCH(B1309,Returns!B:B,0)),"No")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32">
        <v>21.78</v>
      </c>
      <c r="S1310" s="1">
        <v>2</v>
      </c>
      <c r="T1310" s="9">
        <v>0</v>
      </c>
      <c r="U1310" s="1">
        <v>5.6628000000000007</v>
      </c>
      <c r="V1310" s="35" t="str">
        <f>IF(M1310=People!$B$5,People!$A$5,IF(M1310=People!$B$4,People!$A$4,IF(M1310=People!$B$3,People!$A$3,IF(M1310=People!$B$2,People!$A$2,0))))</f>
        <v>Anna Andreadi</v>
      </c>
      <c r="W1310" s="35" t="str">
        <f>IFERROR(INDEX(Returns!A:A,MATCH(B1310,Returns!B:B,0)),"No")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32">
        <v>161.94</v>
      </c>
      <c r="S1311" s="1">
        <v>3</v>
      </c>
      <c r="T1311" s="9">
        <v>0</v>
      </c>
      <c r="U1311" s="1">
        <v>9.716399999999993</v>
      </c>
      <c r="V1311" s="35" t="str">
        <f>IF(M1311=People!$B$5,People!$A$5,IF(M1311=People!$B$4,People!$A$4,IF(M1311=People!$B$3,People!$A$3,IF(M1311=People!$B$2,People!$A$2,0))))</f>
        <v>Anna Andreadi</v>
      </c>
      <c r="W1311" s="35" t="str">
        <f>IFERROR(INDEX(Returns!A:A,MATCH(B1311,Returns!B:B,0)),"No")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32">
        <v>161.56800000000001</v>
      </c>
      <c r="S1312" s="1">
        <v>2</v>
      </c>
      <c r="T1312" s="9">
        <v>0.2</v>
      </c>
      <c r="U1312" s="1">
        <v>-8.0783999999999949</v>
      </c>
      <c r="V1312" s="35" t="str">
        <f>IF(M1312=People!$B$5,People!$A$5,IF(M1312=People!$B$4,People!$A$4,IF(M1312=People!$B$3,People!$A$3,IF(M1312=People!$B$2,People!$A$2,0))))</f>
        <v>Anna Andreadi</v>
      </c>
      <c r="W1312" s="35" t="str">
        <f>IFERROR(INDEX(Returns!A:A,MATCH(B1312,Returns!B:B,0)),"No")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9">
        <v>0</v>
      </c>
      <c r="U1313" s="1">
        <v>1.7343</v>
      </c>
      <c r="V1313" s="35" t="str">
        <f>IF(M1313=People!$B$5,People!$A$5,IF(M1313=People!$B$4,People!$A$4,IF(M1313=People!$B$3,People!$A$3,IF(M1313=People!$B$2,People!$A$2,0))))</f>
        <v>Chuck Magee</v>
      </c>
      <c r="W1313" s="35" t="str">
        <f>IFERROR(INDEX(Returns!A:A,MATCH(B1313,Returns!B:B,0)),"No")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9">
        <v>0</v>
      </c>
      <c r="U1314" s="1">
        <v>56.175200000000004</v>
      </c>
      <c r="V1314" s="35" t="str">
        <f>IF(M1314=People!$B$5,People!$A$5,IF(M1314=People!$B$4,People!$A$4,IF(M1314=People!$B$3,People!$A$3,IF(M1314=People!$B$2,People!$A$2,0))))</f>
        <v>Chuck Magee</v>
      </c>
      <c r="W1314" s="35" t="str">
        <f>IFERROR(INDEX(Returns!A:A,MATCH(B1314,Returns!B:B,0)),"No")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9">
        <v>0.3</v>
      </c>
      <c r="U1315" s="1">
        <v>-13.317599999999999</v>
      </c>
      <c r="V1315" s="35" t="str">
        <f>IF(M1315=People!$B$5,People!$A$5,IF(M1315=People!$B$4,People!$A$4,IF(M1315=People!$B$3,People!$A$3,IF(M1315=People!$B$2,People!$A$2,0))))</f>
        <v>Chuck Magee</v>
      </c>
      <c r="W1315" s="35" t="str">
        <f>IFERROR(INDEX(Returns!A:A,MATCH(B1315,Returns!B:B,0)),"No")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32">
        <v>38.880000000000003</v>
      </c>
      <c r="S1316" s="1">
        <v>6</v>
      </c>
      <c r="T1316" s="9">
        <v>0</v>
      </c>
      <c r="U1316" s="1">
        <v>18.662400000000002</v>
      </c>
      <c r="V1316" s="35" t="str">
        <f>IF(M1316=People!$B$5,People!$A$5,IF(M1316=People!$B$4,People!$A$4,IF(M1316=People!$B$3,People!$A$3,IF(M1316=People!$B$2,People!$A$2,0))))</f>
        <v>Anna Andreadi</v>
      </c>
      <c r="W1316" s="35" t="str">
        <f>IFERROR(INDEX(Returns!A:A,MATCH(B1316,Returns!B:B,0)),"No")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32">
        <v>183.84</v>
      </c>
      <c r="S1317" s="1">
        <v>8</v>
      </c>
      <c r="T1317" s="9">
        <v>0</v>
      </c>
      <c r="U1317" s="1">
        <v>62.505600000000001</v>
      </c>
      <c r="V1317" s="35" t="str">
        <f>IF(M1317=People!$B$5,People!$A$5,IF(M1317=People!$B$4,People!$A$4,IF(M1317=People!$B$3,People!$A$3,IF(M1317=People!$B$2,People!$A$2,0))))</f>
        <v>Anna Andreadi</v>
      </c>
      <c r="W1317" s="35" t="str">
        <f>IFERROR(INDEX(Returns!A:A,MATCH(B1317,Returns!B:B,0)),"No")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32">
        <v>579.29999999999995</v>
      </c>
      <c r="S1318" s="1">
        <v>5</v>
      </c>
      <c r="T1318" s="9">
        <v>0</v>
      </c>
      <c r="U1318" s="1">
        <v>28.964999999999961</v>
      </c>
      <c r="V1318" s="35" t="str">
        <f>IF(M1318=People!$B$5,People!$A$5,IF(M1318=People!$B$4,People!$A$4,IF(M1318=People!$B$3,People!$A$3,IF(M1318=People!$B$2,People!$A$2,0))))</f>
        <v>Anna Andreadi</v>
      </c>
      <c r="W1318" s="35" t="str">
        <f>IFERROR(INDEX(Returns!A:A,MATCH(B1318,Returns!B:B,0)),"No")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9">
        <v>0.2</v>
      </c>
      <c r="U1319" s="1">
        <v>3.3724999999999992</v>
      </c>
      <c r="V1319" s="35" t="str">
        <f>IF(M1319=People!$B$5,People!$A$5,IF(M1319=People!$B$4,People!$A$4,IF(M1319=People!$B$3,People!$A$3,IF(M1319=People!$B$2,People!$A$2,0))))</f>
        <v>Chuck Magee</v>
      </c>
      <c r="W1319" s="35" t="str">
        <f>IFERROR(INDEX(Returns!A:A,MATCH(B1319,Returns!B:B,0)),"No")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9">
        <v>0.2</v>
      </c>
      <c r="U1320" s="1">
        <v>71.989999999999981</v>
      </c>
      <c r="V1320" s="35" t="str">
        <f>IF(M1320=People!$B$5,People!$A$5,IF(M1320=People!$B$4,People!$A$4,IF(M1320=People!$B$3,People!$A$3,IF(M1320=People!$B$2,People!$A$2,0))))</f>
        <v>Cassandra Brandow</v>
      </c>
      <c r="W1320" s="35" t="str">
        <f>IFERROR(INDEX(Returns!A:A,MATCH(B1320,Returns!B:B,0)),"No")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9">
        <v>0.7</v>
      </c>
      <c r="U1321" s="1">
        <v>-3.6288</v>
      </c>
      <c r="V1321" s="35" t="str">
        <f>IF(M1321=People!$B$5,People!$A$5,IF(M1321=People!$B$4,People!$A$4,IF(M1321=People!$B$3,People!$A$3,IF(M1321=People!$B$2,People!$A$2,0))))</f>
        <v>Cassandra Brandow</v>
      </c>
      <c r="W1321" s="35" t="str">
        <f>IFERROR(INDEX(Returns!A:A,MATCH(B1321,Returns!B:B,0)),"No")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9">
        <v>0.7</v>
      </c>
      <c r="U1322" s="1">
        <v>-4.1831999999999976</v>
      </c>
      <c r="V1322" s="35" t="str">
        <f>IF(M1322=People!$B$5,People!$A$5,IF(M1322=People!$B$4,People!$A$4,IF(M1322=People!$B$3,People!$A$3,IF(M1322=People!$B$2,People!$A$2,0))))</f>
        <v>Chuck Magee</v>
      </c>
      <c r="W1322" s="35" t="str">
        <f>IFERROR(INDEX(Returns!A:A,MATCH(B1322,Returns!B:B,0)),"No")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9">
        <v>0.2</v>
      </c>
      <c r="U1323" s="1">
        <v>35.69399999999996</v>
      </c>
      <c r="V1323" s="35" t="str">
        <f>IF(M1323=People!$B$5,People!$A$5,IF(M1323=People!$B$4,People!$A$4,IF(M1323=People!$B$3,People!$A$3,IF(M1323=People!$B$2,People!$A$2,0))))</f>
        <v>Chuck Magee</v>
      </c>
      <c r="W1323" s="35" t="str">
        <f>IFERROR(INDEX(Returns!A:A,MATCH(B1323,Returns!B:B,0)),"No")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9">
        <v>0</v>
      </c>
      <c r="U1324" s="1">
        <v>19.656000000000002</v>
      </c>
      <c r="V1324" s="35" t="str">
        <f>IF(M1324=People!$B$5,People!$A$5,IF(M1324=People!$B$4,People!$A$4,IF(M1324=People!$B$3,People!$A$3,IF(M1324=People!$B$2,People!$A$2,0))))</f>
        <v>Cassandra Brandow</v>
      </c>
      <c r="W1324" s="35" t="str">
        <f>IFERROR(INDEX(Returns!A:A,MATCH(B1324,Returns!B:B,0)),"No")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9">
        <v>0.2</v>
      </c>
      <c r="U1325" s="1">
        <v>3.5151999999999988</v>
      </c>
      <c r="V1325" s="35" t="str">
        <f>IF(M1325=People!$B$5,People!$A$5,IF(M1325=People!$B$4,People!$A$4,IF(M1325=People!$B$3,People!$A$3,IF(M1325=People!$B$2,People!$A$2,0))))</f>
        <v>Cassandra Brandow</v>
      </c>
      <c r="W1325" s="35" t="str">
        <f>IFERROR(INDEX(Returns!A:A,MATCH(B1325,Returns!B:B,0)),"No")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9">
        <v>0</v>
      </c>
      <c r="U1326" s="1">
        <v>12.490200000000003</v>
      </c>
      <c r="V1326" s="35" t="str">
        <f>IF(M1326=People!$B$5,People!$A$5,IF(M1326=People!$B$4,People!$A$4,IF(M1326=People!$B$3,People!$A$3,IF(M1326=People!$B$2,People!$A$2,0))))</f>
        <v>Chuck Magee</v>
      </c>
      <c r="W1326" s="35" t="str">
        <f>IFERROR(INDEX(Returns!A:A,MATCH(B1326,Returns!B:B,0)),"No")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9">
        <v>0.8</v>
      </c>
      <c r="U1327" s="1">
        <v>-30.555000000000007</v>
      </c>
      <c r="V1327" s="35" t="str">
        <f>IF(M1327=People!$B$5,People!$A$5,IF(M1327=People!$B$4,People!$A$4,IF(M1327=People!$B$3,People!$A$3,IF(M1327=People!$B$2,People!$A$2,0))))</f>
        <v>Kelly Williams</v>
      </c>
      <c r="W1327" s="35" t="str">
        <f>IFERROR(INDEX(Returns!A:A,MATCH(B1327,Returns!B:B,0)),"No")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9">
        <v>0.2</v>
      </c>
      <c r="U1328" s="1">
        <v>5.1072000000000024</v>
      </c>
      <c r="V1328" s="35" t="str">
        <f>IF(M1328=People!$B$5,People!$A$5,IF(M1328=People!$B$4,People!$A$4,IF(M1328=People!$B$3,People!$A$3,IF(M1328=People!$B$2,People!$A$2,0))))</f>
        <v>Chuck Magee</v>
      </c>
      <c r="W1328" s="35" t="str">
        <f>IFERROR(INDEX(Returns!A:A,MATCH(B1328,Returns!B:B,0)),"No")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9">
        <v>0</v>
      </c>
      <c r="U1329" s="1">
        <v>5.5565999999999995</v>
      </c>
      <c r="V1329" s="35" t="str">
        <f>IF(M1329=People!$B$5,People!$A$5,IF(M1329=People!$B$4,People!$A$4,IF(M1329=People!$B$3,People!$A$3,IF(M1329=People!$B$2,People!$A$2,0))))</f>
        <v>Chuck Magee</v>
      </c>
      <c r="W1329" s="35" t="str">
        <f>IFERROR(INDEX(Returns!A:A,MATCH(B1329,Returns!B:B,0)),"No")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32">
        <v>87.92</v>
      </c>
      <c r="S1330" s="1">
        <v>4</v>
      </c>
      <c r="T1330" s="9">
        <v>0</v>
      </c>
      <c r="U1330" s="1">
        <v>26.375999999999998</v>
      </c>
      <c r="V1330" s="35" t="str">
        <f>IF(M1330=People!$B$5,People!$A$5,IF(M1330=People!$B$4,People!$A$4,IF(M1330=People!$B$3,People!$A$3,IF(M1330=People!$B$2,People!$A$2,0))))</f>
        <v>Anna Andreadi</v>
      </c>
      <c r="W1330" s="35" t="str">
        <f>IFERROR(INDEX(Returns!A:A,MATCH(B1330,Returns!B:B,0)),"No")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32">
        <v>37.049999999999997</v>
      </c>
      <c r="S1331" s="1">
        <v>3</v>
      </c>
      <c r="T1331" s="9">
        <v>0</v>
      </c>
      <c r="U1331" s="1">
        <v>16.302</v>
      </c>
      <c r="V1331" s="35" t="str">
        <f>IF(M1331=People!$B$5,People!$A$5,IF(M1331=People!$B$4,People!$A$4,IF(M1331=People!$B$3,People!$A$3,IF(M1331=People!$B$2,People!$A$2,0))))</f>
        <v>Anna Andreadi</v>
      </c>
      <c r="W1331" s="35" t="str">
        <f>IFERROR(INDEX(Returns!A:A,MATCH(B1331,Returns!B:B,0)),"No")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9">
        <v>0.4</v>
      </c>
      <c r="U1332" s="1">
        <v>-0.64350000000000018</v>
      </c>
      <c r="V1332" s="35" t="str">
        <f>IF(M1332=People!$B$5,People!$A$5,IF(M1332=People!$B$4,People!$A$4,IF(M1332=People!$B$3,People!$A$3,IF(M1332=People!$B$2,People!$A$2,0))))</f>
        <v>Chuck Magee</v>
      </c>
      <c r="W1332" s="35" t="str">
        <f>IFERROR(INDEX(Returns!A:A,MATCH(B1332,Returns!B:B,0)),"No")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9">
        <v>0.2</v>
      </c>
      <c r="U1333" s="1">
        <v>2.4009999999999998</v>
      </c>
      <c r="V1333" s="35" t="str">
        <f>IF(M1333=People!$B$5,People!$A$5,IF(M1333=People!$B$4,People!$A$4,IF(M1333=People!$B$3,People!$A$3,IF(M1333=People!$B$2,People!$A$2,0))))</f>
        <v>Chuck Magee</v>
      </c>
      <c r="W1333" s="35" t="str">
        <f>IFERROR(INDEX(Returns!A:A,MATCH(B1333,Returns!B:B,0)),"No")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9">
        <v>0.8</v>
      </c>
      <c r="U1334" s="1">
        <v>-1.7280000000000002</v>
      </c>
      <c r="V1334" s="35" t="str">
        <f>IF(M1334=People!$B$5,People!$A$5,IF(M1334=People!$B$4,People!$A$4,IF(M1334=People!$B$3,People!$A$3,IF(M1334=People!$B$2,People!$A$2,0))))</f>
        <v>Kelly Williams</v>
      </c>
      <c r="W1334" s="35" t="str">
        <f>IFERROR(INDEX(Returns!A:A,MATCH(B1334,Returns!B:B,0)),"No")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9">
        <v>0.8</v>
      </c>
      <c r="U1335" s="1">
        <v>-13.930000000000003</v>
      </c>
      <c r="V1335" s="35" t="str">
        <f>IF(M1335=People!$B$5,People!$A$5,IF(M1335=People!$B$4,People!$A$4,IF(M1335=People!$B$3,People!$A$3,IF(M1335=People!$B$2,People!$A$2,0))))</f>
        <v>Kelly Williams</v>
      </c>
      <c r="W1335" s="35" t="str">
        <f>IFERROR(INDEX(Returns!A:A,MATCH(B1335,Returns!B:B,0)),"No")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32">
        <v>140.73599999999999</v>
      </c>
      <c r="S1336" s="1">
        <v>8</v>
      </c>
      <c r="T1336" s="9">
        <v>0.2</v>
      </c>
      <c r="U1336" s="1">
        <v>52.775999999999996</v>
      </c>
      <c r="V1336" s="35" t="str">
        <f>IF(M1336=People!$B$5,People!$A$5,IF(M1336=People!$B$4,People!$A$4,IF(M1336=People!$B$3,People!$A$3,IF(M1336=People!$B$2,People!$A$2,0))))</f>
        <v>Anna Andreadi</v>
      </c>
      <c r="W1336" s="35" t="str">
        <f>IFERROR(INDEX(Returns!A:A,MATCH(B1336,Returns!B:B,0)),"No")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9">
        <v>0</v>
      </c>
      <c r="U1337" s="1">
        <v>0</v>
      </c>
      <c r="V1337" s="35" t="str">
        <f>IF(M1337=People!$B$5,People!$A$5,IF(M1337=People!$B$4,People!$A$4,IF(M1337=People!$B$3,People!$A$3,IF(M1337=People!$B$2,People!$A$2,0))))</f>
        <v>Chuck Magee</v>
      </c>
      <c r="W1337" s="35" t="str">
        <f>IFERROR(INDEX(Returns!A:A,MATCH(B1337,Returns!B:B,0)),"No")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32">
        <v>25.11</v>
      </c>
      <c r="S1338" s="1">
        <v>3</v>
      </c>
      <c r="T1338" s="9">
        <v>0</v>
      </c>
      <c r="U1338" s="1">
        <v>6.5285999999999991</v>
      </c>
      <c r="V1338" s="35" t="str">
        <f>IF(M1338=People!$B$5,People!$A$5,IF(M1338=People!$B$4,People!$A$4,IF(M1338=People!$B$3,People!$A$3,IF(M1338=People!$B$2,People!$A$2,0))))</f>
        <v>Anna Andreadi</v>
      </c>
      <c r="W1338" s="35" t="str">
        <f>IFERROR(INDEX(Returns!A:A,MATCH(B1338,Returns!B:B,0)),"No")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9">
        <v>0</v>
      </c>
      <c r="U1339" s="1">
        <v>8.0406000000000013</v>
      </c>
      <c r="V1339" s="35" t="str">
        <f>IF(M1339=People!$B$5,People!$A$5,IF(M1339=People!$B$4,People!$A$4,IF(M1339=People!$B$3,People!$A$3,IF(M1339=People!$B$2,People!$A$2,0))))</f>
        <v>Chuck Magee</v>
      </c>
      <c r="W1339" s="35" t="str">
        <f>IFERROR(INDEX(Returns!A:A,MATCH(B1339,Returns!B:B,0)),"No")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9">
        <v>0</v>
      </c>
      <c r="U1340" s="1">
        <v>176.17080000000001</v>
      </c>
      <c r="V1340" s="35" t="str">
        <f>IF(M1340=People!$B$5,People!$A$5,IF(M1340=People!$B$4,People!$A$4,IF(M1340=People!$B$3,People!$A$3,IF(M1340=People!$B$2,People!$A$2,0))))</f>
        <v>Chuck Magee</v>
      </c>
      <c r="W1340" s="35" t="str">
        <f>IFERROR(INDEX(Returns!A:A,MATCH(B1340,Returns!B:B,0)),"No")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9">
        <v>0</v>
      </c>
      <c r="U1341" s="1">
        <v>36.019200000000005</v>
      </c>
      <c r="V1341" s="35" t="str">
        <f>IF(M1341=People!$B$5,People!$A$5,IF(M1341=People!$B$4,People!$A$4,IF(M1341=People!$B$3,People!$A$3,IF(M1341=People!$B$2,People!$A$2,0))))</f>
        <v>Chuck Magee</v>
      </c>
      <c r="W1341" s="35" t="str">
        <f>IFERROR(INDEX(Returns!A:A,MATCH(B1341,Returns!B:B,0)),"No")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9">
        <v>0.5</v>
      </c>
      <c r="U1342" s="1">
        <v>-27.827999999999975</v>
      </c>
      <c r="V1342" s="35" t="str">
        <f>IF(M1342=People!$B$5,People!$A$5,IF(M1342=People!$B$4,People!$A$4,IF(M1342=People!$B$3,People!$A$3,IF(M1342=People!$B$2,People!$A$2,0))))</f>
        <v>Cassandra Brandow</v>
      </c>
      <c r="W1342" s="35" t="str">
        <f>IFERROR(INDEX(Returns!A:A,MATCH(B1342,Returns!B:B,0)),"No")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9">
        <v>0.7</v>
      </c>
      <c r="U1343" s="1">
        <v>-12.527999999999995</v>
      </c>
      <c r="V1343" s="35" t="str">
        <f>IF(M1343=People!$B$5,People!$A$5,IF(M1343=People!$B$4,People!$A$4,IF(M1343=People!$B$3,People!$A$3,IF(M1343=People!$B$2,People!$A$2,0))))</f>
        <v>Cassandra Brandow</v>
      </c>
      <c r="W1343" s="35" t="str">
        <f>IFERROR(INDEX(Returns!A:A,MATCH(B1343,Returns!B:B,0)),"No")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9">
        <v>0.7</v>
      </c>
      <c r="U1344" s="1">
        <v>-21.159599999999998</v>
      </c>
      <c r="V1344" s="35" t="str">
        <f>IF(M1344=People!$B$5,People!$A$5,IF(M1344=People!$B$4,People!$A$4,IF(M1344=People!$B$3,People!$A$3,IF(M1344=People!$B$2,People!$A$2,0))))</f>
        <v>Cassandra Brandow</v>
      </c>
      <c r="W1344" s="35" t="str">
        <f>IFERROR(INDEX(Returns!A:A,MATCH(B1344,Returns!B:B,0)),"No")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9">
        <v>0</v>
      </c>
      <c r="U1345" s="1">
        <v>14.345999999999995</v>
      </c>
      <c r="V1345" s="35" t="str">
        <f>IF(M1345=People!$B$5,People!$A$5,IF(M1345=People!$B$4,People!$A$4,IF(M1345=People!$B$3,People!$A$3,IF(M1345=People!$B$2,People!$A$2,0))))</f>
        <v>Chuck Magee</v>
      </c>
      <c r="W1345" s="35" t="str">
        <f>IFERROR(INDEX(Returns!A:A,MATCH(B1345,Returns!B:B,0)),"No")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9">
        <v>0</v>
      </c>
      <c r="U1346" s="1">
        <v>6.0029999999999992</v>
      </c>
      <c r="V1346" s="35" t="str">
        <f>IF(M1346=People!$B$5,People!$A$5,IF(M1346=People!$B$4,People!$A$4,IF(M1346=People!$B$3,People!$A$3,IF(M1346=People!$B$2,People!$A$2,0))))</f>
        <v>Chuck Magee</v>
      </c>
      <c r="W1346" s="35" t="str">
        <f>IFERROR(INDEX(Returns!A:A,MATCH(B1346,Returns!B:B,0)),"No")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9">
        <v>0</v>
      </c>
      <c r="U1347" s="1">
        <v>36.574200000000005</v>
      </c>
      <c r="V1347" s="35" t="str">
        <f>IF(M1347=People!$B$5,People!$A$5,IF(M1347=People!$B$4,People!$A$4,IF(M1347=People!$B$3,People!$A$3,IF(M1347=People!$B$2,People!$A$2,0))))</f>
        <v>Kelly Williams</v>
      </c>
      <c r="W1347" s="35" t="str">
        <f>IFERROR(INDEX(Returns!A:A,MATCH(B1347,Returns!B:B,0)),"No")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9">
        <v>0</v>
      </c>
      <c r="U1348" s="1">
        <v>23.59</v>
      </c>
      <c r="V1348" s="35" t="str">
        <f>IF(M1348=People!$B$5,People!$A$5,IF(M1348=People!$B$4,People!$A$4,IF(M1348=People!$B$3,People!$A$3,IF(M1348=People!$B$2,People!$A$2,0))))</f>
        <v>Kelly Williams</v>
      </c>
      <c r="W1348" s="35" t="str">
        <f>IFERROR(INDEX(Returns!A:A,MATCH(B1348,Returns!B:B,0)),"No")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9">
        <v>0</v>
      </c>
      <c r="U1349" s="1">
        <v>5.7071999999999976</v>
      </c>
      <c r="V1349" s="35" t="str">
        <f>IF(M1349=People!$B$5,People!$A$5,IF(M1349=People!$B$4,People!$A$4,IF(M1349=People!$B$3,People!$A$3,IF(M1349=People!$B$2,People!$A$2,0))))</f>
        <v>Kelly Williams</v>
      </c>
      <c r="W1349" s="35" t="str">
        <f>IFERROR(INDEX(Returns!A:A,MATCH(B1349,Returns!B:B,0)),"No")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9">
        <v>0</v>
      </c>
      <c r="U1350" s="1">
        <v>25.097999999999999</v>
      </c>
      <c r="V1350" s="35" t="str">
        <f>IF(M1350=People!$B$5,People!$A$5,IF(M1350=People!$B$4,People!$A$4,IF(M1350=People!$B$3,People!$A$3,IF(M1350=People!$B$2,People!$A$2,0))))</f>
        <v>Kelly Williams</v>
      </c>
      <c r="W1350" s="35" t="str">
        <f>IFERROR(INDEX(Returns!A:A,MATCH(B1350,Returns!B:B,0)),"No")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9">
        <v>0</v>
      </c>
      <c r="U1351" s="1">
        <v>17.2224</v>
      </c>
      <c r="V1351" s="35" t="str">
        <f>IF(M1351=People!$B$5,People!$A$5,IF(M1351=People!$B$4,People!$A$4,IF(M1351=People!$B$3,People!$A$3,IF(M1351=People!$B$2,People!$A$2,0))))</f>
        <v>Kelly Williams</v>
      </c>
      <c r="W1351" s="35" t="str">
        <f>IFERROR(INDEX(Returns!A:A,MATCH(B1351,Returns!B:B,0)),"No")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9">
        <v>0.3</v>
      </c>
      <c r="U1352" s="1">
        <v>-70.104300000000023</v>
      </c>
      <c r="V1352" s="35" t="str">
        <f>IF(M1352=People!$B$5,People!$A$5,IF(M1352=People!$B$4,People!$A$4,IF(M1352=People!$B$3,People!$A$3,IF(M1352=People!$B$2,People!$A$2,0))))</f>
        <v>Kelly Williams</v>
      </c>
      <c r="W1352" s="35" t="str">
        <f>IFERROR(INDEX(Returns!A:A,MATCH(B1352,Returns!B:B,0)),"No")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9">
        <v>0</v>
      </c>
      <c r="U1353" s="1">
        <v>7.8500000000000014</v>
      </c>
      <c r="V1353" s="35" t="str">
        <f>IF(M1353=People!$B$5,People!$A$5,IF(M1353=People!$B$4,People!$A$4,IF(M1353=People!$B$3,People!$A$3,IF(M1353=People!$B$2,People!$A$2,0))))</f>
        <v>Cassandra Brandow</v>
      </c>
      <c r="W1353" s="35" t="str">
        <f>IFERROR(INDEX(Returns!A:A,MATCH(B1353,Returns!B:B,0)),"No")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32">
        <v>183.96</v>
      </c>
      <c r="S1354" s="1">
        <v>5</v>
      </c>
      <c r="T1354" s="9">
        <v>0.2</v>
      </c>
      <c r="U1354" s="1">
        <v>20.695499999999988</v>
      </c>
      <c r="V1354" s="35" t="str">
        <f>IF(M1354=People!$B$5,People!$A$5,IF(M1354=People!$B$4,People!$A$4,IF(M1354=People!$B$3,People!$A$3,IF(M1354=People!$B$2,People!$A$2,0))))</f>
        <v>Anna Andreadi</v>
      </c>
      <c r="W1354" s="35" t="str">
        <f>IFERROR(INDEX(Returns!A:A,MATCH(B1354,Returns!B:B,0)),"No")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32">
        <v>17.61</v>
      </c>
      <c r="S1355" s="1">
        <v>3</v>
      </c>
      <c r="T1355" s="9">
        <v>0</v>
      </c>
      <c r="U1355" s="1">
        <v>8.4527999999999999</v>
      </c>
      <c r="V1355" s="35" t="str">
        <f>IF(M1355=People!$B$5,People!$A$5,IF(M1355=People!$B$4,People!$A$4,IF(M1355=People!$B$3,People!$A$3,IF(M1355=People!$B$2,People!$A$2,0))))</f>
        <v>Anna Andreadi</v>
      </c>
      <c r="W1355" s="35" t="str">
        <f>IFERROR(INDEX(Returns!A:A,MATCH(B1355,Returns!B:B,0)),"No")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32">
        <v>300.904</v>
      </c>
      <c r="S1356" s="1">
        <v>1</v>
      </c>
      <c r="T1356" s="9">
        <v>0.2</v>
      </c>
      <c r="U1356" s="1">
        <v>11.283900000000017</v>
      </c>
      <c r="V1356" s="35" t="str">
        <f>IF(M1356=People!$B$5,People!$A$5,IF(M1356=People!$B$4,People!$A$4,IF(M1356=People!$B$3,People!$A$3,IF(M1356=People!$B$2,People!$A$2,0))))</f>
        <v>Anna Andreadi</v>
      </c>
      <c r="W1356" s="35" t="str">
        <f>IFERROR(INDEX(Returns!A:A,MATCH(B1356,Returns!B:B,0)),"No")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9">
        <v>0.2</v>
      </c>
      <c r="U1357" s="1">
        <v>-44.155200000000022</v>
      </c>
      <c r="V1357" s="35" t="str">
        <f>IF(M1357=People!$B$5,People!$A$5,IF(M1357=People!$B$4,People!$A$4,IF(M1357=People!$B$3,People!$A$3,IF(M1357=People!$B$2,People!$A$2,0))))</f>
        <v>Kelly Williams</v>
      </c>
      <c r="W1357" s="35" t="str">
        <f>IFERROR(INDEX(Returns!A:A,MATCH(B1357,Returns!B:B,0)),"No")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9">
        <v>0.2</v>
      </c>
      <c r="U1358" s="1">
        <v>-35.178000000000004</v>
      </c>
      <c r="V1358" s="35" t="str">
        <f>IF(M1358=People!$B$5,People!$A$5,IF(M1358=People!$B$4,People!$A$4,IF(M1358=People!$B$3,People!$A$3,IF(M1358=People!$B$2,People!$A$2,0))))</f>
        <v>Kelly Williams</v>
      </c>
      <c r="W1358" s="35" t="str">
        <f>IFERROR(INDEX(Returns!A:A,MATCH(B1358,Returns!B:B,0)),"No")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9">
        <v>0</v>
      </c>
      <c r="U1359" s="1">
        <v>36.404399999999995</v>
      </c>
      <c r="V1359" s="35" t="str">
        <f>IF(M1359=People!$B$5,People!$A$5,IF(M1359=People!$B$4,People!$A$4,IF(M1359=People!$B$3,People!$A$3,IF(M1359=People!$B$2,People!$A$2,0))))</f>
        <v>Cassandra Brandow</v>
      </c>
      <c r="W1359" s="35" t="str">
        <f>IFERROR(INDEX(Returns!A:A,MATCH(B1359,Returns!B:B,0)),"No")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9">
        <v>0.6</v>
      </c>
      <c r="U1360" s="1">
        <v>-1.4413</v>
      </c>
      <c r="V1360" s="35" t="str">
        <f>IF(M1360=People!$B$5,People!$A$5,IF(M1360=People!$B$4,People!$A$4,IF(M1360=People!$B$3,People!$A$3,IF(M1360=People!$B$2,People!$A$2,0))))</f>
        <v>Kelly Williams</v>
      </c>
      <c r="W1360" s="35" t="str">
        <f>IFERROR(INDEX(Returns!A:A,MATCH(B1360,Returns!B:B,0)),"No")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32">
        <v>145.56800000000001</v>
      </c>
      <c r="S1361" s="1">
        <v>2</v>
      </c>
      <c r="T1361" s="9">
        <v>0.2</v>
      </c>
      <c r="U1361" s="1">
        <v>0</v>
      </c>
      <c r="V1361" s="35" t="str">
        <f>IF(M1361=People!$B$5,People!$A$5,IF(M1361=People!$B$4,People!$A$4,IF(M1361=People!$B$3,People!$A$3,IF(M1361=People!$B$2,People!$A$2,0))))</f>
        <v>Anna Andreadi</v>
      </c>
      <c r="W1361" s="35" t="str">
        <f>IFERROR(INDEX(Returns!A:A,MATCH(B1361,Returns!B:B,0)),"No")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9">
        <v>0.2</v>
      </c>
      <c r="U1362" s="1">
        <v>9.2441999999999993</v>
      </c>
      <c r="V1362" s="35" t="str">
        <f>IF(M1362=People!$B$5,People!$A$5,IF(M1362=People!$B$4,People!$A$4,IF(M1362=People!$B$3,People!$A$3,IF(M1362=People!$B$2,People!$A$2,0))))</f>
        <v>Chuck Magee</v>
      </c>
      <c r="W1362" s="35" t="str">
        <f>IFERROR(INDEX(Returns!A:A,MATCH(B1362,Returns!B:B,0)),"No")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9">
        <v>0.2</v>
      </c>
      <c r="U1363" s="1">
        <v>7.3999999999999995</v>
      </c>
      <c r="V1363" s="35" t="str">
        <f>IF(M1363=People!$B$5,People!$A$5,IF(M1363=People!$B$4,People!$A$4,IF(M1363=People!$B$3,People!$A$3,IF(M1363=People!$B$2,People!$A$2,0))))</f>
        <v>Chuck Magee</v>
      </c>
      <c r="W1363" s="35" t="str">
        <f>IFERROR(INDEX(Returns!A:A,MATCH(B1363,Returns!B:B,0)),"No")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9">
        <v>0.4</v>
      </c>
      <c r="U1364" s="1">
        <v>-56.755600000000015</v>
      </c>
      <c r="V1364" s="35" t="str">
        <f>IF(M1364=People!$B$5,People!$A$5,IF(M1364=People!$B$4,People!$A$4,IF(M1364=People!$B$3,People!$A$3,IF(M1364=People!$B$2,People!$A$2,0))))</f>
        <v>Chuck Magee</v>
      </c>
      <c r="W1364" s="35" t="str">
        <f>IFERROR(INDEX(Returns!A:A,MATCH(B1364,Returns!B:B,0)),"No")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32">
        <v>38.388000000000005</v>
      </c>
      <c r="S1365" s="1">
        <v>14</v>
      </c>
      <c r="T1365" s="9">
        <v>0.7</v>
      </c>
      <c r="U1365" s="1">
        <v>-25.591999999999999</v>
      </c>
      <c r="V1365" s="35" t="str">
        <f>IF(M1365=People!$B$5,People!$A$5,IF(M1365=People!$B$4,People!$A$4,IF(M1365=People!$B$3,People!$A$3,IF(M1365=People!$B$2,People!$A$2,0))))</f>
        <v>Anna Andreadi</v>
      </c>
      <c r="W1365" s="35" t="str">
        <f>IFERROR(INDEX(Returns!A:A,MATCH(B1365,Returns!B:B,0)),"No")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32">
        <v>95.994000000000014</v>
      </c>
      <c r="S1366" s="1">
        <v>2</v>
      </c>
      <c r="T1366" s="9">
        <v>0.7</v>
      </c>
      <c r="U1366" s="1">
        <v>-63.995999999999981</v>
      </c>
      <c r="V1366" s="35" t="str">
        <f>IF(M1366=People!$B$5,People!$A$5,IF(M1366=People!$B$4,People!$A$4,IF(M1366=People!$B$3,People!$A$3,IF(M1366=People!$B$2,People!$A$2,0))))</f>
        <v>Anna Andreadi</v>
      </c>
      <c r="W1366" s="35" t="str">
        <f>IFERROR(INDEX(Returns!A:A,MATCH(B1366,Returns!B:B,0)),"No")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32">
        <v>239.95200000000003</v>
      </c>
      <c r="S1367" s="1">
        <v>6</v>
      </c>
      <c r="T1367" s="9">
        <v>0.2</v>
      </c>
      <c r="U1367" s="1">
        <v>-35.992800000000038</v>
      </c>
      <c r="V1367" s="35" t="str">
        <f>IF(M1367=People!$B$5,People!$A$5,IF(M1367=People!$B$4,People!$A$4,IF(M1367=People!$B$3,People!$A$3,IF(M1367=People!$B$2,People!$A$2,0))))</f>
        <v>Anna Andreadi</v>
      </c>
      <c r="W1367" s="35" t="str">
        <f>IFERROR(INDEX(Returns!A:A,MATCH(B1367,Returns!B:B,0)),"No")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32">
        <v>201.584</v>
      </c>
      <c r="S1368" s="1">
        <v>2</v>
      </c>
      <c r="T1368" s="9">
        <v>0.2</v>
      </c>
      <c r="U1368" s="1">
        <v>15.118800000000007</v>
      </c>
      <c r="V1368" s="35" t="str">
        <f>IF(M1368=People!$B$5,People!$A$5,IF(M1368=People!$B$4,People!$A$4,IF(M1368=People!$B$3,People!$A$3,IF(M1368=People!$B$2,People!$A$2,0))))</f>
        <v>Anna Andreadi</v>
      </c>
      <c r="W1368" s="35" t="str">
        <f>IFERROR(INDEX(Returns!A:A,MATCH(B1368,Returns!B:B,0)),"No")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32">
        <v>899.13600000000008</v>
      </c>
      <c r="S1369" s="1">
        <v>4</v>
      </c>
      <c r="T1369" s="9">
        <v>0.2</v>
      </c>
      <c r="U1369" s="1">
        <v>-146.10960000000014</v>
      </c>
      <c r="V1369" s="35" t="str">
        <f>IF(M1369=People!$B$5,People!$A$5,IF(M1369=People!$B$4,People!$A$4,IF(M1369=People!$B$3,People!$A$3,IF(M1369=People!$B$2,People!$A$2,0))))</f>
        <v>Anna Andreadi</v>
      </c>
      <c r="W1369" s="35" t="str">
        <f>IFERROR(INDEX(Returns!A:A,MATCH(B1369,Returns!B:B,0)),"No")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32">
        <v>145.9</v>
      </c>
      <c r="S1370" s="1">
        <v>5</v>
      </c>
      <c r="T1370" s="9">
        <v>0</v>
      </c>
      <c r="U1370" s="1">
        <v>62.736999999999995</v>
      </c>
      <c r="V1370" s="35" t="str">
        <f>IF(M1370=People!$B$5,People!$A$5,IF(M1370=People!$B$4,People!$A$4,IF(M1370=People!$B$3,People!$A$3,IF(M1370=People!$B$2,People!$A$2,0))))</f>
        <v>Anna Andreadi</v>
      </c>
      <c r="W1370" s="35" t="str">
        <f>IFERROR(INDEX(Returns!A:A,MATCH(B1370,Returns!B:B,0)),"No")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32">
        <v>590.05800000000011</v>
      </c>
      <c r="S1371" s="1">
        <v>7</v>
      </c>
      <c r="T1371" s="9">
        <v>0.7</v>
      </c>
      <c r="U1371" s="1">
        <v>-786.74400000000026</v>
      </c>
      <c r="V1371" s="35" t="str">
        <f>IF(M1371=People!$B$5,People!$A$5,IF(M1371=People!$B$4,People!$A$4,IF(M1371=People!$B$3,People!$A$3,IF(M1371=People!$B$2,People!$A$2,0))))</f>
        <v>Anna Andreadi</v>
      </c>
      <c r="W1371" s="35" t="str">
        <f>IFERROR(INDEX(Returns!A:A,MATCH(B1371,Returns!B:B,0)),"No")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32">
        <v>14.04</v>
      </c>
      <c r="S1372" s="1">
        <v>3</v>
      </c>
      <c r="T1372" s="9">
        <v>0.2</v>
      </c>
      <c r="U1372" s="1">
        <v>1.5794999999999986</v>
      </c>
      <c r="V1372" s="35" t="str">
        <f>IF(M1372=People!$B$5,People!$A$5,IF(M1372=People!$B$4,People!$A$4,IF(M1372=People!$B$3,People!$A$3,IF(M1372=People!$B$2,People!$A$2,0))))</f>
        <v>Anna Andreadi</v>
      </c>
      <c r="W1372" s="35" t="str">
        <f>IFERROR(INDEX(Returns!A:A,MATCH(B1372,Returns!B:B,0)),"No")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9">
        <v>0</v>
      </c>
      <c r="U1373" s="1">
        <v>4.9079999999999977</v>
      </c>
      <c r="V1373" s="35" t="str">
        <f>IF(M1373=People!$B$5,People!$A$5,IF(M1373=People!$B$4,People!$A$4,IF(M1373=People!$B$3,People!$A$3,IF(M1373=People!$B$2,People!$A$2,0))))</f>
        <v>Chuck Magee</v>
      </c>
      <c r="W1373" s="35" t="str">
        <f>IFERROR(INDEX(Returns!A:A,MATCH(B1373,Returns!B:B,0)),"No")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32">
        <v>29.6</v>
      </c>
      <c r="S1374" s="1">
        <v>2</v>
      </c>
      <c r="T1374" s="9">
        <v>0</v>
      </c>
      <c r="U1374" s="1">
        <v>14.8</v>
      </c>
      <c r="V1374" s="35" t="str">
        <f>IF(M1374=People!$B$5,People!$A$5,IF(M1374=People!$B$4,People!$A$4,IF(M1374=People!$B$3,People!$A$3,IF(M1374=People!$B$2,People!$A$2,0))))</f>
        <v>Anna Andreadi</v>
      </c>
      <c r="W1374" s="35" t="str">
        <f>IFERROR(INDEX(Returns!A:A,MATCH(B1374,Returns!B:B,0)),"No")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32">
        <v>17.088000000000001</v>
      </c>
      <c r="S1375" s="1">
        <v>4</v>
      </c>
      <c r="T1375" s="9">
        <v>0.2</v>
      </c>
      <c r="U1375" s="1">
        <v>5.5535999999999994</v>
      </c>
      <c r="V1375" s="35" t="str">
        <f>IF(M1375=People!$B$5,People!$A$5,IF(M1375=People!$B$4,People!$A$4,IF(M1375=People!$B$3,People!$A$3,IF(M1375=People!$B$2,People!$A$2,0))))</f>
        <v>Anna Andreadi</v>
      </c>
      <c r="W1375" s="35" t="str">
        <f>IFERROR(INDEX(Returns!A:A,MATCH(B1375,Returns!B:B,0)),"No")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32">
        <v>912.75</v>
      </c>
      <c r="S1376" s="1">
        <v>5</v>
      </c>
      <c r="T1376" s="9">
        <v>0</v>
      </c>
      <c r="U1376" s="1">
        <v>118.65750000000006</v>
      </c>
      <c r="V1376" s="35" t="str">
        <f>IF(M1376=People!$B$5,People!$A$5,IF(M1376=People!$B$4,People!$A$4,IF(M1376=People!$B$3,People!$A$3,IF(M1376=People!$B$2,People!$A$2,0))))</f>
        <v>Anna Andreadi</v>
      </c>
      <c r="W1376" s="35" t="str">
        <f>IFERROR(INDEX(Returns!A:A,MATCH(B1376,Returns!B:B,0)),"No")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32">
        <v>1089.75</v>
      </c>
      <c r="S1377" s="1">
        <v>3</v>
      </c>
      <c r="T1377" s="9">
        <v>0</v>
      </c>
      <c r="U1377" s="1">
        <v>305.13000000000011</v>
      </c>
      <c r="V1377" s="35" t="str">
        <f>IF(M1377=People!$B$5,People!$A$5,IF(M1377=People!$B$4,People!$A$4,IF(M1377=People!$B$3,People!$A$3,IF(M1377=People!$B$2,People!$A$2,0))))</f>
        <v>Anna Andreadi</v>
      </c>
      <c r="W1377" s="35" t="str">
        <f>IFERROR(INDEX(Returns!A:A,MATCH(B1377,Returns!B:B,0)),"No")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32">
        <v>447.84</v>
      </c>
      <c r="S1378" s="1">
        <v>8</v>
      </c>
      <c r="T1378" s="9">
        <v>0</v>
      </c>
      <c r="U1378" s="1">
        <v>219.44159999999999</v>
      </c>
      <c r="V1378" s="35" t="str">
        <f>IF(M1378=People!$B$5,People!$A$5,IF(M1378=People!$B$4,People!$A$4,IF(M1378=People!$B$3,People!$A$3,IF(M1378=People!$B$2,People!$A$2,0))))</f>
        <v>Anna Andreadi</v>
      </c>
      <c r="W1378" s="35" t="str">
        <f>IFERROR(INDEX(Returns!A:A,MATCH(B1378,Returns!B:B,0)),"No")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32">
        <v>16.399999999999999</v>
      </c>
      <c r="S1379" s="1">
        <v>5</v>
      </c>
      <c r="T1379" s="9">
        <v>0</v>
      </c>
      <c r="U1379" s="1">
        <v>4.2639999999999993</v>
      </c>
      <c r="V1379" s="35" t="str">
        <f>IF(M1379=People!$B$5,People!$A$5,IF(M1379=People!$B$4,People!$A$4,IF(M1379=People!$B$3,People!$A$3,IF(M1379=People!$B$2,People!$A$2,0))))</f>
        <v>Anna Andreadi</v>
      </c>
      <c r="W1379" s="35" t="str">
        <f>IFERROR(INDEX(Returns!A:A,MATCH(B1379,Returns!B:B,0)),"No")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32">
        <v>399.96000000000004</v>
      </c>
      <c r="S1380" s="1">
        <v>5</v>
      </c>
      <c r="T1380" s="9">
        <v>0.2</v>
      </c>
      <c r="U1380" s="1">
        <v>34.996499999999969</v>
      </c>
      <c r="V1380" s="35" t="str">
        <f>IF(M1380=People!$B$5,People!$A$5,IF(M1380=People!$B$4,People!$A$4,IF(M1380=People!$B$3,People!$A$3,IF(M1380=People!$B$2,People!$A$2,0))))</f>
        <v>Anna Andreadi</v>
      </c>
      <c r="W1380" s="35" t="str">
        <f>IFERROR(INDEX(Returns!A:A,MATCH(B1380,Returns!B:B,0)),"No")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32">
        <v>158.9</v>
      </c>
      <c r="S1381" s="1">
        <v>5</v>
      </c>
      <c r="T1381" s="9">
        <v>0</v>
      </c>
      <c r="U1381" s="1">
        <v>7.9449999999999932</v>
      </c>
      <c r="V1381" s="35" t="str">
        <f>IF(M1381=People!$B$5,People!$A$5,IF(M1381=People!$B$4,People!$A$4,IF(M1381=People!$B$3,People!$A$3,IF(M1381=People!$B$2,People!$A$2,0))))</f>
        <v>Anna Andreadi</v>
      </c>
      <c r="W1381" s="35" t="str">
        <f>IFERROR(INDEX(Returns!A:A,MATCH(B1381,Returns!B:B,0)),"No")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32">
        <v>13.184000000000001</v>
      </c>
      <c r="S1382" s="1">
        <v>1</v>
      </c>
      <c r="T1382" s="9">
        <v>0.2</v>
      </c>
      <c r="U1382" s="1">
        <v>4.7792000000000003</v>
      </c>
      <c r="V1382" s="35" t="str">
        <f>IF(M1382=People!$B$5,People!$A$5,IF(M1382=People!$B$4,People!$A$4,IF(M1382=People!$B$3,People!$A$3,IF(M1382=People!$B$2,People!$A$2,0))))</f>
        <v>Anna Andreadi</v>
      </c>
      <c r="W1382" s="35" t="str">
        <f>IFERROR(INDEX(Returns!A:A,MATCH(B1382,Returns!B:B,0)),"No")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9">
        <v>0.6</v>
      </c>
      <c r="U1383" s="1">
        <v>-90.24839999999999</v>
      </c>
      <c r="V1383" s="35" t="str">
        <f>IF(M1383=People!$B$5,People!$A$5,IF(M1383=People!$B$4,People!$A$4,IF(M1383=People!$B$3,People!$A$3,IF(M1383=People!$B$2,People!$A$2,0))))</f>
        <v>Kelly Williams</v>
      </c>
      <c r="W1383" s="35" t="str">
        <f>IFERROR(INDEX(Returns!A:A,MATCH(B1383,Returns!B:B,0)),"No")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9">
        <v>0</v>
      </c>
      <c r="U1384" s="1">
        <v>1.6196000000000055</v>
      </c>
      <c r="V1384" s="35" t="str">
        <f>IF(M1384=People!$B$5,People!$A$5,IF(M1384=People!$B$4,People!$A$4,IF(M1384=People!$B$3,People!$A$3,IF(M1384=People!$B$2,People!$A$2,0))))</f>
        <v>Cassandra Brandow</v>
      </c>
      <c r="W1384" s="35" t="str">
        <f>IFERROR(INDEX(Returns!A:A,MATCH(B1384,Returns!B:B,0)),"No")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9">
        <v>0</v>
      </c>
      <c r="U1385" s="1">
        <v>170.9316</v>
      </c>
      <c r="V1385" s="35" t="str">
        <f>IF(M1385=People!$B$5,People!$A$5,IF(M1385=People!$B$4,People!$A$4,IF(M1385=People!$B$3,People!$A$3,IF(M1385=People!$B$2,People!$A$2,0))))</f>
        <v>Cassandra Brandow</v>
      </c>
      <c r="W1385" s="35" t="str">
        <f>IFERROR(INDEX(Returns!A:A,MATCH(B1385,Returns!B:B,0)),"No")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9">
        <v>0</v>
      </c>
      <c r="U1386" s="1">
        <v>0.18900000000000028</v>
      </c>
      <c r="V1386" s="35" t="str">
        <f>IF(M1386=People!$B$5,People!$A$5,IF(M1386=People!$B$4,People!$A$4,IF(M1386=People!$B$3,People!$A$3,IF(M1386=People!$B$2,People!$A$2,0))))</f>
        <v>Cassandra Brandow</v>
      </c>
      <c r="W1386" s="35" t="str">
        <f>IFERROR(INDEX(Returns!A:A,MATCH(B1386,Returns!B:B,0)),"No")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9">
        <v>0</v>
      </c>
      <c r="U1387" s="1">
        <v>7.1592000000000002</v>
      </c>
      <c r="V1387" s="35" t="str">
        <f>IF(M1387=People!$B$5,People!$A$5,IF(M1387=People!$B$4,People!$A$4,IF(M1387=People!$B$3,People!$A$3,IF(M1387=People!$B$2,People!$A$2,0))))</f>
        <v>Cassandra Brandow</v>
      </c>
      <c r="W1387" s="35" t="str">
        <f>IFERROR(INDEX(Returns!A:A,MATCH(B1387,Returns!B:B,0)),"No")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9">
        <v>0</v>
      </c>
      <c r="U1388" s="1">
        <v>52.795599999999979</v>
      </c>
      <c r="V1388" s="35" t="str">
        <f>IF(M1388=People!$B$5,People!$A$5,IF(M1388=People!$B$4,People!$A$4,IF(M1388=People!$B$3,People!$A$3,IF(M1388=People!$B$2,People!$A$2,0))))</f>
        <v>Cassandra Brandow</v>
      </c>
      <c r="W1388" s="35" t="str">
        <f>IFERROR(INDEX(Returns!A:A,MATCH(B1388,Returns!B:B,0)),"No")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9">
        <v>0</v>
      </c>
      <c r="U1389" s="1">
        <v>78.941199999999995</v>
      </c>
      <c r="V1389" s="35" t="str">
        <f>IF(M1389=People!$B$5,People!$A$5,IF(M1389=People!$B$4,People!$A$4,IF(M1389=People!$B$3,People!$A$3,IF(M1389=People!$B$2,People!$A$2,0))))</f>
        <v>Cassandra Brandow</v>
      </c>
      <c r="W1389" s="35" t="str">
        <f>IFERROR(INDEX(Returns!A:A,MATCH(B1389,Returns!B:B,0)),"No")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9">
        <v>0</v>
      </c>
      <c r="U1390" s="1">
        <v>28.309500000000007</v>
      </c>
      <c r="V1390" s="35" t="str">
        <f>IF(M1390=People!$B$5,People!$A$5,IF(M1390=People!$B$4,People!$A$4,IF(M1390=People!$B$3,People!$A$3,IF(M1390=People!$B$2,People!$A$2,0))))</f>
        <v>Cassandra Brandow</v>
      </c>
      <c r="W1390" s="35" t="str">
        <f>IFERROR(INDEX(Returns!A:A,MATCH(B1390,Returns!B:B,0)),"No")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9">
        <v>0</v>
      </c>
      <c r="U1391" s="1">
        <v>126.05580000000002</v>
      </c>
      <c r="V1391" s="35" t="str">
        <f>IF(M1391=People!$B$5,People!$A$5,IF(M1391=People!$B$4,People!$A$4,IF(M1391=People!$B$3,People!$A$3,IF(M1391=People!$B$2,People!$A$2,0))))</f>
        <v>Cassandra Brandow</v>
      </c>
      <c r="W1391" s="35" t="str">
        <f>IFERROR(INDEX(Returns!A:A,MATCH(B1391,Returns!B:B,0)),"No")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9">
        <v>0</v>
      </c>
      <c r="U1392" s="1">
        <v>60.255300000000005</v>
      </c>
      <c r="V1392" s="35" t="str">
        <f>IF(M1392=People!$B$5,People!$A$5,IF(M1392=People!$B$4,People!$A$4,IF(M1392=People!$B$3,People!$A$3,IF(M1392=People!$B$2,People!$A$2,0))))</f>
        <v>Cassandra Brandow</v>
      </c>
      <c r="W1392" s="35" t="str">
        <f>IFERROR(INDEX(Returns!A:A,MATCH(B1392,Returns!B:B,0)),"No")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9">
        <v>0</v>
      </c>
      <c r="U1393" s="1">
        <v>1.5444000000000031</v>
      </c>
      <c r="V1393" s="35" t="str">
        <f>IF(M1393=People!$B$5,People!$A$5,IF(M1393=People!$B$4,People!$A$4,IF(M1393=People!$B$3,People!$A$3,IF(M1393=People!$B$2,People!$A$2,0))))</f>
        <v>Cassandra Brandow</v>
      </c>
      <c r="W1393" s="35" t="str">
        <f>IFERROR(INDEX(Returns!A:A,MATCH(B1393,Returns!B:B,0)),"No")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9">
        <v>0</v>
      </c>
      <c r="U1394" s="1">
        <v>160.91389999999998</v>
      </c>
      <c r="V1394" s="35" t="str">
        <f>IF(M1394=People!$B$5,People!$A$5,IF(M1394=People!$B$4,People!$A$4,IF(M1394=People!$B$3,People!$A$3,IF(M1394=People!$B$2,People!$A$2,0))))</f>
        <v>Cassandra Brandow</v>
      </c>
      <c r="W1394" s="35" t="str">
        <f>IFERROR(INDEX(Returns!A:A,MATCH(B1394,Returns!B:B,0)),"No")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9">
        <v>0.2</v>
      </c>
      <c r="U1395" s="1">
        <v>1.5521999999999991</v>
      </c>
      <c r="V1395" s="35" t="str">
        <f>IF(M1395=People!$B$5,People!$A$5,IF(M1395=People!$B$4,People!$A$4,IF(M1395=People!$B$3,People!$A$3,IF(M1395=People!$B$2,People!$A$2,0))))</f>
        <v>Cassandra Brandow</v>
      </c>
      <c r="W1395" s="35" t="str">
        <f>IFERROR(INDEX(Returns!A:A,MATCH(B1395,Returns!B:B,0)),"No")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9">
        <v>0.5</v>
      </c>
      <c r="U1396" s="1">
        <v>-430.61700000000019</v>
      </c>
      <c r="V1396" s="35" t="str">
        <f>IF(M1396=People!$B$5,People!$A$5,IF(M1396=People!$B$4,People!$A$4,IF(M1396=People!$B$3,People!$A$3,IF(M1396=People!$B$2,People!$A$2,0))))</f>
        <v>Kelly Williams</v>
      </c>
      <c r="W1396" s="35" t="str">
        <f>IFERROR(INDEX(Returns!A:A,MATCH(B1396,Returns!B:B,0)),"No")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9">
        <v>0.5</v>
      </c>
      <c r="U1397" s="1">
        <v>-42.652799999999999</v>
      </c>
      <c r="V1397" s="35" t="str">
        <f>IF(M1397=People!$B$5,People!$A$5,IF(M1397=People!$B$4,People!$A$4,IF(M1397=People!$B$3,People!$A$3,IF(M1397=People!$B$2,People!$A$2,0))))</f>
        <v>Kelly Williams</v>
      </c>
      <c r="W1397" s="35" t="str">
        <f>IFERROR(INDEX(Returns!A:A,MATCH(B1397,Returns!B:B,0)),"No")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9">
        <v>0.2</v>
      </c>
      <c r="U1398" s="1">
        <v>6.025599999999999</v>
      </c>
      <c r="V1398" s="35" t="str">
        <f>IF(M1398=People!$B$5,People!$A$5,IF(M1398=People!$B$4,People!$A$4,IF(M1398=People!$B$3,People!$A$3,IF(M1398=People!$B$2,People!$A$2,0))))</f>
        <v>Chuck Magee</v>
      </c>
      <c r="W1398" s="35" t="str">
        <f>IFERROR(INDEX(Returns!A:A,MATCH(B1398,Returns!B:B,0)),"No")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9">
        <v>0</v>
      </c>
      <c r="U1399" s="1">
        <v>5.6644000000000005</v>
      </c>
      <c r="V1399" s="35" t="str">
        <f>IF(M1399=People!$B$5,People!$A$5,IF(M1399=People!$B$4,People!$A$4,IF(M1399=People!$B$3,People!$A$3,IF(M1399=People!$B$2,People!$A$2,0))))</f>
        <v>Chuck Magee</v>
      </c>
      <c r="W1399" s="35" t="str">
        <f>IFERROR(INDEX(Returns!A:A,MATCH(B1399,Returns!B:B,0)),"No")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9">
        <v>0</v>
      </c>
      <c r="U1400" s="1">
        <v>11.492000000000004</v>
      </c>
      <c r="V1400" s="35" t="str">
        <f>IF(M1400=People!$B$5,People!$A$5,IF(M1400=People!$B$4,People!$A$4,IF(M1400=People!$B$3,People!$A$3,IF(M1400=People!$B$2,People!$A$2,0))))</f>
        <v>Chuck Magee</v>
      </c>
      <c r="W1400" s="35" t="str">
        <f>IFERROR(INDEX(Returns!A:A,MATCH(B1400,Returns!B:B,0)),"No")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9">
        <v>0</v>
      </c>
      <c r="U1401" s="1">
        <v>3.1104000000000003</v>
      </c>
      <c r="V1401" s="35" t="str">
        <f>IF(M1401=People!$B$5,People!$A$5,IF(M1401=People!$B$4,People!$A$4,IF(M1401=People!$B$3,People!$A$3,IF(M1401=People!$B$2,People!$A$2,0))))</f>
        <v>Chuck Magee</v>
      </c>
      <c r="W1401" s="35" t="str">
        <f>IFERROR(INDEX(Returns!A:A,MATCH(B1401,Returns!B:B,0)),"No")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9">
        <v>0</v>
      </c>
      <c r="U1402" s="1">
        <v>6.104000000000001</v>
      </c>
      <c r="V1402" s="35" t="str">
        <f>IF(M1402=People!$B$5,People!$A$5,IF(M1402=People!$B$4,People!$A$4,IF(M1402=People!$B$3,People!$A$3,IF(M1402=People!$B$2,People!$A$2,0))))</f>
        <v>Cassandra Brandow</v>
      </c>
      <c r="W1402" s="35" t="str">
        <f>IFERROR(INDEX(Returns!A:A,MATCH(B1402,Returns!B:B,0)),"No")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9">
        <v>0</v>
      </c>
      <c r="U1403" s="1">
        <v>118.34129999999999</v>
      </c>
      <c r="V1403" s="35" t="str">
        <f>IF(M1403=People!$B$5,People!$A$5,IF(M1403=People!$B$4,People!$A$4,IF(M1403=People!$B$3,People!$A$3,IF(M1403=People!$B$2,People!$A$2,0))))</f>
        <v>Cassandra Brandow</v>
      </c>
      <c r="W1403" s="35" t="str">
        <f>IFERROR(INDEX(Returns!A:A,MATCH(B1403,Returns!B:B,0)),"No")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9">
        <v>0.4</v>
      </c>
      <c r="U1404" s="1">
        <v>-58.133199999999988</v>
      </c>
      <c r="V1404" s="35" t="str">
        <f>IF(M1404=People!$B$5,People!$A$5,IF(M1404=People!$B$4,People!$A$4,IF(M1404=People!$B$3,People!$A$3,IF(M1404=People!$B$2,People!$A$2,0))))</f>
        <v>Chuck Magee</v>
      </c>
      <c r="W1404" s="35" t="str">
        <f>IFERROR(INDEX(Returns!A:A,MATCH(B1404,Returns!B:B,0)),"No")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9">
        <v>0.2</v>
      </c>
      <c r="U1405" s="1">
        <v>146.79</v>
      </c>
      <c r="V1405" s="35" t="str">
        <f>IF(M1405=People!$B$5,People!$A$5,IF(M1405=People!$B$4,People!$A$4,IF(M1405=People!$B$3,People!$A$3,IF(M1405=People!$B$2,People!$A$2,0))))</f>
        <v>Chuck Magee</v>
      </c>
      <c r="W1405" s="35" t="str">
        <f>IFERROR(INDEX(Returns!A:A,MATCH(B1405,Returns!B:B,0)),"No")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9">
        <v>0.2</v>
      </c>
      <c r="U1406" s="1">
        <v>-2.1896000000000004</v>
      </c>
      <c r="V1406" s="35" t="str">
        <f>IF(M1406=People!$B$5,People!$A$5,IF(M1406=People!$B$4,People!$A$4,IF(M1406=People!$B$3,People!$A$3,IF(M1406=People!$B$2,People!$A$2,0))))</f>
        <v>Chuck Magee</v>
      </c>
      <c r="W1406" s="35" t="str">
        <f>IFERROR(INDEX(Returns!A:A,MATCH(B1406,Returns!B:B,0)),"No")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9">
        <v>0.4</v>
      </c>
      <c r="U1407" s="1">
        <v>-36.11160000000001</v>
      </c>
      <c r="V1407" s="35" t="str">
        <f>IF(M1407=People!$B$5,People!$A$5,IF(M1407=People!$B$4,People!$A$4,IF(M1407=People!$B$3,People!$A$3,IF(M1407=People!$B$2,People!$A$2,0))))</f>
        <v>Chuck Magee</v>
      </c>
      <c r="W1407" s="35" t="str">
        <f>IFERROR(INDEX(Returns!A:A,MATCH(B1407,Returns!B:B,0)),"No")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9">
        <v>0.2</v>
      </c>
      <c r="U1408" s="1">
        <v>21.896999999999991</v>
      </c>
      <c r="V1408" s="35" t="str">
        <f>IF(M1408=People!$B$5,People!$A$5,IF(M1408=People!$B$4,People!$A$4,IF(M1408=People!$B$3,People!$A$3,IF(M1408=People!$B$2,People!$A$2,0))))</f>
        <v>Chuck Magee</v>
      </c>
      <c r="W1408" s="35" t="str">
        <f>IFERROR(INDEX(Returns!A:A,MATCH(B1408,Returns!B:B,0)),"No")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9">
        <v>0</v>
      </c>
      <c r="U1409" s="1">
        <v>19.6248</v>
      </c>
      <c r="V1409" s="35" t="str">
        <f>IF(M1409=People!$B$5,People!$A$5,IF(M1409=People!$B$4,People!$A$4,IF(M1409=People!$B$3,People!$A$3,IF(M1409=People!$B$2,People!$A$2,0))))</f>
        <v>Chuck Magee</v>
      </c>
      <c r="W1409" s="35" t="str">
        <f>IFERROR(INDEX(Returns!A:A,MATCH(B1409,Returns!B:B,0)),"No")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9">
        <v>0</v>
      </c>
      <c r="U1410" s="1">
        <v>9.9949999999999974</v>
      </c>
      <c r="V1410" s="35" t="str">
        <f>IF(M1410=People!$B$5,People!$A$5,IF(M1410=People!$B$4,People!$A$4,IF(M1410=People!$B$3,People!$A$3,IF(M1410=People!$B$2,People!$A$2,0))))</f>
        <v>Chuck Magee</v>
      </c>
      <c r="W1410" s="35" t="str">
        <f>IFERROR(INDEX(Returns!A:A,MATCH(B1410,Returns!B:B,0)),"No")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32">
        <v>393.16500000000002</v>
      </c>
      <c r="S1411" s="1">
        <v>3</v>
      </c>
      <c r="T1411" s="9">
        <v>0.5</v>
      </c>
      <c r="U1411" s="1">
        <v>-204.44580000000005</v>
      </c>
      <c r="V1411" s="35" t="str">
        <f>IF(M1411=People!$B$5,People!$A$5,IF(M1411=People!$B$4,People!$A$4,IF(M1411=People!$B$3,People!$A$3,IF(M1411=People!$B$2,People!$A$2,0))))</f>
        <v>Anna Andreadi</v>
      </c>
      <c r="W1411" s="35" t="str">
        <f>IFERROR(INDEX(Returns!A:A,MATCH(B1411,Returns!B:B,0)),"No")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9">
        <v>0.2</v>
      </c>
      <c r="U1412" s="1">
        <v>8.879999999999999</v>
      </c>
      <c r="V1412" s="35" t="str">
        <f>IF(M1412=People!$B$5,People!$A$5,IF(M1412=People!$B$4,People!$A$4,IF(M1412=People!$B$3,People!$A$3,IF(M1412=People!$B$2,People!$A$2,0))))</f>
        <v>Kelly Williams</v>
      </c>
      <c r="W1412" s="35" t="str">
        <f>IFERROR(INDEX(Returns!A:A,MATCH(B1412,Returns!B:B,0)),"No")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9">
        <v>0.1</v>
      </c>
      <c r="U1413" s="1">
        <v>72.534400000000005</v>
      </c>
      <c r="V1413" s="35" t="str">
        <f>IF(M1413=People!$B$5,People!$A$5,IF(M1413=People!$B$4,People!$A$4,IF(M1413=People!$B$3,People!$A$3,IF(M1413=People!$B$2,People!$A$2,0))))</f>
        <v>Chuck Magee</v>
      </c>
      <c r="W1413" s="35" t="str">
        <f>IFERROR(INDEX(Returns!A:A,MATCH(B1413,Returns!B:B,0)),"No")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9">
        <v>0</v>
      </c>
      <c r="U1414" s="1">
        <v>14.875200000000007</v>
      </c>
      <c r="V1414" s="35" t="str">
        <f>IF(M1414=People!$B$5,People!$A$5,IF(M1414=People!$B$4,People!$A$4,IF(M1414=People!$B$3,People!$A$3,IF(M1414=People!$B$2,People!$A$2,0))))</f>
        <v>Chuck Magee</v>
      </c>
      <c r="W1414" s="35" t="str">
        <f>IFERROR(INDEX(Returns!A:A,MATCH(B1414,Returns!B:B,0)),"No")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9">
        <v>0.2</v>
      </c>
      <c r="U1415" s="1">
        <v>108.79959999999997</v>
      </c>
      <c r="V1415" s="35" t="str">
        <f>IF(M1415=People!$B$5,People!$A$5,IF(M1415=People!$B$4,People!$A$4,IF(M1415=People!$B$3,People!$A$3,IF(M1415=People!$B$2,People!$A$2,0))))</f>
        <v>Chuck Magee</v>
      </c>
      <c r="W1415" s="35" t="str">
        <f>IFERROR(INDEX(Returns!A:A,MATCH(B1415,Returns!B:B,0)),"No")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32">
        <v>239.96999999999997</v>
      </c>
      <c r="S1416" s="1">
        <v>3</v>
      </c>
      <c r="T1416" s="9">
        <v>0</v>
      </c>
      <c r="U1416" s="1">
        <v>26.39670000000001</v>
      </c>
      <c r="V1416" s="35" t="str">
        <f>IF(M1416=People!$B$5,People!$A$5,IF(M1416=People!$B$4,People!$A$4,IF(M1416=People!$B$3,People!$A$3,IF(M1416=People!$B$2,People!$A$2,0))))</f>
        <v>Anna Andreadi</v>
      </c>
      <c r="W1416" s="35" t="str">
        <f>IFERROR(INDEX(Returns!A:A,MATCH(B1416,Returns!B:B,0)),"No")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32">
        <v>37.74</v>
      </c>
      <c r="S1417" s="1">
        <v>3</v>
      </c>
      <c r="T1417" s="9">
        <v>0</v>
      </c>
      <c r="U1417" s="1">
        <v>12.831599999999996</v>
      </c>
      <c r="V1417" s="35" t="str">
        <f>IF(M1417=People!$B$5,People!$A$5,IF(M1417=People!$B$4,People!$A$4,IF(M1417=People!$B$3,People!$A$3,IF(M1417=People!$B$2,People!$A$2,0))))</f>
        <v>Anna Andreadi</v>
      </c>
      <c r="W1417" s="35" t="str">
        <f>IFERROR(INDEX(Returns!A:A,MATCH(B1417,Returns!B:B,0)),"No")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9">
        <v>0.2</v>
      </c>
      <c r="U1418" s="1">
        <v>118.29299999999989</v>
      </c>
      <c r="V1418" s="35" t="str">
        <f>IF(M1418=People!$B$5,People!$A$5,IF(M1418=People!$B$4,People!$A$4,IF(M1418=People!$B$3,People!$A$3,IF(M1418=People!$B$2,People!$A$2,0))))</f>
        <v>Kelly Williams</v>
      </c>
      <c r="W1418" s="35" t="str">
        <f>IFERROR(INDEX(Returns!A:A,MATCH(B1418,Returns!B:B,0)),"No")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9">
        <v>0.2</v>
      </c>
      <c r="U1419" s="1">
        <v>32.130000000000003</v>
      </c>
      <c r="V1419" s="35" t="str">
        <f>IF(M1419=People!$B$5,People!$A$5,IF(M1419=People!$B$4,People!$A$4,IF(M1419=People!$B$3,People!$A$3,IF(M1419=People!$B$2,People!$A$2,0))))</f>
        <v>Kelly Williams</v>
      </c>
      <c r="W1419" s="35" t="str">
        <f>IFERROR(INDEX(Returns!A:A,MATCH(B1419,Returns!B:B,0)),"No")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9">
        <v>0.6</v>
      </c>
      <c r="U1420" s="1">
        <v>-1.4783999999999997</v>
      </c>
      <c r="V1420" s="35" t="str">
        <f>IF(M1420=People!$B$5,People!$A$5,IF(M1420=People!$B$4,People!$A$4,IF(M1420=People!$B$3,People!$A$3,IF(M1420=People!$B$2,People!$A$2,0))))</f>
        <v>Kelly Williams</v>
      </c>
      <c r="W1420" s="35" t="str">
        <f>IFERROR(INDEX(Returns!A:A,MATCH(B1420,Returns!B:B,0)),"No")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32">
        <v>86.272000000000006</v>
      </c>
      <c r="S1421" s="1">
        <v>4</v>
      </c>
      <c r="T1421" s="9">
        <v>0.2</v>
      </c>
      <c r="U1421" s="1">
        <v>31.273599999999998</v>
      </c>
      <c r="V1421" s="35" t="str">
        <f>IF(M1421=People!$B$5,People!$A$5,IF(M1421=People!$B$4,People!$A$4,IF(M1421=People!$B$3,People!$A$3,IF(M1421=People!$B$2,People!$A$2,0))))</f>
        <v>Anna Andreadi</v>
      </c>
      <c r="W1421" s="35" t="str">
        <f>IFERROR(INDEX(Returns!A:A,MATCH(B1421,Returns!B:B,0)),"No")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32">
        <v>72.588000000000008</v>
      </c>
      <c r="S1422" s="1">
        <v>2</v>
      </c>
      <c r="T1422" s="9">
        <v>0.7</v>
      </c>
      <c r="U1422" s="1">
        <v>-48.391999999999982</v>
      </c>
      <c r="V1422" s="35" t="str">
        <f>IF(M1422=People!$B$5,People!$A$5,IF(M1422=People!$B$4,People!$A$4,IF(M1422=People!$B$3,People!$A$3,IF(M1422=People!$B$2,People!$A$2,0))))</f>
        <v>Anna Andreadi</v>
      </c>
      <c r="W1422" s="35" t="str">
        <f>IFERROR(INDEX(Returns!A:A,MATCH(B1422,Returns!B:B,0)),"No")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32">
        <v>60.672000000000004</v>
      </c>
      <c r="S1423" s="1">
        <v>2</v>
      </c>
      <c r="T1423" s="9">
        <v>0.2</v>
      </c>
      <c r="U1423" s="1">
        <v>14.409600000000003</v>
      </c>
      <c r="V1423" s="35" t="str">
        <f>IF(M1423=People!$B$5,People!$A$5,IF(M1423=People!$B$4,People!$A$4,IF(M1423=People!$B$3,People!$A$3,IF(M1423=People!$B$2,People!$A$2,0))))</f>
        <v>Anna Andreadi</v>
      </c>
      <c r="W1423" s="35" t="str">
        <f>IFERROR(INDEX(Returns!A:A,MATCH(B1423,Returns!B:B,0)),"No")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32">
        <v>77.031000000000006</v>
      </c>
      <c r="S1424" s="1">
        <v>9</v>
      </c>
      <c r="T1424" s="9">
        <v>0.7</v>
      </c>
      <c r="U1424" s="1">
        <v>-59.057100000000005</v>
      </c>
      <c r="V1424" s="35" t="str">
        <f>IF(M1424=People!$B$5,People!$A$5,IF(M1424=People!$B$4,People!$A$4,IF(M1424=People!$B$3,People!$A$3,IF(M1424=People!$B$2,People!$A$2,0))))</f>
        <v>Anna Andreadi</v>
      </c>
      <c r="W1424" s="35" t="str">
        <f>IFERROR(INDEX(Returns!A:A,MATCH(B1424,Returns!B:B,0)),"No")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32">
        <v>119.90400000000001</v>
      </c>
      <c r="S1425" s="1">
        <v>6</v>
      </c>
      <c r="T1425" s="9">
        <v>0.2</v>
      </c>
      <c r="U1425" s="1">
        <v>-1.4988000000000135</v>
      </c>
      <c r="V1425" s="35" t="str">
        <f>IF(M1425=People!$B$5,People!$A$5,IF(M1425=People!$B$4,People!$A$4,IF(M1425=People!$B$3,People!$A$3,IF(M1425=People!$B$2,People!$A$2,0))))</f>
        <v>Anna Andreadi</v>
      </c>
      <c r="W1425" s="35" t="str">
        <f>IFERROR(INDEX(Returns!A:A,MATCH(B1425,Returns!B:B,0)),"No")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32">
        <v>263.96000000000004</v>
      </c>
      <c r="S1426" s="1">
        <v>5</v>
      </c>
      <c r="T1426" s="9">
        <v>0.2</v>
      </c>
      <c r="U1426" s="1">
        <v>23.096500000000006</v>
      </c>
      <c r="V1426" s="35" t="str">
        <f>IF(M1426=People!$B$5,People!$A$5,IF(M1426=People!$B$4,People!$A$4,IF(M1426=People!$B$3,People!$A$3,IF(M1426=People!$B$2,People!$A$2,0))))</f>
        <v>Anna Andreadi</v>
      </c>
      <c r="W1426" s="35" t="str">
        <f>IFERROR(INDEX(Returns!A:A,MATCH(B1426,Returns!B:B,0)),"No")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32">
        <v>363.64800000000002</v>
      </c>
      <c r="S1427" s="1">
        <v>4</v>
      </c>
      <c r="T1427" s="9">
        <v>0.2</v>
      </c>
      <c r="U1427" s="1">
        <v>-86.366400000000027</v>
      </c>
      <c r="V1427" s="35" t="str">
        <f>IF(M1427=People!$B$5,People!$A$5,IF(M1427=People!$B$4,People!$A$4,IF(M1427=People!$B$3,People!$A$3,IF(M1427=People!$B$2,People!$A$2,0))))</f>
        <v>Anna Andreadi</v>
      </c>
      <c r="W1427" s="35" t="str">
        <f>IFERROR(INDEX(Returns!A:A,MATCH(B1427,Returns!B:B,0)),"No")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32">
        <v>9.7280000000000015</v>
      </c>
      <c r="S1428" s="1">
        <v>2</v>
      </c>
      <c r="T1428" s="9">
        <v>0.2</v>
      </c>
      <c r="U1428" s="1">
        <v>3.283199999999999</v>
      </c>
      <c r="V1428" s="35" t="str">
        <f>IF(M1428=People!$B$5,People!$A$5,IF(M1428=People!$B$4,People!$A$4,IF(M1428=People!$B$3,People!$A$3,IF(M1428=People!$B$2,People!$A$2,0))))</f>
        <v>Anna Andreadi</v>
      </c>
      <c r="W1428" s="35" t="str">
        <f>IFERROR(INDEX(Returns!A:A,MATCH(B1428,Returns!B:B,0)),"No")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32">
        <v>14.75</v>
      </c>
      <c r="S1429" s="1">
        <v>5</v>
      </c>
      <c r="T1429" s="9">
        <v>0</v>
      </c>
      <c r="U1429" s="1">
        <v>7.08</v>
      </c>
      <c r="V1429" s="35" t="str">
        <f>IF(M1429=People!$B$5,People!$A$5,IF(M1429=People!$B$4,People!$A$4,IF(M1429=People!$B$3,People!$A$3,IF(M1429=People!$B$2,People!$A$2,0))))</f>
        <v>Anna Andreadi</v>
      </c>
      <c r="W1429" s="35" t="str">
        <f>IFERROR(INDEX(Returns!A:A,MATCH(B1429,Returns!B:B,0)),"No")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32">
        <v>29.800000000000004</v>
      </c>
      <c r="S1430" s="1">
        <v>5</v>
      </c>
      <c r="T1430" s="9">
        <v>0.2</v>
      </c>
      <c r="U1430" s="1">
        <v>9.3124999999999982</v>
      </c>
      <c r="V1430" s="35" t="str">
        <f>IF(M1430=People!$B$5,People!$A$5,IF(M1430=People!$B$4,People!$A$4,IF(M1430=People!$B$3,People!$A$3,IF(M1430=People!$B$2,People!$A$2,0))))</f>
        <v>Anna Andreadi</v>
      </c>
      <c r="W1430" s="35" t="str">
        <f>IFERROR(INDEX(Returns!A:A,MATCH(B1430,Returns!B:B,0)),"No")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32">
        <v>427.42</v>
      </c>
      <c r="S1431" s="1">
        <v>14</v>
      </c>
      <c r="T1431" s="9">
        <v>0</v>
      </c>
      <c r="U1431" s="1">
        <v>196.61320000000001</v>
      </c>
      <c r="V1431" s="35" t="str">
        <f>IF(M1431=People!$B$5,People!$A$5,IF(M1431=People!$B$4,People!$A$4,IF(M1431=People!$B$3,People!$A$3,IF(M1431=People!$B$2,People!$A$2,0))))</f>
        <v>Anna Andreadi</v>
      </c>
      <c r="W1431" s="35" t="str">
        <f>IFERROR(INDEX(Returns!A:A,MATCH(B1431,Returns!B:B,0)),"No")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9">
        <v>0.4</v>
      </c>
      <c r="U1432" s="1">
        <v>-40.47120000000001</v>
      </c>
      <c r="V1432" s="35" t="str">
        <f>IF(M1432=People!$B$5,People!$A$5,IF(M1432=People!$B$4,People!$A$4,IF(M1432=People!$B$3,People!$A$3,IF(M1432=People!$B$2,People!$A$2,0))))</f>
        <v>Chuck Magee</v>
      </c>
      <c r="W1432" s="35" t="str">
        <f>IFERROR(INDEX(Returns!A:A,MATCH(B1432,Returns!B:B,0)),"No")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9">
        <v>0</v>
      </c>
      <c r="U1433" s="1">
        <v>74.852400000000003</v>
      </c>
      <c r="V1433" s="35" t="str">
        <f>IF(M1433=People!$B$5,People!$A$5,IF(M1433=People!$B$4,People!$A$4,IF(M1433=People!$B$3,People!$A$3,IF(M1433=People!$B$2,People!$A$2,0))))</f>
        <v>Cassandra Brandow</v>
      </c>
      <c r="W1433" s="35" t="str">
        <f>IFERROR(INDEX(Returns!A:A,MATCH(B1433,Returns!B:B,0)),"No")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9">
        <v>0</v>
      </c>
      <c r="U1434" s="1">
        <v>1.9629000000000003</v>
      </c>
      <c r="V1434" s="35" t="str">
        <f>IF(M1434=People!$B$5,People!$A$5,IF(M1434=People!$B$4,People!$A$4,IF(M1434=People!$B$3,People!$A$3,IF(M1434=People!$B$2,People!$A$2,0))))</f>
        <v>Cassandra Brandow</v>
      </c>
      <c r="W1434" s="35" t="str">
        <f>IFERROR(INDEX(Returns!A:A,MATCH(B1434,Returns!B:B,0)),"No")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9">
        <v>0</v>
      </c>
      <c r="U1435" s="1">
        <v>163.78740000000002</v>
      </c>
      <c r="V1435" s="35" t="str">
        <f>IF(M1435=People!$B$5,People!$A$5,IF(M1435=People!$B$4,People!$A$4,IF(M1435=People!$B$3,People!$A$3,IF(M1435=People!$B$2,People!$A$2,0))))</f>
        <v>Cassandra Brandow</v>
      </c>
      <c r="W1435" s="35" t="str">
        <f>IFERROR(INDEX(Returns!A:A,MATCH(B1435,Returns!B:B,0)),"No")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32">
        <v>33.9</v>
      </c>
      <c r="S1436" s="1">
        <v>5</v>
      </c>
      <c r="T1436" s="9">
        <v>0</v>
      </c>
      <c r="U1436" s="1">
        <v>15.593999999999999</v>
      </c>
      <c r="V1436" s="35" t="str">
        <f>IF(M1436=People!$B$5,People!$A$5,IF(M1436=People!$B$4,People!$A$4,IF(M1436=People!$B$3,People!$A$3,IF(M1436=People!$B$2,People!$A$2,0))))</f>
        <v>Anna Andreadi</v>
      </c>
      <c r="W1436" s="35" t="str">
        <f>IFERROR(INDEX(Returns!A:A,MATCH(B1436,Returns!B:B,0)),"No")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9">
        <v>0.2</v>
      </c>
      <c r="U1437" s="1">
        <v>10.8864</v>
      </c>
      <c r="V1437" s="35" t="str">
        <f>IF(M1437=People!$B$5,People!$A$5,IF(M1437=People!$B$4,People!$A$4,IF(M1437=People!$B$3,People!$A$3,IF(M1437=People!$B$2,People!$A$2,0))))</f>
        <v>Chuck Magee</v>
      </c>
      <c r="W1437" s="35" t="str">
        <f>IFERROR(INDEX(Returns!A:A,MATCH(B1437,Returns!B:B,0)),"No")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9">
        <v>0.2</v>
      </c>
      <c r="U1438" s="1">
        <v>0.59039999999999915</v>
      </c>
      <c r="V1438" s="35" t="str">
        <f>IF(M1438=People!$B$5,People!$A$5,IF(M1438=People!$B$4,People!$A$4,IF(M1438=People!$B$3,People!$A$3,IF(M1438=People!$B$2,People!$A$2,0))))</f>
        <v>Chuck Magee</v>
      </c>
      <c r="W1438" s="35" t="str">
        <f>IFERROR(INDEX(Returns!A:A,MATCH(B1438,Returns!B:B,0)),"No")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9">
        <v>0.2</v>
      </c>
      <c r="U1439" s="1">
        <v>42.880500000000012</v>
      </c>
      <c r="V1439" s="35" t="str">
        <f>IF(M1439=People!$B$5,People!$A$5,IF(M1439=People!$B$4,People!$A$4,IF(M1439=People!$B$3,People!$A$3,IF(M1439=People!$B$2,People!$A$2,0))))</f>
        <v>Kelly Williams</v>
      </c>
      <c r="W1439" s="35" t="str">
        <f>IFERROR(INDEX(Returns!A:A,MATCH(B1439,Returns!B:B,0)),"No")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9">
        <v>0.3</v>
      </c>
      <c r="U1440" s="1">
        <v>-350.4899999999999</v>
      </c>
      <c r="V1440" s="35" t="str">
        <f>IF(M1440=People!$B$5,People!$A$5,IF(M1440=People!$B$4,People!$A$4,IF(M1440=People!$B$3,People!$A$3,IF(M1440=People!$B$2,People!$A$2,0))))</f>
        <v>Kelly Williams</v>
      </c>
      <c r="W1440" s="35" t="str">
        <f>IFERROR(INDEX(Returns!A:A,MATCH(B1440,Returns!B:B,0)),"No")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9">
        <v>0</v>
      </c>
      <c r="U1441" s="1">
        <v>13.365</v>
      </c>
      <c r="V1441" s="35" t="str">
        <f>IF(M1441=People!$B$5,People!$A$5,IF(M1441=People!$B$4,People!$A$4,IF(M1441=People!$B$3,People!$A$3,IF(M1441=People!$B$2,People!$A$2,0))))</f>
        <v>Chuck Magee</v>
      </c>
      <c r="W1441" s="35" t="str">
        <f>IFERROR(INDEX(Returns!A:A,MATCH(B1441,Returns!B:B,0)),"No")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9">
        <v>0</v>
      </c>
      <c r="U1442" s="1">
        <v>17.981999999999999</v>
      </c>
      <c r="V1442" s="35" t="str">
        <f>IF(M1442=People!$B$5,People!$A$5,IF(M1442=People!$B$4,People!$A$4,IF(M1442=People!$B$3,People!$A$3,IF(M1442=People!$B$2,People!$A$2,0))))</f>
        <v>Chuck Magee</v>
      </c>
      <c r="W1442" s="35" t="str">
        <f>IFERROR(INDEX(Returns!A:A,MATCH(B1442,Returns!B:B,0)),"No")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32">
        <v>36.672000000000004</v>
      </c>
      <c r="S1443" s="1">
        <v>2</v>
      </c>
      <c r="T1443" s="9">
        <v>0.2</v>
      </c>
      <c r="U1443" s="1">
        <v>11.459999999999999</v>
      </c>
      <c r="V1443" s="35" t="str">
        <f>IF(M1443=People!$B$5,People!$A$5,IF(M1443=People!$B$4,People!$A$4,IF(M1443=People!$B$3,People!$A$3,IF(M1443=People!$B$2,People!$A$2,0))))</f>
        <v>Anna Andreadi</v>
      </c>
      <c r="W1443" s="35" t="str">
        <f>IFERROR(INDEX(Returns!A:A,MATCH(B1443,Returns!B:B,0)),"No")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9">
        <v>0</v>
      </c>
      <c r="U1444" s="1">
        <v>6.3295999999999992</v>
      </c>
      <c r="V1444" s="35" t="str">
        <f>IF(M1444=People!$B$5,People!$A$5,IF(M1444=People!$B$4,People!$A$4,IF(M1444=People!$B$3,People!$A$3,IF(M1444=People!$B$2,People!$A$2,0))))</f>
        <v>Cassandra Brandow</v>
      </c>
      <c r="W1444" s="35" t="str">
        <f>IFERROR(INDEX(Returns!A:A,MATCH(B1444,Returns!B:B,0)),"No")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32">
        <v>139.42400000000001</v>
      </c>
      <c r="S1445" s="1">
        <v>4</v>
      </c>
      <c r="T1445" s="9">
        <v>0.2</v>
      </c>
      <c r="U1445" s="1">
        <v>17.42799999999999</v>
      </c>
      <c r="V1445" s="35" t="str">
        <f>IF(M1445=People!$B$5,People!$A$5,IF(M1445=People!$B$4,People!$A$4,IF(M1445=People!$B$3,People!$A$3,IF(M1445=People!$B$2,People!$A$2,0))))</f>
        <v>Anna Andreadi</v>
      </c>
      <c r="W1445" s="35" t="str">
        <f>IFERROR(INDEX(Returns!A:A,MATCH(B1445,Returns!B:B,0)),"No")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9">
        <v>0.2</v>
      </c>
      <c r="U1446" s="1">
        <v>148.49459999999993</v>
      </c>
      <c r="V1446" s="35" t="str">
        <f>IF(M1446=People!$B$5,People!$A$5,IF(M1446=People!$B$4,People!$A$4,IF(M1446=People!$B$3,People!$A$3,IF(M1446=People!$B$2,People!$A$2,0))))</f>
        <v>Kelly Williams</v>
      </c>
      <c r="W1446" s="35" t="str">
        <f>IFERROR(INDEX(Returns!A:A,MATCH(B1446,Returns!B:B,0)),"No")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9">
        <v>0.2</v>
      </c>
      <c r="U1447" s="1">
        <v>-39.124799999999993</v>
      </c>
      <c r="V1447" s="35" t="str">
        <f>IF(M1447=People!$B$5,People!$A$5,IF(M1447=People!$B$4,People!$A$4,IF(M1447=People!$B$3,People!$A$3,IF(M1447=People!$B$2,People!$A$2,0))))</f>
        <v>Kelly Williams</v>
      </c>
      <c r="W1447" s="35" t="str">
        <f>IFERROR(INDEX(Returns!A:A,MATCH(B1447,Returns!B:B,0)),"No")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9">
        <v>0.3</v>
      </c>
      <c r="U1448" s="1">
        <v>-87.341800000000035</v>
      </c>
      <c r="V1448" s="35" t="str">
        <f>IF(M1448=People!$B$5,People!$A$5,IF(M1448=People!$B$4,People!$A$4,IF(M1448=People!$B$3,People!$A$3,IF(M1448=People!$B$2,People!$A$2,0))))</f>
        <v>Kelly Williams</v>
      </c>
      <c r="W1448" s="35" t="str">
        <f>IFERROR(INDEX(Returns!A:A,MATCH(B1448,Returns!B:B,0)),"No")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9">
        <v>0.2</v>
      </c>
      <c r="U1449" s="1">
        <v>5.9979999999999922</v>
      </c>
      <c r="V1449" s="35" t="str">
        <f>IF(M1449=People!$B$5,People!$A$5,IF(M1449=People!$B$4,People!$A$4,IF(M1449=People!$B$3,People!$A$3,IF(M1449=People!$B$2,People!$A$2,0))))</f>
        <v>Kelly Williams</v>
      </c>
      <c r="W1449" s="35" t="str">
        <f>IFERROR(INDEX(Returns!A:A,MATCH(B1449,Returns!B:B,0)),"No")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9">
        <v>0.7</v>
      </c>
      <c r="U1450" s="1">
        <v>-1.7513999999999994</v>
      </c>
      <c r="V1450" s="35" t="str">
        <f>IF(M1450=People!$B$5,People!$A$5,IF(M1450=People!$B$4,People!$A$4,IF(M1450=People!$B$3,People!$A$3,IF(M1450=People!$B$2,People!$A$2,0))))</f>
        <v>Chuck Magee</v>
      </c>
      <c r="W1450" s="35" t="str">
        <f>IFERROR(INDEX(Returns!A:A,MATCH(B1450,Returns!B:B,0)),"No")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32">
        <v>88.751999999999995</v>
      </c>
      <c r="S1451" s="1">
        <v>3</v>
      </c>
      <c r="T1451" s="9">
        <v>0.2</v>
      </c>
      <c r="U1451" s="1">
        <v>11.093999999999998</v>
      </c>
      <c r="V1451" s="35" t="str">
        <f>IF(M1451=People!$B$5,People!$A$5,IF(M1451=People!$B$4,People!$A$4,IF(M1451=People!$B$3,People!$A$3,IF(M1451=People!$B$2,People!$A$2,0))))</f>
        <v>Anna Andreadi</v>
      </c>
      <c r="W1451" s="35" t="str">
        <f>IFERROR(INDEX(Returns!A:A,MATCH(B1451,Returns!B:B,0)),"No")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32">
        <v>2.0250000000000004</v>
      </c>
      <c r="S1452" s="1">
        <v>1</v>
      </c>
      <c r="T1452" s="9">
        <v>0.7</v>
      </c>
      <c r="U1452" s="1">
        <v>-1.3499999999999996</v>
      </c>
      <c r="V1452" s="35" t="str">
        <f>IF(M1452=People!$B$5,People!$A$5,IF(M1452=People!$B$4,People!$A$4,IF(M1452=People!$B$3,People!$A$3,IF(M1452=People!$B$2,People!$A$2,0))))</f>
        <v>Anna Andreadi</v>
      </c>
      <c r="W1452" s="35" t="str">
        <f>IFERROR(INDEX(Returns!A:A,MATCH(B1452,Returns!B:B,0)),"No")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9">
        <v>0</v>
      </c>
      <c r="U1453" s="1">
        <v>34.780200000000001</v>
      </c>
      <c r="V1453" s="35" t="str">
        <f>IF(M1453=People!$B$5,People!$A$5,IF(M1453=People!$B$4,People!$A$4,IF(M1453=People!$B$3,People!$A$3,IF(M1453=People!$B$2,People!$A$2,0))))</f>
        <v>Cassandra Brandow</v>
      </c>
      <c r="W1453" s="35" t="str">
        <f>IFERROR(INDEX(Returns!A:A,MATCH(B1453,Returns!B:B,0)),"No")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9">
        <v>0</v>
      </c>
      <c r="U1454" s="1">
        <v>45.839999999999996</v>
      </c>
      <c r="V1454" s="35" t="str">
        <f>IF(M1454=People!$B$5,People!$A$5,IF(M1454=People!$B$4,People!$A$4,IF(M1454=People!$B$3,People!$A$3,IF(M1454=People!$B$2,People!$A$2,0))))</f>
        <v>Cassandra Brandow</v>
      </c>
      <c r="W1454" s="35" t="str">
        <f>IFERROR(INDEX(Returns!A:A,MATCH(B1454,Returns!B:B,0)),"No")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9">
        <v>0</v>
      </c>
      <c r="U1455" s="1">
        <v>16.875</v>
      </c>
      <c r="V1455" s="35" t="str">
        <f>IF(M1455=People!$B$5,People!$A$5,IF(M1455=People!$B$4,People!$A$4,IF(M1455=People!$B$3,People!$A$3,IF(M1455=People!$B$2,People!$A$2,0))))</f>
        <v>Cassandra Brandow</v>
      </c>
      <c r="W1455" s="35" t="str">
        <f>IFERROR(INDEX(Returns!A:A,MATCH(B1455,Returns!B:B,0)),"No")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9">
        <v>0</v>
      </c>
      <c r="U1456" s="1">
        <v>1459.2</v>
      </c>
      <c r="V1456" s="35" t="str">
        <f>IF(M1456=People!$B$5,People!$A$5,IF(M1456=People!$B$4,People!$A$4,IF(M1456=People!$B$3,People!$A$3,IF(M1456=People!$B$2,People!$A$2,0))))</f>
        <v>Cassandra Brandow</v>
      </c>
      <c r="W1456" s="35" t="str">
        <f>IFERROR(INDEX(Returns!A:A,MATCH(B1456,Returns!B:B,0)),"No")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9">
        <v>0</v>
      </c>
      <c r="U1457" s="1">
        <v>41.951999999999998</v>
      </c>
      <c r="V1457" s="35" t="str">
        <f>IF(M1457=People!$B$5,People!$A$5,IF(M1457=People!$B$4,People!$A$4,IF(M1457=People!$B$3,People!$A$3,IF(M1457=People!$B$2,People!$A$2,0))))</f>
        <v>Cassandra Brandow</v>
      </c>
      <c r="W1457" s="35" t="str">
        <f>IFERROR(INDEX(Returns!A:A,MATCH(B1457,Returns!B:B,0)),"No")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9">
        <v>0</v>
      </c>
      <c r="U1458" s="1">
        <v>67.940999999999974</v>
      </c>
      <c r="V1458" s="35" t="str">
        <f>IF(M1458=People!$B$5,People!$A$5,IF(M1458=People!$B$4,People!$A$4,IF(M1458=People!$B$3,People!$A$3,IF(M1458=People!$B$2,People!$A$2,0))))</f>
        <v>Cassandra Brandow</v>
      </c>
      <c r="W1458" s="35" t="str">
        <f>IFERROR(INDEX(Returns!A:A,MATCH(B1458,Returns!B:B,0)),"No")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9">
        <v>0</v>
      </c>
      <c r="U1459" s="1">
        <v>23.49</v>
      </c>
      <c r="V1459" s="35" t="str">
        <f>IF(M1459=People!$B$5,People!$A$5,IF(M1459=People!$B$4,People!$A$4,IF(M1459=People!$B$3,People!$A$3,IF(M1459=People!$B$2,People!$A$2,0))))</f>
        <v>Chuck Magee</v>
      </c>
      <c r="W1459" s="35" t="str">
        <f>IFERROR(INDEX(Returns!A:A,MATCH(B1459,Returns!B:B,0)),"No")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9">
        <v>0.2</v>
      </c>
      <c r="U1460" s="1">
        <v>5.1791999999999998</v>
      </c>
      <c r="V1460" s="35" t="str">
        <f>IF(M1460=People!$B$5,People!$A$5,IF(M1460=People!$B$4,People!$A$4,IF(M1460=People!$B$3,People!$A$3,IF(M1460=People!$B$2,People!$A$2,0))))</f>
        <v>Kelly Williams</v>
      </c>
      <c r="W1460" s="35" t="str">
        <f>IFERROR(INDEX(Returns!A:A,MATCH(B1460,Returns!B:B,0)),"No")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9">
        <v>0</v>
      </c>
      <c r="U1461" s="1">
        <v>9.8856000000000002</v>
      </c>
      <c r="V1461" s="35" t="str">
        <f>IF(M1461=People!$B$5,People!$A$5,IF(M1461=People!$B$4,People!$A$4,IF(M1461=People!$B$3,People!$A$3,IF(M1461=People!$B$2,People!$A$2,0))))</f>
        <v>Chuck Magee</v>
      </c>
      <c r="W1461" s="35" t="str">
        <f>IFERROR(INDEX(Returns!A:A,MATCH(B1461,Returns!B:B,0)),"No")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32">
        <v>55.424000000000007</v>
      </c>
      <c r="S1462" s="1">
        <v>2</v>
      </c>
      <c r="T1462" s="9">
        <v>0.2</v>
      </c>
      <c r="U1462" s="1">
        <v>19.398399999999995</v>
      </c>
      <c r="V1462" s="35" t="str">
        <f>IF(M1462=People!$B$5,People!$A$5,IF(M1462=People!$B$4,People!$A$4,IF(M1462=People!$B$3,People!$A$3,IF(M1462=People!$B$2,People!$A$2,0))))</f>
        <v>Anna Andreadi</v>
      </c>
      <c r="W1462" s="35" t="str">
        <f>IFERROR(INDEX(Returns!A:A,MATCH(B1462,Returns!B:B,0)),"No")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9">
        <v>0.3</v>
      </c>
      <c r="U1463" s="1">
        <v>-31.372200000000007</v>
      </c>
      <c r="V1463" s="35" t="str">
        <f>IF(M1463=People!$B$5,People!$A$5,IF(M1463=People!$B$4,People!$A$4,IF(M1463=People!$B$3,People!$A$3,IF(M1463=People!$B$2,People!$A$2,0))))</f>
        <v>Chuck Magee</v>
      </c>
      <c r="W1463" s="35" t="str">
        <f>IFERROR(INDEX(Returns!A:A,MATCH(B1463,Returns!B:B,0)),"No")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9">
        <v>0.2</v>
      </c>
      <c r="U1464" s="1">
        <v>43.995600000000003</v>
      </c>
      <c r="V1464" s="35" t="str">
        <f>IF(M1464=People!$B$5,People!$A$5,IF(M1464=People!$B$4,People!$A$4,IF(M1464=People!$B$3,People!$A$3,IF(M1464=People!$B$2,People!$A$2,0))))</f>
        <v>Kelly Williams</v>
      </c>
      <c r="W1464" s="35" t="str">
        <f>IFERROR(INDEX(Returns!A:A,MATCH(B1464,Returns!B:B,0)),"No")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9">
        <v>0.3</v>
      </c>
      <c r="U1465" s="1">
        <v>-29.277599999999893</v>
      </c>
      <c r="V1465" s="35" t="str">
        <f>IF(M1465=People!$B$5,People!$A$5,IF(M1465=People!$B$4,People!$A$4,IF(M1465=People!$B$3,People!$A$3,IF(M1465=People!$B$2,People!$A$2,0))))</f>
        <v>Kelly Williams</v>
      </c>
      <c r="W1465" s="35" t="str">
        <f>IFERROR(INDEX(Returns!A:A,MATCH(B1465,Returns!B:B,0)),"No")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9">
        <v>0</v>
      </c>
      <c r="U1466" s="1">
        <v>1.8032000000000001</v>
      </c>
      <c r="V1466" s="35" t="str">
        <f>IF(M1466=People!$B$5,People!$A$5,IF(M1466=People!$B$4,People!$A$4,IF(M1466=People!$B$3,People!$A$3,IF(M1466=People!$B$2,People!$A$2,0))))</f>
        <v>Chuck Magee</v>
      </c>
      <c r="W1466" s="35" t="str">
        <f>IFERROR(INDEX(Returns!A:A,MATCH(B1466,Returns!B:B,0)),"No")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32">
        <v>121.376</v>
      </c>
      <c r="S1467" s="1">
        <v>4</v>
      </c>
      <c r="T1467" s="9">
        <v>0.2</v>
      </c>
      <c r="U1467" s="1">
        <v>-3.0344000000000122</v>
      </c>
      <c r="V1467" s="35" t="str">
        <f>IF(M1467=People!$B$5,People!$A$5,IF(M1467=People!$B$4,People!$A$4,IF(M1467=People!$B$3,People!$A$3,IF(M1467=People!$B$2,People!$A$2,0))))</f>
        <v>Anna Andreadi</v>
      </c>
      <c r="W1467" s="35" t="str">
        <f>IFERROR(INDEX(Returns!A:A,MATCH(B1467,Returns!B:B,0)),"No")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32">
        <v>95.976000000000013</v>
      </c>
      <c r="S1468" s="1">
        <v>3</v>
      </c>
      <c r="T1468" s="9">
        <v>0.2</v>
      </c>
      <c r="U1468" s="1">
        <v>-10.797300000000011</v>
      </c>
      <c r="V1468" s="35" t="str">
        <f>IF(M1468=People!$B$5,People!$A$5,IF(M1468=People!$B$4,People!$A$4,IF(M1468=People!$B$3,People!$A$3,IF(M1468=People!$B$2,People!$A$2,0))))</f>
        <v>Anna Andreadi</v>
      </c>
      <c r="W1468" s="35" t="str">
        <f>IFERROR(INDEX(Returns!A:A,MATCH(B1468,Returns!B:B,0)),"No")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9">
        <v>0.2</v>
      </c>
      <c r="U1469" s="1">
        <v>31.995999999999974</v>
      </c>
      <c r="V1469" s="35" t="str">
        <f>IF(M1469=People!$B$5,People!$A$5,IF(M1469=People!$B$4,People!$A$4,IF(M1469=People!$B$3,People!$A$3,IF(M1469=People!$B$2,People!$A$2,0))))</f>
        <v>Cassandra Brandow</v>
      </c>
      <c r="W1469" s="35" t="str">
        <f>IFERROR(INDEX(Returns!A:A,MATCH(B1469,Returns!B:B,0)),"No")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9">
        <v>0</v>
      </c>
      <c r="U1470" s="1">
        <v>226.96439999999998</v>
      </c>
      <c r="V1470" s="35" t="str">
        <f>IF(M1470=People!$B$5,People!$A$5,IF(M1470=People!$B$4,People!$A$4,IF(M1470=People!$B$3,People!$A$3,IF(M1470=People!$B$2,People!$A$2,0))))</f>
        <v>Kelly Williams</v>
      </c>
      <c r="W1470" s="35" t="str">
        <f>IFERROR(INDEX(Returns!A:A,MATCH(B1470,Returns!B:B,0)),"No")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9">
        <v>0</v>
      </c>
      <c r="U1471" s="1">
        <v>19.523799999999998</v>
      </c>
      <c r="V1471" s="35" t="str">
        <f>IF(M1471=People!$B$5,People!$A$5,IF(M1471=People!$B$4,People!$A$4,IF(M1471=People!$B$3,People!$A$3,IF(M1471=People!$B$2,People!$A$2,0))))</f>
        <v>Kelly Williams</v>
      </c>
      <c r="W1471" s="35" t="str">
        <f>IFERROR(INDEX(Returns!A:A,MATCH(B1471,Returns!B:B,0)),"No")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9">
        <v>0</v>
      </c>
      <c r="U1472" s="1">
        <v>6.2208000000000006</v>
      </c>
      <c r="V1472" s="35" t="str">
        <f>IF(M1472=People!$B$5,People!$A$5,IF(M1472=People!$B$4,People!$A$4,IF(M1472=People!$B$3,People!$A$3,IF(M1472=People!$B$2,People!$A$2,0))))</f>
        <v>Kelly Williams</v>
      </c>
      <c r="W1472" s="35" t="str">
        <f>IFERROR(INDEX(Returns!A:A,MATCH(B1472,Returns!B:B,0)),"No")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9">
        <v>0.2</v>
      </c>
      <c r="U1473" s="1">
        <v>0.59920000000000018</v>
      </c>
      <c r="V1473" s="35" t="str">
        <f>IF(M1473=People!$B$5,People!$A$5,IF(M1473=People!$B$4,People!$A$4,IF(M1473=People!$B$3,People!$A$3,IF(M1473=People!$B$2,People!$A$2,0))))</f>
        <v>Chuck Magee</v>
      </c>
      <c r="W1473" s="35" t="str">
        <f>IFERROR(INDEX(Returns!A:A,MATCH(B1473,Returns!B:B,0)),"No")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32">
        <v>8.67</v>
      </c>
      <c r="S1474" s="1">
        <v>3</v>
      </c>
      <c r="T1474" s="9">
        <v>0</v>
      </c>
      <c r="U1474" s="1">
        <v>4.0749000000000004</v>
      </c>
      <c r="V1474" s="35" t="str">
        <f>IF(M1474=People!$B$5,People!$A$5,IF(M1474=People!$B$4,People!$A$4,IF(M1474=People!$B$3,People!$A$3,IF(M1474=People!$B$2,People!$A$2,0))))</f>
        <v>Anna Andreadi</v>
      </c>
      <c r="W1474" s="35" t="str">
        <f>IFERROR(INDEX(Returns!A:A,MATCH(B1474,Returns!B:B,0)),"No")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9">
        <v>0.6</v>
      </c>
      <c r="U1475" s="1">
        <v>-4.0127999999999986</v>
      </c>
      <c r="V1475" s="35" t="str">
        <f>IF(M1475=People!$B$5,People!$A$5,IF(M1475=People!$B$4,People!$A$4,IF(M1475=People!$B$3,People!$A$3,IF(M1475=People!$B$2,People!$A$2,0))))</f>
        <v>Kelly Williams</v>
      </c>
      <c r="W1475" s="35" t="str">
        <f>IFERROR(INDEX(Returns!A:A,MATCH(B1475,Returns!B:B,0)),"No")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9">
        <v>0</v>
      </c>
      <c r="U1476" s="1">
        <v>5.0111999999999997</v>
      </c>
      <c r="V1476" s="35" t="str">
        <f>IF(M1476=People!$B$5,People!$A$5,IF(M1476=People!$B$4,People!$A$4,IF(M1476=People!$B$3,People!$A$3,IF(M1476=People!$B$2,People!$A$2,0))))</f>
        <v>Chuck Magee</v>
      </c>
      <c r="W1476" s="35" t="str">
        <f>IFERROR(INDEX(Returns!A:A,MATCH(B1476,Returns!B:B,0)),"No")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9">
        <v>0.2</v>
      </c>
      <c r="U1477" s="1">
        <v>6.4206000000000012</v>
      </c>
      <c r="V1477" s="35" t="str">
        <f>IF(M1477=People!$B$5,People!$A$5,IF(M1477=People!$B$4,People!$A$4,IF(M1477=People!$B$3,People!$A$3,IF(M1477=People!$B$2,People!$A$2,0))))</f>
        <v>Chuck Magee</v>
      </c>
      <c r="W1477" s="35" t="str">
        <f>IFERROR(INDEX(Returns!A:A,MATCH(B1477,Returns!B:B,0)),"No")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9">
        <v>0</v>
      </c>
      <c r="U1478" s="1">
        <v>13.2986</v>
      </c>
      <c r="V1478" s="35" t="str">
        <f>IF(M1478=People!$B$5,People!$A$5,IF(M1478=People!$B$4,People!$A$4,IF(M1478=People!$B$3,People!$A$3,IF(M1478=People!$B$2,People!$A$2,0))))</f>
        <v>Chuck Magee</v>
      </c>
      <c r="W1478" s="35" t="str">
        <f>IFERROR(INDEX(Returns!A:A,MATCH(B1478,Returns!B:B,0)),"No")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9">
        <v>0.2</v>
      </c>
      <c r="U1479" s="1">
        <v>5.865299999999996</v>
      </c>
      <c r="V1479" s="35" t="str">
        <f>IF(M1479=People!$B$5,People!$A$5,IF(M1479=People!$B$4,People!$A$4,IF(M1479=People!$B$3,People!$A$3,IF(M1479=People!$B$2,People!$A$2,0))))</f>
        <v>Cassandra Brandow</v>
      </c>
      <c r="W1479" s="35" t="str">
        <f>IFERROR(INDEX(Returns!A:A,MATCH(B1479,Returns!B:B,0)),"No")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32">
        <v>31.968000000000004</v>
      </c>
      <c r="S1480" s="1">
        <v>4</v>
      </c>
      <c r="T1480" s="9">
        <v>0.2</v>
      </c>
      <c r="U1480" s="1">
        <v>2.3976000000000006</v>
      </c>
      <c r="V1480" s="35" t="str">
        <f>IF(M1480=People!$B$5,People!$A$5,IF(M1480=People!$B$4,People!$A$4,IF(M1480=People!$B$3,People!$A$3,IF(M1480=People!$B$2,People!$A$2,0))))</f>
        <v>Anna Andreadi</v>
      </c>
      <c r="W1480" s="35" t="str">
        <f>IFERROR(INDEX(Returns!A:A,MATCH(B1480,Returns!B:B,0)),"No")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32">
        <v>25.92</v>
      </c>
      <c r="S1481" s="1">
        <v>4</v>
      </c>
      <c r="T1481" s="9">
        <v>0</v>
      </c>
      <c r="U1481" s="1">
        <v>12.441600000000001</v>
      </c>
      <c r="V1481" s="35" t="str">
        <f>IF(M1481=People!$B$5,People!$A$5,IF(M1481=People!$B$4,People!$A$4,IF(M1481=People!$B$3,People!$A$3,IF(M1481=People!$B$2,People!$A$2,0))))</f>
        <v>Anna Andreadi</v>
      </c>
      <c r="W1481" s="35" t="str">
        <f>IFERROR(INDEX(Returns!A:A,MATCH(B1481,Returns!B:B,0)),"No")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32">
        <v>40.46</v>
      </c>
      <c r="S1482" s="1">
        <v>7</v>
      </c>
      <c r="T1482" s="9">
        <v>0</v>
      </c>
      <c r="U1482" s="1">
        <v>19.825400000000002</v>
      </c>
      <c r="V1482" s="35" t="str">
        <f>IF(M1482=People!$B$5,People!$A$5,IF(M1482=People!$B$4,People!$A$4,IF(M1482=People!$B$3,People!$A$3,IF(M1482=People!$B$2,People!$A$2,0))))</f>
        <v>Anna Andreadi</v>
      </c>
      <c r="W1482" s="35" t="str">
        <f>IFERROR(INDEX(Returns!A:A,MATCH(B1482,Returns!B:B,0)),"No")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32">
        <v>33.869999999999997</v>
      </c>
      <c r="S1483" s="1">
        <v>3</v>
      </c>
      <c r="T1483" s="9">
        <v>0</v>
      </c>
      <c r="U1483" s="1">
        <v>8.8061999999999987</v>
      </c>
      <c r="V1483" s="35" t="str">
        <f>IF(M1483=People!$B$5,People!$A$5,IF(M1483=People!$B$4,People!$A$4,IF(M1483=People!$B$3,People!$A$3,IF(M1483=People!$B$2,People!$A$2,0))))</f>
        <v>Anna Andreadi</v>
      </c>
      <c r="W1483" s="35" t="str">
        <f>IFERROR(INDEX(Returns!A:A,MATCH(B1483,Returns!B:B,0)),"No")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9">
        <v>0.2</v>
      </c>
      <c r="U1484" s="1">
        <v>1.702399999999999</v>
      </c>
      <c r="V1484" s="35" t="str">
        <f>IF(M1484=People!$B$5,People!$A$5,IF(M1484=People!$B$4,People!$A$4,IF(M1484=People!$B$3,People!$A$3,IF(M1484=People!$B$2,People!$A$2,0))))</f>
        <v>Cassandra Brandow</v>
      </c>
      <c r="W1484" s="35" t="str">
        <f>IFERROR(INDEX(Returns!A:A,MATCH(B1484,Returns!B:B,0)),"No")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9">
        <v>0.2</v>
      </c>
      <c r="U1485" s="1">
        <v>1.0699999999999996</v>
      </c>
      <c r="V1485" s="35" t="str">
        <f>IF(M1485=People!$B$5,People!$A$5,IF(M1485=People!$B$4,People!$A$4,IF(M1485=People!$B$3,People!$A$3,IF(M1485=People!$B$2,People!$A$2,0))))</f>
        <v>Cassandra Brandow</v>
      </c>
      <c r="W1485" s="35" t="str">
        <f>IFERROR(INDEX(Returns!A:A,MATCH(B1485,Returns!B:B,0)),"No")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32">
        <v>177</v>
      </c>
      <c r="S1486" s="1">
        <v>3</v>
      </c>
      <c r="T1486" s="9">
        <v>0</v>
      </c>
      <c r="U1486" s="1">
        <v>30.089999999999982</v>
      </c>
      <c r="V1486" s="35" t="str">
        <f>IF(M1486=People!$B$5,People!$A$5,IF(M1486=People!$B$4,People!$A$4,IF(M1486=People!$B$3,People!$A$3,IF(M1486=People!$B$2,People!$A$2,0))))</f>
        <v>Anna Andreadi</v>
      </c>
      <c r="W1486" s="35" t="str">
        <f>IFERROR(INDEX(Returns!A:A,MATCH(B1486,Returns!B:B,0)),"No")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9">
        <v>0</v>
      </c>
      <c r="U1487" s="1">
        <v>1.3159999999999998</v>
      </c>
      <c r="V1487" s="35" t="str">
        <f>IF(M1487=People!$B$5,People!$A$5,IF(M1487=People!$B$4,People!$A$4,IF(M1487=People!$B$3,People!$A$3,IF(M1487=People!$B$2,People!$A$2,0))))</f>
        <v>Chuck Magee</v>
      </c>
      <c r="W1487" s="35" t="str">
        <f>IFERROR(INDEX(Returns!A:A,MATCH(B1487,Returns!B:B,0)),"No")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32">
        <v>1212.848</v>
      </c>
      <c r="S1488" s="1">
        <v>7</v>
      </c>
      <c r="T1488" s="9">
        <v>0.2</v>
      </c>
      <c r="U1488" s="1">
        <v>106.12420000000014</v>
      </c>
      <c r="V1488" s="35" t="str">
        <f>IF(M1488=People!$B$5,People!$A$5,IF(M1488=People!$B$4,People!$A$4,IF(M1488=People!$B$3,People!$A$3,IF(M1488=People!$B$2,People!$A$2,0))))</f>
        <v>Anna Andreadi</v>
      </c>
      <c r="W1488" s="35" t="str">
        <f>IFERROR(INDEX(Returns!A:A,MATCH(B1488,Returns!B:B,0)),"No")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32">
        <v>89.97</v>
      </c>
      <c r="S1489" s="1">
        <v>3</v>
      </c>
      <c r="T1489" s="9">
        <v>0</v>
      </c>
      <c r="U1489" s="1">
        <v>37.787400000000005</v>
      </c>
      <c r="V1489" s="35" t="str">
        <f>IF(M1489=People!$B$5,People!$A$5,IF(M1489=People!$B$4,People!$A$4,IF(M1489=People!$B$3,People!$A$3,IF(M1489=People!$B$2,People!$A$2,0))))</f>
        <v>Anna Andreadi</v>
      </c>
      <c r="W1489" s="35" t="str">
        <f>IFERROR(INDEX(Returns!A:A,MATCH(B1489,Returns!B:B,0)),"No")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32">
        <v>42.599999999999994</v>
      </c>
      <c r="S1490" s="1">
        <v>3</v>
      </c>
      <c r="T1490" s="9">
        <v>0</v>
      </c>
      <c r="U1490" s="1">
        <v>16.614000000000001</v>
      </c>
      <c r="V1490" s="35" t="str">
        <f>IF(M1490=People!$B$5,People!$A$5,IF(M1490=People!$B$4,People!$A$4,IF(M1490=People!$B$3,People!$A$3,IF(M1490=People!$B$2,People!$A$2,0))))</f>
        <v>Anna Andreadi</v>
      </c>
      <c r="W1490" s="35" t="str">
        <f>IFERROR(INDEX(Returns!A:A,MATCH(B1490,Returns!B:B,0)),"No")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9">
        <v>0.2</v>
      </c>
      <c r="U1491" s="1">
        <v>1.764</v>
      </c>
      <c r="V1491" s="35" t="str">
        <f>IF(M1491=People!$B$5,People!$A$5,IF(M1491=People!$B$4,People!$A$4,IF(M1491=People!$B$3,People!$A$3,IF(M1491=People!$B$2,People!$A$2,0))))</f>
        <v>Chuck Magee</v>
      </c>
      <c r="W1491" s="35" t="str">
        <f>IFERROR(INDEX(Returns!A:A,MATCH(B1491,Returns!B:B,0)),"No")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9">
        <v>0</v>
      </c>
      <c r="U1492" s="1">
        <v>28.332000000000001</v>
      </c>
      <c r="V1492" s="35" t="str">
        <f>IF(M1492=People!$B$5,People!$A$5,IF(M1492=People!$B$4,People!$A$4,IF(M1492=People!$B$3,People!$A$3,IF(M1492=People!$B$2,People!$A$2,0))))</f>
        <v>Chuck Magee</v>
      </c>
      <c r="W1492" s="35" t="str">
        <f>IFERROR(INDEX(Returns!A:A,MATCH(B1492,Returns!B:B,0)),"No")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9">
        <v>0</v>
      </c>
      <c r="U1493" s="1">
        <v>2.8811999999999998</v>
      </c>
      <c r="V1493" s="35" t="str">
        <f>IF(M1493=People!$B$5,People!$A$5,IF(M1493=People!$B$4,People!$A$4,IF(M1493=People!$B$3,People!$A$3,IF(M1493=People!$B$2,People!$A$2,0))))</f>
        <v>Chuck Magee</v>
      </c>
      <c r="W1493" s="35" t="str">
        <f>IFERROR(INDEX(Returns!A:A,MATCH(B1493,Returns!B:B,0)),"No")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9">
        <v>0.1</v>
      </c>
      <c r="U1494" s="1">
        <v>173.74080000000001</v>
      </c>
      <c r="V1494" s="35" t="str">
        <f>IF(M1494=People!$B$5,People!$A$5,IF(M1494=People!$B$4,People!$A$4,IF(M1494=People!$B$3,People!$A$3,IF(M1494=People!$B$2,People!$A$2,0))))</f>
        <v>Chuck Magee</v>
      </c>
      <c r="W1494" s="35" t="str">
        <f>IFERROR(INDEX(Returns!A:A,MATCH(B1494,Returns!B:B,0)),"No")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32">
        <v>9.64</v>
      </c>
      <c r="S1495" s="1">
        <v>2</v>
      </c>
      <c r="T1495" s="9">
        <v>0</v>
      </c>
      <c r="U1495" s="1">
        <v>3.6632000000000007</v>
      </c>
      <c r="V1495" s="35" t="str">
        <f>IF(M1495=People!$B$5,People!$A$5,IF(M1495=People!$B$4,People!$A$4,IF(M1495=People!$B$3,People!$A$3,IF(M1495=People!$B$2,People!$A$2,0))))</f>
        <v>Anna Andreadi</v>
      </c>
      <c r="W1495" s="35" t="str">
        <f>IFERROR(INDEX(Returns!A:A,MATCH(B1495,Returns!B:B,0)),"No")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9">
        <v>0</v>
      </c>
      <c r="U1496" s="1">
        <v>11.213999999999999</v>
      </c>
      <c r="V1496" s="35" t="str">
        <f>IF(M1496=People!$B$5,People!$A$5,IF(M1496=People!$B$4,People!$A$4,IF(M1496=People!$B$3,People!$A$3,IF(M1496=People!$B$2,People!$A$2,0))))</f>
        <v>Cassandra Brandow</v>
      </c>
      <c r="W1496" s="35" t="str">
        <f>IFERROR(INDEX(Returns!A:A,MATCH(B1496,Returns!B:B,0)),"No")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9">
        <v>0.2</v>
      </c>
      <c r="U1497" s="1">
        <v>3.1849999999999992</v>
      </c>
      <c r="V1497" s="35" t="str">
        <f>IF(M1497=People!$B$5,People!$A$5,IF(M1497=People!$B$4,People!$A$4,IF(M1497=People!$B$3,People!$A$3,IF(M1497=People!$B$2,People!$A$2,0))))</f>
        <v>Kelly Williams</v>
      </c>
      <c r="W1497" s="35" t="str">
        <f>IFERROR(INDEX(Returns!A:A,MATCH(B1497,Returns!B:B,0)),"No")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9">
        <v>0.2</v>
      </c>
      <c r="U1498" s="1">
        <v>-0.20980000000000043</v>
      </c>
      <c r="V1498" s="35" t="str">
        <f>IF(M1498=People!$B$5,People!$A$5,IF(M1498=People!$B$4,People!$A$4,IF(M1498=People!$B$3,People!$A$3,IF(M1498=People!$B$2,People!$A$2,0))))</f>
        <v>Kelly Williams</v>
      </c>
      <c r="W1498" s="35" t="str">
        <f>IFERROR(INDEX(Returns!A:A,MATCH(B1498,Returns!B:B,0)),"No")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9">
        <v>0.2</v>
      </c>
      <c r="U1499" s="1">
        <v>3.7720000000000002</v>
      </c>
      <c r="V1499" s="35" t="str">
        <f>IF(M1499=People!$B$5,People!$A$5,IF(M1499=People!$B$4,People!$A$4,IF(M1499=People!$B$3,People!$A$3,IF(M1499=People!$B$2,People!$A$2,0))))</f>
        <v>Kelly Williams</v>
      </c>
      <c r="W1499" s="35" t="str">
        <f>IFERROR(INDEX(Returns!A:A,MATCH(B1499,Returns!B:B,0)),"No")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32">
        <v>18.16</v>
      </c>
      <c r="S1500" s="1">
        <v>5</v>
      </c>
      <c r="T1500" s="9">
        <v>0.2</v>
      </c>
      <c r="U1500" s="1">
        <v>6.5830000000000011</v>
      </c>
      <c r="V1500" s="35" t="str">
        <f>IF(M1500=People!$B$5,People!$A$5,IF(M1500=People!$B$4,People!$A$4,IF(M1500=People!$B$3,People!$A$3,IF(M1500=People!$B$2,People!$A$2,0))))</f>
        <v>Anna Andreadi</v>
      </c>
      <c r="W1500" s="35" t="str">
        <f>IFERROR(INDEX(Returns!A:A,MATCH(B1500,Returns!B:B,0)),"No")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9">
        <v>0.2</v>
      </c>
      <c r="U1501" s="1">
        <v>5.8203000000000005</v>
      </c>
      <c r="V1501" s="35" t="str">
        <f>IF(M1501=People!$B$5,People!$A$5,IF(M1501=People!$B$4,People!$A$4,IF(M1501=People!$B$3,People!$A$3,IF(M1501=People!$B$2,People!$A$2,0))))</f>
        <v>Kelly Williams</v>
      </c>
      <c r="W1501" s="35" t="str">
        <f>IFERROR(INDEX(Returns!A:A,MATCH(B1501,Returns!B:B,0)),"No")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9">
        <v>0.2</v>
      </c>
      <c r="U1502" s="1">
        <v>69.704999999999984</v>
      </c>
      <c r="V1502" s="35" t="str">
        <f>IF(M1502=People!$B$5,People!$A$5,IF(M1502=People!$B$4,People!$A$4,IF(M1502=People!$B$3,People!$A$3,IF(M1502=People!$B$2,People!$A$2,0))))</f>
        <v>Kelly Williams</v>
      </c>
      <c r="W1502" s="35" t="str">
        <f>IFERROR(INDEX(Returns!A:A,MATCH(B1502,Returns!B:B,0)),"No")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9">
        <v>0.2</v>
      </c>
      <c r="U1503" s="1">
        <v>-47.254199999999997</v>
      </c>
      <c r="V1503" s="35" t="str">
        <f>IF(M1503=People!$B$5,People!$A$5,IF(M1503=People!$B$4,People!$A$4,IF(M1503=People!$B$3,People!$A$3,IF(M1503=People!$B$2,People!$A$2,0))))</f>
        <v>Kelly Williams</v>
      </c>
      <c r="W1503" s="35" t="str">
        <f>IFERROR(INDEX(Returns!A:A,MATCH(B1503,Returns!B:B,0)),"No")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32">
        <v>33.520000000000003</v>
      </c>
      <c r="S1504" s="1">
        <v>2</v>
      </c>
      <c r="T1504" s="9">
        <v>0.2</v>
      </c>
      <c r="U1504" s="1">
        <v>3.3519999999999985</v>
      </c>
      <c r="V1504" s="35" t="str">
        <f>IF(M1504=People!$B$5,People!$A$5,IF(M1504=People!$B$4,People!$A$4,IF(M1504=People!$B$3,People!$A$3,IF(M1504=People!$B$2,People!$A$2,0))))</f>
        <v>Anna Andreadi</v>
      </c>
      <c r="W1504" s="35" t="str">
        <f>IFERROR(INDEX(Returns!A:A,MATCH(B1504,Returns!B:B,0)),"No")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32">
        <v>9.94</v>
      </c>
      <c r="S1505" s="1">
        <v>2</v>
      </c>
      <c r="T1505" s="9">
        <v>0</v>
      </c>
      <c r="U1505" s="1">
        <v>3.0813999999999995</v>
      </c>
      <c r="V1505" s="35" t="str">
        <f>IF(M1505=People!$B$5,People!$A$5,IF(M1505=People!$B$4,People!$A$4,IF(M1505=People!$B$3,People!$A$3,IF(M1505=People!$B$2,People!$A$2,0))))</f>
        <v>Anna Andreadi</v>
      </c>
      <c r="W1505" s="35" t="str">
        <f>IFERROR(INDEX(Returns!A:A,MATCH(B1505,Returns!B:B,0)),"No")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32">
        <v>6.72</v>
      </c>
      <c r="S1506" s="1">
        <v>4</v>
      </c>
      <c r="T1506" s="9">
        <v>0</v>
      </c>
      <c r="U1506" s="1">
        <v>3.36</v>
      </c>
      <c r="V1506" s="35" t="str">
        <f>IF(M1506=People!$B$5,People!$A$5,IF(M1506=People!$B$4,People!$A$4,IF(M1506=People!$B$3,People!$A$3,IF(M1506=People!$B$2,People!$A$2,0))))</f>
        <v>Anna Andreadi</v>
      </c>
      <c r="W1506" s="35" t="str">
        <f>IFERROR(INDEX(Returns!A:A,MATCH(B1506,Returns!B:B,0)),"No")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32">
        <v>1004.9760000000001</v>
      </c>
      <c r="S1507" s="1">
        <v>6</v>
      </c>
      <c r="T1507" s="9">
        <v>0.2</v>
      </c>
      <c r="U1507" s="1">
        <v>-175.87080000000009</v>
      </c>
      <c r="V1507" s="35" t="str">
        <f>IF(M1507=People!$B$5,People!$A$5,IF(M1507=People!$B$4,People!$A$4,IF(M1507=People!$B$3,People!$A$3,IF(M1507=People!$B$2,People!$A$2,0))))</f>
        <v>Anna Andreadi</v>
      </c>
      <c r="W1507" s="35" t="str">
        <f>IFERROR(INDEX(Returns!A:A,MATCH(B1507,Returns!B:B,0)),"No")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9">
        <v>0.2</v>
      </c>
      <c r="U1508" s="1">
        <v>5.5875000000000004</v>
      </c>
      <c r="V1508" s="35" t="str">
        <f>IF(M1508=People!$B$5,People!$A$5,IF(M1508=People!$B$4,People!$A$4,IF(M1508=People!$B$3,People!$A$3,IF(M1508=People!$B$2,People!$A$2,0))))</f>
        <v>Chuck Magee</v>
      </c>
      <c r="W1508" s="35" t="str">
        <f>IFERROR(INDEX(Returns!A:A,MATCH(B1508,Returns!B:B,0)),"No")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9">
        <v>0</v>
      </c>
      <c r="U1509" s="1">
        <v>190.07999999999998</v>
      </c>
      <c r="V1509" s="35" t="str">
        <f>IF(M1509=People!$B$5,People!$A$5,IF(M1509=People!$B$4,People!$A$4,IF(M1509=People!$B$3,People!$A$3,IF(M1509=People!$B$2,People!$A$2,0))))</f>
        <v>Cassandra Brandow</v>
      </c>
      <c r="W1509" s="35" t="str">
        <f>IFERROR(INDEX(Returns!A:A,MATCH(B1509,Returns!B:B,0)),"No")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9">
        <v>0</v>
      </c>
      <c r="U1510" s="1">
        <v>15.524999999999999</v>
      </c>
      <c r="V1510" s="35" t="str">
        <f>IF(M1510=People!$B$5,People!$A$5,IF(M1510=People!$B$4,People!$A$4,IF(M1510=People!$B$3,People!$A$3,IF(M1510=People!$B$2,People!$A$2,0))))</f>
        <v>Kelly Williams</v>
      </c>
      <c r="W1510" s="35" t="str">
        <f>IFERROR(INDEX(Returns!A:A,MATCH(B1510,Returns!B:B,0)),"No")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32">
        <v>8.36</v>
      </c>
      <c r="S1511" s="1">
        <v>2</v>
      </c>
      <c r="T1511" s="9">
        <v>0</v>
      </c>
      <c r="U1511" s="1">
        <v>3.0095999999999998</v>
      </c>
      <c r="V1511" s="35" t="str">
        <f>IF(M1511=People!$B$5,People!$A$5,IF(M1511=People!$B$4,People!$A$4,IF(M1511=People!$B$3,People!$A$3,IF(M1511=People!$B$2,People!$A$2,0))))</f>
        <v>Anna Andreadi</v>
      </c>
      <c r="W1511" s="35" t="str">
        <f>IFERROR(INDEX(Returns!A:A,MATCH(B1511,Returns!B:B,0)),"No")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32">
        <v>385.6</v>
      </c>
      <c r="S1512" s="1">
        <v>8</v>
      </c>
      <c r="T1512" s="9">
        <v>0</v>
      </c>
      <c r="U1512" s="1">
        <v>111.82399999999996</v>
      </c>
      <c r="V1512" s="35" t="str">
        <f>IF(M1512=People!$B$5,People!$A$5,IF(M1512=People!$B$4,People!$A$4,IF(M1512=People!$B$3,People!$A$3,IF(M1512=People!$B$2,People!$A$2,0))))</f>
        <v>Anna Andreadi</v>
      </c>
      <c r="W1512" s="35" t="str">
        <f>IFERROR(INDEX(Returns!A:A,MATCH(B1512,Returns!B:B,0)),"No")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32">
        <v>35.82</v>
      </c>
      <c r="S1513" s="1">
        <v>9</v>
      </c>
      <c r="T1513" s="9">
        <v>0</v>
      </c>
      <c r="U1513" s="1">
        <v>11.820599999999997</v>
      </c>
      <c r="V1513" s="35" t="str">
        <f>IF(M1513=People!$B$5,People!$A$5,IF(M1513=People!$B$4,People!$A$4,IF(M1513=People!$B$3,People!$A$3,IF(M1513=People!$B$2,People!$A$2,0))))</f>
        <v>Anna Andreadi</v>
      </c>
      <c r="W1513" s="35" t="str">
        <f>IFERROR(INDEX(Returns!A:A,MATCH(B1513,Returns!B:B,0)),"No")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9">
        <v>0.2</v>
      </c>
      <c r="U1514" s="1">
        <v>12.504000000000005</v>
      </c>
      <c r="V1514" s="35" t="str">
        <f>IF(M1514=People!$B$5,People!$A$5,IF(M1514=People!$B$4,People!$A$4,IF(M1514=People!$B$3,People!$A$3,IF(M1514=People!$B$2,People!$A$2,0))))</f>
        <v>Kelly Williams</v>
      </c>
      <c r="W1514" s="35" t="str">
        <f>IFERROR(INDEX(Returns!A:A,MATCH(B1514,Returns!B:B,0)),"No")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9">
        <v>0.8</v>
      </c>
      <c r="U1515" s="1">
        <v>-33.139000000000003</v>
      </c>
      <c r="V1515" s="35" t="str">
        <f>IF(M1515=People!$B$5,People!$A$5,IF(M1515=People!$B$4,People!$A$4,IF(M1515=People!$B$3,People!$A$3,IF(M1515=People!$B$2,People!$A$2,0))))</f>
        <v>Kelly Williams</v>
      </c>
      <c r="W1515" s="35" t="str">
        <f>IFERROR(INDEX(Returns!A:A,MATCH(B1515,Returns!B:B,0)),"No")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9">
        <v>0.8</v>
      </c>
      <c r="U1516" s="1">
        <v>-11.4648</v>
      </c>
      <c r="V1516" s="35" t="str">
        <f>IF(M1516=People!$B$5,People!$A$5,IF(M1516=People!$B$4,People!$A$4,IF(M1516=People!$B$3,People!$A$3,IF(M1516=People!$B$2,People!$A$2,0))))</f>
        <v>Kelly Williams</v>
      </c>
      <c r="W1516" s="35" t="str">
        <f>IFERROR(INDEX(Returns!A:A,MATCH(B1516,Returns!B:B,0)),"No")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9">
        <v>0.3</v>
      </c>
      <c r="U1517" s="1">
        <v>-9.0980000000000025</v>
      </c>
      <c r="V1517" s="35" t="str">
        <f>IF(M1517=People!$B$5,People!$A$5,IF(M1517=People!$B$4,People!$A$4,IF(M1517=People!$B$3,People!$A$3,IF(M1517=People!$B$2,People!$A$2,0))))</f>
        <v>Chuck Magee</v>
      </c>
      <c r="W1517" s="35" t="str">
        <f>IFERROR(INDEX(Returns!A:A,MATCH(B1517,Returns!B:B,0)),"No")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32">
        <v>1669.6</v>
      </c>
      <c r="S1518" s="1">
        <v>4</v>
      </c>
      <c r="T1518" s="9">
        <v>0</v>
      </c>
      <c r="U1518" s="1">
        <v>116.87199999999984</v>
      </c>
      <c r="V1518" s="35" t="str">
        <f>IF(M1518=People!$B$5,People!$A$5,IF(M1518=People!$B$4,People!$A$4,IF(M1518=People!$B$3,People!$A$3,IF(M1518=People!$B$2,People!$A$2,0))))</f>
        <v>Anna Andreadi</v>
      </c>
      <c r="W1518" s="35" t="str">
        <f>IFERROR(INDEX(Returns!A:A,MATCH(B1518,Returns!B:B,0)),"No")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32">
        <v>83.84</v>
      </c>
      <c r="S1519" s="1">
        <v>2</v>
      </c>
      <c r="T1519" s="9">
        <v>0.2</v>
      </c>
      <c r="U1519" s="1">
        <v>27.247999999999998</v>
      </c>
      <c r="V1519" s="35" t="str">
        <f>IF(M1519=People!$B$5,People!$A$5,IF(M1519=People!$B$4,People!$A$4,IF(M1519=People!$B$3,People!$A$3,IF(M1519=People!$B$2,People!$A$2,0))))</f>
        <v>Anna Andreadi</v>
      </c>
      <c r="W1519" s="35" t="str">
        <f>IFERROR(INDEX(Returns!A:A,MATCH(B1519,Returns!B:B,0)),"No")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32">
        <v>13.272000000000002</v>
      </c>
      <c r="S1520" s="1">
        <v>3</v>
      </c>
      <c r="T1520" s="9">
        <v>0.2</v>
      </c>
      <c r="U1520" s="1">
        <v>4.3133999999999997</v>
      </c>
      <c r="V1520" s="35" t="str">
        <f>IF(M1520=People!$B$5,People!$A$5,IF(M1520=People!$B$4,People!$A$4,IF(M1520=People!$B$3,People!$A$3,IF(M1520=People!$B$2,People!$A$2,0))))</f>
        <v>Anna Andreadi</v>
      </c>
      <c r="W1520" s="35" t="str">
        <f>IFERROR(INDEX(Returns!A:A,MATCH(B1520,Returns!B:B,0)),"No")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32">
        <v>21.335999999999999</v>
      </c>
      <c r="S1521" s="1">
        <v>7</v>
      </c>
      <c r="T1521" s="9">
        <v>0.2</v>
      </c>
      <c r="U1521" s="1">
        <v>7.7343000000000011</v>
      </c>
      <c r="V1521" s="35" t="str">
        <f>IF(M1521=People!$B$5,People!$A$5,IF(M1521=People!$B$4,People!$A$4,IF(M1521=People!$B$3,People!$A$3,IF(M1521=People!$B$2,People!$A$2,0))))</f>
        <v>Anna Andreadi</v>
      </c>
      <c r="W1521" s="35" t="str">
        <f>IFERROR(INDEX(Returns!A:A,MATCH(B1521,Returns!B:B,0)),"No")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9">
        <v>0.2</v>
      </c>
      <c r="U1522" s="1">
        <v>2.0649999999999986</v>
      </c>
      <c r="V1522" s="35" t="str">
        <f>IF(M1522=People!$B$5,People!$A$5,IF(M1522=People!$B$4,People!$A$4,IF(M1522=People!$B$3,People!$A$3,IF(M1522=People!$B$2,People!$A$2,0))))</f>
        <v>Kelly Williams</v>
      </c>
      <c r="W1522" s="35" t="str">
        <f>IFERROR(INDEX(Returns!A:A,MATCH(B1522,Returns!B:B,0)),"No")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32">
        <v>206.11199999999997</v>
      </c>
      <c r="S1523" s="1">
        <v>6</v>
      </c>
      <c r="T1523" s="9">
        <v>0.2</v>
      </c>
      <c r="U1523" s="1">
        <v>48.951600000000013</v>
      </c>
      <c r="V1523" s="35" t="str">
        <f>IF(M1523=People!$B$5,People!$A$5,IF(M1523=People!$B$4,People!$A$4,IF(M1523=People!$B$3,People!$A$3,IF(M1523=People!$B$2,People!$A$2,0))))</f>
        <v>Anna Andreadi</v>
      </c>
      <c r="W1523" s="35" t="str">
        <f>IFERROR(INDEX(Returns!A:A,MATCH(B1523,Returns!B:B,0)),"No")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32">
        <v>19.920000000000002</v>
      </c>
      <c r="S1524" s="1">
        <v>5</v>
      </c>
      <c r="T1524" s="9">
        <v>0.2</v>
      </c>
      <c r="U1524" s="1">
        <v>6.7230000000000008</v>
      </c>
      <c r="V1524" s="35" t="str">
        <f>IF(M1524=People!$B$5,People!$A$5,IF(M1524=People!$B$4,People!$A$4,IF(M1524=People!$B$3,People!$A$3,IF(M1524=People!$B$2,People!$A$2,0))))</f>
        <v>Anna Andreadi</v>
      </c>
      <c r="W1524" s="35" t="str">
        <f>IFERROR(INDEX(Returns!A:A,MATCH(B1524,Returns!B:B,0)),"No")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32">
        <v>198.27200000000002</v>
      </c>
      <c r="S1525" s="1">
        <v>8</v>
      </c>
      <c r="T1525" s="9">
        <v>0.2</v>
      </c>
      <c r="U1525" s="1">
        <v>61.959999999999987</v>
      </c>
      <c r="V1525" s="35" t="str">
        <f>IF(M1525=People!$B$5,People!$A$5,IF(M1525=People!$B$4,People!$A$4,IF(M1525=People!$B$3,People!$A$3,IF(M1525=People!$B$2,People!$A$2,0))))</f>
        <v>Anna Andreadi</v>
      </c>
      <c r="W1525" s="35" t="str">
        <f>IFERROR(INDEX(Returns!A:A,MATCH(B1525,Returns!B:B,0)),"No")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32">
        <v>247.10399999999998</v>
      </c>
      <c r="S1526" s="1">
        <v>6</v>
      </c>
      <c r="T1526" s="9">
        <v>0.2</v>
      </c>
      <c r="U1526" s="1">
        <v>-58.68719999999999</v>
      </c>
      <c r="V1526" s="35" t="str">
        <f>IF(M1526=People!$B$5,People!$A$5,IF(M1526=People!$B$4,People!$A$4,IF(M1526=People!$B$3,People!$A$3,IF(M1526=People!$B$2,People!$A$2,0))))</f>
        <v>Anna Andreadi</v>
      </c>
      <c r="W1526" s="35" t="str">
        <f>IFERROR(INDEX(Returns!A:A,MATCH(B1526,Returns!B:B,0)),"No")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32">
        <v>86.304000000000002</v>
      </c>
      <c r="S1527" s="1">
        <v>6</v>
      </c>
      <c r="T1527" s="9">
        <v>0.2</v>
      </c>
      <c r="U1527" s="1">
        <v>9.7091999999999885</v>
      </c>
      <c r="V1527" s="35" t="str">
        <f>IF(M1527=People!$B$5,People!$A$5,IF(M1527=People!$B$4,People!$A$4,IF(M1527=People!$B$3,People!$A$3,IF(M1527=People!$B$2,People!$A$2,0))))</f>
        <v>Anna Andreadi</v>
      </c>
      <c r="W1527" s="35" t="str">
        <f>IFERROR(INDEX(Returns!A:A,MATCH(B1527,Returns!B:B,0)),"No")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9">
        <v>0.2</v>
      </c>
      <c r="U1528" s="1">
        <v>0.36400000000000032</v>
      </c>
      <c r="V1528" s="35" t="str">
        <f>IF(M1528=People!$B$5,People!$A$5,IF(M1528=People!$B$4,People!$A$4,IF(M1528=People!$B$3,People!$A$3,IF(M1528=People!$B$2,People!$A$2,0))))</f>
        <v>Chuck Magee</v>
      </c>
      <c r="W1528" s="35" t="str">
        <f>IFERROR(INDEX(Returns!A:A,MATCH(B1528,Returns!B:B,0)),"No")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9">
        <v>0.2</v>
      </c>
      <c r="U1529" s="1">
        <v>3.3488000000000011</v>
      </c>
      <c r="V1529" s="35" t="str">
        <f>IF(M1529=People!$B$5,People!$A$5,IF(M1529=People!$B$4,People!$A$4,IF(M1529=People!$B$3,People!$A$3,IF(M1529=People!$B$2,People!$A$2,0))))</f>
        <v>Chuck Magee</v>
      </c>
      <c r="W1529" s="35" t="str">
        <f>IFERROR(INDEX(Returns!A:A,MATCH(B1529,Returns!B:B,0)),"No")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9">
        <v>0</v>
      </c>
      <c r="U1530" s="1">
        <v>0.5236000000000014</v>
      </c>
      <c r="V1530" s="35" t="str">
        <f>IF(M1530=People!$B$5,People!$A$5,IF(M1530=People!$B$4,People!$A$4,IF(M1530=People!$B$3,People!$A$3,IF(M1530=People!$B$2,People!$A$2,0))))</f>
        <v>Chuck Magee</v>
      </c>
      <c r="W1530" s="35" t="str">
        <f>IFERROR(INDEX(Returns!A:A,MATCH(B1530,Returns!B:B,0)),"No")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9">
        <v>0</v>
      </c>
      <c r="U1531" s="1">
        <v>3.4309999999999996</v>
      </c>
      <c r="V1531" s="35" t="str">
        <f>IF(M1531=People!$B$5,People!$A$5,IF(M1531=People!$B$4,People!$A$4,IF(M1531=People!$B$3,People!$A$3,IF(M1531=People!$B$2,People!$A$2,0))))</f>
        <v>Chuck Magee</v>
      </c>
      <c r="W1531" s="35" t="str">
        <f>IFERROR(INDEX(Returns!A:A,MATCH(B1531,Returns!B:B,0)),"No")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9">
        <v>0.2</v>
      </c>
      <c r="U1532" s="1">
        <v>23.234999999999992</v>
      </c>
      <c r="V1532" s="35" t="str">
        <f>IF(M1532=People!$B$5,People!$A$5,IF(M1532=People!$B$4,People!$A$4,IF(M1532=People!$B$3,People!$A$3,IF(M1532=People!$B$2,People!$A$2,0))))</f>
        <v>Cassandra Brandow</v>
      </c>
      <c r="W1532" s="35" t="str">
        <f>IFERROR(INDEX(Returns!A:A,MATCH(B1532,Returns!B:B,0)),"No")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32">
        <v>10.744</v>
      </c>
      <c r="S1533" s="1">
        <v>1</v>
      </c>
      <c r="T1533" s="9">
        <v>0.2</v>
      </c>
      <c r="U1533" s="1">
        <v>0.80579999999999963</v>
      </c>
      <c r="V1533" s="35" t="str">
        <f>IF(M1533=People!$B$5,People!$A$5,IF(M1533=People!$B$4,People!$A$4,IF(M1533=People!$B$3,People!$A$3,IF(M1533=People!$B$2,People!$A$2,0))))</f>
        <v>Anna Andreadi</v>
      </c>
      <c r="W1533" s="35" t="str">
        <f>IFERROR(INDEX(Returns!A:A,MATCH(B1533,Returns!B:B,0)),"No")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32">
        <v>8.3760000000000012</v>
      </c>
      <c r="S1534" s="1">
        <v>3</v>
      </c>
      <c r="T1534" s="9">
        <v>0.2</v>
      </c>
      <c r="U1534" s="1">
        <v>2.7222</v>
      </c>
      <c r="V1534" s="35" t="str">
        <f>IF(M1534=People!$B$5,People!$A$5,IF(M1534=People!$B$4,People!$A$4,IF(M1534=People!$B$3,People!$A$3,IF(M1534=People!$B$2,People!$A$2,0))))</f>
        <v>Anna Andreadi</v>
      </c>
      <c r="W1534" s="35" t="str">
        <f>IFERROR(INDEX(Returns!A:A,MATCH(B1534,Returns!B:B,0)),"No")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9">
        <v>0</v>
      </c>
      <c r="U1535" s="1">
        <v>0</v>
      </c>
      <c r="V1535" s="35" t="str">
        <f>IF(M1535=People!$B$5,People!$A$5,IF(M1535=People!$B$4,People!$A$4,IF(M1535=People!$B$3,People!$A$3,IF(M1535=People!$B$2,People!$A$2,0))))</f>
        <v>Chuck Magee</v>
      </c>
      <c r="W1535" s="35" t="str">
        <f>IFERROR(INDEX(Returns!A:A,MATCH(B1535,Returns!B:B,0)),"No")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32">
        <v>203.98299999999998</v>
      </c>
      <c r="S1536" s="1">
        <v>2</v>
      </c>
      <c r="T1536" s="9">
        <v>0.15</v>
      </c>
      <c r="U1536" s="1">
        <v>16.798599999999979</v>
      </c>
      <c r="V1536" s="35" t="str">
        <f>IF(M1536=People!$B$5,People!$A$5,IF(M1536=People!$B$4,People!$A$4,IF(M1536=People!$B$3,People!$A$3,IF(M1536=People!$B$2,People!$A$2,0))))</f>
        <v>Anna Andreadi</v>
      </c>
      <c r="W1536" s="35" t="str">
        <f>IFERROR(INDEX(Returns!A:A,MATCH(B1536,Returns!B:B,0)),"No")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9">
        <v>0</v>
      </c>
      <c r="U1537" s="1">
        <v>0.4073999999999991</v>
      </c>
      <c r="V1537" s="35" t="str">
        <f>IF(M1537=People!$B$5,People!$A$5,IF(M1537=People!$B$4,People!$A$4,IF(M1537=People!$B$3,People!$A$3,IF(M1537=People!$B$2,People!$A$2,0))))</f>
        <v>Chuck Magee</v>
      </c>
      <c r="W1537" s="35" t="str">
        <f>IFERROR(INDEX(Returns!A:A,MATCH(B1537,Returns!B:B,0)),"No")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9">
        <v>0</v>
      </c>
      <c r="U1538" s="1">
        <v>3.0342000000000002</v>
      </c>
      <c r="V1538" s="35" t="str">
        <f>IF(M1538=People!$B$5,People!$A$5,IF(M1538=People!$B$4,People!$A$4,IF(M1538=People!$B$3,People!$A$3,IF(M1538=People!$B$2,People!$A$2,0))))</f>
        <v>Chuck Magee</v>
      </c>
      <c r="W1538" s="35" t="str">
        <f>IFERROR(INDEX(Returns!A:A,MATCH(B1538,Returns!B:B,0)),"No")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9">
        <v>0</v>
      </c>
      <c r="U1539" s="1">
        <v>11.597099999999998</v>
      </c>
      <c r="V1539" s="35" t="str">
        <f>IF(M1539=People!$B$5,People!$A$5,IF(M1539=People!$B$4,People!$A$4,IF(M1539=People!$B$3,People!$A$3,IF(M1539=People!$B$2,People!$A$2,0))))</f>
        <v>Chuck Magee</v>
      </c>
      <c r="W1539" s="35" t="str">
        <f>IFERROR(INDEX(Returns!A:A,MATCH(B1539,Returns!B:B,0)),"No")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9">
        <v>0</v>
      </c>
      <c r="U1540" s="1">
        <v>6.5120000000000005</v>
      </c>
      <c r="V1540" s="35" t="str">
        <f>IF(M1540=People!$B$5,People!$A$5,IF(M1540=People!$B$4,People!$A$4,IF(M1540=People!$B$3,People!$A$3,IF(M1540=People!$B$2,People!$A$2,0))))</f>
        <v>Chuck Magee</v>
      </c>
      <c r="W1540" s="35" t="str">
        <f>IFERROR(INDEX(Returns!A:A,MATCH(B1540,Returns!B:B,0)),"No")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9">
        <v>0</v>
      </c>
      <c r="U1541" s="1">
        <v>203.56440000000003</v>
      </c>
      <c r="V1541" s="35" t="str">
        <f>IF(M1541=People!$B$5,People!$A$5,IF(M1541=People!$B$4,People!$A$4,IF(M1541=People!$B$3,People!$A$3,IF(M1541=People!$B$2,People!$A$2,0))))</f>
        <v>Chuck Magee</v>
      </c>
      <c r="W1541" s="35" t="str">
        <f>IFERROR(INDEX(Returns!A:A,MATCH(B1541,Returns!B:B,0)),"No")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9">
        <v>0</v>
      </c>
      <c r="U1542" s="1">
        <v>116.39039999999999</v>
      </c>
      <c r="V1542" s="35" t="str">
        <f>IF(M1542=People!$B$5,People!$A$5,IF(M1542=People!$B$4,People!$A$4,IF(M1542=People!$B$3,People!$A$3,IF(M1542=People!$B$2,People!$A$2,0))))</f>
        <v>Chuck Magee</v>
      </c>
      <c r="W1542" s="35" t="str">
        <f>IFERROR(INDEX(Returns!A:A,MATCH(B1542,Returns!B:B,0)),"No")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9">
        <v>0.2</v>
      </c>
      <c r="U1543" s="1">
        <v>2.2880000000000003</v>
      </c>
      <c r="V1543" s="35" t="str">
        <f>IF(M1543=People!$B$5,People!$A$5,IF(M1543=People!$B$4,People!$A$4,IF(M1543=People!$B$3,People!$A$3,IF(M1543=People!$B$2,People!$A$2,0))))</f>
        <v>Chuck Magee</v>
      </c>
      <c r="W1543" s="35" t="str">
        <f>IFERROR(INDEX(Returns!A:A,MATCH(B1543,Returns!B:B,0)),"No")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9">
        <v>0.2</v>
      </c>
      <c r="U1544" s="1">
        <v>1.7003999999999992</v>
      </c>
      <c r="V1544" s="35" t="str">
        <f>IF(M1544=People!$B$5,People!$A$5,IF(M1544=People!$B$4,People!$A$4,IF(M1544=People!$B$3,People!$A$3,IF(M1544=People!$B$2,People!$A$2,0))))</f>
        <v>Chuck Magee</v>
      </c>
      <c r="W1544" s="35" t="str">
        <f>IFERROR(INDEX(Returns!A:A,MATCH(B1544,Returns!B:B,0)),"No")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32">
        <v>82.896000000000001</v>
      </c>
      <c r="S1545" s="1">
        <v>3</v>
      </c>
      <c r="T1545" s="9">
        <v>0.2</v>
      </c>
      <c r="U1545" s="1">
        <v>29.0136</v>
      </c>
      <c r="V1545" s="35" t="str">
        <f>IF(M1545=People!$B$5,People!$A$5,IF(M1545=People!$B$4,People!$A$4,IF(M1545=People!$B$3,People!$A$3,IF(M1545=People!$B$2,People!$A$2,0))))</f>
        <v>Anna Andreadi</v>
      </c>
      <c r="W1545" s="35" t="str">
        <f>IFERROR(INDEX(Returns!A:A,MATCH(B1545,Returns!B:B,0)),"No")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32">
        <v>34.24</v>
      </c>
      <c r="S1546" s="1">
        <v>4</v>
      </c>
      <c r="T1546" s="9">
        <v>0</v>
      </c>
      <c r="U1546" s="1">
        <v>16.0928</v>
      </c>
      <c r="V1546" s="35" t="str">
        <f>IF(M1546=People!$B$5,People!$A$5,IF(M1546=People!$B$4,People!$A$4,IF(M1546=People!$B$3,People!$A$3,IF(M1546=People!$B$2,People!$A$2,0))))</f>
        <v>Anna Andreadi</v>
      </c>
      <c r="W1546" s="35" t="str">
        <f>IFERROR(INDEX(Returns!A:A,MATCH(B1546,Returns!B:B,0)),"No")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9">
        <v>0.2</v>
      </c>
      <c r="U1547" s="1">
        <v>196.68599999999986</v>
      </c>
      <c r="V1547" s="35" t="str">
        <f>IF(M1547=People!$B$5,People!$A$5,IF(M1547=People!$B$4,People!$A$4,IF(M1547=People!$B$3,People!$A$3,IF(M1547=People!$B$2,People!$A$2,0))))</f>
        <v>Chuck Magee</v>
      </c>
      <c r="W1547" s="35" t="str">
        <f>IFERROR(INDEX(Returns!A:A,MATCH(B1547,Returns!B:B,0)),"No")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9">
        <v>0.2</v>
      </c>
      <c r="U1548" s="1">
        <v>117.43199999999999</v>
      </c>
      <c r="V1548" s="35" t="str">
        <f>IF(M1548=People!$B$5,People!$A$5,IF(M1548=People!$B$4,People!$A$4,IF(M1548=People!$B$3,People!$A$3,IF(M1548=People!$B$2,People!$A$2,0))))</f>
        <v>Kelly Williams</v>
      </c>
      <c r="W1548" s="35" t="str">
        <f>IFERROR(INDEX(Returns!A:A,MATCH(B1548,Returns!B:B,0)),"No")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9">
        <v>0.8</v>
      </c>
      <c r="U1549" s="1">
        <v>-40.650400000000019</v>
      </c>
      <c r="V1549" s="35" t="str">
        <f>IF(M1549=People!$B$5,People!$A$5,IF(M1549=People!$B$4,People!$A$4,IF(M1549=People!$B$3,People!$A$3,IF(M1549=People!$B$2,People!$A$2,0))))</f>
        <v>Kelly Williams</v>
      </c>
      <c r="W1549" s="35" t="str">
        <f>IFERROR(INDEX(Returns!A:A,MATCH(B1549,Returns!B:B,0)),"No")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9">
        <v>0.2</v>
      </c>
      <c r="U1550" s="1">
        <v>2.3673999999999991</v>
      </c>
      <c r="V1550" s="35" t="str">
        <f>IF(M1550=People!$B$5,People!$A$5,IF(M1550=People!$B$4,People!$A$4,IF(M1550=People!$B$3,People!$A$3,IF(M1550=People!$B$2,People!$A$2,0))))</f>
        <v>Kelly Williams</v>
      </c>
      <c r="W1550" s="35" t="str">
        <f>IFERROR(INDEX(Returns!A:A,MATCH(B1550,Returns!B:B,0)),"No")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9">
        <v>0.2</v>
      </c>
      <c r="U1551" s="1">
        <v>174.99749999999997</v>
      </c>
      <c r="V1551" s="35" t="str">
        <f>IF(M1551=People!$B$5,People!$A$5,IF(M1551=People!$B$4,People!$A$4,IF(M1551=People!$B$3,People!$A$3,IF(M1551=People!$B$2,People!$A$2,0))))</f>
        <v>Chuck Magee</v>
      </c>
      <c r="W1551" s="35" t="str">
        <f>IFERROR(INDEX(Returns!A:A,MATCH(B1551,Returns!B:B,0)),"No")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9">
        <v>0.8</v>
      </c>
      <c r="U1552" s="1">
        <v>-24.708599999999997</v>
      </c>
      <c r="V1552" s="35" t="str">
        <f>IF(M1552=People!$B$5,People!$A$5,IF(M1552=People!$B$4,People!$A$4,IF(M1552=People!$B$3,People!$A$3,IF(M1552=People!$B$2,People!$A$2,0))))</f>
        <v>Kelly Williams</v>
      </c>
      <c r="W1552" s="35" t="str">
        <f>IFERROR(INDEX(Returns!A:A,MATCH(B1552,Returns!B:B,0)),"No")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32">
        <v>111.96</v>
      </c>
      <c r="S1553" s="1">
        <v>2</v>
      </c>
      <c r="T1553" s="9">
        <v>0</v>
      </c>
      <c r="U1553" s="1">
        <v>54.860399999999998</v>
      </c>
      <c r="V1553" s="35" t="str">
        <f>IF(M1553=People!$B$5,People!$A$5,IF(M1553=People!$B$4,People!$A$4,IF(M1553=People!$B$3,People!$A$3,IF(M1553=People!$B$2,People!$A$2,0))))</f>
        <v>Anna Andreadi</v>
      </c>
      <c r="W1553" s="35" t="str">
        <f>IFERROR(INDEX(Returns!A:A,MATCH(B1553,Returns!B:B,0)),"No")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9">
        <v>0</v>
      </c>
      <c r="U1554" s="1">
        <v>10.348799999999999</v>
      </c>
      <c r="V1554" s="35" t="str">
        <f>IF(M1554=People!$B$5,People!$A$5,IF(M1554=People!$B$4,People!$A$4,IF(M1554=People!$B$3,People!$A$3,IF(M1554=People!$B$2,People!$A$2,0))))</f>
        <v>Kelly Williams</v>
      </c>
      <c r="W1554" s="35" t="str">
        <f>IFERROR(INDEX(Returns!A:A,MATCH(B1554,Returns!B:B,0)),"No")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9">
        <v>0</v>
      </c>
      <c r="U1555" s="1">
        <v>57.384999999999991</v>
      </c>
      <c r="V1555" s="35" t="str">
        <f>IF(M1555=People!$B$5,People!$A$5,IF(M1555=People!$B$4,People!$A$4,IF(M1555=People!$B$3,People!$A$3,IF(M1555=People!$B$2,People!$A$2,0))))</f>
        <v>Cassandra Brandow</v>
      </c>
      <c r="W1555" s="35" t="str">
        <f>IFERROR(INDEX(Returns!A:A,MATCH(B1555,Returns!B:B,0)),"No")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32">
        <v>5.28</v>
      </c>
      <c r="S1556" s="1">
        <v>3</v>
      </c>
      <c r="T1556" s="9">
        <v>0</v>
      </c>
      <c r="U1556" s="1">
        <v>1.5311999999999999</v>
      </c>
      <c r="V1556" s="35" t="str">
        <f>IF(M1556=People!$B$5,People!$A$5,IF(M1556=People!$B$4,People!$A$4,IF(M1556=People!$B$3,People!$A$3,IF(M1556=People!$B$2,People!$A$2,0))))</f>
        <v>Anna Andreadi</v>
      </c>
      <c r="W1556" s="35" t="str">
        <f>IFERROR(INDEX(Returns!A:A,MATCH(B1556,Returns!B:B,0)),"No")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9">
        <v>0</v>
      </c>
      <c r="U1557" s="1">
        <v>39.5428</v>
      </c>
      <c r="V1557" s="35" t="str">
        <f>IF(M1557=People!$B$5,People!$A$5,IF(M1557=People!$B$4,People!$A$4,IF(M1557=People!$B$3,People!$A$3,IF(M1557=People!$B$2,People!$A$2,0))))</f>
        <v>Chuck Magee</v>
      </c>
      <c r="W1557" s="35" t="str">
        <f>IFERROR(INDEX(Returns!A:A,MATCH(B1557,Returns!B:B,0)),"No")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9">
        <v>0.2</v>
      </c>
      <c r="U1558" s="1">
        <v>3.504</v>
      </c>
      <c r="V1558" s="35" t="str">
        <f>IF(M1558=People!$B$5,People!$A$5,IF(M1558=People!$B$4,People!$A$4,IF(M1558=People!$B$3,People!$A$3,IF(M1558=People!$B$2,People!$A$2,0))))</f>
        <v>Chuck Magee</v>
      </c>
      <c r="W1558" s="35" t="str">
        <f>IFERROR(INDEX(Returns!A:A,MATCH(B1558,Returns!B:B,0)),"No")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9">
        <v>0.2</v>
      </c>
      <c r="U1559" s="1">
        <v>9.919999999999991</v>
      </c>
      <c r="V1559" s="35" t="str">
        <f>IF(M1559=People!$B$5,People!$A$5,IF(M1559=People!$B$4,People!$A$4,IF(M1559=People!$B$3,People!$A$3,IF(M1559=People!$B$2,People!$A$2,0))))</f>
        <v>Chuck Magee</v>
      </c>
      <c r="W1559" s="35" t="str">
        <f>IFERROR(INDEX(Returns!A:A,MATCH(B1559,Returns!B:B,0)),"No")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32">
        <v>171.96</v>
      </c>
      <c r="S1560" s="1">
        <v>2</v>
      </c>
      <c r="T1560" s="9">
        <v>0</v>
      </c>
      <c r="U1560" s="1">
        <v>44.709600000000009</v>
      </c>
      <c r="V1560" s="35" t="str">
        <f>IF(M1560=People!$B$5,People!$A$5,IF(M1560=People!$B$4,People!$A$4,IF(M1560=People!$B$3,People!$A$3,IF(M1560=People!$B$2,People!$A$2,0))))</f>
        <v>Anna Andreadi</v>
      </c>
      <c r="W1560" s="35" t="str">
        <f>IFERROR(INDEX(Returns!A:A,MATCH(B1560,Returns!B:B,0)),"No")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32">
        <v>35.352000000000004</v>
      </c>
      <c r="S1561" s="1">
        <v>9</v>
      </c>
      <c r="T1561" s="9">
        <v>0.2</v>
      </c>
      <c r="U1561" s="1">
        <v>12.815099999999997</v>
      </c>
      <c r="V1561" s="35" t="str">
        <f>IF(M1561=People!$B$5,People!$A$5,IF(M1561=People!$B$4,People!$A$4,IF(M1561=People!$B$3,People!$A$3,IF(M1561=People!$B$2,People!$A$2,0))))</f>
        <v>Anna Andreadi</v>
      </c>
      <c r="W1561" s="35" t="str">
        <f>IFERROR(INDEX(Returns!A:A,MATCH(B1561,Returns!B:B,0)),"No")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32">
        <v>18.899999999999999</v>
      </c>
      <c r="S1562" s="1">
        <v>6</v>
      </c>
      <c r="T1562" s="9">
        <v>0</v>
      </c>
      <c r="U1562" s="1">
        <v>9.0719999999999992</v>
      </c>
      <c r="V1562" s="35" t="str">
        <f>IF(M1562=People!$B$5,People!$A$5,IF(M1562=People!$B$4,People!$A$4,IF(M1562=People!$B$3,People!$A$3,IF(M1562=People!$B$2,People!$A$2,0))))</f>
        <v>Anna Andreadi</v>
      </c>
      <c r="W1562" s="35" t="str">
        <f>IFERROR(INDEX(Returns!A:A,MATCH(B1562,Returns!B:B,0)),"No")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32">
        <v>2.78</v>
      </c>
      <c r="S1563" s="1">
        <v>1</v>
      </c>
      <c r="T1563" s="9">
        <v>0</v>
      </c>
      <c r="U1563" s="1">
        <v>0.72279999999999989</v>
      </c>
      <c r="V1563" s="35" t="str">
        <f>IF(M1563=People!$B$5,People!$A$5,IF(M1563=People!$B$4,People!$A$4,IF(M1563=People!$B$3,People!$A$3,IF(M1563=People!$B$2,People!$A$2,0))))</f>
        <v>Anna Andreadi</v>
      </c>
      <c r="W1563" s="35" t="str">
        <f>IFERROR(INDEX(Returns!A:A,MATCH(B1563,Returns!B:B,0)),"No")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9">
        <v>0.4</v>
      </c>
      <c r="U1564" s="1">
        <v>-295.97849999999994</v>
      </c>
      <c r="V1564" s="35" t="str">
        <f>IF(M1564=People!$B$5,People!$A$5,IF(M1564=People!$B$4,People!$A$4,IF(M1564=People!$B$3,People!$A$3,IF(M1564=People!$B$2,People!$A$2,0))))</f>
        <v>Chuck Magee</v>
      </c>
      <c r="W1564" s="35" t="str">
        <f>IFERROR(INDEX(Returns!A:A,MATCH(B1564,Returns!B:B,0)),"No")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9">
        <v>0.2</v>
      </c>
      <c r="U1565" s="1">
        <v>4.1151</v>
      </c>
      <c r="V1565" s="35" t="str">
        <f>IF(M1565=People!$B$5,People!$A$5,IF(M1565=People!$B$4,People!$A$4,IF(M1565=People!$B$3,People!$A$3,IF(M1565=People!$B$2,People!$A$2,0))))</f>
        <v>Chuck Magee</v>
      </c>
      <c r="W1565" s="35" t="str">
        <f>IFERROR(INDEX(Returns!A:A,MATCH(B1565,Returns!B:B,0)),"No")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9">
        <v>0</v>
      </c>
      <c r="U1566" s="1">
        <v>17.744999999999962</v>
      </c>
      <c r="V1566" s="35" t="str">
        <f>IF(M1566=People!$B$5,People!$A$5,IF(M1566=People!$B$4,People!$A$4,IF(M1566=People!$B$3,People!$A$3,IF(M1566=People!$B$2,People!$A$2,0))))</f>
        <v>Cassandra Brandow</v>
      </c>
      <c r="W1566" s="35" t="str">
        <f>IFERROR(INDEX(Returns!A:A,MATCH(B1566,Returns!B:B,0)),"No")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32">
        <v>453.57600000000002</v>
      </c>
      <c r="S1567" s="1">
        <v>3</v>
      </c>
      <c r="T1567" s="9">
        <v>0.2</v>
      </c>
      <c r="U1567" s="1">
        <v>39.687899999999985</v>
      </c>
      <c r="V1567" s="35" t="str">
        <f>IF(M1567=People!$B$5,People!$A$5,IF(M1567=People!$B$4,People!$A$4,IF(M1567=People!$B$3,People!$A$3,IF(M1567=People!$B$2,People!$A$2,0))))</f>
        <v>Anna Andreadi</v>
      </c>
      <c r="W1567" s="35" t="str">
        <f>IFERROR(INDEX(Returns!A:A,MATCH(B1567,Returns!B:B,0)),"No")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9">
        <v>0.2</v>
      </c>
      <c r="U1568" s="1">
        <v>-0.26850000000000307</v>
      </c>
      <c r="V1568" s="35" t="str">
        <f>IF(M1568=People!$B$5,People!$A$5,IF(M1568=People!$B$4,People!$A$4,IF(M1568=People!$B$3,People!$A$3,IF(M1568=People!$B$2,People!$A$2,0))))</f>
        <v>Kelly Williams</v>
      </c>
      <c r="W1568" s="35" t="str">
        <f>IFERROR(INDEX(Returns!A:A,MATCH(B1568,Returns!B:B,0)),"No")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9">
        <v>0.8</v>
      </c>
      <c r="U1569" s="1">
        <v>-13.615200000000002</v>
      </c>
      <c r="V1569" s="35" t="str">
        <f>IF(M1569=People!$B$5,People!$A$5,IF(M1569=People!$B$4,People!$A$4,IF(M1569=People!$B$3,People!$A$3,IF(M1569=People!$B$2,People!$A$2,0))))</f>
        <v>Kelly Williams</v>
      </c>
      <c r="W1569" s="35" t="str">
        <f>IFERROR(INDEX(Returns!A:A,MATCH(B1569,Returns!B:B,0)),"No")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32">
        <v>122.97</v>
      </c>
      <c r="S1570" s="1">
        <v>3</v>
      </c>
      <c r="T1570" s="9">
        <v>0</v>
      </c>
      <c r="U1570" s="1">
        <v>60.255300000000005</v>
      </c>
      <c r="V1570" s="35" t="str">
        <f>IF(M1570=People!$B$5,People!$A$5,IF(M1570=People!$B$4,People!$A$4,IF(M1570=People!$B$3,People!$A$3,IF(M1570=People!$B$2,People!$A$2,0))))</f>
        <v>Anna Andreadi</v>
      </c>
      <c r="W1570" s="35" t="str">
        <f>IFERROR(INDEX(Returns!A:A,MATCH(B1570,Returns!B:B,0)),"No")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9">
        <v>0</v>
      </c>
      <c r="U1571" s="1">
        <v>3.7235999999999989</v>
      </c>
      <c r="V1571" s="35" t="str">
        <f>IF(M1571=People!$B$5,People!$A$5,IF(M1571=People!$B$4,People!$A$4,IF(M1571=People!$B$3,People!$A$3,IF(M1571=People!$B$2,People!$A$2,0))))</f>
        <v>Cassandra Brandow</v>
      </c>
      <c r="W1571" s="35" t="str">
        <f>IFERROR(INDEX(Returns!A:A,MATCH(B1571,Returns!B:B,0)),"No")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32">
        <v>603.91999999999996</v>
      </c>
      <c r="S1572" s="1">
        <v>5</v>
      </c>
      <c r="T1572" s="9">
        <v>0.2</v>
      </c>
      <c r="U1572" s="1">
        <v>-67.941000000000003</v>
      </c>
      <c r="V1572" s="35" t="str">
        <f>IF(M1572=People!$B$5,People!$A$5,IF(M1572=People!$B$4,People!$A$4,IF(M1572=People!$B$3,People!$A$3,IF(M1572=People!$B$2,People!$A$2,0))))</f>
        <v>Anna Andreadi</v>
      </c>
      <c r="W1572" s="35" t="str">
        <f>IFERROR(INDEX(Returns!A:A,MATCH(B1572,Returns!B:B,0)),"No")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32">
        <v>21.84</v>
      </c>
      <c r="S1573" s="1">
        <v>3</v>
      </c>
      <c r="T1573" s="9">
        <v>0</v>
      </c>
      <c r="U1573" s="1">
        <v>10.4832</v>
      </c>
      <c r="V1573" s="35" t="str">
        <f>IF(M1573=People!$B$5,People!$A$5,IF(M1573=People!$B$4,People!$A$4,IF(M1573=People!$B$3,People!$A$3,IF(M1573=People!$B$2,People!$A$2,0))))</f>
        <v>Anna Andreadi</v>
      </c>
      <c r="W1573" s="35" t="str">
        <f>IFERROR(INDEX(Returns!A:A,MATCH(B1573,Returns!B:B,0)),"No")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32">
        <v>29.99</v>
      </c>
      <c r="S1574" s="1">
        <v>1</v>
      </c>
      <c r="T1574" s="9">
        <v>0</v>
      </c>
      <c r="U1574" s="1">
        <v>6.2978999999999985</v>
      </c>
      <c r="V1574" s="35" t="str">
        <f>IF(M1574=People!$B$5,People!$A$5,IF(M1574=People!$B$4,People!$A$4,IF(M1574=People!$B$3,People!$A$3,IF(M1574=People!$B$2,People!$A$2,0))))</f>
        <v>Anna Andreadi</v>
      </c>
      <c r="W1574" s="35" t="str">
        <f>IFERROR(INDEX(Returns!A:A,MATCH(B1574,Returns!B:B,0)),"No")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32">
        <v>381.44000000000005</v>
      </c>
      <c r="S1575" s="1">
        <v>2</v>
      </c>
      <c r="T1575" s="9">
        <v>0.2</v>
      </c>
      <c r="U1575" s="1">
        <v>23.839999999999975</v>
      </c>
      <c r="V1575" s="35" t="str">
        <f>IF(M1575=People!$B$5,People!$A$5,IF(M1575=People!$B$4,People!$A$4,IF(M1575=People!$B$3,People!$A$3,IF(M1575=People!$B$2,People!$A$2,0))))</f>
        <v>Anna Andreadi</v>
      </c>
      <c r="W1575" s="35" t="str">
        <f>IFERROR(INDEX(Returns!A:A,MATCH(B1575,Returns!B:B,0)),"No")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9">
        <v>0.2</v>
      </c>
      <c r="U1576" s="1">
        <v>-9.153000000000004</v>
      </c>
      <c r="V1576" s="35" t="str">
        <f>IF(M1576=People!$B$5,People!$A$5,IF(M1576=People!$B$4,People!$A$4,IF(M1576=People!$B$3,People!$A$3,IF(M1576=People!$B$2,People!$A$2,0))))</f>
        <v>Kelly Williams</v>
      </c>
      <c r="W1576" s="35" t="str">
        <f>IFERROR(INDEX(Returns!A:A,MATCH(B1576,Returns!B:B,0)),"No")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9">
        <v>0.3</v>
      </c>
      <c r="U1577" s="1">
        <v>-21.807999999999993</v>
      </c>
      <c r="V1577" s="35" t="str">
        <f>IF(M1577=People!$B$5,People!$A$5,IF(M1577=People!$B$4,People!$A$4,IF(M1577=People!$B$3,People!$A$3,IF(M1577=People!$B$2,People!$A$2,0))))</f>
        <v>Kelly Williams</v>
      </c>
      <c r="W1577" s="35" t="str">
        <f>IFERROR(INDEX(Returns!A:A,MATCH(B1577,Returns!B:B,0)),"No")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9">
        <v>0.2</v>
      </c>
      <c r="U1578" s="1">
        <v>2.3952000000000018</v>
      </c>
      <c r="V1578" s="35" t="str">
        <f>IF(M1578=People!$B$5,People!$A$5,IF(M1578=People!$B$4,People!$A$4,IF(M1578=People!$B$3,People!$A$3,IF(M1578=People!$B$2,People!$A$2,0))))</f>
        <v>Kelly Williams</v>
      </c>
      <c r="W1578" s="35" t="str">
        <f>IFERROR(INDEX(Returns!A:A,MATCH(B1578,Returns!B:B,0)),"No")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9">
        <v>0</v>
      </c>
      <c r="U1579" s="1">
        <v>2.4402000000000004</v>
      </c>
      <c r="V1579" s="35" t="str">
        <f>IF(M1579=People!$B$5,People!$A$5,IF(M1579=People!$B$4,People!$A$4,IF(M1579=People!$B$3,People!$A$3,IF(M1579=People!$B$2,People!$A$2,0))))</f>
        <v>Cassandra Brandow</v>
      </c>
      <c r="W1579" s="35" t="str">
        <f>IFERROR(INDEX(Returns!A:A,MATCH(B1579,Returns!B:B,0)),"No")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9">
        <v>0</v>
      </c>
      <c r="U1580" s="1">
        <v>49.555199999999978</v>
      </c>
      <c r="V1580" s="35" t="str">
        <f>IF(M1580=People!$B$5,People!$A$5,IF(M1580=People!$B$4,People!$A$4,IF(M1580=People!$B$3,People!$A$3,IF(M1580=People!$B$2,People!$A$2,0))))</f>
        <v>Chuck Magee</v>
      </c>
      <c r="W1580" s="35" t="str">
        <f>IFERROR(INDEX(Returns!A:A,MATCH(B1580,Returns!B:B,0)),"No")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9">
        <v>0</v>
      </c>
      <c r="U1581" s="1">
        <v>89.314199999999971</v>
      </c>
      <c r="V1581" s="35" t="str">
        <f>IF(M1581=People!$B$5,People!$A$5,IF(M1581=People!$B$4,People!$A$4,IF(M1581=People!$B$3,People!$A$3,IF(M1581=People!$B$2,People!$A$2,0))))</f>
        <v>Chuck Magee</v>
      </c>
      <c r="W1581" s="35" t="str">
        <f>IFERROR(INDEX(Returns!A:A,MATCH(B1581,Returns!B:B,0)),"No")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9">
        <v>0.4</v>
      </c>
      <c r="U1582" s="1">
        <v>-153.12239999999997</v>
      </c>
      <c r="V1582" s="35" t="str">
        <f>IF(M1582=People!$B$5,People!$A$5,IF(M1582=People!$B$4,People!$A$4,IF(M1582=People!$B$3,People!$A$3,IF(M1582=People!$B$2,People!$A$2,0))))</f>
        <v>Chuck Magee</v>
      </c>
      <c r="W1582" s="35" t="str">
        <f>IFERROR(INDEX(Returns!A:A,MATCH(B1582,Returns!B:B,0)),"No")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9">
        <v>0</v>
      </c>
      <c r="U1583" s="1">
        <v>2.9371999999999971</v>
      </c>
      <c r="V1583" s="35" t="str">
        <f>IF(M1583=People!$B$5,People!$A$5,IF(M1583=People!$B$4,People!$A$4,IF(M1583=People!$B$3,People!$A$3,IF(M1583=People!$B$2,People!$A$2,0))))</f>
        <v>Chuck Magee</v>
      </c>
      <c r="W1583" s="35" t="str">
        <f>IFERROR(INDEX(Returns!A:A,MATCH(B1583,Returns!B:B,0)),"No")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9">
        <v>0.2</v>
      </c>
      <c r="U1584" s="1">
        <v>456.58800000000002</v>
      </c>
      <c r="V1584" s="35" t="str">
        <f>IF(M1584=People!$B$5,People!$A$5,IF(M1584=People!$B$4,People!$A$4,IF(M1584=People!$B$3,People!$A$3,IF(M1584=People!$B$2,People!$A$2,0))))</f>
        <v>Chuck Magee</v>
      </c>
      <c r="W1584" s="35" t="str">
        <f>IFERROR(INDEX(Returns!A:A,MATCH(B1584,Returns!B:B,0)),"No")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9">
        <v>0</v>
      </c>
      <c r="U1585" s="1">
        <v>18.345599999999997</v>
      </c>
      <c r="V1585" s="35" t="str">
        <f>IF(M1585=People!$B$5,People!$A$5,IF(M1585=People!$B$4,People!$A$4,IF(M1585=People!$B$3,People!$A$3,IF(M1585=People!$B$2,People!$A$2,0))))</f>
        <v>Chuck Magee</v>
      </c>
      <c r="W1585" s="35" t="str">
        <f>IFERROR(INDEX(Returns!A:A,MATCH(B1585,Returns!B:B,0)),"No")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9">
        <v>0</v>
      </c>
      <c r="U1586" s="1">
        <v>2.9567999999999999</v>
      </c>
      <c r="V1586" s="35" t="str">
        <f>IF(M1586=People!$B$5,People!$A$5,IF(M1586=People!$B$4,People!$A$4,IF(M1586=People!$B$3,People!$A$3,IF(M1586=People!$B$2,People!$A$2,0))))</f>
        <v>Chuck Magee</v>
      </c>
      <c r="W1586" s="35" t="str">
        <f>IFERROR(INDEX(Returns!A:A,MATCH(B1586,Returns!B:B,0)),"No")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9">
        <v>0</v>
      </c>
      <c r="U1587" s="1">
        <v>274.38600000000008</v>
      </c>
      <c r="V1587" s="35" t="str">
        <f>IF(M1587=People!$B$5,People!$A$5,IF(M1587=People!$B$4,People!$A$4,IF(M1587=People!$B$3,People!$A$3,IF(M1587=People!$B$2,People!$A$2,0))))</f>
        <v>Chuck Magee</v>
      </c>
      <c r="W1587" s="35" t="str">
        <f>IFERROR(INDEX(Returns!A:A,MATCH(B1587,Returns!B:B,0)),"No")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9">
        <v>0</v>
      </c>
      <c r="U1588" s="1">
        <v>68.975999999999999</v>
      </c>
      <c r="V1588" s="35" t="str">
        <f>IF(M1588=People!$B$5,People!$A$5,IF(M1588=People!$B$4,People!$A$4,IF(M1588=People!$B$3,People!$A$3,IF(M1588=People!$B$2,People!$A$2,0))))</f>
        <v>Chuck Magee</v>
      </c>
      <c r="W1588" s="35" t="str">
        <f>IFERROR(INDEX(Returns!A:A,MATCH(B1588,Returns!B:B,0)),"No")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9">
        <v>0</v>
      </c>
      <c r="U1589" s="1">
        <v>5.0054999999999996</v>
      </c>
      <c r="V1589" s="35" t="str">
        <f>IF(M1589=People!$B$5,People!$A$5,IF(M1589=People!$B$4,People!$A$4,IF(M1589=People!$B$3,People!$A$3,IF(M1589=People!$B$2,People!$A$2,0))))</f>
        <v>Chuck Magee</v>
      </c>
      <c r="W1589" s="35" t="str">
        <f>IFERROR(INDEX(Returns!A:A,MATCH(B1589,Returns!B:B,0)),"No")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9">
        <v>0</v>
      </c>
      <c r="U1590" s="1">
        <v>34.692000000000007</v>
      </c>
      <c r="V1590" s="35" t="str">
        <f>IF(M1590=People!$B$5,People!$A$5,IF(M1590=People!$B$4,People!$A$4,IF(M1590=People!$B$3,People!$A$3,IF(M1590=People!$B$2,People!$A$2,0))))</f>
        <v>Chuck Magee</v>
      </c>
      <c r="W1590" s="35" t="str">
        <f>IFERROR(INDEX(Returns!A:A,MATCH(B1590,Returns!B:B,0)),"No")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9">
        <v>0</v>
      </c>
      <c r="U1591" s="1">
        <v>2.9592000000000009</v>
      </c>
      <c r="V1591" s="35" t="str">
        <f>IF(M1591=People!$B$5,People!$A$5,IF(M1591=People!$B$4,People!$A$4,IF(M1591=People!$B$3,People!$A$3,IF(M1591=People!$B$2,People!$A$2,0))))</f>
        <v>Cassandra Brandow</v>
      </c>
      <c r="W1591" s="35" t="str">
        <f>IFERROR(INDEX(Returns!A:A,MATCH(B1591,Returns!B:B,0)),"No")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9">
        <v>0.2</v>
      </c>
      <c r="U1592" s="1">
        <v>5.8603999999999967</v>
      </c>
      <c r="V1592" s="35" t="str">
        <f>IF(M1592=People!$B$5,People!$A$5,IF(M1592=People!$B$4,People!$A$4,IF(M1592=People!$B$3,People!$A$3,IF(M1592=People!$B$2,People!$A$2,0))))</f>
        <v>Kelly Williams</v>
      </c>
      <c r="W1592" s="35" t="str">
        <f>IFERROR(INDEX(Returns!A:A,MATCH(B1592,Returns!B:B,0)),"No")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9">
        <v>0.2</v>
      </c>
      <c r="U1593" s="1">
        <v>2.9144999999999994</v>
      </c>
      <c r="V1593" s="35" t="str">
        <f>IF(M1593=People!$B$5,People!$A$5,IF(M1593=People!$B$4,People!$A$4,IF(M1593=People!$B$3,People!$A$3,IF(M1593=People!$B$2,People!$A$2,0))))</f>
        <v>Kelly Williams</v>
      </c>
      <c r="W1593" s="35" t="str">
        <f>IFERROR(INDEX(Returns!A:A,MATCH(B1593,Returns!B:B,0)),"No")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32">
        <v>201.56800000000001</v>
      </c>
      <c r="S1594" s="1">
        <v>4</v>
      </c>
      <c r="T1594" s="9">
        <v>0.2</v>
      </c>
      <c r="U1594" s="1">
        <v>22.676399999999994</v>
      </c>
      <c r="V1594" s="35" t="str">
        <f>IF(M1594=People!$B$5,People!$A$5,IF(M1594=People!$B$4,People!$A$4,IF(M1594=People!$B$3,People!$A$3,IF(M1594=People!$B$2,People!$A$2,0))))</f>
        <v>Anna Andreadi</v>
      </c>
      <c r="W1594" s="35" t="str">
        <f>IFERROR(INDEX(Returns!A:A,MATCH(B1594,Returns!B:B,0)),"No")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32">
        <v>13.440000000000001</v>
      </c>
      <c r="S1595" s="1">
        <v>3</v>
      </c>
      <c r="T1595" s="9">
        <v>0</v>
      </c>
      <c r="U1595" s="1">
        <v>6.5856000000000012</v>
      </c>
      <c r="V1595" s="35" t="str">
        <f>IF(M1595=People!$B$5,People!$A$5,IF(M1595=People!$B$4,People!$A$4,IF(M1595=People!$B$3,People!$A$3,IF(M1595=People!$B$2,People!$A$2,0))))</f>
        <v>Anna Andreadi</v>
      </c>
      <c r="W1595" s="35" t="str">
        <f>IFERROR(INDEX(Returns!A:A,MATCH(B1595,Returns!B:B,0)),"No")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9">
        <v>0.3</v>
      </c>
      <c r="U1596" s="1">
        <v>-35.905799999999999</v>
      </c>
      <c r="V1596" s="35" t="str">
        <f>IF(M1596=People!$B$5,People!$A$5,IF(M1596=People!$B$4,People!$A$4,IF(M1596=People!$B$3,People!$A$3,IF(M1596=People!$B$2,People!$A$2,0))))</f>
        <v>Kelly Williams</v>
      </c>
      <c r="W1596" s="35" t="str">
        <f>IFERROR(INDEX(Returns!A:A,MATCH(B1596,Returns!B:B,0)),"No")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9">
        <v>0.3</v>
      </c>
      <c r="U1597" s="1">
        <v>-2.0567999999999991</v>
      </c>
      <c r="V1597" s="35" t="str">
        <f>IF(M1597=People!$B$5,People!$A$5,IF(M1597=People!$B$4,People!$A$4,IF(M1597=People!$B$3,People!$A$3,IF(M1597=People!$B$2,People!$A$2,0))))</f>
        <v>Chuck Magee</v>
      </c>
      <c r="W1597" s="35" t="str">
        <f>IFERROR(INDEX(Returns!A:A,MATCH(B1597,Returns!B:B,0)),"No")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9">
        <v>0</v>
      </c>
      <c r="U1598" s="1">
        <v>175.13599999999997</v>
      </c>
      <c r="V1598" s="35" t="str">
        <f>IF(M1598=People!$B$5,People!$A$5,IF(M1598=People!$B$4,People!$A$4,IF(M1598=People!$B$3,People!$A$3,IF(M1598=People!$B$2,People!$A$2,0))))</f>
        <v>Chuck Magee</v>
      </c>
      <c r="W1598" s="35" t="str">
        <f>IFERROR(INDEX(Returns!A:A,MATCH(B1598,Returns!B:B,0)),"No")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9">
        <v>0.2</v>
      </c>
      <c r="U1599" s="1">
        <v>5.2799999999999994</v>
      </c>
      <c r="V1599" s="35" t="str">
        <f>IF(M1599=People!$B$5,People!$A$5,IF(M1599=People!$B$4,People!$A$4,IF(M1599=People!$B$3,People!$A$3,IF(M1599=People!$B$2,People!$A$2,0))))</f>
        <v>Kelly Williams</v>
      </c>
      <c r="W1599" s="35" t="str">
        <f>IFERROR(INDEX(Returns!A:A,MATCH(B1599,Returns!B:B,0)),"No")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9">
        <v>0.2</v>
      </c>
      <c r="U1600" s="1">
        <v>0.50039999999999996</v>
      </c>
      <c r="V1600" s="35" t="str">
        <f>IF(M1600=People!$B$5,People!$A$5,IF(M1600=People!$B$4,People!$A$4,IF(M1600=People!$B$3,People!$A$3,IF(M1600=People!$B$2,People!$A$2,0))))</f>
        <v>Kelly Williams</v>
      </c>
      <c r="W1600" s="35" t="str">
        <f>IFERROR(INDEX(Returns!A:A,MATCH(B1600,Returns!B:B,0)),"No")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9">
        <v>0.2</v>
      </c>
      <c r="U1601" s="1">
        <v>8.674399999999995</v>
      </c>
      <c r="V1601" s="35" t="str">
        <f>IF(M1601=People!$B$5,People!$A$5,IF(M1601=People!$B$4,People!$A$4,IF(M1601=People!$B$3,People!$A$3,IF(M1601=People!$B$2,People!$A$2,0))))</f>
        <v>Kelly Williams</v>
      </c>
      <c r="W1601" s="35" t="str">
        <f>IFERROR(INDEX(Returns!A:A,MATCH(B1601,Returns!B:B,0)),"No")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9">
        <v>0.6</v>
      </c>
      <c r="U1602" s="1">
        <v>-13.992999999999999</v>
      </c>
      <c r="V1602" s="35" t="str">
        <f>IF(M1602=People!$B$5,People!$A$5,IF(M1602=People!$B$4,People!$A$4,IF(M1602=People!$B$3,People!$A$3,IF(M1602=People!$B$2,People!$A$2,0))))</f>
        <v>Kelly Williams</v>
      </c>
      <c r="W1602" s="35" t="str">
        <f>IFERROR(INDEX(Returns!A:A,MATCH(B1602,Returns!B:B,0)),"No")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9">
        <v>0</v>
      </c>
      <c r="U1603" s="1">
        <v>42.391999999999996</v>
      </c>
      <c r="V1603" s="35" t="str">
        <f>IF(M1603=People!$B$5,People!$A$5,IF(M1603=People!$B$4,People!$A$4,IF(M1603=People!$B$3,People!$A$3,IF(M1603=People!$B$2,People!$A$2,0))))</f>
        <v>Chuck Magee</v>
      </c>
      <c r="W1603" s="35" t="str">
        <f>IFERROR(INDEX(Returns!A:A,MATCH(B1603,Returns!B:B,0)),"No")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9">
        <v>0.2</v>
      </c>
      <c r="U1604" s="1">
        <v>1.6679999999999997</v>
      </c>
      <c r="V1604" s="35" t="str">
        <f>IF(M1604=People!$B$5,People!$A$5,IF(M1604=People!$B$4,People!$A$4,IF(M1604=People!$B$3,People!$A$3,IF(M1604=People!$B$2,People!$A$2,0))))</f>
        <v>Cassandra Brandow</v>
      </c>
      <c r="W1604" s="35" t="str">
        <f>IFERROR(INDEX(Returns!A:A,MATCH(B1604,Returns!B:B,0)),"No")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9">
        <v>0</v>
      </c>
      <c r="U1605" s="1">
        <v>45.222599999999993</v>
      </c>
      <c r="V1605" s="35" t="str">
        <f>IF(M1605=People!$B$5,People!$A$5,IF(M1605=People!$B$4,People!$A$4,IF(M1605=People!$B$3,People!$A$3,IF(M1605=People!$B$2,People!$A$2,0))))</f>
        <v>Chuck Magee</v>
      </c>
      <c r="W1605" s="35" t="str">
        <f>IFERROR(INDEX(Returns!A:A,MATCH(B1605,Returns!B:B,0)),"No")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32">
        <v>39.960000000000008</v>
      </c>
      <c r="S1606" s="1">
        <v>5</v>
      </c>
      <c r="T1606" s="9">
        <v>0.2</v>
      </c>
      <c r="U1606" s="1">
        <v>12.986999999999995</v>
      </c>
      <c r="V1606" s="35" t="str">
        <f>IF(M1606=People!$B$5,People!$A$5,IF(M1606=People!$B$4,People!$A$4,IF(M1606=People!$B$3,People!$A$3,IF(M1606=People!$B$2,People!$A$2,0))))</f>
        <v>Anna Andreadi</v>
      </c>
      <c r="W1606" s="35" t="str">
        <f>IFERROR(INDEX(Returns!A:A,MATCH(B1606,Returns!B:B,0)),"No")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32">
        <v>5.46</v>
      </c>
      <c r="S1607" s="1">
        <v>3</v>
      </c>
      <c r="T1607" s="9">
        <v>0</v>
      </c>
      <c r="U1607" s="1">
        <v>1.5288000000000002</v>
      </c>
      <c r="V1607" s="35" t="str">
        <f>IF(M1607=People!$B$5,People!$A$5,IF(M1607=People!$B$4,People!$A$4,IF(M1607=People!$B$3,People!$A$3,IF(M1607=People!$B$2,People!$A$2,0))))</f>
        <v>Anna Andreadi</v>
      </c>
      <c r="W1607" s="35" t="str">
        <f>IFERROR(INDEX(Returns!A:A,MATCH(B1607,Returns!B:B,0)),"No")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32">
        <v>73.2</v>
      </c>
      <c r="S1608" s="1">
        <v>5</v>
      </c>
      <c r="T1608" s="9">
        <v>0</v>
      </c>
      <c r="U1608" s="1">
        <v>21.227999999999998</v>
      </c>
      <c r="V1608" s="35" t="str">
        <f>IF(M1608=People!$B$5,People!$A$5,IF(M1608=People!$B$4,People!$A$4,IF(M1608=People!$B$3,People!$A$3,IF(M1608=People!$B$2,People!$A$2,0))))</f>
        <v>Anna Andreadi</v>
      </c>
      <c r="W1608" s="35" t="str">
        <f>IFERROR(INDEX(Returns!A:A,MATCH(B1608,Returns!B:B,0)),"No")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32">
        <v>5.84</v>
      </c>
      <c r="S1609" s="1">
        <v>1</v>
      </c>
      <c r="T1609" s="9">
        <v>0.2</v>
      </c>
      <c r="U1609" s="1">
        <v>1.9709999999999996</v>
      </c>
      <c r="V1609" s="35" t="str">
        <f>IF(M1609=People!$B$5,People!$A$5,IF(M1609=People!$B$4,People!$A$4,IF(M1609=People!$B$3,People!$A$3,IF(M1609=People!$B$2,People!$A$2,0))))</f>
        <v>Anna Andreadi</v>
      </c>
      <c r="W1609" s="35" t="str">
        <f>IFERROR(INDEX(Returns!A:A,MATCH(B1609,Returns!B:B,0)),"No")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32">
        <v>22.72</v>
      </c>
      <c r="S1610" s="1">
        <v>4</v>
      </c>
      <c r="T1610" s="9">
        <v>0</v>
      </c>
      <c r="U1610" s="1">
        <v>10.223999999999998</v>
      </c>
      <c r="V1610" s="35" t="str">
        <f>IF(M1610=People!$B$5,People!$A$5,IF(M1610=People!$B$4,People!$A$4,IF(M1610=People!$B$3,People!$A$3,IF(M1610=People!$B$2,People!$A$2,0))))</f>
        <v>Anna Andreadi</v>
      </c>
      <c r="W1610" s="35" t="str">
        <f>IFERROR(INDEX(Returns!A:A,MATCH(B1610,Returns!B:B,0)),"No")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32">
        <v>9.3360000000000003</v>
      </c>
      <c r="S1611" s="1">
        <v>3</v>
      </c>
      <c r="T1611" s="9">
        <v>0.2</v>
      </c>
      <c r="U1611" s="1">
        <v>3.2675999999999994</v>
      </c>
      <c r="V1611" s="35" t="str">
        <f>IF(M1611=People!$B$5,People!$A$5,IF(M1611=People!$B$4,People!$A$4,IF(M1611=People!$B$3,People!$A$3,IF(M1611=People!$B$2,People!$A$2,0))))</f>
        <v>Anna Andreadi</v>
      </c>
      <c r="W1611" s="35" t="str">
        <f>IFERROR(INDEX(Returns!A:A,MATCH(B1611,Returns!B:B,0)),"No")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32">
        <v>290.666</v>
      </c>
      <c r="S1612" s="1">
        <v>2</v>
      </c>
      <c r="T1612" s="9">
        <v>0.15</v>
      </c>
      <c r="U1612" s="1">
        <v>27.356800000000007</v>
      </c>
      <c r="V1612" s="35" t="str">
        <f>IF(M1612=People!$B$5,People!$A$5,IF(M1612=People!$B$4,People!$A$4,IF(M1612=People!$B$3,People!$A$3,IF(M1612=People!$B$2,People!$A$2,0))))</f>
        <v>Anna Andreadi</v>
      </c>
      <c r="W1612" s="35" t="str">
        <f>IFERROR(INDEX(Returns!A:A,MATCH(B1612,Returns!B:B,0)),"No")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32">
        <v>201.584</v>
      </c>
      <c r="S1613" s="1">
        <v>2</v>
      </c>
      <c r="T1613" s="9">
        <v>0.2</v>
      </c>
      <c r="U1613" s="1">
        <v>20.158400000000015</v>
      </c>
      <c r="V1613" s="35" t="str">
        <f>IF(M1613=People!$B$5,People!$A$5,IF(M1613=People!$B$4,People!$A$4,IF(M1613=People!$B$3,People!$A$3,IF(M1613=People!$B$2,People!$A$2,0))))</f>
        <v>Anna Andreadi</v>
      </c>
      <c r="W1613" s="35" t="str">
        <f>IFERROR(INDEX(Returns!A:A,MATCH(B1613,Returns!B:B,0)),"No")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32">
        <v>83.984000000000009</v>
      </c>
      <c r="S1614" s="1">
        <v>2</v>
      </c>
      <c r="T1614" s="9">
        <v>0.2</v>
      </c>
      <c r="U1614" s="1">
        <v>31.494</v>
      </c>
      <c r="V1614" s="35" t="str">
        <f>IF(M1614=People!$B$5,People!$A$5,IF(M1614=People!$B$4,People!$A$4,IF(M1614=People!$B$3,People!$A$3,IF(M1614=People!$B$2,People!$A$2,0))))</f>
        <v>Anna Andreadi</v>
      </c>
      <c r="W1614" s="35" t="str">
        <f>IFERROR(INDEX(Returns!A:A,MATCH(B1614,Returns!B:B,0)),"No")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32">
        <v>1000.0200000000001</v>
      </c>
      <c r="S1615" s="1">
        <v>7</v>
      </c>
      <c r="T1615" s="9">
        <v>0</v>
      </c>
      <c r="U1615" s="1">
        <v>290.00579999999991</v>
      </c>
      <c r="V1615" s="35" t="str">
        <f>IF(M1615=People!$B$5,People!$A$5,IF(M1615=People!$B$4,People!$A$4,IF(M1615=People!$B$3,People!$A$3,IF(M1615=People!$B$2,People!$A$2,0))))</f>
        <v>Anna Andreadi</v>
      </c>
      <c r="W1615" s="35" t="str">
        <f>IFERROR(INDEX(Returns!A:A,MATCH(B1615,Returns!B:B,0)),"No")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9">
        <v>0.2</v>
      </c>
      <c r="U1616" s="1">
        <v>-13.646100000000001</v>
      </c>
      <c r="V1616" s="35" t="str">
        <f>IF(M1616=People!$B$5,People!$A$5,IF(M1616=People!$B$4,People!$A$4,IF(M1616=People!$B$3,People!$A$3,IF(M1616=People!$B$2,People!$A$2,0))))</f>
        <v>Chuck Magee</v>
      </c>
      <c r="W1616" s="35" t="str">
        <f>IFERROR(INDEX(Returns!A:A,MATCH(B1616,Returns!B:B,0)),"No")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9">
        <v>0</v>
      </c>
      <c r="U1617" s="1">
        <v>1.7999999999999998</v>
      </c>
      <c r="V1617" s="35" t="str">
        <f>IF(M1617=People!$B$5,People!$A$5,IF(M1617=People!$B$4,People!$A$4,IF(M1617=People!$B$3,People!$A$3,IF(M1617=People!$B$2,People!$A$2,0))))</f>
        <v>Kelly Williams</v>
      </c>
      <c r="W1617" s="35" t="str">
        <f>IFERROR(INDEX(Returns!A:A,MATCH(B1617,Returns!B:B,0)),"No")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9">
        <v>0</v>
      </c>
      <c r="U1618" s="1">
        <v>19.872</v>
      </c>
      <c r="V1618" s="35" t="str">
        <f>IF(M1618=People!$B$5,People!$A$5,IF(M1618=People!$B$4,People!$A$4,IF(M1618=People!$B$3,People!$A$3,IF(M1618=People!$B$2,People!$A$2,0))))</f>
        <v>Kelly Williams</v>
      </c>
      <c r="W1618" s="35" t="str">
        <f>IFERROR(INDEX(Returns!A:A,MATCH(B1618,Returns!B:B,0)),"No")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9">
        <v>0</v>
      </c>
      <c r="U1619" s="1">
        <v>12.511800000000001</v>
      </c>
      <c r="V1619" s="35" t="str">
        <f>IF(M1619=People!$B$5,People!$A$5,IF(M1619=People!$B$4,People!$A$4,IF(M1619=People!$B$3,People!$A$3,IF(M1619=People!$B$2,People!$A$2,0))))</f>
        <v>Kelly Williams</v>
      </c>
      <c r="W1619" s="35" t="str">
        <f>IFERROR(INDEX(Returns!A:A,MATCH(B1619,Returns!B:B,0)),"No")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9">
        <v>0</v>
      </c>
      <c r="U1620" s="1">
        <v>8.9220000000000041</v>
      </c>
      <c r="V1620" s="35" t="str">
        <f>IF(M1620=People!$B$5,People!$A$5,IF(M1620=People!$B$4,People!$A$4,IF(M1620=People!$B$3,People!$A$3,IF(M1620=People!$B$2,People!$A$2,0))))</f>
        <v>Chuck Magee</v>
      </c>
      <c r="W1620" s="35" t="str">
        <f>IFERROR(INDEX(Returns!A:A,MATCH(B1620,Returns!B:B,0)),"No")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9">
        <v>0</v>
      </c>
      <c r="U1621" s="1">
        <v>3.0773999999999999</v>
      </c>
      <c r="V1621" s="35" t="str">
        <f>IF(M1621=People!$B$5,People!$A$5,IF(M1621=People!$B$4,People!$A$4,IF(M1621=People!$B$3,People!$A$3,IF(M1621=People!$B$2,People!$A$2,0))))</f>
        <v>Chuck Magee</v>
      </c>
      <c r="W1621" s="35" t="str">
        <f>IFERROR(INDEX(Returns!A:A,MATCH(B1621,Returns!B:B,0)),"No")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32">
        <v>198.46</v>
      </c>
      <c r="S1622" s="1">
        <v>2</v>
      </c>
      <c r="T1622" s="9">
        <v>0</v>
      </c>
      <c r="U1622" s="1">
        <v>99.23</v>
      </c>
      <c r="V1622" s="35" t="str">
        <f>IF(M1622=People!$B$5,People!$A$5,IF(M1622=People!$B$4,People!$A$4,IF(M1622=People!$B$3,People!$A$3,IF(M1622=People!$B$2,People!$A$2,0))))</f>
        <v>Anna Andreadi</v>
      </c>
      <c r="W1622" s="35" t="str">
        <f>IFERROR(INDEX(Returns!A:A,MATCH(B1622,Returns!B:B,0)),"No")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32">
        <v>786.48</v>
      </c>
      <c r="S1623" s="1">
        <v>8</v>
      </c>
      <c r="T1623" s="9">
        <v>0</v>
      </c>
      <c r="U1623" s="1">
        <v>385.37520000000001</v>
      </c>
      <c r="V1623" s="35" t="str">
        <f>IF(M1623=People!$B$5,People!$A$5,IF(M1623=People!$B$4,People!$A$4,IF(M1623=People!$B$3,People!$A$3,IF(M1623=People!$B$2,People!$A$2,0))))</f>
        <v>Anna Andreadi</v>
      </c>
      <c r="W1623" s="35" t="str">
        <f>IFERROR(INDEX(Returns!A:A,MATCH(B1623,Returns!B:B,0)),"No")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32">
        <v>23.168000000000003</v>
      </c>
      <c r="S1624" s="1">
        <v>2</v>
      </c>
      <c r="T1624" s="9">
        <v>0.2</v>
      </c>
      <c r="U1624" s="1">
        <v>7.8191999999999995</v>
      </c>
      <c r="V1624" s="35" t="str">
        <f>IF(M1624=People!$B$5,People!$A$5,IF(M1624=People!$B$4,People!$A$4,IF(M1624=People!$B$3,People!$A$3,IF(M1624=People!$B$2,People!$A$2,0))))</f>
        <v>Anna Andreadi</v>
      </c>
      <c r="W1624" s="35" t="str">
        <f>IFERROR(INDEX(Returns!A:A,MATCH(B1624,Returns!B:B,0)),"No")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32">
        <v>50</v>
      </c>
      <c r="S1625" s="1">
        <v>2</v>
      </c>
      <c r="T1625" s="9">
        <v>0</v>
      </c>
      <c r="U1625" s="1">
        <v>10.5</v>
      </c>
      <c r="V1625" s="35" t="str">
        <f>IF(M1625=People!$B$5,People!$A$5,IF(M1625=People!$B$4,People!$A$4,IF(M1625=People!$B$3,People!$A$3,IF(M1625=People!$B$2,People!$A$2,0))))</f>
        <v>Anna Andreadi</v>
      </c>
      <c r="W1625" s="35" t="str">
        <f>IFERROR(INDEX(Returns!A:A,MATCH(B1625,Returns!B:B,0)),"No")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32">
        <v>675.96</v>
      </c>
      <c r="S1626" s="1">
        <v>5</v>
      </c>
      <c r="T1626" s="9">
        <v>0.2</v>
      </c>
      <c r="U1626" s="1">
        <v>84.494999999999948</v>
      </c>
      <c r="V1626" s="35" t="str">
        <f>IF(M1626=People!$B$5,People!$A$5,IF(M1626=People!$B$4,People!$A$4,IF(M1626=People!$B$3,People!$A$3,IF(M1626=People!$B$2,People!$A$2,0))))</f>
        <v>Anna Andreadi</v>
      </c>
      <c r="W1626" s="35" t="str">
        <f>IFERROR(INDEX(Returns!A:A,MATCH(B1626,Returns!B:B,0)),"No")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32">
        <v>1265.8499999999999</v>
      </c>
      <c r="S1627" s="1">
        <v>3</v>
      </c>
      <c r="T1627" s="9">
        <v>0</v>
      </c>
      <c r="U1627" s="1">
        <v>556.97400000000005</v>
      </c>
      <c r="V1627" s="35" t="str">
        <f>IF(M1627=People!$B$5,People!$A$5,IF(M1627=People!$B$4,People!$A$4,IF(M1627=People!$B$3,People!$A$3,IF(M1627=People!$B$2,People!$A$2,0))))</f>
        <v>Anna Andreadi</v>
      </c>
      <c r="W1627" s="35" t="str">
        <f>IFERROR(INDEX(Returns!A:A,MATCH(B1627,Returns!B:B,0)),"No")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9">
        <v>0</v>
      </c>
      <c r="U1628" s="1">
        <v>141.27749999999997</v>
      </c>
      <c r="V1628" s="35" t="str">
        <f>IF(M1628=People!$B$5,People!$A$5,IF(M1628=People!$B$4,People!$A$4,IF(M1628=People!$B$3,People!$A$3,IF(M1628=People!$B$2,People!$A$2,0))))</f>
        <v>Chuck Magee</v>
      </c>
      <c r="W1628" s="35" t="str">
        <f>IFERROR(INDEX(Returns!A:A,MATCH(B1628,Returns!B:B,0)),"No")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9">
        <v>0</v>
      </c>
      <c r="U1629" s="1">
        <v>155.24999999999994</v>
      </c>
      <c r="V1629" s="35" t="str">
        <f>IF(M1629=People!$B$5,People!$A$5,IF(M1629=People!$B$4,People!$A$4,IF(M1629=People!$B$3,People!$A$3,IF(M1629=People!$B$2,People!$A$2,0))))</f>
        <v>Cassandra Brandow</v>
      </c>
      <c r="W1629" s="35" t="str">
        <f>IFERROR(INDEX(Returns!A:A,MATCH(B1629,Returns!B:B,0)),"No")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9">
        <v>0.2</v>
      </c>
      <c r="U1630" s="1">
        <v>2.4639999999999986</v>
      </c>
      <c r="V1630" s="35" t="str">
        <f>IF(M1630=People!$B$5,People!$A$5,IF(M1630=People!$B$4,People!$A$4,IF(M1630=People!$B$3,People!$A$3,IF(M1630=People!$B$2,People!$A$2,0))))</f>
        <v>Chuck Magee</v>
      </c>
      <c r="W1630" s="35" t="str">
        <f>IFERROR(INDEX(Returns!A:A,MATCH(B1630,Returns!B:B,0)),"No")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9">
        <v>0.7</v>
      </c>
      <c r="U1631" s="1">
        <v>-34.38000000000001</v>
      </c>
      <c r="V1631" s="35" t="str">
        <f>IF(M1631=People!$B$5,People!$A$5,IF(M1631=People!$B$4,People!$A$4,IF(M1631=People!$B$3,People!$A$3,IF(M1631=People!$B$2,People!$A$2,0))))</f>
        <v>Chuck Magee</v>
      </c>
      <c r="W1631" s="35" t="str">
        <f>IFERROR(INDEX(Returns!A:A,MATCH(B1631,Returns!B:B,0)),"No")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9">
        <v>0.2</v>
      </c>
      <c r="U1632" s="1">
        <v>88.029900000000055</v>
      </c>
      <c r="V1632" s="35" t="str">
        <f>IF(M1632=People!$B$5,People!$A$5,IF(M1632=People!$B$4,People!$A$4,IF(M1632=People!$B$3,People!$A$3,IF(M1632=People!$B$2,People!$A$2,0))))</f>
        <v>Chuck Magee</v>
      </c>
      <c r="W1632" s="35" t="str">
        <f>IFERROR(INDEX(Returns!A:A,MATCH(B1632,Returns!B:B,0)),"No")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9">
        <v>0.2</v>
      </c>
      <c r="U1633" s="1">
        <v>3.7407999999999997</v>
      </c>
      <c r="V1633" s="35" t="str">
        <f>IF(M1633=People!$B$5,People!$A$5,IF(M1633=People!$B$4,People!$A$4,IF(M1633=People!$B$3,People!$A$3,IF(M1633=People!$B$2,People!$A$2,0))))</f>
        <v>Chuck Magee</v>
      </c>
      <c r="W1633" s="35" t="str">
        <f>IFERROR(INDEX(Returns!A:A,MATCH(B1633,Returns!B:B,0)),"No")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9">
        <v>0.2</v>
      </c>
      <c r="U1634" s="1">
        <v>3.6288</v>
      </c>
      <c r="V1634" s="35" t="str">
        <f>IF(M1634=People!$B$5,People!$A$5,IF(M1634=People!$B$4,People!$A$4,IF(M1634=People!$B$3,People!$A$3,IF(M1634=People!$B$2,People!$A$2,0))))</f>
        <v>Chuck Magee</v>
      </c>
      <c r="W1634" s="35" t="str">
        <f>IFERROR(INDEX(Returns!A:A,MATCH(B1634,Returns!B:B,0)),"No")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9">
        <v>0.2</v>
      </c>
      <c r="U1635" s="1">
        <v>1.5700000000000012</v>
      </c>
      <c r="V1635" s="35" t="str">
        <f>IF(M1635=People!$B$5,People!$A$5,IF(M1635=People!$B$4,People!$A$4,IF(M1635=People!$B$3,People!$A$3,IF(M1635=People!$B$2,People!$A$2,0))))</f>
        <v>Chuck Magee</v>
      </c>
      <c r="W1635" s="35" t="str">
        <f>IFERROR(INDEX(Returns!A:A,MATCH(B1635,Returns!B:B,0)),"No")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9">
        <v>0.2</v>
      </c>
      <c r="U1636" s="1">
        <v>7.263999999999994</v>
      </c>
      <c r="V1636" s="35" t="str">
        <f>IF(M1636=People!$B$5,People!$A$5,IF(M1636=People!$B$4,People!$A$4,IF(M1636=People!$B$3,People!$A$3,IF(M1636=People!$B$2,People!$A$2,0))))</f>
        <v>Chuck Magee</v>
      </c>
      <c r="W1636" s="35" t="str">
        <f>IFERROR(INDEX(Returns!A:A,MATCH(B1636,Returns!B:B,0)),"No")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32">
        <v>15.552000000000003</v>
      </c>
      <c r="S1637" s="1">
        <v>3</v>
      </c>
      <c r="T1637" s="9">
        <v>0.2</v>
      </c>
      <c r="U1637" s="1">
        <v>5.4432</v>
      </c>
      <c r="V1637" s="35" t="str">
        <f>IF(M1637=People!$B$5,People!$A$5,IF(M1637=People!$B$4,People!$A$4,IF(M1637=People!$B$3,People!$A$3,IF(M1637=People!$B$2,People!$A$2,0))))</f>
        <v>Anna Andreadi</v>
      </c>
      <c r="W1637" s="35" t="str">
        <f>IFERROR(INDEX(Returns!A:A,MATCH(B1637,Returns!B:B,0)),"No")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32">
        <v>669.08</v>
      </c>
      <c r="S1638" s="1">
        <v>5</v>
      </c>
      <c r="T1638" s="9">
        <v>0.2</v>
      </c>
      <c r="U1638" s="1">
        <v>-167.27</v>
      </c>
      <c r="V1638" s="35" t="str">
        <f>IF(M1638=People!$B$5,People!$A$5,IF(M1638=People!$B$4,People!$A$4,IF(M1638=People!$B$3,People!$A$3,IF(M1638=People!$B$2,People!$A$2,0))))</f>
        <v>Anna Andreadi</v>
      </c>
      <c r="W1638" s="35" t="str">
        <f>IFERROR(INDEX(Returns!A:A,MATCH(B1638,Returns!B:B,0)),"No")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32">
        <v>438.33600000000001</v>
      </c>
      <c r="S1639" s="1">
        <v>4</v>
      </c>
      <c r="T1639" s="9">
        <v>0.2</v>
      </c>
      <c r="U1639" s="1">
        <v>-87.667200000000037</v>
      </c>
      <c r="V1639" s="35" t="str">
        <f>IF(M1639=People!$B$5,People!$A$5,IF(M1639=People!$B$4,People!$A$4,IF(M1639=People!$B$3,People!$A$3,IF(M1639=People!$B$2,People!$A$2,0))))</f>
        <v>Anna Andreadi</v>
      </c>
      <c r="W1639" s="35" t="str">
        <f>IFERROR(INDEX(Returns!A:A,MATCH(B1639,Returns!B:B,0)),"No")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9">
        <v>0</v>
      </c>
      <c r="U1640" s="1">
        <v>9.3312000000000008</v>
      </c>
      <c r="V1640" s="35" t="str">
        <f>IF(M1640=People!$B$5,People!$A$5,IF(M1640=People!$B$4,People!$A$4,IF(M1640=People!$B$3,People!$A$3,IF(M1640=People!$B$2,People!$A$2,0))))</f>
        <v>Chuck Magee</v>
      </c>
      <c r="W1640" s="35" t="str">
        <f>IFERROR(INDEX(Returns!A:A,MATCH(B1640,Returns!B:B,0)),"No")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9">
        <v>0</v>
      </c>
      <c r="U1641" s="1">
        <v>4.4344000000000001</v>
      </c>
      <c r="V1641" s="35" t="str">
        <f>IF(M1641=People!$B$5,People!$A$5,IF(M1641=People!$B$4,People!$A$4,IF(M1641=People!$B$3,People!$A$3,IF(M1641=People!$B$2,People!$A$2,0))))</f>
        <v>Chuck Magee</v>
      </c>
      <c r="W1641" s="35" t="str">
        <f>IFERROR(INDEX(Returns!A:A,MATCH(B1641,Returns!B:B,0)),"No")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9">
        <v>0</v>
      </c>
      <c r="U1642" s="1">
        <v>5.8419999999999996</v>
      </c>
      <c r="V1642" s="35" t="str">
        <f>IF(M1642=People!$B$5,People!$A$5,IF(M1642=People!$B$4,People!$A$4,IF(M1642=People!$B$3,People!$A$3,IF(M1642=People!$B$2,People!$A$2,0))))</f>
        <v>Chuck Magee</v>
      </c>
      <c r="W1642" s="35" t="str">
        <f>IFERROR(INDEX(Returns!A:A,MATCH(B1642,Returns!B:B,0)),"No")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9">
        <v>0</v>
      </c>
      <c r="U1643" s="1">
        <v>17.375399999999999</v>
      </c>
      <c r="V1643" s="35" t="str">
        <f>IF(M1643=People!$B$5,People!$A$5,IF(M1643=People!$B$4,People!$A$4,IF(M1643=People!$B$3,People!$A$3,IF(M1643=People!$B$2,People!$A$2,0))))</f>
        <v>Chuck Magee</v>
      </c>
      <c r="W1643" s="35" t="str">
        <f>IFERROR(INDEX(Returns!A:A,MATCH(B1643,Returns!B:B,0)),"No")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9">
        <v>0.2</v>
      </c>
      <c r="U1644" s="1">
        <v>3.944999999999999</v>
      </c>
      <c r="V1644" s="35" t="str">
        <f>IF(M1644=People!$B$5,People!$A$5,IF(M1644=People!$B$4,People!$A$4,IF(M1644=People!$B$3,People!$A$3,IF(M1644=People!$B$2,People!$A$2,0))))</f>
        <v>Kelly Williams</v>
      </c>
      <c r="W1644" s="35" t="str">
        <f>IFERROR(INDEX(Returns!A:A,MATCH(B1644,Returns!B:B,0)),"No")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32">
        <v>1247.6399999999999</v>
      </c>
      <c r="S1645" s="1">
        <v>3</v>
      </c>
      <c r="T1645" s="9">
        <v>0</v>
      </c>
      <c r="U1645" s="1">
        <v>349.33919999999995</v>
      </c>
      <c r="V1645" s="35" t="str">
        <f>IF(M1645=People!$B$5,People!$A$5,IF(M1645=People!$B$4,People!$A$4,IF(M1645=People!$B$3,People!$A$3,IF(M1645=People!$B$2,People!$A$2,0))))</f>
        <v>Anna Andreadi</v>
      </c>
      <c r="W1645" s="35" t="str">
        <f>IFERROR(INDEX(Returns!A:A,MATCH(B1645,Returns!B:B,0)),"No")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32">
        <v>3149.9300000000003</v>
      </c>
      <c r="S1646" s="1">
        <v>7</v>
      </c>
      <c r="T1646" s="9">
        <v>0</v>
      </c>
      <c r="U1646" s="1">
        <v>1480.4670999999998</v>
      </c>
      <c r="V1646" s="35" t="str">
        <f>IF(M1646=People!$B$5,People!$A$5,IF(M1646=People!$B$4,People!$A$4,IF(M1646=People!$B$3,People!$A$3,IF(M1646=People!$B$2,People!$A$2,0))))</f>
        <v>Anna Andreadi</v>
      </c>
      <c r="W1646" s="35" t="str">
        <f>IFERROR(INDEX(Returns!A:A,MATCH(B1646,Returns!B:B,0)),"No")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32">
        <v>209.7</v>
      </c>
      <c r="S1647" s="1">
        <v>2</v>
      </c>
      <c r="T1647" s="9">
        <v>0</v>
      </c>
      <c r="U1647" s="1">
        <v>100.65599999999999</v>
      </c>
      <c r="V1647" s="35" t="str">
        <f>IF(M1647=People!$B$5,People!$A$5,IF(M1647=People!$B$4,People!$A$4,IF(M1647=People!$B$3,People!$A$3,IF(M1647=People!$B$2,People!$A$2,0))))</f>
        <v>Anna Andreadi</v>
      </c>
      <c r="W1647" s="35" t="str">
        <f>IFERROR(INDEX(Returns!A:A,MATCH(B1647,Returns!B:B,0)),"No")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9">
        <v>0.2</v>
      </c>
      <c r="U1648" s="1">
        <v>-3.0939999999999994</v>
      </c>
      <c r="V1648" s="35" t="str">
        <f>IF(M1648=People!$B$5,People!$A$5,IF(M1648=People!$B$4,People!$A$4,IF(M1648=People!$B$3,People!$A$3,IF(M1648=People!$B$2,People!$A$2,0))))</f>
        <v>Chuck Magee</v>
      </c>
      <c r="W1648" s="35" t="str">
        <f>IFERROR(INDEX(Returns!A:A,MATCH(B1648,Returns!B:B,0)),"No")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9">
        <v>0.2</v>
      </c>
      <c r="U1649" s="1">
        <v>-0.71279999999999988</v>
      </c>
      <c r="V1649" s="35" t="str">
        <f>IF(M1649=People!$B$5,People!$A$5,IF(M1649=People!$B$4,People!$A$4,IF(M1649=People!$B$3,People!$A$3,IF(M1649=People!$B$2,People!$A$2,0))))</f>
        <v>Chuck Magee</v>
      </c>
      <c r="W1649" s="35" t="str">
        <f>IFERROR(INDEX(Returns!A:A,MATCH(B1649,Returns!B:B,0)),"No")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9">
        <v>0.7</v>
      </c>
      <c r="U1650" s="1">
        <v>-100.91999999999999</v>
      </c>
      <c r="V1650" s="35" t="str">
        <f>IF(M1650=People!$B$5,People!$A$5,IF(M1650=People!$B$4,People!$A$4,IF(M1650=People!$B$3,People!$A$3,IF(M1650=People!$B$2,People!$A$2,0))))</f>
        <v>Chuck Magee</v>
      </c>
      <c r="W1650" s="35" t="str">
        <f>IFERROR(INDEX(Returns!A:A,MATCH(B1650,Returns!B:B,0)),"No")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9">
        <v>0.4</v>
      </c>
      <c r="U1651" s="1">
        <v>-9.178799999999999</v>
      </c>
      <c r="V1651" s="35" t="str">
        <f>IF(M1651=People!$B$5,People!$A$5,IF(M1651=People!$B$4,People!$A$4,IF(M1651=People!$B$3,People!$A$3,IF(M1651=People!$B$2,People!$A$2,0))))</f>
        <v>Chuck Magee</v>
      </c>
      <c r="W1651" s="35" t="str">
        <f>IFERROR(INDEX(Returns!A:A,MATCH(B1651,Returns!B:B,0)),"No")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32">
        <v>109.92</v>
      </c>
      <c r="S1652" s="1">
        <v>2</v>
      </c>
      <c r="T1652" s="9">
        <v>0</v>
      </c>
      <c r="U1652" s="1">
        <v>53.860799999999998</v>
      </c>
      <c r="V1652" s="35" t="str">
        <f>IF(M1652=People!$B$5,People!$A$5,IF(M1652=People!$B$4,People!$A$4,IF(M1652=People!$B$3,People!$A$3,IF(M1652=People!$B$2,People!$A$2,0))))</f>
        <v>Anna Andreadi</v>
      </c>
      <c r="W1652" s="35" t="str">
        <f>IFERROR(INDEX(Returns!A:A,MATCH(B1652,Returns!B:B,0)),"No")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32">
        <v>13.36</v>
      </c>
      <c r="S1653" s="1">
        <v>2</v>
      </c>
      <c r="T1653" s="9">
        <v>0</v>
      </c>
      <c r="U1653" s="1">
        <v>6.4127999999999998</v>
      </c>
      <c r="V1653" s="35" t="str">
        <f>IF(M1653=People!$B$5,People!$A$5,IF(M1653=People!$B$4,People!$A$4,IF(M1653=People!$B$3,People!$A$3,IF(M1653=People!$B$2,People!$A$2,0))))</f>
        <v>Anna Andreadi</v>
      </c>
      <c r="W1653" s="35" t="str">
        <f>IFERROR(INDEX(Returns!A:A,MATCH(B1653,Returns!B:B,0)),"No")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32">
        <v>169.68</v>
      </c>
      <c r="S1654" s="1">
        <v>6</v>
      </c>
      <c r="T1654" s="9">
        <v>0</v>
      </c>
      <c r="U1654" s="1">
        <v>45.813600000000001</v>
      </c>
      <c r="V1654" s="35" t="str">
        <f>IF(M1654=People!$B$5,People!$A$5,IF(M1654=People!$B$4,People!$A$4,IF(M1654=People!$B$3,People!$A$3,IF(M1654=People!$B$2,People!$A$2,0))))</f>
        <v>Anna Andreadi</v>
      </c>
      <c r="W1654" s="35" t="str">
        <f>IFERROR(INDEX(Returns!A:A,MATCH(B1654,Returns!B:B,0)),"No")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32">
        <v>132.52000000000001</v>
      </c>
      <c r="S1655" s="1">
        <v>4</v>
      </c>
      <c r="T1655" s="9">
        <v>0</v>
      </c>
      <c r="U1655" s="1">
        <v>54.333200000000005</v>
      </c>
      <c r="V1655" s="35" t="str">
        <f>IF(M1655=People!$B$5,People!$A$5,IF(M1655=People!$B$4,People!$A$4,IF(M1655=People!$B$3,People!$A$3,IF(M1655=People!$B$2,People!$A$2,0))))</f>
        <v>Anna Andreadi</v>
      </c>
      <c r="W1655" s="35" t="str">
        <f>IFERROR(INDEX(Returns!A:A,MATCH(B1655,Returns!B:B,0)),"No")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32">
        <v>2.96</v>
      </c>
      <c r="S1656" s="1">
        <v>2</v>
      </c>
      <c r="T1656" s="9">
        <v>0</v>
      </c>
      <c r="U1656" s="1">
        <v>1.4207999999999998</v>
      </c>
      <c r="V1656" s="35" t="str">
        <f>IF(M1656=People!$B$5,People!$A$5,IF(M1656=People!$B$4,People!$A$4,IF(M1656=People!$B$3,People!$A$3,IF(M1656=People!$B$2,People!$A$2,0))))</f>
        <v>Anna Andreadi</v>
      </c>
      <c r="W1656" s="35" t="str">
        <f>IFERROR(INDEX(Returns!A:A,MATCH(B1656,Returns!B:B,0)),"No")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32">
        <v>8.4480000000000004</v>
      </c>
      <c r="S1657" s="1">
        <v>2</v>
      </c>
      <c r="T1657" s="9">
        <v>0.2</v>
      </c>
      <c r="U1657" s="1">
        <v>2.9568000000000003</v>
      </c>
      <c r="V1657" s="35" t="str">
        <f>IF(M1657=People!$B$5,People!$A$5,IF(M1657=People!$B$4,People!$A$4,IF(M1657=People!$B$3,People!$A$3,IF(M1657=People!$B$2,People!$A$2,0))))</f>
        <v>Anna Andreadi</v>
      </c>
      <c r="W1657" s="35" t="str">
        <f>IFERROR(INDEX(Returns!A:A,MATCH(B1657,Returns!B:B,0)),"No")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32">
        <v>95.94</v>
      </c>
      <c r="S1658" s="1">
        <v>3</v>
      </c>
      <c r="T1658" s="9">
        <v>0</v>
      </c>
      <c r="U1658" s="1">
        <v>9.5940000000000012</v>
      </c>
      <c r="V1658" s="35" t="str">
        <f>IF(M1658=People!$B$5,People!$A$5,IF(M1658=People!$B$4,People!$A$4,IF(M1658=People!$B$3,People!$A$3,IF(M1658=People!$B$2,People!$A$2,0))))</f>
        <v>Anna Andreadi</v>
      </c>
      <c r="W1658" s="35" t="str">
        <f>IFERROR(INDEX(Returns!A:A,MATCH(B1658,Returns!B:B,0)),"No")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9">
        <v>0</v>
      </c>
      <c r="U1659" s="1">
        <v>10.784899999999999</v>
      </c>
      <c r="V1659" s="35" t="str">
        <f>IF(M1659=People!$B$5,People!$A$5,IF(M1659=People!$B$4,People!$A$4,IF(M1659=People!$B$3,People!$A$3,IF(M1659=People!$B$2,People!$A$2,0))))</f>
        <v>Kelly Williams</v>
      </c>
      <c r="W1659" s="35" t="str">
        <f>IFERROR(INDEX(Returns!A:A,MATCH(B1659,Returns!B:B,0)),"No")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32">
        <v>160.77600000000001</v>
      </c>
      <c r="S1660" s="1">
        <v>3</v>
      </c>
      <c r="T1660" s="9">
        <v>0.2</v>
      </c>
      <c r="U1660" s="1">
        <v>10.048500000000004</v>
      </c>
      <c r="V1660" s="35" t="str">
        <f>IF(M1660=People!$B$5,People!$A$5,IF(M1660=People!$B$4,People!$A$4,IF(M1660=People!$B$3,People!$A$3,IF(M1660=People!$B$2,People!$A$2,0))))</f>
        <v>Anna Andreadi</v>
      </c>
      <c r="W1660" s="35" t="str">
        <f>IFERROR(INDEX(Returns!A:A,MATCH(B1660,Returns!B:B,0)),"No")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32">
        <v>88.751999999999995</v>
      </c>
      <c r="S1661" s="1">
        <v>3</v>
      </c>
      <c r="T1661" s="9">
        <v>0.2</v>
      </c>
      <c r="U1661" s="1">
        <v>27.734999999999996</v>
      </c>
      <c r="V1661" s="35" t="str">
        <f>IF(M1661=People!$B$5,People!$A$5,IF(M1661=People!$B$4,People!$A$4,IF(M1661=People!$B$3,People!$A$3,IF(M1661=People!$B$2,People!$A$2,0))))</f>
        <v>Anna Andreadi</v>
      </c>
      <c r="W1661" s="35" t="str">
        <f>IFERROR(INDEX(Returns!A:A,MATCH(B1661,Returns!B:B,0)),"No")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32">
        <v>13.904</v>
      </c>
      <c r="S1662" s="1">
        <v>2</v>
      </c>
      <c r="T1662" s="9">
        <v>0.2</v>
      </c>
      <c r="U1662" s="1">
        <v>5.2139999999999995</v>
      </c>
      <c r="V1662" s="35" t="str">
        <f>IF(M1662=People!$B$5,People!$A$5,IF(M1662=People!$B$4,People!$A$4,IF(M1662=People!$B$3,People!$A$3,IF(M1662=People!$B$2,People!$A$2,0))))</f>
        <v>Anna Andreadi</v>
      </c>
      <c r="W1662" s="35" t="str">
        <f>IFERROR(INDEX(Returns!A:A,MATCH(B1662,Returns!B:B,0)),"No")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9">
        <v>0.4</v>
      </c>
      <c r="U1663" s="1">
        <v>-158.10199999999998</v>
      </c>
      <c r="V1663" s="35" t="str">
        <f>IF(M1663=People!$B$5,People!$A$5,IF(M1663=People!$B$4,People!$A$4,IF(M1663=People!$B$3,People!$A$3,IF(M1663=People!$B$2,People!$A$2,0))))</f>
        <v>Chuck Magee</v>
      </c>
      <c r="W1663" s="35" t="str">
        <f>IFERROR(INDEX(Returns!A:A,MATCH(B1663,Returns!B:B,0)),"No")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9">
        <v>0.7</v>
      </c>
      <c r="U1664" s="1">
        <v>-9.2639999999999993</v>
      </c>
      <c r="V1664" s="35" t="str">
        <f>IF(M1664=People!$B$5,People!$A$5,IF(M1664=People!$B$4,People!$A$4,IF(M1664=People!$B$3,People!$A$3,IF(M1664=People!$B$2,People!$A$2,0))))</f>
        <v>Chuck Magee</v>
      </c>
      <c r="W1664" s="35" t="str">
        <f>IFERROR(INDEX(Returns!A:A,MATCH(B1664,Returns!B:B,0)),"No")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9">
        <v>0.2</v>
      </c>
      <c r="U1665" s="1">
        <v>3.6679999999999993</v>
      </c>
      <c r="V1665" s="35" t="str">
        <f>IF(M1665=People!$B$5,People!$A$5,IF(M1665=People!$B$4,People!$A$4,IF(M1665=People!$B$3,People!$A$3,IF(M1665=People!$B$2,People!$A$2,0))))</f>
        <v>Kelly Williams</v>
      </c>
      <c r="W1665" s="35" t="str">
        <f>IFERROR(INDEX(Returns!A:A,MATCH(B1665,Returns!B:B,0)),"No")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9">
        <v>0.2</v>
      </c>
      <c r="U1666" s="1">
        <v>-7.4394000000000347</v>
      </c>
      <c r="V1666" s="35" t="str">
        <f>IF(M1666=People!$B$5,People!$A$5,IF(M1666=People!$B$4,People!$A$4,IF(M1666=People!$B$3,People!$A$3,IF(M1666=People!$B$2,People!$A$2,0))))</f>
        <v>Kelly Williams</v>
      </c>
      <c r="W1666" s="35" t="str">
        <f>IFERROR(INDEX(Returns!A:A,MATCH(B1666,Returns!B:B,0)),"No")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9">
        <v>0.2</v>
      </c>
      <c r="U1667" s="1">
        <v>0.86879999999999979</v>
      </c>
      <c r="V1667" s="35" t="str">
        <f>IF(M1667=People!$B$5,People!$A$5,IF(M1667=People!$B$4,People!$A$4,IF(M1667=People!$B$3,People!$A$3,IF(M1667=People!$B$2,People!$A$2,0))))</f>
        <v>Kelly Williams</v>
      </c>
      <c r="W1667" s="35" t="str">
        <f>IFERROR(INDEX(Returns!A:A,MATCH(B1667,Returns!B:B,0)),"No")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9">
        <v>0.2</v>
      </c>
      <c r="U1668" s="1">
        <v>-2.374800000000004</v>
      </c>
      <c r="V1668" s="35" t="str">
        <f>IF(M1668=People!$B$5,People!$A$5,IF(M1668=People!$B$4,People!$A$4,IF(M1668=People!$B$3,People!$A$3,IF(M1668=People!$B$2,People!$A$2,0))))</f>
        <v>Kelly Williams</v>
      </c>
      <c r="W1668" s="35" t="str">
        <f>IFERROR(INDEX(Returns!A:A,MATCH(B1668,Returns!B:B,0)),"No")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9">
        <v>0.2</v>
      </c>
      <c r="U1669" s="1">
        <v>23.234999999999992</v>
      </c>
      <c r="V1669" s="35" t="str">
        <f>IF(M1669=People!$B$5,People!$A$5,IF(M1669=People!$B$4,People!$A$4,IF(M1669=People!$B$3,People!$A$3,IF(M1669=People!$B$2,People!$A$2,0))))</f>
        <v>Kelly Williams</v>
      </c>
      <c r="W1669" s="35" t="str">
        <f>IFERROR(INDEX(Returns!A:A,MATCH(B1669,Returns!B:B,0)),"No")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9">
        <v>0.2</v>
      </c>
      <c r="U1670" s="1">
        <v>1.5794999999999986</v>
      </c>
      <c r="V1670" s="35" t="str">
        <f>IF(M1670=People!$B$5,People!$A$5,IF(M1670=People!$B$4,People!$A$4,IF(M1670=People!$B$3,People!$A$3,IF(M1670=People!$B$2,People!$A$2,0))))</f>
        <v>Kelly Williams</v>
      </c>
      <c r="W1670" s="35" t="str">
        <f>IFERROR(INDEX(Returns!A:A,MATCH(B1670,Returns!B:B,0)),"No")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9">
        <v>0.4</v>
      </c>
      <c r="U1671" s="1">
        <v>-373.3048</v>
      </c>
      <c r="V1671" s="35" t="str">
        <f>IF(M1671=People!$B$5,People!$A$5,IF(M1671=People!$B$4,People!$A$4,IF(M1671=People!$B$3,People!$A$3,IF(M1671=People!$B$2,People!$A$2,0))))</f>
        <v>Chuck Magee</v>
      </c>
      <c r="W1671" s="35" t="str">
        <f>IFERROR(INDEX(Returns!A:A,MATCH(B1671,Returns!B:B,0)),"No")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9">
        <v>0.2</v>
      </c>
      <c r="U1672" s="1">
        <v>5.2125000000000004</v>
      </c>
      <c r="V1672" s="35" t="str">
        <f>IF(M1672=People!$B$5,People!$A$5,IF(M1672=People!$B$4,People!$A$4,IF(M1672=People!$B$3,People!$A$3,IF(M1672=People!$B$2,People!$A$2,0))))</f>
        <v>Kelly Williams</v>
      </c>
      <c r="W1672" s="35" t="str">
        <f>IFERROR(INDEX(Returns!A:A,MATCH(B1672,Returns!B:B,0)),"No")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32">
        <v>58.58</v>
      </c>
      <c r="S1673" s="1">
        <v>2</v>
      </c>
      <c r="T1673" s="9">
        <v>0</v>
      </c>
      <c r="U1673" s="1">
        <v>19.331399999999995</v>
      </c>
      <c r="V1673" s="35" t="str">
        <f>IF(M1673=People!$B$5,People!$A$5,IF(M1673=People!$B$4,People!$A$4,IF(M1673=People!$B$3,People!$A$3,IF(M1673=People!$B$2,People!$A$2,0))))</f>
        <v>Anna Andreadi</v>
      </c>
      <c r="W1673" s="35" t="str">
        <f>IFERROR(INDEX(Returns!A:A,MATCH(B1673,Returns!B:B,0)),"No")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9">
        <v>0.2</v>
      </c>
      <c r="U1674" s="1">
        <v>62.988</v>
      </c>
      <c r="V1674" s="35" t="str">
        <f>IF(M1674=People!$B$5,People!$A$5,IF(M1674=People!$B$4,People!$A$4,IF(M1674=People!$B$3,People!$A$3,IF(M1674=People!$B$2,People!$A$2,0))))</f>
        <v>Kelly Williams</v>
      </c>
      <c r="W1674" s="35" t="str">
        <f>IFERROR(INDEX(Returns!A:A,MATCH(B1674,Returns!B:B,0)),"No")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9">
        <v>0</v>
      </c>
      <c r="U1675" s="1">
        <v>96.343800000000002</v>
      </c>
      <c r="V1675" s="35" t="str">
        <f>IF(M1675=People!$B$5,People!$A$5,IF(M1675=People!$B$4,People!$A$4,IF(M1675=People!$B$3,People!$A$3,IF(M1675=People!$B$2,People!$A$2,0))))</f>
        <v>Cassandra Brandow</v>
      </c>
      <c r="W1675" s="35" t="str">
        <f>IFERROR(INDEX(Returns!A:A,MATCH(B1675,Returns!B:B,0)),"No")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9">
        <v>0.6</v>
      </c>
      <c r="U1676" s="1">
        <v>-10.419600000000003</v>
      </c>
      <c r="V1676" s="35" t="str">
        <f>IF(M1676=People!$B$5,People!$A$5,IF(M1676=People!$B$4,People!$A$4,IF(M1676=People!$B$3,People!$A$3,IF(M1676=People!$B$2,People!$A$2,0))))</f>
        <v>Kelly Williams</v>
      </c>
      <c r="W1676" s="35" t="str">
        <f>IFERROR(INDEX(Returns!A:A,MATCH(B1676,Returns!B:B,0)),"No")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9">
        <v>0.8</v>
      </c>
      <c r="U1677" s="1">
        <v>-10.211400000000005</v>
      </c>
      <c r="V1677" s="35" t="str">
        <f>IF(M1677=People!$B$5,People!$A$5,IF(M1677=People!$B$4,People!$A$4,IF(M1677=People!$B$3,People!$A$3,IF(M1677=People!$B$2,People!$A$2,0))))</f>
        <v>Kelly Williams</v>
      </c>
      <c r="W1677" s="35" t="str">
        <f>IFERROR(INDEX(Returns!A:A,MATCH(B1677,Returns!B:B,0)),"No")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32">
        <v>104.28</v>
      </c>
      <c r="S1678" s="1">
        <v>3</v>
      </c>
      <c r="T1678" s="9">
        <v>0</v>
      </c>
      <c r="U1678" s="1">
        <v>26.069999999999993</v>
      </c>
      <c r="V1678" s="35" t="str">
        <f>IF(M1678=People!$B$5,People!$A$5,IF(M1678=People!$B$4,People!$A$4,IF(M1678=People!$B$3,People!$A$3,IF(M1678=People!$B$2,People!$A$2,0))))</f>
        <v>Anna Andreadi</v>
      </c>
      <c r="W1678" s="35" t="str">
        <f>IFERROR(INDEX(Returns!A:A,MATCH(B1678,Returns!B:B,0)),"No")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32">
        <v>17.940000000000001</v>
      </c>
      <c r="S1679" s="1">
        <v>3</v>
      </c>
      <c r="T1679" s="9">
        <v>0</v>
      </c>
      <c r="U1679" s="1">
        <v>8.7906000000000013</v>
      </c>
      <c r="V1679" s="35" t="str">
        <f>IF(M1679=People!$B$5,People!$A$5,IF(M1679=People!$B$4,People!$A$4,IF(M1679=People!$B$3,People!$A$3,IF(M1679=People!$B$2,People!$A$2,0))))</f>
        <v>Anna Andreadi</v>
      </c>
      <c r="W1679" s="35" t="str">
        <f>IFERROR(INDEX(Returns!A:A,MATCH(B1679,Returns!B:B,0)),"No")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9">
        <v>0.2</v>
      </c>
      <c r="U1680" s="1">
        <v>-14.576399999999996</v>
      </c>
      <c r="V1680" s="35" t="str">
        <f>IF(M1680=People!$B$5,People!$A$5,IF(M1680=People!$B$4,People!$A$4,IF(M1680=People!$B$3,People!$A$3,IF(M1680=People!$B$2,People!$A$2,0))))</f>
        <v>Chuck Magee</v>
      </c>
      <c r="W1680" s="35" t="str">
        <f>IFERROR(INDEX(Returns!A:A,MATCH(B1680,Returns!B:B,0)),"No")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9">
        <v>0.4</v>
      </c>
      <c r="U1681" s="1">
        <v>4.3175999999999988</v>
      </c>
      <c r="V1681" s="35" t="str">
        <f>IF(M1681=People!$B$5,People!$A$5,IF(M1681=People!$B$4,People!$A$4,IF(M1681=People!$B$3,People!$A$3,IF(M1681=People!$B$2,People!$A$2,0))))</f>
        <v>Chuck Magee</v>
      </c>
      <c r="W1681" s="35" t="str">
        <f>IFERROR(INDEX(Returns!A:A,MATCH(B1681,Returns!B:B,0)),"No")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9">
        <v>0.2</v>
      </c>
      <c r="U1682" s="1">
        <v>8.4735999999999958</v>
      </c>
      <c r="V1682" s="35" t="str">
        <f>IF(M1682=People!$B$5,People!$A$5,IF(M1682=People!$B$4,People!$A$4,IF(M1682=People!$B$3,People!$A$3,IF(M1682=People!$B$2,People!$A$2,0))))</f>
        <v>Chuck Magee</v>
      </c>
      <c r="W1682" s="35" t="str">
        <f>IFERROR(INDEX(Returns!A:A,MATCH(B1682,Returns!B:B,0)),"No")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9">
        <v>0.7</v>
      </c>
      <c r="U1683" s="1">
        <v>-559.35599999999988</v>
      </c>
      <c r="V1683" s="35" t="str">
        <f>IF(M1683=People!$B$5,People!$A$5,IF(M1683=People!$B$4,People!$A$4,IF(M1683=People!$B$3,People!$A$3,IF(M1683=People!$B$2,People!$A$2,0))))</f>
        <v>Chuck Magee</v>
      </c>
      <c r="W1683" s="35" t="str">
        <f>IFERROR(INDEX(Returns!A:A,MATCH(B1683,Returns!B:B,0)),"No")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32">
        <v>18.97</v>
      </c>
      <c r="S1684" s="1">
        <v>1</v>
      </c>
      <c r="T1684" s="9">
        <v>0</v>
      </c>
      <c r="U1684" s="1">
        <v>9.105599999999999</v>
      </c>
      <c r="V1684" s="35" t="str">
        <f>IF(M1684=People!$B$5,People!$A$5,IF(M1684=People!$B$4,People!$A$4,IF(M1684=People!$B$3,People!$A$3,IF(M1684=People!$B$2,People!$A$2,0))))</f>
        <v>Anna Andreadi</v>
      </c>
      <c r="W1684" s="35" t="str">
        <f>IFERROR(INDEX(Returns!A:A,MATCH(B1684,Returns!B:B,0)),"No")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32">
        <v>14.82</v>
      </c>
      <c r="S1685" s="1">
        <v>3</v>
      </c>
      <c r="T1685" s="9">
        <v>0</v>
      </c>
      <c r="U1685" s="1">
        <v>6.224400000000001</v>
      </c>
      <c r="V1685" s="35" t="str">
        <f>IF(M1685=People!$B$5,People!$A$5,IF(M1685=People!$B$4,People!$A$4,IF(M1685=People!$B$3,People!$A$3,IF(M1685=People!$B$2,People!$A$2,0))))</f>
        <v>Anna Andreadi</v>
      </c>
      <c r="W1685" s="35" t="str">
        <f>IFERROR(INDEX(Returns!A:A,MATCH(B1685,Returns!B:B,0)),"No")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9">
        <v>0.2</v>
      </c>
      <c r="U1686" s="1">
        <v>12.409999999999989</v>
      </c>
      <c r="V1686" s="35" t="str">
        <f>IF(M1686=People!$B$5,People!$A$5,IF(M1686=People!$B$4,People!$A$4,IF(M1686=People!$B$3,People!$A$3,IF(M1686=People!$B$2,People!$A$2,0))))</f>
        <v>Chuck Magee</v>
      </c>
      <c r="W1686" s="35" t="str">
        <f>IFERROR(INDEX(Returns!A:A,MATCH(B1686,Returns!B:B,0)),"No")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9">
        <v>0.7</v>
      </c>
      <c r="U1687" s="1">
        <v>-0.98999999999999977</v>
      </c>
      <c r="V1687" s="35" t="str">
        <f>IF(M1687=People!$B$5,People!$A$5,IF(M1687=People!$B$4,People!$A$4,IF(M1687=People!$B$3,People!$A$3,IF(M1687=People!$B$2,People!$A$2,0))))</f>
        <v>Chuck Magee</v>
      </c>
      <c r="W1687" s="35" t="str">
        <f>IFERROR(INDEX(Returns!A:A,MATCH(B1687,Returns!B:B,0)),"No")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9">
        <v>0.7</v>
      </c>
      <c r="U1688" s="1">
        <v>-5.7637999999999998</v>
      </c>
      <c r="V1688" s="35" t="str">
        <f>IF(M1688=People!$B$5,People!$A$5,IF(M1688=People!$B$4,People!$A$4,IF(M1688=People!$B$3,People!$A$3,IF(M1688=People!$B$2,People!$A$2,0))))</f>
        <v>Chuck Magee</v>
      </c>
      <c r="W1688" s="35" t="str">
        <f>IFERROR(INDEX(Returns!A:A,MATCH(B1688,Returns!B:B,0)),"No")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9">
        <v>0.2</v>
      </c>
      <c r="U1689" s="1">
        <v>3.6288</v>
      </c>
      <c r="V1689" s="35" t="str">
        <f>IF(M1689=People!$B$5,People!$A$5,IF(M1689=People!$B$4,People!$A$4,IF(M1689=People!$B$3,People!$A$3,IF(M1689=People!$B$2,People!$A$2,0))))</f>
        <v>Chuck Magee</v>
      </c>
      <c r="W1689" s="35" t="str">
        <f>IFERROR(INDEX(Returns!A:A,MATCH(B1689,Returns!B:B,0)),"No")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9">
        <v>0.2</v>
      </c>
      <c r="U1690" s="1">
        <v>23.315999999999988</v>
      </c>
      <c r="V1690" s="35" t="str">
        <f>IF(M1690=People!$B$5,People!$A$5,IF(M1690=People!$B$4,People!$A$4,IF(M1690=People!$B$3,People!$A$3,IF(M1690=People!$B$2,People!$A$2,0))))</f>
        <v>Chuck Magee</v>
      </c>
      <c r="W1690" s="35" t="str">
        <f>IFERROR(INDEX(Returns!A:A,MATCH(B1690,Returns!B:B,0)),"No")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9">
        <v>0.4</v>
      </c>
      <c r="U1691" s="1">
        <v>-227.49120000000016</v>
      </c>
      <c r="V1691" s="35" t="str">
        <f>IF(M1691=People!$B$5,People!$A$5,IF(M1691=People!$B$4,People!$A$4,IF(M1691=People!$B$3,People!$A$3,IF(M1691=People!$B$2,People!$A$2,0))))</f>
        <v>Chuck Magee</v>
      </c>
      <c r="W1691" s="35" t="str">
        <f>IFERROR(INDEX(Returns!A:A,MATCH(B1691,Returns!B:B,0)),"No")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9">
        <v>0</v>
      </c>
      <c r="U1692" s="1">
        <v>15.387</v>
      </c>
      <c r="V1692" s="35" t="str">
        <f>IF(M1692=People!$B$5,People!$A$5,IF(M1692=People!$B$4,People!$A$4,IF(M1692=People!$B$3,People!$A$3,IF(M1692=People!$B$2,People!$A$2,0))))</f>
        <v>Kelly Williams</v>
      </c>
      <c r="W1692" s="35" t="str">
        <f>IFERROR(INDEX(Returns!A:A,MATCH(B1692,Returns!B:B,0)),"No")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9">
        <v>0</v>
      </c>
      <c r="U1693" s="1">
        <v>5.0960000000000001</v>
      </c>
      <c r="V1693" s="35" t="str">
        <f>IF(M1693=People!$B$5,People!$A$5,IF(M1693=People!$B$4,People!$A$4,IF(M1693=People!$B$3,People!$A$3,IF(M1693=People!$B$2,People!$A$2,0))))</f>
        <v>Kelly Williams</v>
      </c>
      <c r="W1693" s="35" t="str">
        <f>IFERROR(INDEX(Returns!A:A,MATCH(B1693,Returns!B:B,0)),"No")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9">
        <v>0.2</v>
      </c>
      <c r="U1694" s="1">
        <v>6.2904999999999998</v>
      </c>
      <c r="V1694" s="35" t="str">
        <f>IF(M1694=People!$B$5,People!$A$5,IF(M1694=People!$B$4,People!$A$4,IF(M1694=People!$B$3,People!$A$3,IF(M1694=People!$B$2,People!$A$2,0))))</f>
        <v>Chuck Magee</v>
      </c>
      <c r="W1694" s="35" t="str">
        <f>IFERROR(INDEX(Returns!A:A,MATCH(B1694,Returns!B:B,0)),"No")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9">
        <v>0.2</v>
      </c>
      <c r="U1695" s="1">
        <v>3.5742000000000012</v>
      </c>
      <c r="V1695" s="35" t="str">
        <f>IF(M1695=People!$B$5,People!$A$5,IF(M1695=People!$B$4,People!$A$4,IF(M1695=People!$B$3,People!$A$3,IF(M1695=People!$B$2,People!$A$2,0))))</f>
        <v>Kelly Williams</v>
      </c>
      <c r="W1695" s="35" t="str">
        <f>IFERROR(INDEX(Returns!A:A,MATCH(B1695,Returns!B:B,0)),"No")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9">
        <v>0</v>
      </c>
      <c r="U1696" s="1">
        <v>19.827599999999997</v>
      </c>
      <c r="V1696" s="35" t="str">
        <f>IF(M1696=People!$B$5,People!$A$5,IF(M1696=People!$B$4,People!$A$4,IF(M1696=People!$B$3,People!$A$3,IF(M1696=People!$B$2,People!$A$2,0))))</f>
        <v>Chuck Magee</v>
      </c>
      <c r="W1696" s="35" t="str">
        <f>IFERROR(INDEX(Returns!A:A,MATCH(B1696,Returns!B:B,0)),"No")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9">
        <v>0</v>
      </c>
      <c r="U1697" s="1">
        <v>7.0853999999999999</v>
      </c>
      <c r="V1697" s="35" t="str">
        <f>IF(M1697=People!$B$5,People!$A$5,IF(M1697=People!$B$4,People!$A$4,IF(M1697=People!$B$3,People!$A$3,IF(M1697=People!$B$2,People!$A$2,0))))</f>
        <v>Chuck Magee</v>
      </c>
      <c r="W1697" s="35" t="str">
        <f>IFERROR(INDEX(Returns!A:A,MATCH(B1697,Returns!B:B,0)),"No")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9">
        <v>0</v>
      </c>
      <c r="U1698" s="1">
        <v>52.49</v>
      </c>
      <c r="V1698" s="35" t="str">
        <f>IF(M1698=People!$B$5,People!$A$5,IF(M1698=People!$B$4,People!$A$4,IF(M1698=People!$B$3,People!$A$3,IF(M1698=People!$B$2,People!$A$2,0))))</f>
        <v>Chuck Magee</v>
      </c>
      <c r="W1698" s="35" t="str">
        <f>IFERROR(INDEX(Returns!A:A,MATCH(B1698,Returns!B:B,0)),"No")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32">
        <v>106.96</v>
      </c>
      <c r="S1699" s="1">
        <v>2</v>
      </c>
      <c r="T1699" s="9">
        <v>0</v>
      </c>
      <c r="U1699" s="1">
        <v>31.018399999999986</v>
      </c>
      <c r="V1699" s="35" t="str">
        <f>IF(M1699=People!$B$5,People!$A$5,IF(M1699=People!$B$4,People!$A$4,IF(M1699=People!$B$3,People!$A$3,IF(M1699=People!$B$2,People!$A$2,0))))</f>
        <v>Anna Andreadi</v>
      </c>
      <c r="W1699" s="35" t="str">
        <f>IFERROR(INDEX(Returns!A:A,MATCH(B1699,Returns!B:B,0)),"No")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32">
        <v>21.560000000000002</v>
      </c>
      <c r="S1700" s="1">
        <v>7</v>
      </c>
      <c r="T1700" s="9">
        <v>0</v>
      </c>
      <c r="U1700" s="1">
        <v>10.348799999999999</v>
      </c>
      <c r="V1700" s="35" t="str">
        <f>IF(M1700=People!$B$5,People!$A$5,IF(M1700=People!$B$4,People!$A$4,IF(M1700=People!$B$3,People!$A$3,IF(M1700=People!$B$2,People!$A$2,0))))</f>
        <v>Anna Andreadi</v>
      </c>
      <c r="W1700" s="35" t="str">
        <f>IFERROR(INDEX(Returns!A:A,MATCH(B1700,Returns!B:B,0)),"No")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32">
        <v>515.88</v>
      </c>
      <c r="S1701" s="1">
        <v>6</v>
      </c>
      <c r="T1701" s="9">
        <v>0</v>
      </c>
      <c r="U1701" s="1">
        <v>113.49359999999999</v>
      </c>
      <c r="V1701" s="35" t="str">
        <f>IF(M1701=People!$B$5,People!$A$5,IF(M1701=People!$B$4,People!$A$4,IF(M1701=People!$B$3,People!$A$3,IF(M1701=People!$B$2,People!$A$2,0))))</f>
        <v>Anna Andreadi</v>
      </c>
      <c r="W1701" s="35" t="str">
        <f>IFERROR(INDEX(Returns!A:A,MATCH(B1701,Returns!B:B,0)),"No")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9">
        <v>0.2</v>
      </c>
      <c r="U1702" s="1">
        <v>4.2804000000000002</v>
      </c>
      <c r="V1702" s="35" t="str">
        <f>IF(M1702=People!$B$5,People!$A$5,IF(M1702=People!$B$4,People!$A$4,IF(M1702=People!$B$3,People!$A$3,IF(M1702=People!$B$2,People!$A$2,0))))</f>
        <v>Chuck Magee</v>
      </c>
      <c r="W1702" s="35" t="str">
        <f>IFERROR(INDEX(Returns!A:A,MATCH(B1702,Returns!B:B,0)),"No")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9">
        <v>0.1</v>
      </c>
      <c r="U1703" s="1">
        <v>321.83999999999992</v>
      </c>
      <c r="V1703" s="35" t="str">
        <f>IF(M1703=People!$B$5,People!$A$5,IF(M1703=People!$B$4,People!$A$4,IF(M1703=People!$B$3,People!$A$3,IF(M1703=People!$B$2,People!$A$2,0))))</f>
        <v>Chuck Magee</v>
      </c>
      <c r="W1703" s="35" t="str">
        <f>IFERROR(INDEX(Returns!A:A,MATCH(B1703,Returns!B:B,0)),"No")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9">
        <v>0</v>
      </c>
      <c r="U1704" s="1">
        <v>4.6812000000000005</v>
      </c>
      <c r="V1704" s="35" t="str">
        <f>IF(M1704=People!$B$5,People!$A$5,IF(M1704=People!$B$4,People!$A$4,IF(M1704=People!$B$3,People!$A$3,IF(M1704=People!$B$2,People!$A$2,0))))</f>
        <v>Chuck Magee</v>
      </c>
      <c r="W1704" s="35" t="str">
        <f>IFERROR(INDEX(Returns!A:A,MATCH(B1704,Returns!B:B,0)),"No")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32">
        <v>12.350000000000001</v>
      </c>
      <c r="S1705" s="1">
        <v>5</v>
      </c>
      <c r="T1705" s="9">
        <v>0</v>
      </c>
      <c r="U1705" s="1">
        <v>5.8045</v>
      </c>
      <c r="V1705" s="35" t="str">
        <f>IF(M1705=People!$B$5,People!$A$5,IF(M1705=People!$B$4,People!$A$4,IF(M1705=People!$B$3,People!$A$3,IF(M1705=People!$B$2,People!$A$2,0))))</f>
        <v>Anna Andreadi</v>
      </c>
      <c r="W1705" s="35" t="str">
        <f>IFERROR(INDEX(Returns!A:A,MATCH(B1705,Returns!B:B,0)),"No")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32">
        <v>9.7020000000000017</v>
      </c>
      <c r="S1706" s="1">
        <v>3</v>
      </c>
      <c r="T1706" s="9">
        <v>0.7</v>
      </c>
      <c r="U1706" s="1">
        <v>-7.1147999999999989</v>
      </c>
      <c r="V1706" s="35" t="str">
        <f>IF(M1706=People!$B$5,People!$A$5,IF(M1706=People!$B$4,People!$A$4,IF(M1706=People!$B$3,People!$A$3,IF(M1706=People!$B$2,People!$A$2,0))))</f>
        <v>Anna Andreadi</v>
      </c>
      <c r="W1706" s="35" t="str">
        <f>IFERROR(INDEX(Returns!A:A,MATCH(B1706,Returns!B:B,0)),"No")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9">
        <v>0.7</v>
      </c>
      <c r="U1707" s="1">
        <v>-9.2880000000000003</v>
      </c>
      <c r="V1707" s="35" t="str">
        <f>IF(M1707=People!$B$5,People!$A$5,IF(M1707=People!$B$4,People!$A$4,IF(M1707=People!$B$3,People!$A$3,IF(M1707=People!$B$2,People!$A$2,0))))</f>
        <v>Chuck Magee</v>
      </c>
      <c r="W1707" s="35" t="str">
        <f>IFERROR(INDEX(Returns!A:A,MATCH(B1707,Returns!B:B,0)),"No")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32">
        <v>43.86</v>
      </c>
      <c r="S1708" s="1">
        <v>6</v>
      </c>
      <c r="T1708" s="9">
        <v>0</v>
      </c>
      <c r="U1708" s="1">
        <v>20.614199999999997</v>
      </c>
      <c r="V1708" s="35" t="str">
        <f>IF(M1708=People!$B$5,People!$A$5,IF(M1708=People!$B$4,People!$A$4,IF(M1708=People!$B$3,People!$A$3,IF(M1708=People!$B$2,People!$A$2,0))))</f>
        <v>Anna Andreadi</v>
      </c>
      <c r="W1708" s="35" t="str">
        <f>IFERROR(INDEX(Returns!A:A,MATCH(B1708,Returns!B:B,0)),"No")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32">
        <v>148.47999999999999</v>
      </c>
      <c r="S1709" s="1">
        <v>2</v>
      </c>
      <c r="T1709" s="9">
        <v>0.2</v>
      </c>
      <c r="U1709" s="1">
        <v>16.703999999999986</v>
      </c>
      <c r="V1709" s="35" t="str">
        <f>IF(M1709=People!$B$5,People!$A$5,IF(M1709=People!$B$4,People!$A$4,IF(M1709=People!$B$3,People!$A$3,IF(M1709=People!$B$2,People!$A$2,0))))</f>
        <v>Anna Andreadi</v>
      </c>
      <c r="W1709" s="35" t="str">
        <f>IFERROR(INDEX(Returns!A:A,MATCH(B1709,Returns!B:B,0)),"No")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32">
        <v>7.42</v>
      </c>
      <c r="S1710" s="1">
        <v>2</v>
      </c>
      <c r="T1710" s="9">
        <v>0</v>
      </c>
      <c r="U1710" s="1">
        <v>3.71</v>
      </c>
      <c r="V1710" s="35" t="str">
        <f>IF(M1710=People!$B$5,People!$A$5,IF(M1710=People!$B$4,People!$A$4,IF(M1710=People!$B$3,People!$A$3,IF(M1710=People!$B$2,People!$A$2,0))))</f>
        <v>Anna Andreadi</v>
      </c>
      <c r="W1710" s="35" t="str">
        <f>IFERROR(INDEX(Returns!A:A,MATCH(B1710,Returns!B:B,0)),"No")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32">
        <v>71.992000000000004</v>
      </c>
      <c r="S1711" s="1">
        <v>1</v>
      </c>
      <c r="T1711" s="9">
        <v>0.2</v>
      </c>
      <c r="U1711" s="1">
        <v>-0.89990000000001302</v>
      </c>
      <c r="V1711" s="35" t="str">
        <f>IF(M1711=People!$B$5,People!$A$5,IF(M1711=People!$B$4,People!$A$4,IF(M1711=People!$B$3,People!$A$3,IF(M1711=People!$B$2,People!$A$2,0))))</f>
        <v>Anna Andreadi</v>
      </c>
      <c r="W1711" s="35" t="str">
        <f>IFERROR(INDEX(Returns!A:A,MATCH(B1711,Returns!B:B,0)),"No")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32">
        <v>19.899999999999999</v>
      </c>
      <c r="S1712" s="1">
        <v>5</v>
      </c>
      <c r="T1712" s="9">
        <v>0</v>
      </c>
      <c r="U1712" s="1">
        <v>6.5669999999999984</v>
      </c>
      <c r="V1712" s="35" t="str">
        <f>IF(M1712=People!$B$5,People!$A$5,IF(M1712=People!$B$4,People!$A$4,IF(M1712=People!$B$3,People!$A$3,IF(M1712=People!$B$2,People!$A$2,0))))</f>
        <v>Anna Andreadi</v>
      </c>
      <c r="W1712" s="35" t="str">
        <f>IFERROR(INDEX(Returns!A:A,MATCH(B1712,Returns!B:B,0)),"No")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32">
        <v>1702.12</v>
      </c>
      <c r="S1713" s="1">
        <v>14</v>
      </c>
      <c r="T1713" s="9">
        <v>0</v>
      </c>
      <c r="U1713" s="1">
        <v>510.63599999999985</v>
      </c>
      <c r="V1713" s="35" t="str">
        <f>IF(M1713=People!$B$5,People!$A$5,IF(M1713=People!$B$4,People!$A$4,IF(M1713=People!$B$3,People!$A$3,IF(M1713=People!$B$2,People!$A$2,0))))</f>
        <v>Anna Andreadi</v>
      </c>
      <c r="W1713" s="35" t="str">
        <f>IFERROR(INDEX(Returns!A:A,MATCH(B1713,Returns!B:B,0)),"No")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9">
        <v>0.2</v>
      </c>
      <c r="U1714" s="1">
        <v>5.0064000000000002</v>
      </c>
      <c r="V1714" s="35" t="str">
        <f>IF(M1714=People!$B$5,People!$A$5,IF(M1714=People!$B$4,People!$A$4,IF(M1714=People!$B$3,People!$A$3,IF(M1714=People!$B$2,People!$A$2,0))))</f>
        <v>Kelly Williams</v>
      </c>
      <c r="W1714" s="35" t="str">
        <f>IFERROR(INDEX(Returns!A:A,MATCH(B1714,Returns!B:B,0)),"No")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9">
        <v>0.5</v>
      </c>
      <c r="U1715" s="1">
        <v>-566.5625</v>
      </c>
      <c r="V1715" s="35" t="str">
        <f>IF(M1715=People!$B$5,People!$A$5,IF(M1715=People!$B$4,People!$A$4,IF(M1715=People!$B$3,People!$A$3,IF(M1715=People!$B$2,People!$A$2,0))))</f>
        <v>Kelly Williams</v>
      </c>
      <c r="W1715" s="35" t="str">
        <f>IFERROR(INDEX(Returns!A:A,MATCH(B1715,Returns!B:B,0)),"No")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32">
        <v>307.666</v>
      </c>
      <c r="S1716" s="1">
        <v>2</v>
      </c>
      <c r="T1716" s="9">
        <v>0.15</v>
      </c>
      <c r="U1716" s="1">
        <v>-14.478399999999979</v>
      </c>
      <c r="V1716" s="35" t="str">
        <f>IF(M1716=People!$B$5,People!$A$5,IF(M1716=People!$B$4,People!$A$4,IF(M1716=People!$B$3,People!$A$3,IF(M1716=People!$B$2,People!$A$2,0))))</f>
        <v>Anna Andreadi</v>
      </c>
      <c r="W1716" s="35" t="str">
        <f>IFERROR(INDEX(Returns!A:A,MATCH(B1716,Returns!B:B,0)),"No")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9">
        <v>0.2</v>
      </c>
      <c r="U1717" s="1">
        <v>2.7956000000000003</v>
      </c>
      <c r="V1717" s="35" t="str">
        <f>IF(M1717=People!$B$5,People!$A$5,IF(M1717=People!$B$4,People!$A$4,IF(M1717=People!$B$3,People!$A$3,IF(M1717=People!$B$2,People!$A$2,0))))</f>
        <v>Chuck Magee</v>
      </c>
      <c r="W1717" s="35" t="str">
        <f>IFERROR(INDEX(Returns!A:A,MATCH(B1717,Returns!B:B,0)),"No")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9">
        <v>0</v>
      </c>
      <c r="U1718" s="1">
        <v>70.440999999999974</v>
      </c>
      <c r="V1718" s="35" t="str">
        <f>IF(M1718=People!$B$5,People!$A$5,IF(M1718=People!$B$4,People!$A$4,IF(M1718=People!$B$3,People!$A$3,IF(M1718=People!$B$2,People!$A$2,0))))</f>
        <v>Chuck Magee</v>
      </c>
      <c r="W1718" s="35" t="str">
        <f>IFERROR(INDEX(Returns!A:A,MATCH(B1718,Returns!B:B,0)),"No")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9">
        <v>0</v>
      </c>
      <c r="U1719" s="1">
        <v>0</v>
      </c>
      <c r="V1719" s="35" t="str">
        <f>IF(M1719=People!$B$5,People!$A$5,IF(M1719=People!$B$4,People!$A$4,IF(M1719=People!$B$3,People!$A$3,IF(M1719=People!$B$2,People!$A$2,0))))</f>
        <v>Chuck Magee</v>
      </c>
      <c r="W1719" s="35" t="str">
        <f>IFERROR(INDEX(Returns!A:A,MATCH(B1719,Returns!B:B,0)),"No")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9">
        <v>0</v>
      </c>
      <c r="U1720" s="1">
        <v>15.086400000000001</v>
      </c>
      <c r="V1720" s="35" t="str">
        <f>IF(M1720=People!$B$5,People!$A$5,IF(M1720=People!$B$4,People!$A$4,IF(M1720=People!$B$3,People!$A$3,IF(M1720=People!$B$2,People!$A$2,0))))</f>
        <v>Chuck Magee</v>
      </c>
      <c r="W1720" s="35" t="str">
        <f>IFERROR(INDEX(Returns!A:A,MATCH(B1720,Returns!B:B,0)),"No")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9">
        <v>0</v>
      </c>
      <c r="U1721" s="1">
        <v>12.325599999999998</v>
      </c>
      <c r="V1721" s="35" t="str">
        <f>IF(M1721=People!$B$5,People!$A$5,IF(M1721=People!$B$4,People!$A$4,IF(M1721=People!$B$3,People!$A$3,IF(M1721=People!$B$2,People!$A$2,0))))</f>
        <v>Chuck Magee</v>
      </c>
      <c r="W1721" s="35" t="str">
        <f>IFERROR(INDEX(Returns!A:A,MATCH(B1721,Returns!B:B,0)),"No")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9">
        <v>0.2</v>
      </c>
      <c r="U1722" s="1">
        <v>14.919999999999995</v>
      </c>
      <c r="V1722" s="35" t="str">
        <f>IF(M1722=People!$B$5,People!$A$5,IF(M1722=People!$B$4,People!$A$4,IF(M1722=People!$B$3,People!$A$3,IF(M1722=People!$B$2,People!$A$2,0))))</f>
        <v>Chuck Magee</v>
      </c>
      <c r="W1722" s="35" t="str">
        <f>IFERROR(INDEX(Returns!A:A,MATCH(B1722,Returns!B:B,0)),"No")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9">
        <v>0.2</v>
      </c>
      <c r="U1723" s="1">
        <v>11.998799999999996</v>
      </c>
      <c r="V1723" s="35" t="str">
        <f>IF(M1723=People!$B$5,People!$A$5,IF(M1723=People!$B$4,People!$A$4,IF(M1723=People!$B$3,People!$A$3,IF(M1723=People!$B$2,People!$A$2,0))))</f>
        <v>Kelly Williams</v>
      </c>
      <c r="W1723" s="35" t="str">
        <f>IFERROR(INDEX(Returns!A:A,MATCH(B1723,Returns!B:B,0)),"No")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9">
        <v>0.2</v>
      </c>
      <c r="U1724" s="1">
        <v>51.193599999999996</v>
      </c>
      <c r="V1724" s="35" t="str">
        <f>IF(M1724=People!$B$5,People!$A$5,IF(M1724=People!$B$4,People!$A$4,IF(M1724=People!$B$3,People!$A$3,IF(M1724=People!$B$2,People!$A$2,0))))</f>
        <v>Kelly Williams</v>
      </c>
      <c r="W1724" s="35" t="str">
        <f>IFERROR(INDEX(Returns!A:A,MATCH(B1724,Returns!B:B,0)),"No")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9">
        <v>0.3</v>
      </c>
      <c r="U1725" s="1">
        <v>-71.811600000000027</v>
      </c>
      <c r="V1725" s="35" t="str">
        <f>IF(M1725=People!$B$5,People!$A$5,IF(M1725=People!$B$4,People!$A$4,IF(M1725=People!$B$3,People!$A$3,IF(M1725=People!$B$2,People!$A$2,0))))</f>
        <v>Kelly Williams</v>
      </c>
      <c r="W1725" s="35" t="str">
        <f>IFERROR(INDEX(Returns!A:A,MATCH(B1725,Returns!B:B,0)),"No")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9">
        <v>0.2</v>
      </c>
      <c r="U1726" s="1">
        <v>43.43519999999998</v>
      </c>
      <c r="V1726" s="35" t="str">
        <f>IF(M1726=People!$B$5,People!$A$5,IF(M1726=People!$B$4,People!$A$4,IF(M1726=People!$B$3,People!$A$3,IF(M1726=People!$B$2,People!$A$2,0))))</f>
        <v>Chuck Magee</v>
      </c>
      <c r="W1726" s="35" t="str">
        <f>IFERROR(INDEX(Returns!A:A,MATCH(B1726,Returns!B:B,0)),"No")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9">
        <v>0.2</v>
      </c>
      <c r="U1727" s="1">
        <v>0.44399999999999973</v>
      </c>
      <c r="V1727" s="35" t="str">
        <f>IF(M1727=People!$B$5,People!$A$5,IF(M1727=People!$B$4,People!$A$4,IF(M1727=People!$B$3,People!$A$3,IF(M1727=People!$B$2,People!$A$2,0))))</f>
        <v>Chuck Magee</v>
      </c>
      <c r="W1727" s="35" t="str">
        <f>IFERROR(INDEX(Returns!A:A,MATCH(B1727,Returns!B:B,0)),"No")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9">
        <v>0.2</v>
      </c>
      <c r="U1728" s="1">
        <v>7.7728000000000002</v>
      </c>
      <c r="V1728" s="35" t="str">
        <f>IF(M1728=People!$B$5,People!$A$5,IF(M1728=People!$B$4,People!$A$4,IF(M1728=People!$B$3,People!$A$3,IF(M1728=People!$B$2,People!$A$2,0))))</f>
        <v>Chuck Magee</v>
      </c>
      <c r="W1728" s="35" t="str">
        <f>IFERROR(INDEX(Returns!A:A,MATCH(B1728,Returns!B:B,0)),"No")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9">
        <v>0.4</v>
      </c>
      <c r="U1729" s="1">
        <v>-69.889999999999986</v>
      </c>
      <c r="V1729" s="35" t="str">
        <f>IF(M1729=People!$B$5,People!$A$5,IF(M1729=People!$B$4,People!$A$4,IF(M1729=People!$B$3,People!$A$3,IF(M1729=People!$B$2,People!$A$2,0))))</f>
        <v>Chuck Magee</v>
      </c>
      <c r="W1729" s="35" t="str">
        <f>IFERROR(INDEX(Returns!A:A,MATCH(B1729,Returns!B:B,0)),"No")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9">
        <v>0</v>
      </c>
      <c r="U1730" s="1">
        <v>21</v>
      </c>
      <c r="V1730" s="35" t="str">
        <f>IF(M1730=People!$B$5,People!$A$5,IF(M1730=People!$B$4,People!$A$4,IF(M1730=People!$B$3,People!$A$3,IF(M1730=People!$B$2,People!$A$2,0))))</f>
        <v>Cassandra Brandow</v>
      </c>
      <c r="W1730" s="35" t="str">
        <f>IFERROR(INDEX(Returns!A:A,MATCH(B1730,Returns!B:B,0)),"No")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9">
        <v>0</v>
      </c>
      <c r="U1731" s="1">
        <v>3.6017999999999999</v>
      </c>
      <c r="V1731" s="35" t="str">
        <f>IF(M1731=People!$B$5,People!$A$5,IF(M1731=People!$B$4,People!$A$4,IF(M1731=People!$B$3,People!$A$3,IF(M1731=People!$B$2,People!$A$2,0))))</f>
        <v>Cassandra Brandow</v>
      </c>
      <c r="W1731" s="35" t="str">
        <f>IFERROR(INDEX(Returns!A:A,MATCH(B1731,Returns!B:B,0)),"No")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9">
        <v>0.2</v>
      </c>
      <c r="U1732" s="1">
        <v>31.283199999999987</v>
      </c>
      <c r="V1732" s="35" t="str">
        <f>IF(M1732=People!$B$5,People!$A$5,IF(M1732=People!$B$4,People!$A$4,IF(M1732=People!$B$3,People!$A$3,IF(M1732=People!$B$2,People!$A$2,0))))</f>
        <v>Cassandra Brandow</v>
      </c>
      <c r="W1732" s="35" t="str">
        <f>IFERROR(INDEX(Returns!A:A,MATCH(B1732,Returns!B:B,0)),"No")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9">
        <v>0.2</v>
      </c>
      <c r="U1733" s="1">
        <v>3.7407999999999997</v>
      </c>
      <c r="V1733" s="35" t="str">
        <f>IF(M1733=People!$B$5,People!$A$5,IF(M1733=People!$B$4,People!$A$4,IF(M1733=People!$B$3,People!$A$3,IF(M1733=People!$B$2,People!$A$2,0))))</f>
        <v>Cassandra Brandow</v>
      </c>
      <c r="W1733" s="35" t="str">
        <f>IFERROR(INDEX(Returns!A:A,MATCH(B1733,Returns!B:B,0)),"No")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9">
        <v>0.2</v>
      </c>
      <c r="U1734" s="1">
        <v>-33.804000000000002</v>
      </c>
      <c r="V1734" s="35" t="str">
        <f>IF(M1734=People!$B$5,People!$A$5,IF(M1734=People!$B$4,People!$A$4,IF(M1734=People!$B$3,People!$A$3,IF(M1734=People!$B$2,People!$A$2,0))))</f>
        <v>Kelly Williams</v>
      </c>
      <c r="W1734" s="35" t="str">
        <f>IFERROR(INDEX(Returns!A:A,MATCH(B1734,Returns!B:B,0)),"No")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9">
        <v>0.2</v>
      </c>
      <c r="U1735" s="1">
        <v>17.351999999999975</v>
      </c>
      <c r="V1735" s="35" t="str">
        <f>IF(M1735=People!$B$5,People!$A$5,IF(M1735=People!$B$4,People!$A$4,IF(M1735=People!$B$3,People!$A$3,IF(M1735=People!$B$2,People!$A$2,0))))</f>
        <v>Kelly Williams</v>
      </c>
      <c r="W1735" s="35" t="str">
        <f>IFERROR(INDEX(Returns!A:A,MATCH(B1735,Returns!B:B,0)),"No")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9">
        <v>0.2</v>
      </c>
      <c r="U1736" s="1">
        <v>6.5339999999999971</v>
      </c>
      <c r="V1736" s="35" t="str">
        <f>IF(M1736=People!$B$5,People!$A$5,IF(M1736=People!$B$4,People!$A$4,IF(M1736=People!$B$3,People!$A$3,IF(M1736=People!$B$2,People!$A$2,0))))</f>
        <v>Cassandra Brandow</v>
      </c>
      <c r="W1736" s="35" t="str">
        <f>IFERROR(INDEX(Returns!A:A,MATCH(B1736,Returns!B:B,0)),"No")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9">
        <v>0.2</v>
      </c>
      <c r="U1737" s="1">
        <v>1.375</v>
      </c>
      <c r="V1737" s="35" t="str">
        <f>IF(M1737=People!$B$5,People!$A$5,IF(M1737=People!$B$4,People!$A$4,IF(M1737=People!$B$3,People!$A$3,IF(M1737=People!$B$2,People!$A$2,0))))</f>
        <v>Cassandra Brandow</v>
      </c>
      <c r="W1737" s="35" t="str">
        <f>IFERROR(INDEX(Returns!A:A,MATCH(B1737,Returns!B:B,0)),"No")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9">
        <v>0.2</v>
      </c>
      <c r="U1738" s="1">
        <v>0.3822000000000001</v>
      </c>
      <c r="V1738" s="35" t="str">
        <f>IF(M1738=People!$B$5,People!$A$5,IF(M1738=People!$B$4,People!$A$4,IF(M1738=People!$B$3,People!$A$3,IF(M1738=People!$B$2,People!$A$2,0))))</f>
        <v>Cassandra Brandow</v>
      </c>
      <c r="W1738" s="35" t="str">
        <f>IFERROR(INDEX(Returns!A:A,MATCH(B1738,Returns!B:B,0)),"No")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32">
        <v>31.44</v>
      </c>
      <c r="S1739" s="1">
        <v>3</v>
      </c>
      <c r="T1739" s="9">
        <v>0</v>
      </c>
      <c r="U1739" s="1">
        <v>8.4888000000000012</v>
      </c>
      <c r="V1739" s="35" t="str">
        <f>IF(M1739=People!$B$5,People!$A$5,IF(M1739=People!$B$4,People!$A$4,IF(M1739=People!$B$3,People!$A$3,IF(M1739=People!$B$2,People!$A$2,0))))</f>
        <v>Anna Andreadi</v>
      </c>
      <c r="W1739" s="35" t="str">
        <f>IFERROR(INDEX(Returns!A:A,MATCH(B1739,Returns!B:B,0)),"No")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32">
        <v>17.899999999999999</v>
      </c>
      <c r="S1740" s="1">
        <v>2</v>
      </c>
      <c r="T1740" s="9">
        <v>0</v>
      </c>
      <c r="U1740" s="1">
        <v>3.400999999999998</v>
      </c>
      <c r="V1740" s="35" t="str">
        <f>IF(M1740=People!$B$5,People!$A$5,IF(M1740=People!$B$4,People!$A$4,IF(M1740=People!$B$3,People!$A$3,IF(M1740=People!$B$2,People!$A$2,0))))</f>
        <v>Anna Andreadi</v>
      </c>
      <c r="W1740" s="35" t="str">
        <f>IFERROR(INDEX(Returns!A:A,MATCH(B1740,Returns!B:B,0)),"No")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32">
        <v>129.44999999999999</v>
      </c>
      <c r="S1741" s="1">
        <v>5</v>
      </c>
      <c r="T1741" s="9">
        <v>0</v>
      </c>
      <c r="U1741" s="1">
        <v>46.601999999999997</v>
      </c>
      <c r="V1741" s="35" t="str">
        <f>IF(M1741=People!$B$5,People!$A$5,IF(M1741=People!$B$4,People!$A$4,IF(M1741=People!$B$3,People!$A$3,IF(M1741=People!$B$2,People!$A$2,0))))</f>
        <v>Anna Andreadi</v>
      </c>
      <c r="W1741" s="35" t="str">
        <f>IFERROR(INDEX(Returns!A:A,MATCH(B1741,Returns!B:B,0)),"No")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32">
        <v>20.88</v>
      </c>
      <c r="S1742" s="1">
        <v>8</v>
      </c>
      <c r="T1742" s="9">
        <v>0</v>
      </c>
      <c r="U1742" s="1">
        <v>9.6047999999999991</v>
      </c>
      <c r="V1742" s="35" t="str">
        <f>IF(M1742=People!$B$5,People!$A$5,IF(M1742=People!$B$4,People!$A$4,IF(M1742=People!$B$3,People!$A$3,IF(M1742=People!$B$2,People!$A$2,0))))</f>
        <v>Anna Andreadi</v>
      </c>
      <c r="W1742" s="35" t="str">
        <f>IFERROR(INDEX(Returns!A:A,MATCH(B1742,Returns!B:B,0)),"No")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9">
        <v>0.2</v>
      </c>
      <c r="U1743" s="1">
        <v>7.2576000000000001</v>
      </c>
      <c r="V1743" s="35" t="str">
        <f>IF(M1743=People!$B$5,People!$A$5,IF(M1743=People!$B$4,People!$A$4,IF(M1743=People!$B$3,People!$A$3,IF(M1743=People!$B$2,People!$A$2,0))))</f>
        <v>Chuck Magee</v>
      </c>
      <c r="W1743" s="35" t="str">
        <f>IFERROR(INDEX(Returns!A:A,MATCH(B1743,Returns!B:B,0)),"No")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9">
        <v>0.2</v>
      </c>
      <c r="U1744" s="1">
        <v>0.98559999999999937</v>
      </c>
      <c r="V1744" s="35" t="str">
        <f>IF(M1744=People!$B$5,People!$A$5,IF(M1744=People!$B$4,People!$A$4,IF(M1744=People!$B$3,People!$A$3,IF(M1744=People!$B$2,People!$A$2,0))))</f>
        <v>Chuck Magee</v>
      </c>
      <c r="W1744" s="35" t="str">
        <f>IFERROR(INDEX(Returns!A:A,MATCH(B1744,Returns!B:B,0)),"No")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9">
        <v>0.2</v>
      </c>
      <c r="U1745" s="1">
        <v>-2.5128000000000008</v>
      </c>
      <c r="V1745" s="35" t="str">
        <f>IF(M1745=People!$B$5,People!$A$5,IF(M1745=People!$B$4,People!$A$4,IF(M1745=People!$B$3,People!$A$3,IF(M1745=People!$B$2,People!$A$2,0))))</f>
        <v>Chuck Magee</v>
      </c>
      <c r="W1745" s="35" t="str">
        <f>IFERROR(INDEX(Returns!A:A,MATCH(B1745,Returns!B:B,0)),"No")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9">
        <v>0.2</v>
      </c>
      <c r="U1746" s="1">
        <v>-55.300000000000068</v>
      </c>
      <c r="V1746" s="35" t="str">
        <f>IF(M1746=People!$B$5,People!$A$5,IF(M1746=People!$B$4,People!$A$4,IF(M1746=People!$B$3,People!$A$3,IF(M1746=People!$B$2,People!$A$2,0))))</f>
        <v>Chuck Magee</v>
      </c>
      <c r="W1746" s="35" t="str">
        <f>IFERROR(INDEX(Returns!A:A,MATCH(B1746,Returns!B:B,0)),"No")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9">
        <v>0</v>
      </c>
      <c r="U1747" s="1">
        <v>4.9431999999999992</v>
      </c>
      <c r="V1747" s="35" t="str">
        <f>IF(M1747=People!$B$5,People!$A$5,IF(M1747=People!$B$4,People!$A$4,IF(M1747=People!$B$3,People!$A$3,IF(M1747=People!$B$2,People!$A$2,0))))</f>
        <v>Chuck Magee</v>
      </c>
      <c r="W1747" s="35" t="str">
        <f>IFERROR(INDEX(Returns!A:A,MATCH(B1747,Returns!B:B,0)),"No")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9">
        <v>0.7</v>
      </c>
      <c r="U1748" s="1">
        <v>-8.2367999999999988</v>
      </c>
      <c r="V1748" s="35" t="str">
        <f>IF(M1748=People!$B$5,People!$A$5,IF(M1748=People!$B$4,People!$A$4,IF(M1748=People!$B$3,People!$A$3,IF(M1748=People!$B$2,People!$A$2,0))))</f>
        <v>Cassandra Brandow</v>
      </c>
      <c r="W1748" s="35" t="str">
        <f>IFERROR(INDEX(Returns!A:A,MATCH(B1748,Returns!B:B,0)),"No")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9">
        <v>0.2</v>
      </c>
      <c r="U1749" s="1">
        <v>3.2099999999999982</v>
      </c>
      <c r="V1749" s="35" t="str">
        <f>IF(M1749=People!$B$5,People!$A$5,IF(M1749=People!$B$4,People!$A$4,IF(M1749=People!$B$3,People!$A$3,IF(M1749=People!$B$2,People!$A$2,0))))</f>
        <v>Cassandra Brandow</v>
      </c>
      <c r="W1749" s="35" t="str">
        <f>IFERROR(INDEX(Returns!A:A,MATCH(B1749,Returns!B:B,0)),"No")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9">
        <v>0.2</v>
      </c>
      <c r="U1750" s="1">
        <v>3.6288</v>
      </c>
      <c r="V1750" s="35" t="str">
        <f>IF(M1750=People!$B$5,People!$A$5,IF(M1750=People!$B$4,People!$A$4,IF(M1750=People!$B$3,People!$A$3,IF(M1750=People!$B$2,People!$A$2,0))))</f>
        <v>Kelly Williams</v>
      </c>
      <c r="W1750" s="35" t="str">
        <f>IFERROR(INDEX(Returns!A:A,MATCH(B1750,Returns!B:B,0)),"No")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9">
        <v>0.2</v>
      </c>
      <c r="U1751" s="1">
        <v>0.54600000000000071</v>
      </c>
      <c r="V1751" s="35" t="str">
        <f>IF(M1751=People!$B$5,People!$A$5,IF(M1751=People!$B$4,People!$A$4,IF(M1751=People!$B$3,People!$A$3,IF(M1751=People!$B$2,People!$A$2,0))))</f>
        <v>Kelly Williams</v>
      </c>
      <c r="W1751" s="35" t="str">
        <f>IFERROR(INDEX(Returns!A:A,MATCH(B1751,Returns!B:B,0)),"No")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9">
        <v>0.3</v>
      </c>
      <c r="U1752" s="1">
        <v>-32.522600000000011</v>
      </c>
      <c r="V1752" s="35" t="str">
        <f>IF(M1752=People!$B$5,People!$A$5,IF(M1752=People!$B$4,People!$A$4,IF(M1752=People!$B$3,People!$A$3,IF(M1752=People!$B$2,People!$A$2,0))))</f>
        <v>Kelly Williams</v>
      </c>
      <c r="W1752" s="35" t="str">
        <f>IFERROR(INDEX(Returns!A:A,MATCH(B1752,Returns!B:B,0)),"No")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32">
        <v>9.4600000000000009</v>
      </c>
      <c r="S1753" s="1">
        <v>2</v>
      </c>
      <c r="T1753" s="9">
        <v>0</v>
      </c>
      <c r="U1753" s="1">
        <v>3.6894000000000009</v>
      </c>
      <c r="V1753" s="35" t="str">
        <f>IF(M1753=People!$B$5,People!$A$5,IF(M1753=People!$B$4,People!$A$4,IF(M1753=People!$B$3,People!$A$3,IF(M1753=People!$B$2,People!$A$2,0))))</f>
        <v>Anna Andreadi</v>
      </c>
      <c r="W1753" s="35" t="str">
        <f>IFERROR(INDEX(Returns!A:A,MATCH(B1753,Returns!B:B,0)),"No")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32">
        <v>559.62</v>
      </c>
      <c r="S1754" s="1">
        <v>9</v>
      </c>
      <c r="T1754" s="9">
        <v>0</v>
      </c>
      <c r="U1754" s="1">
        <v>151.09740000000002</v>
      </c>
      <c r="V1754" s="35" t="str">
        <f>IF(M1754=People!$B$5,People!$A$5,IF(M1754=People!$B$4,People!$A$4,IF(M1754=People!$B$3,People!$A$3,IF(M1754=People!$B$2,People!$A$2,0))))</f>
        <v>Anna Andreadi</v>
      </c>
      <c r="W1754" s="35" t="str">
        <f>IFERROR(INDEX(Returns!A:A,MATCH(B1754,Returns!B:B,0)),"No")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32">
        <v>109.92</v>
      </c>
      <c r="S1755" s="1">
        <v>2</v>
      </c>
      <c r="T1755" s="9">
        <v>0</v>
      </c>
      <c r="U1755" s="1">
        <v>53.860799999999998</v>
      </c>
      <c r="V1755" s="35" t="str">
        <f>IF(M1755=People!$B$5,People!$A$5,IF(M1755=People!$B$4,People!$A$4,IF(M1755=People!$B$3,People!$A$3,IF(M1755=People!$B$2,People!$A$2,0))))</f>
        <v>Anna Andreadi</v>
      </c>
      <c r="W1755" s="35" t="str">
        <f>IFERROR(INDEX(Returns!A:A,MATCH(B1755,Returns!B:B,0)),"No")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32">
        <v>8.56</v>
      </c>
      <c r="S1756" s="1">
        <v>2</v>
      </c>
      <c r="T1756" s="9">
        <v>0</v>
      </c>
      <c r="U1756" s="1">
        <v>3.8519999999999994</v>
      </c>
      <c r="V1756" s="35" t="str">
        <f>IF(M1756=People!$B$5,People!$A$5,IF(M1756=People!$B$4,People!$A$4,IF(M1756=People!$B$3,People!$A$3,IF(M1756=People!$B$2,People!$A$2,0))))</f>
        <v>Anna Andreadi</v>
      </c>
      <c r="W1756" s="35" t="str">
        <f>IFERROR(INDEX(Returns!A:A,MATCH(B1756,Returns!B:B,0)),"No")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9">
        <v>0.2</v>
      </c>
      <c r="U1757" s="1">
        <v>130.75810000000001</v>
      </c>
      <c r="V1757" s="35" t="str">
        <f>IF(M1757=People!$B$5,People!$A$5,IF(M1757=People!$B$4,People!$A$4,IF(M1757=People!$B$3,People!$A$3,IF(M1757=People!$B$2,People!$A$2,0))))</f>
        <v>Kelly Williams</v>
      </c>
      <c r="W1757" s="35" t="str">
        <f>IFERROR(INDEX(Returns!A:A,MATCH(B1757,Returns!B:B,0)),"No")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9">
        <v>0.2</v>
      </c>
      <c r="U1758" s="1">
        <v>150.36000000000013</v>
      </c>
      <c r="V1758" s="35" t="str">
        <f>IF(M1758=People!$B$5,People!$A$5,IF(M1758=People!$B$4,People!$A$4,IF(M1758=People!$B$3,People!$A$3,IF(M1758=People!$B$2,People!$A$2,0))))</f>
        <v>Kelly Williams</v>
      </c>
      <c r="W1758" s="35" t="str">
        <f>IFERROR(INDEX(Returns!A:A,MATCH(B1758,Returns!B:B,0)),"No")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9">
        <v>0.8</v>
      </c>
      <c r="U1759" s="1">
        <v>-66.508800000000036</v>
      </c>
      <c r="V1759" s="35" t="str">
        <f>IF(M1759=People!$B$5,People!$A$5,IF(M1759=People!$B$4,People!$A$4,IF(M1759=People!$B$3,People!$A$3,IF(M1759=People!$B$2,People!$A$2,0))))</f>
        <v>Kelly Williams</v>
      </c>
      <c r="W1759" s="35" t="str">
        <f>IFERROR(INDEX(Returns!A:A,MATCH(B1759,Returns!B:B,0)),"No")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9">
        <v>0.2</v>
      </c>
      <c r="U1760" s="1">
        <v>7.615399999999994</v>
      </c>
      <c r="V1760" s="35" t="str">
        <f>IF(M1760=People!$B$5,People!$A$5,IF(M1760=People!$B$4,People!$A$4,IF(M1760=People!$B$3,People!$A$3,IF(M1760=People!$B$2,People!$A$2,0))))</f>
        <v>Kelly Williams</v>
      </c>
      <c r="W1760" s="35" t="str">
        <f>IFERROR(INDEX(Returns!A:A,MATCH(B1760,Returns!B:B,0)),"No")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9">
        <v>0.2</v>
      </c>
      <c r="U1761" s="1">
        <v>4.8840000000000003</v>
      </c>
      <c r="V1761" s="35" t="str">
        <f>IF(M1761=People!$B$5,People!$A$5,IF(M1761=People!$B$4,People!$A$4,IF(M1761=People!$B$3,People!$A$3,IF(M1761=People!$B$2,People!$A$2,0))))</f>
        <v>Chuck Magee</v>
      </c>
      <c r="W1761" s="35" t="str">
        <f>IFERROR(INDEX(Returns!A:A,MATCH(B1761,Returns!B:B,0)),"No")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32">
        <v>411.33199999999999</v>
      </c>
      <c r="S1762" s="1">
        <v>4</v>
      </c>
      <c r="T1762" s="9">
        <v>0.15</v>
      </c>
      <c r="U1762" s="1">
        <v>-4.8391999999999769</v>
      </c>
      <c r="V1762" s="35" t="str">
        <f>IF(M1762=People!$B$5,People!$A$5,IF(M1762=People!$B$4,People!$A$4,IF(M1762=People!$B$3,People!$A$3,IF(M1762=People!$B$2,People!$A$2,0))))</f>
        <v>Anna Andreadi</v>
      </c>
      <c r="W1762" s="35" t="str">
        <f>IFERROR(INDEX(Returns!A:A,MATCH(B1762,Returns!B:B,0)),"No")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32">
        <v>28.752000000000002</v>
      </c>
      <c r="S1763" s="1">
        <v>6</v>
      </c>
      <c r="T1763" s="9">
        <v>0.2</v>
      </c>
      <c r="U1763" s="1">
        <v>9.7037999999999993</v>
      </c>
      <c r="V1763" s="35" t="str">
        <f>IF(M1763=People!$B$5,People!$A$5,IF(M1763=People!$B$4,People!$A$4,IF(M1763=People!$B$3,People!$A$3,IF(M1763=People!$B$2,People!$A$2,0))))</f>
        <v>Anna Andreadi</v>
      </c>
      <c r="W1763" s="35" t="str">
        <f>IFERROR(INDEX(Returns!A:A,MATCH(B1763,Returns!B:B,0)),"No")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32">
        <v>293.19900000000001</v>
      </c>
      <c r="S1764" s="1">
        <v>3</v>
      </c>
      <c r="T1764" s="9">
        <v>0.15</v>
      </c>
      <c r="U1764" s="1">
        <v>-20.696400000000025</v>
      </c>
      <c r="V1764" s="35" t="str">
        <f>IF(M1764=People!$B$5,People!$A$5,IF(M1764=People!$B$4,People!$A$4,IF(M1764=People!$B$3,People!$A$3,IF(M1764=People!$B$2,People!$A$2,0))))</f>
        <v>Anna Andreadi</v>
      </c>
      <c r="W1764" s="35" t="str">
        <f>IFERROR(INDEX(Returns!A:A,MATCH(B1764,Returns!B:B,0)),"No")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9">
        <v>0</v>
      </c>
      <c r="U1765" s="1">
        <v>10.517999999999997</v>
      </c>
      <c r="V1765" s="35" t="str">
        <f>IF(M1765=People!$B$5,People!$A$5,IF(M1765=People!$B$4,People!$A$4,IF(M1765=People!$B$3,People!$A$3,IF(M1765=People!$B$2,People!$A$2,0))))</f>
        <v>Cassandra Brandow</v>
      </c>
      <c r="W1765" s="35" t="str">
        <f>IFERROR(INDEX(Returns!A:A,MATCH(B1765,Returns!B:B,0)),"No")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9">
        <v>0</v>
      </c>
      <c r="U1766" s="1">
        <v>1.8997999999999999</v>
      </c>
      <c r="V1766" s="35" t="str">
        <f>IF(M1766=People!$B$5,People!$A$5,IF(M1766=People!$B$4,People!$A$4,IF(M1766=People!$B$3,People!$A$3,IF(M1766=People!$B$2,People!$A$2,0))))</f>
        <v>Cassandra Brandow</v>
      </c>
      <c r="W1766" s="35" t="str">
        <f>IFERROR(INDEX(Returns!A:A,MATCH(B1766,Returns!B:B,0)),"No")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9">
        <v>0</v>
      </c>
      <c r="U1767" s="1">
        <v>46.116000000000007</v>
      </c>
      <c r="V1767" s="35" t="str">
        <f>IF(M1767=People!$B$5,People!$A$5,IF(M1767=People!$B$4,People!$A$4,IF(M1767=People!$B$3,People!$A$3,IF(M1767=People!$B$2,People!$A$2,0))))</f>
        <v>Cassandra Brandow</v>
      </c>
      <c r="W1767" s="35" t="str">
        <f>IFERROR(INDEX(Returns!A:A,MATCH(B1767,Returns!B:B,0)),"No")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9">
        <v>0</v>
      </c>
      <c r="U1768" s="1">
        <v>4.8117999999999999</v>
      </c>
      <c r="V1768" s="35" t="str">
        <f>IF(M1768=People!$B$5,People!$A$5,IF(M1768=People!$B$4,People!$A$4,IF(M1768=People!$B$3,People!$A$3,IF(M1768=People!$B$2,People!$A$2,0))))</f>
        <v>Cassandra Brandow</v>
      </c>
      <c r="W1768" s="35" t="str">
        <f>IFERROR(INDEX(Returns!A:A,MATCH(B1768,Returns!B:B,0)),"No")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9">
        <v>0.7</v>
      </c>
      <c r="U1769" s="1">
        <v>-5.8603999999999985</v>
      </c>
      <c r="V1769" s="35" t="str">
        <f>IF(M1769=People!$B$5,People!$A$5,IF(M1769=People!$B$4,People!$A$4,IF(M1769=People!$B$3,People!$A$3,IF(M1769=People!$B$2,People!$A$2,0))))</f>
        <v>Cassandra Brandow</v>
      </c>
      <c r="W1769" s="35" t="str">
        <f>IFERROR(INDEX(Returns!A:A,MATCH(B1769,Returns!B:B,0)),"No")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9">
        <v>0.7</v>
      </c>
      <c r="U1770" s="1">
        <v>-39.456499999999991</v>
      </c>
      <c r="V1770" s="35" t="str">
        <f>IF(M1770=People!$B$5,People!$A$5,IF(M1770=People!$B$4,People!$A$4,IF(M1770=People!$B$3,People!$A$3,IF(M1770=People!$B$2,People!$A$2,0))))</f>
        <v>Cassandra Brandow</v>
      </c>
      <c r="W1770" s="35" t="str">
        <f>IFERROR(INDEX(Returns!A:A,MATCH(B1770,Returns!B:B,0)),"No")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9">
        <v>0.2</v>
      </c>
      <c r="U1771" s="1">
        <v>-1.3952000000000013</v>
      </c>
      <c r="V1771" s="35" t="str">
        <f>IF(M1771=People!$B$5,People!$A$5,IF(M1771=People!$B$4,People!$A$4,IF(M1771=People!$B$3,People!$A$3,IF(M1771=People!$B$2,People!$A$2,0))))</f>
        <v>Kelly Williams</v>
      </c>
      <c r="W1771" s="35" t="str">
        <f>IFERROR(INDEX(Returns!A:A,MATCH(B1771,Returns!B:B,0)),"No")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9">
        <v>0.8</v>
      </c>
      <c r="U1772" s="1">
        <v>-20.166300000000007</v>
      </c>
      <c r="V1772" s="35" t="str">
        <f>IF(M1772=People!$B$5,People!$A$5,IF(M1772=People!$B$4,People!$A$4,IF(M1772=People!$B$3,People!$A$3,IF(M1772=People!$B$2,People!$A$2,0))))</f>
        <v>Kelly Williams</v>
      </c>
      <c r="W1772" s="35" t="str">
        <f>IFERROR(INDEX(Returns!A:A,MATCH(B1772,Returns!B:B,0)),"No")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9">
        <v>0.2</v>
      </c>
      <c r="U1773" s="1">
        <v>-24.496000000000002</v>
      </c>
      <c r="V1773" s="35" t="str">
        <f>IF(M1773=People!$B$5,People!$A$5,IF(M1773=People!$B$4,People!$A$4,IF(M1773=People!$B$3,People!$A$3,IF(M1773=People!$B$2,People!$A$2,0))))</f>
        <v>Kelly Williams</v>
      </c>
      <c r="W1773" s="35" t="str">
        <f>IFERROR(INDEX(Returns!A:A,MATCH(B1773,Returns!B:B,0)),"No")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9">
        <v>0.2</v>
      </c>
      <c r="U1774" s="1">
        <v>19.499999999999993</v>
      </c>
      <c r="V1774" s="35" t="str">
        <f>IF(M1774=People!$B$5,People!$A$5,IF(M1774=People!$B$4,People!$A$4,IF(M1774=People!$B$3,People!$A$3,IF(M1774=People!$B$2,People!$A$2,0))))</f>
        <v>Kelly Williams</v>
      </c>
      <c r="W1774" s="35" t="str">
        <f>IFERROR(INDEX(Returns!A:A,MATCH(B1774,Returns!B:B,0)),"No")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9">
        <v>0</v>
      </c>
      <c r="U1775" s="1">
        <v>9.3869999999999987</v>
      </c>
      <c r="V1775" s="35" t="str">
        <f>IF(M1775=People!$B$5,People!$A$5,IF(M1775=People!$B$4,People!$A$4,IF(M1775=People!$B$3,People!$A$3,IF(M1775=People!$B$2,People!$A$2,0))))</f>
        <v>Chuck Magee</v>
      </c>
      <c r="W1775" s="35" t="str">
        <f>IFERROR(INDEX(Returns!A:A,MATCH(B1775,Returns!B:B,0)),"No")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9">
        <v>0</v>
      </c>
      <c r="U1776" s="1">
        <v>129.37860000000001</v>
      </c>
      <c r="V1776" s="35" t="str">
        <f>IF(M1776=People!$B$5,People!$A$5,IF(M1776=People!$B$4,People!$A$4,IF(M1776=People!$B$3,People!$A$3,IF(M1776=People!$B$2,People!$A$2,0))))</f>
        <v>Chuck Magee</v>
      </c>
      <c r="W1776" s="35" t="str">
        <f>IFERROR(INDEX(Returns!A:A,MATCH(B1776,Returns!B:B,0)),"No")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9">
        <v>0</v>
      </c>
      <c r="U1777" s="1">
        <v>1.4952000000000001</v>
      </c>
      <c r="V1777" s="35" t="str">
        <f>IF(M1777=People!$B$5,People!$A$5,IF(M1777=People!$B$4,People!$A$4,IF(M1777=People!$B$3,People!$A$3,IF(M1777=People!$B$2,People!$A$2,0))))</f>
        <v>Chuck Magee</v>
      </c>
      <c r="W1777" s="35" t="str">
        <f>IFERROR(INDEX(Returns!A:A,MATCH(B1777,Returns!B:B,0)),"No")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9">
        <v>0</v>
      </c>
      <c r="U1778" s="1">
        <v>1.512</v>
      </c>
      <c r="V1778" s="35" t="str">
        <f>IF(M1778=People!$B$5,People!$A$5,IF(M1778=People!$B$4,People!$A$4,IF(M1778=People!$B$3,People!$A$3,IF(M1778=People!$B$2,People!$A$2,0))))</f>
        <v>Chuck Magee</v>
      </c>
      <c r="W1778" s="35" t="str">
        <f>IFERROR(INDEX(Returns!A:A,MATCH(B1778,Returns!B:B,0)),"No")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32">
        <v>368.91</v>
      </c>
      <c r="S1779" s="1">
        <v>9</v>
      </c>
      <c r="T1779" s="9">
        <v>0</v>
      </c>
      <c r="U1779" s="1">
        <v>180.76590000000002</v>
      </c>
      <c r="V1779" s="35" t="str">
        <f>IF(M1779=People!$B$5,People!$A$5,IF(M1779=People!$B$4,People!$A$4,IF(M1779=People!$B$3,People!$A$3,IF(M1779=People!$B$2,People!$A$2,0))))</f>
        <v>Anna Andreadi</v>
      </c>
      <c r="W1779" s="35" t="str">
        <f>IFERROR(INDEX(Returns!A:A,MATCH(B1779,Returns!B:B,0)),"No")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32">
        <v>14.7</v>
      </c>
      <c r="S1780" s="1">
        <v>5</v>
      </c>
      <c r="T1780" s="9">
        <v>0</v>
      </c>
      <c r="U1780" s="1">
        <v>6.6150000000000002</v>
      </c>
      <c r="V1780" s="35" t="str">
        <f>IF(M1780=People!$B$5,People!$A$5,IF(M1780=People!$B$4,People!$A$4,IF(M1780=People!$B$3,People!$A$3,IF(M1780=People!$B$2,People!$A$2,0))))</f>
        <v>Anna Andreadi</v>
      </c>
      <c r="W1780" s="35" t="str">
        <f>IFERROR(INDEX(Returns!A:A,MATCH(B1780,Returns!B:B,0)),"No")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9">
        <v>0</v>
      </c>
      <c r="U1781" s="1">
        <v>14.992499999999996</v>
      </c>
      <c r="V1781" s="35" t="str">
        <f>IF(M1781=People!$B$5,People!$A$5,IF(M1781=People!$B$4,People!$A$4,IF(M1781=People!$B$3,People!$A$3,IF(M1781=People!$B$2,People!$A$2,0))))</f>
        <v>Chuck Magee</v>
      </c>
      <c r="W1781" s="35" t="str">
        <f>IFERROR(INDEX(Returns!A:A,MATCH(B1781,Returns!B:B,0)),"No")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9">
        <v>0</v>
      </c>
      <c r="U1782" s="1">
        <v>20.840000000000003</v>
      </c>
      <c r="V1782" s="35" t="str">
        <f>IF(M1782=People!$B$5,People!$A$5,IF(M1782=People!$B$4,People!$A$4,IF(M1782=People!$B$3,People!$A$3,IF(M1782=People!$B$2,People!$A$2,0))))</f>
        <v>Chuck Magee</v>
      </c>
      <c r="W1782" s="35" t="str">
        <f>IFERROR(INDEX(Returns!A:A,MATCH(B1782,Returns!B:B,0)),"No")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9">
        <v>0</v>
      </c>
      <c r="U1783" s="1">
        <v>3.0267999999999997</v>
      </c>
      <c r="V1783" s="35" t="str">
        <f>IF(M1783=People!$B$5,People!$A$5,IF(M1783=People!$B$4,People!$A$4,IF(M1783=People!$B$3,People!$A$3,IF(M1783=People!$B$2,People!$A$2,0))))</f>
        <v>Chuck Magee</v>
      </c>
      <c r="W1783" s="35" t="str">
        <f>IFERROR(INDEX(Returns!A:A,MATCH(B1783,Returns!B:B,0)),"No")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9">
        <v>0</v>
      </c>
      <c r="U1784" s="1">
        <v>59.011199999999988</v>
      </c>
      <c r="V1784" s="35" t="str">
        <f>IF(M1784=People!$B$5,People!$A$5,IF(M1784=People!$B$4,People!$A$4,IF(M1784=People!$B$3,People!$A$3,IF(M1784=People!$B$2,People!$A$2,0))))</f>
        <v>Chuck Magee</v>
      </c>
      <c r="W1784" s="35" t="str">
        <f>IFERROR(INDEX(Returns!A:A,MATCH(B1784,Returns!B:B,0)),"No")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9">
        <v>0</v>
      </c>
      <c r="U1785" s="1">
        <v>107.7216</v>
      </c>
      <c r="V1785" s="35" t="str">
        <f>IF(M1785=People!$B$5,People!$A$5,IF(M1785=People!$B$4,People!$A$4,IF(M1785=People!$B$3,People!$A$3,IF(M1785=People!$B$2,People!$A$2,0))))</f>
        <v>Kelly Williams</v>
      </c>
      <c r="W1785" s="35" t="str">
        <f>IFERROR(INDEX(Returns!A:A,MATCH(B1785,Returns!B:B,0)),"No")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9">
        <v>0</v>
      </c>
      <c r="U1786" s="1">
        <v>9.8159999999999954</v>
      </c>
      <c r="V1786" s="35" t="str">
        <f>IF(M1786=People!$B$5,People!$A$5,IF(M1786=People!$B$4,People!$A$4,IF(M1786=People!$B$3,People!$A$3,IF(M1786=People!$B$2,People!$A$2,0))))</f>
        <v>Kelly Williams</v>
      </c>
      <c r="W1786" s="35" t="str">
        <f>IFERROR(INDEX(Returns!A:A,MATCH(B1786,Returns!B:B,0)),"No")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9">
        <v>0</v>
      </c>
      <c r="U1787" s="1">
        <v>15.5288</v>
      </c>
      <c r="V1787" s="35" t="str">
        <f>IF(M1787=People!$B$5,People!$A$5,IF(M1787=People!$B$4,People!$A$4,IF(M1787=People!$B$3,People!$A$3,IF(M1787=People!$B$2,People!$A$2,0))))</f>
        <v>Kelly Williams</v>
      </c>
      <c r="W1787" s="35" t="str">
        <f>IFERROR(INDEX(Returns!A:A,MATCH(B1787,Returns!B:B,0)),"No")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9">
        <v>0</v>
      </c>
      <c r="U1788" s="1">
        <v>25.221299999999989</v>
      </c>
      <c r="V1788" s="35" t="str">
        <f>IF(M1788=People!$B$5,People!$A$5,IF(M1788=People!$B$4,People!$A$4,IF(M1788=People!$B$3,People!$A$3,IF(M1788=People!$B$2,People!$A$2,0))))</f>
        <v>Kelly Williams</v>
      </c>
      <c r="W1788" s="35" t="str">
        <f>IFERROR(INDEX(Returns!A:A,MATCH(B1788,Returns!B:B,0)),"No")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9">
        <v>0</v>
      </c>
      <c r="U1789" s="1">
        <v>64.785599999999988</v>
      </c>
      <c r="V1789" s="35" t="str">
        <f>IF(M1789=People!$B$5,People!$A$5,IF(M1789=People!$B$4,People!$A$4,IF(M1789=People!$B$3,People!$A$3,IF(M1789=People!$B$2,People!$A$2,0))))</f>
        <v>Kelly Williams</v>
      </c>
      <c r="W1789" s="35" t="str">
        <f>IFERROR(INDEX(Returns!A:A,MATCH(B1789,Returns!B:B,0)),"No")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9">
        <v>0</v>
      </c>
      <c r="U1790" s="1">
        <v>195.99440000000004</v>
      </c>
      <c r="V1790" s="35" t="str">
        <f>IF(M1790=People!$B$5,People!$A$5,IF(M1790=People!$B$4,People!$A$4,IF(M1790=People!$B$3,People!$A$3,IF(M1790=People!$B$2,People!$A$2,0))))</f>
        <v>Kelly Williams</v>
      </c>
      <c r="W1790" s="35" t="str">
        <f>IFERROR(INDEX(Returns!A:A,MATCH(B1790,Returns!B:B,0)),"No")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9">
        <v>0</v>
      </c>
      <c r="U1791" s="1">
        <v>26.590499999999988</v>
      </c>
      <c r="V1791" s="35" t="str">
        <f>IF(M1791=People!$B$5,People!$A$5,IF(M1791=People!$B$4,People!$A$4,IF(M1791=People!$B$3,People!$A$3,IF(M1791=People!$B$2,People!$A$2,0))))</f>
        <v>Kelly Williams</v>
      </c>
      <c r="W1791" s="35" t="str">
        <f>IFERROR(INDEX(Returns!A:A,MATCH(B1791,Returns!B:B,0)),"No")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9">
        <v>0</v>
      </c>
      <c r="U1792" s="1">
        <v>24.47</v>
      </c>
      <c r="V1792" s="35" t="str">
        <f>IF(M1792=People!$B$5,People!$A$5,IF(M1792=People!$B$4,People!$A$4,IF(M1792=People!$B$3,People!$A$3,IF(M1792=People!$B$2,People!$A$2,0))))</f>
        <v>Chuck Magee</v>
      </c>
      <c r="W1792" s="35" t="str">
        <f>IFERROR(INDEX(Returns!A:A,MATCH(B1792,Returns!B:B,0)),"No")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9">
        <v>0</v>
      </c>
      <c r="U1793" s="1">
        <v>673.88160000000016</v>
      </c>
      <c r="V1793" s="35" t="str">
        <f>IF(M1793=People!$B$5,People!$A$5,IF(M1793=People!$B$4,People!$A$4,IF(M1793=People!$B$3,People!$A$3,IF(M1793=People!$B$2,People!$A$2,0))))</f>
        <v>Kelly Williams</v>
      </c>
      <c r="W1793" s="35" t="str">
        <f>IFERROR(INDEX(Returns!A:A,MATCH(B1793,Returns!B:B,0)),"No")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9">
        <v>0</v>
      </c>
      <c r="U1794" s="1">
        <v>12.592800000000004</v>
      </c>
      <c r="V1794" s="35" t="str">
        <f>IF(M1794=People!$B$5,People!$A$5,IF(M1794=People!$B$4,People!$A$4,IF(M1794=People!$B$3,People!$A$3,IF(M1794=People!$B$2,People!$A$2,0))))</f>
        <v>Kelly Williams</v>
      </c>
      <c r="W1794" s="35" t="str">
        <f>IFERROR(INDEX(Returns!A:A,MATCH(B1794,Returns!B:B,0)),"No")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9">
        <v>0.2</v>
      </c>
      <c r="U1795" s="1">
        <v>6.0416000000000025</v>
      </c>
      <c r="V1795" s="35" t="str">
        <f>IF(M1795=People!$B$5,People!$A$5,IF(M1795=People!$B$4,People!$A$4,IF(M1795=People!$B$3,People!$A$3,IF(M1795=People!$B$2,People!$A$2,0))))</f>
        <v>Kelly Williams</v>
      </c>
      <c r="W1795" s="35" t="str">
        <f>IFERROR(INDEX(Returns!A:A,MATCH(B1795,Returns!B:B,0)),"No")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9">
        <v>0</v>
      </c>
      <c r="U1796" s="1">
        <v>26.984999999999992</v>
      </c>
      <c r="V1796" s="35" t="str">
        <f>IF(M1796=People!$B$5,People!$A$5,IF(M1796=People!$B$4,People!$A$4,IF(M1796=People!$B$3,People!$A$3,IF(M1796=People!$B$2,People!$A$2,0))))</f>
        <v>Kelly Williams</v>
      </c>
      <c r="W1796" s="35" t="str">
        <f>IFERROR(INDEX(Returns!A:A,MATCH(B1796,Returns!B:B,0)),"No")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9">
        <v>0</v>
      </c>
      <c r="U1797" s="1">
        <v>16.598399999999998</v>
      </c>
      <c r="V1797" s="35" t="str">
        <f>IF(M1797=People!$B$5,People!$A$5,IF(M1797=People!$B$4,People!$A$4,IF(M1797=People!$B$3,People!$A$3,IF(M1797=People!$B$2,People!$A$2,0))))</f>
        <v>Chuck Magee</v>
      </c>
      <c r="W1797" s="35" t="str">
        <f>IFERROR(INDEX(Returns!A:A,MATCH(B1797,Returns!B:B,0)),"No")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9">
        <v>0</v>
      </c>
      <c r="U1798" s="1">
        <v>100.91129999999997</v>
      </c>
      <c r="V1798" s="35" t="str">
        <f>IF(M1798=People!$B$5,People!$A$5,IF(M1798=People!$B$4,People!$A$4,IF(M1798=People!$B$3,People!$A$3,IF(M1798=People!$B$2,People!$A$2,0))))</f>
        <v>Chuck Magee</v>
      </c>
      <c r="W1798" s="35" t="str">
        <f>IFERROR(INDEX(Returns!A:A,MATCH(B1798,Returns!B:B,0)),"No")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9">
        <v>0.2</v>
      </c>
      <c r="U1799" s="1">
        <v>11.565</v>
      </c>
      <c r="V1799" s="35" t="str">
        <f>IF(M1799=People!$B$5,People!$A$5,IF(M1799=People!$B$4,People!$A$4,IF(M1799=People!$B$3,People!$A$3,IF(M1799=People!$B$2,People!$A$2,0))))</f>
        <v>Chuck Magee</v>
      </c>
      <c r="W1799" s="35" t="str">
        <f>IFERROR(INDEX(Returns!A:A,MATCH(B1799,Returns!B:B,0)),"No")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32">
        <v>215.65</v>
      </c>
      <c r="S1800" s="1">
        <v>5</v>
      </c>
      <c r="T1800" s="9">
        <v>0</v>
      </c>
      <c r="U1800" s="1">
        <v>73.320999999999998</v>
      </c>
      <c r="V1800" s="35" t="str">
        <f>IF(M1800=People!$B$5,People!$A$5,IF(M1800=People!$B$4,People!$A$4,IF(M1800=People!$B$3,People!$A$3,IF(M1800=People!$B$2,People!$A$2,0))))</f>
        <v>Anna Andreadi</v>
      </c>
      <c r="W1800" s="35" t="str">
        <f>IFERROR(INDEX(Returns!A:A,MATCH(B1800,Returns!B:B,0)),"No")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9">
        <v>0.2</v>
      </c>
      <c r="U1801" s="1">
        <v>3.6295999999999995</v>
      </c>
      <c r="V1801" s="35" t="str">
        <f>IF(M1801=People!$B$5,People!$A$5,IF(M1801=People!$B$4,People!$A$4,IF(M1801=People!$B$3,People!$A$3,IF(M1801=People!$B$2,People!$A$2,0))))</f>
        <v>Kelly Williams</v>
      </c>
      <c r="W1801" s="35" t="str">
        <f>IFERROR(INDEX(Returns!A:A,MATCH(B1801,Returns!B:B,0)),"No")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9">
        <v>0.2</v>
      </c>
      <c r="U1802" s="1">
        <v>17.534399999999998</v>
      </c>
      <c r="V1802" s="35" t="str">
        <f>IF(M1802=People!$B$5,People!$A$5,IF(M1802=People!$B$4,People!$A$4,IF(M1802=People!$B$3,People!$A$3,IF(M1802=People!$B$2,People!$A$2,0))))</f>
        <v>Kelly Williams</v>
      </c>
      <c r="W1802" s="35" t="str">
        <f>IFERROR(INDEX(Returns!A:A,MATCH(B1802,Returns!B:B,0)),"No")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32">
        <v>4.18</v>
      </c>
      <c r="S1803" s="1">
        <v>1</v>
      </c>
      <c r="T1803" s="9">
        <v>0</v>
      </c>
      <c r="U1803" s="1">
        <v>1.5047999999999999</v>
      </c>
      <c r="V1803" s="35" t="str">
        <f>IF(M1803=People!$B$5,People!$A$5,IF(M1803=People!$B$4,People!$A$4,IF(M1803=People!$B$3,People!$A$3,IF(M1803=People!$B$2,People!$A$2,0))))</f>
        <v>Anna Andreadi</v>
      </c>
      <c r="W1803" s="35" t="str">
        <f>IFERROR(INDEX(Returns!A:A,MATCH(B1803,Returns!B:B,0)),"No")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9">
        <v>0.7</v>
      </c>
      <c r="U1804" s="1">
        <v>-4.2987000000000002</v>
      </c>
      <c r="V1804" s="35" t="str">
        <f>IF(M1804=People!$B$5,People!$A$5,IF(M1804=People!$B$4,People!$A$4,IF(M1804=People!$B$3,People!$A$3,IF(M1804=People!$B$2,People!$A$2,0))))</f>
        <v>Chuck Magee</v>
      </c>
      <c r="W1804" s="35" t="str">
        <f>IFERROR(INDEX(Returns!A:A,MATCH(B1804,Returns!B:B,0)),"No")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9">
        <v>0.2</v>
      </c>
      <c r="U1805" s="1">
        <v>-1049.3406</v>
      </c>
      <c r="V1805" s="35" t="str">
        <f>IF(M1805=People!$B$5,People!$A$5,IF(M1805=People!$B$4,People!$A$4,IF(M1805=People!$B$3,People!$A$3,IF(M1805=People!$B$2,People!$A$2,0))))</f>
        <v>Chuck Magee</v>
      </c>
      <c r="W1805" s="35" t="str">
        <f>IFERROR(INDEX(Returns!A:A,MATCH(B1805,Returns!B:B,0)),"No")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9">
        <v>0.2</v>
      </c>
      <c r="U1806" s="1">
        <v>22.995400000000004</v>
      </c>
      <c r="V1806" s="35" t="str">
        <f>IF(M1806=People!$B$5,People!$A$5,IF(M1806=People!$B$4,People!$A$4,IF(M1806=People!$B$3,People!$A$3,IF(M1806=People!$B$2,People!$A$2,0))))</f>
        <v>Chuck Magee</v>
      </c>
      <c r="W1806" s="35" t="str">
        <f>IFERROR(INDEX(Returns!A:A,MATCH(B1806,Returns!B:B,0)),"No")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32">
        <v>2575.944</v>
      </c>
      <c r="S1807" s="1">
        <v>7</v>
      </c>
      <c r="T1807" s="9">
        <v>0.2</v>
      </c>
      <c r="U1807" s="1">
        <v>257.59440000000029</v>
      </c>
      <c r="V1807" s="35" t="str">
        <f>IF(M1807=People!$B$5,People!$A$5,IF(M1807=People!$B$4,People!$A$4,IF(M1807=People!$B$3,People!$A$3,IF(M1807=People!$B$2,People!$A$2,0))))</f>
        <v>Anna Andreadi</v>
      </c>
      <c r="W1807" s="35" t="str">
        <f>IFERROR(INDEX(Returns!A:A,MATCH(B1807,Returns!B:B,0)),"No")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32">
        <v>45.36</v>
      </c>
      <c r="S1808" s="1">
        <v>7</v>
      </c>
      <c r="T1808" s="9">
        <v>0</v>
      </c>
      <c r="U1808" s="1">
        <v>21.772800000000004</v>
      </c>
      <c r="V1808" s="35" t="str">
        <f>IF(M1808=People!$B$5,People!$A$5,IF(M1808=People!$B$4,People!$A$4,IF(M1808=People!$B$3,People!$A$3,IF(M1808=People!$B$2,People!$A$2,0))))</f>
        <v>Anna Andreadi</v>
      </c>
      <c r="W1808" s="35" t="str">
        <f>IFERROR(INDEX(Returns!A:A,MATCH(B1808,Returns!B:B,0)),"No")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32">
        <v>254.24</v>
      </c>
      <c r="S1809" s="1">
        <v>7</v>
      </c>
      <c r="T1809" s="9">
        <v>0</v>
      </c>
      <c r="U1809" s="1">
        <v>76.271999999999977</v>
      </c>
      <c r="V1809" s="35" t="str">
        <f>IF(M1809=People!$B$5,People!$A$5,IF(M1809=People!$B$4,People!$A$4,IF(M1809=People!$B$3,People!$A$3,IF(M1809=People!$B$2,People!$A$2,0))))</f>
        <v>Anna Andreadi</v>
      </c>
      <c r="W1809" s="35" t="str">
        <f>IFERROR(INDEX(Returns!A:A,MATCH(B1809,Returns!B:B,0)),"No")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9">
        <v>0</v>
      </c>
      <c r="U1810" s="1">
        <v>0.69929999999999914</v>
      </c>
      <c r="V1810" s="35" t="str">
        <f>IF(M1810=People!$B$5,People!$A$5,IF(M1810=People!$B$4,People!$A$4,IF(M1810=People!$B$3,People!$A$3,IF(M1810=People!$B$2,People!$A$2,0))))</f>
        <v>Kelly Williams</v>
      </c>
      <c r="W1810" s="35" t="str">
        <f>IFERROR(INDEX(Returns!A:A,MATCH(B1810,Returns!B:B,0)),"No")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9">
        <v>0.6</v>
      </c>
      <c r="U1811" s="1">
        <v>-12.116999999999999</v>
      </c>
      <c r="V1811" s="35" t="str">
        <f>IF(M1811=People!$B$5,People!$A$5,IF(M1811=People!$B$4,People!$A$4,IF(M1811=People!$B$3,People!$A$3,IF(M1811=People!$B$2,People!$A$2,0))))</f>
        <v>Kelly Williams</v>
      </c>
      <c r="W1811" s="35" t="str">
        <f>IFERROR(INDEX(Returns!A:A,MATCH(B1811,Returns!B:B,0)),"No")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9">
        <v>0.2</v>
      </c>
      <c r="U1812" s="1">
        <v>17.815199999999997</v>
      </c>
      <c r="V1812" s="35" t="str">
        <f>IF(M1812=People!$B$5,People!$A$5,IF(M1812=People!$B$4,People!$A$4,IF(M1812=People!$B$3,People!$A$3,IF(M1812=People!$B$2,People!$A$2,0))))</f>
        <v>Kelly Williams</v>
      </c>
      <c r="W1812" s="35" t="str">
        <f>IFERROR(INDEX(Returns!A:A,MATCH(B1812,Returns!B:B,0)),"No")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9">
        <v>0</v>
      </c>
      <c r="U1813" s="1">
        <v>245.0209999999999</v>
      </c>
      <c r="V1813" s="35" t="str">
        <f>IF(M1813=People!$B$5,People!$A$5,IF(M1813=People!$B$4,People!$A$4,IF(M1813=People!$B$3,People!$A$3,IF(M1813=People!$B$2,People!$A$2,0))))</f>
        <v>Cassandra Brandow</v>
      </c>
      <c r="W1813" s="35" t="str">
        <f>IFERROR(INDEX(Returns!A:A,MATCH(B1813,Returns!B:B,0)),"No")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9">
        <v>0.2</v>
      </c>
      <c r="U1814" s="1">
        <v>28.129999999999995</v>
      </c>
      <c r="V1814" s="35" t="str">
        <f>IF(M1814=People!$B$5,People!$A$5,IF(M1814=People!$B$4,People!$A$4,IF(M1814=People!$B$3,People!$A$3,IF(M1814=People!$B$2,People!$A$2,0))))</f>
        <v>Chuck Magee</v>
      </c>
      <c r="W1814" s="35" t="str">
        <f>IFERROR(INDEX(Returns!A:A,MATCH(B1814,Returns!B:B,0)),"No")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9">
        <v>0.2</v>
      </c>
      <c r="U1815" s="1">
        <v>1.5713999999999997</v>
      </c>
      <c r="V1815" s="35" t="str">
        <f>IF(M1815=People!$B$5,People!$A$5,IF(M1815=People!$B$4,People!$A$4,IF(M1815=People!$B$3,People!$A$3,IF(M1815=People!$B$2,People!$A$2,0))))</f>
        <v>Chuck Magee</v>
      </c>
      <c r="W1815" s="35" t="str">
        <f>IFERROR(INDEX(Returns!A:A,MATCH(B1815,Returns!B:B,0)),"No")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32">
        <v>170.13600000000002</v>
      </c>
      <c r="S1816" s="1">
        <v>3</v>
      </c>
      <c r="T1816" s="9">
        <v>0.2</v>
      </c>
      <c r="U1816" s="1">
        <v>-8.5067999999999913</v>
      </c>
      <c r="V1816" s="35" t="str">
        <f>IF(M1816=People!$B$5,People!$A$5,IF(M1816=People!$B$4,People!$A$4,IF(M1816=People!$B$3,People!$A$3,IF(M1816=People!$B$2,People!$A$2,0))))</f>
        <v>Anna Andreadi</v>
      </c>
      <c r="W1816" s="35" t="str">
        <f>IFERROR(INDEX(Returns!A:A,MATCH(B1816,Returns!B:B,0)),"No")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32">
        <v>7.38</v>
      </c>
      <c r="S1817" s="1">
        <v>2</v>
      </c>
      <c r="T1817" s="9">
        <v>0</v>
      </c>
      <c r="U1817" s="1">
        <v>3.4685999999999999</v>
      </c>
      <c r="V1817" s="35" t="str">
        <f>IF(M1817=People!$B$5,People!$A$5,IF(M1817=People!$B$4,People!$A$4,IF(M1817=People!$B$3,People!$A$3,IF(M1817=People!$B$2,People!$A$2,0))))</f>
        <v>Anna Andreadi</v>
      </c>
      <c r="W1817" s="35" t="str">
        <f>IFERROR(INDEX(Returns!A:A,MATCH(B1817,Returns!B:B,0)),"No")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32">
        <v>9.26</v>
      </c>
      <c r="S1818" s="1">
        <v>2</v>
      </c>
      <c r="T1818" s="9">
        <v>0</v>
      </c>
      <c r="U1818" s="1">
        <v>3.0557999999999996</v>
      </c>
      <c r="V1818" s="35" t="str">
        <f>IF(M1818=People!$B$5,People!$A$5,IF(M1818=People!$B$4,People!$A$4,IF(M1818=People!$B$3,People!$A$3,IF(M1818=People!$B$2,People!$A$2,0))))</f>
        <v>Anna Andreadi</v>
      </c>
      <c r="W1818" s="35" t="str">
        <f>IFERROR(INDEX(Returns!A:A,MATCH(B1818,Returns!B:B,0)),"No")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32">
        <v>9.9600000000000009</v>
      </c>
      <c r="S1819" s="1">
        <v>2</v>
      </c>
      <c r="T1819" s="9">
        <v>0</v>
      </c>
      <c r="U1819" s="1">
        <v>4.5815999999999999</v>
      </c>
      <c r="V1819" s="35" t="str">
        <f>IF(M1819=People!$B$5,People!$A$5,IF(M1819=People!$B$4,People!$A$4,IF(M1819=People!$B$3,People!$A$3,IF(M1819=People!$B$2,People!$A$2,0))))</f>
        <v>Anna Andreadi</v>
      </c>
      <c r="W1819" s="35" t="str">
        <f>IFERROR(INDEX(Returns!A:A,MATCH(B1819,Returns!B:B,0)),"No")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9">
        <v>0.8</v>
      </c>
      <c r="U1820" s="1">
        <v>-166.32000000000005</v>
      </c>
      <c r="V1820" s="35" t="str">
        <f>IF(M1820=People!$B$5,People!$A$5,IF(M1820=People!$B$4,People!$A$4,IF(M1820=People!$B$3,People!$A$3,IF(M1820=People!$B$2,People!$A$2,0))))</f>
        <v>Kelly Williams</v>
      </c>
      <c r="W1820" s="35" t="str">
        <f>IFERROR(INDEX(Returns!A:A,MATCH(B1820,Returns!B:B,0)),"No")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9">
        <v>0.6</v>
      </c>
      <c r="U1821" s="1">
        <v>-24.188999999999993</v>
      </c>
      <c r="V1821" s="35" t="str">
        <f>IF(M1821=People!$B$5,People!$A$5,IF(M1821=People!$B$4,People!$A$4,IF(M1821=People!$B$3,People!$A$3,IF(M1821=People!$B$2,People!$A$2,0))))</f>
        <v>Kelly Williams</v>
      </c>
      <c r="W1821" s="35" t="str">
        <f>IFERROR(INDEX(Returns!A:A,MATCH(B1821,Returns!B:B,0)),"No")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9">
        <v>0.8</v>
      </c>
      <c r="U1822" s="1">
        <v>-225.55680000000007</v>
      </c>
      <c r="V1822" s="35" t="str">
        <f>IF(M1822=People!$B$5,People!$A$5,IF(M1822=People!$B$4,People!$A$4,IF(M1822=People!$B$3,People!$A$3,IF(M1822=People!$B$2,People!$A$2,0))))</f>
        <v>Kelly Williams</v>
      </c>
      <c r="W1822" s="35" t="str">
        <f>IFERROR(INDEX(Returns!A:A,MATCH(B1822,Returns!B:B,0)),"No")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9">
        <v>0.2</v>
      </c>
      <c r="U1823" s="1">
        <v>1.8312000000000004</v>
      </c>
      <c r="V1823" s="35" t="str">
        <f>IF(M1823=People!$B$5,People!$A$5,IF(M1823=People!$B$4,People!$A$4,IF(M1823=People!$B$3,People!$A$3,IF(M1823=People!$B$2,People!$A$2,0))))</f>
        <v>Kelly Williams</v>
      </c>
      <c r="W1823" s="35" t="str">
        <f>IFERROR(INDEX(Returns!A:A,MATCH(B1823,Returns!B:B,0)),"No")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9">
        <v>0.3</v>
      </c>
      <c r="U1824" s="1">
        <v>-2.6981999999999999</v>
      </c>
      <c r="V1824" s="35" t="str">
        <f>IF(M1824=People!$B$5,People!$A$5,IF(M1824=People!$B$4,People!$A$4,IF(M1824=People!$B$3,People!$A$3,IF(M1824=People!$B$2,People!$A$2,0))))</f>
        <v>Kelly Williams</v>
      </c>
      <c r="W1824" s="35" t="str">
        <f>IFERROR(INDEX(Returns!A:A,MATCH(B1824,Returns!B:B,0)),"No")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9">
        <v>0.2</v>
      </c>
      <c r="U1825" s="1">
        <v>1.8144</v>
      </c>
      <c r="V1825" s="35" t="str">
        <f>IF(M1825=People!$B$5,People!$A$5,IF(M1825=People!$B$4,People!$A$4,IF(M1825=People!$B$3,People!$A$3,IF(M1825=People!$B$2,People!$A$2,0))))</f>
        <v>Kelly Williams</v>
      </c>
      <c r="W1825" s="35" t="str">
        <f>IFERROR(INDEX(Returns!A:A,MATCH(B1825,Returns!B:B,0)),"No")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32">
        <v>31.32</v>
      </c>
      <c r="S1826" s="1">
        <v>10</v>
      </c>
      <c r="T1826" s="9">
        <v>0.7</v>
      </c>
      <c r="U1826" s="1">
        <v>-25.05599999999999</v>
      </c>
      <c r="V1826" s="35" t="str">
        <f>IF(M1826=People!$B$5,People!$A$5,IF(M1826=People!$B$4,People!$A$4,IF(M1826=People!$B$3,People!$A$3,IF(M1826=People!$B$2,People!$A$2,0))))</f>
        <v>Anna Andreadi</v>
      </c>
      <c r="W1826" s="35" t="str">
        <f>IFERROR(INDEX(Returns!A:A,MATCH(B1826,Returns!B:B,0)),"No")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32">
        <v>11.840000000000002</v>
      </c>
      <c r="S1827" s="1">
        <v>4</v>
      </c>
      <c r="T1827" s="9">
        <v>0.2</v>
      </c>
      <c r="U1827" s="1">
        <v>3.108000000000001</v>
      </c>
      <c r="V1827" s="35" t="str">
        <f>IF(M1827=People!$B$5,People!$A$5,IF(M1827=People!$B$4,People!$A$4,IF(M1827=People!$B$3,People!$A$3,IF(M1827=People!$B$2,People!$A$2,0))))</f>
        <v>Anna Andreadi</v>
      </c>
      <c r="W1827" s="35" t="str">
        <f>IFERROR(INDEX(Returns!A:A,MATCH(B1827,Returns!B:B,0)),"No")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32">
        <v>22.784000000000002</v>
      </c>
      <c r="S1828" s="1">
        <v>1</v>
      </c>
      <c r="T1828" s="9">
        <v>0.2</v>
      </c>
      <c r="U1828" s="1">
        <v>4.8416000000000006</v>
      </c>
      <c r="V1828" s="35" t="str">
        <f>IF(M1828=People!$B$5,People!$A$5,IF(M1828=People!$B$4,People!$A$4,IF(M1828=People!$B$3,People!$A$3,IF(M1828=People!$B$2,People!$A$2,0))))</f>
        <v>Anna Andreadi</v>
      </c>
      <c r="W1828" s="35" t="str">
        <f>IFERROR(INDEX(Returns!A:A,MATCH(B1828,Returns!B:B,0)),"No")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9">
        <v>0.2</v>
      </c>
      <c r="U1829" s="1">
        <v>126.8972999999998</v>
      </c>
      <c r="V1829" s="35" t="str">
        <f>IF(M1829=People!$B$5,People!$A$5,IF(M1829=People!$B$4,People!$A$4,IF(M1829=People!$B$3,People!$A$3,IF(M1829=People!$B$2,People!$A$2,0))))</f>
        <v>Cassandra Brandow</v>
      </c>
      <c r="W1829" s="35" t="str">
        <f>IFERROR(INDEX(Returns!A:A,MATCH(B1829,Returns!B:B,0)),"No")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9">
        <v>0</v>
      </c>
      <c r="U1830" s="1">
        <v>18.662400000000002</v>
      </c>
      <c r="V1830" s="35" t="str">
        <f>IF(M1830=People!$B$5,People!$A$5,IF(M1830=People!$B$4,People!$A$4,IF(M1830=People!$B$3,People!$A$3,IF(M1830=People!$B$2,People!$A$2,0))))</f>
        <v>Cassandra Brandow</v>
      </c>
      <c r="W1830" s="35" t="str">
        <f>IFERROR(INDEX(Returns!A:A,MATCH(B1830,Returns!B:B,0)),"No")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9">
        <v>0.4</v>
      </c>
      <c r="U1831" s="1">
        <v>-168.95579999999995</v>
      </c>
      <c r="V1831" s="35" t="str">
        <f>IF(M1831=People!$B$5,People!$A$5,IF(M1831=People!$B$4,People!$A$4,IF(M1831=People!$B$3,People!$A$3,IF(M1831=People!$B$2,People!$A$2,0))))</f>
        <v>Chuck Magee</v>
      </c>
      <c r="W1831" s="35" t="str">
        <f>IFERROR(INDEX(Returns!A:A,MATCH(B1831,Returns!B:B,0)),"No")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9">
        <v>0</v>
      </c>
      <c r="U1832" s="1">
        <v>374.37920000000008</v>
      </c>
      <c r="V1832" s="35" t="str">
        <f>IF(M1832=People!$B$5,People!$A$5,IF(M1832=People!$B$4,People!$A$4,IF(M1832=People!$B$3,People!$A$3,IF(M1832=People!$B$2,People!$A$2,0))))</f>
        <v>Kelly Williams</v>
      </c>
      <c r="W1832" s="35" t="str">
        <f>IFERROR(INDEX(Returns!A:A,MATCH(B1832,Returns!B:B,0)),"No")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9">
        <v>0</v>
      </c>
      <c r="U1833" s="1">
        <v>62.906399999999991</v>
      </c>
      <c r="V1833" s="35" t="str">
        <f>IF(M1833=People!$B$5,People!$A$5,IF(M1833=People!$B$4,People!$A$4,IF(M1833=People!$B$3,People!$A$3,IF(M1833=People!$B$2,People!$A$2,0))))</f>
        <v>Kelly Williams</v>
      </c>
      <c r="W1833" s="35" t="str">
        <f>IFERROR(INDEX(Returns!A:A,MATCH(B1833,Returns!B:B,0)),"No")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9">
        <v>0.2</v>
      </c>
      <c r="U1834" s="1">
        <v>25.874999999999972</v>
      </c>
      <c r="V1834" s="35" t="str">
        <f>IF(M1834=People!$B$5,People!$A$5,IF(M1834=People!$B$4,People!$A$4,IF(M1834=People!$B$3,People!$A$3,IF(M1834=People!$B$2,People!$A$2,0))))</f>
        <v>Cassandra Brandow</v>
      </c>
      <c r="W1834" s="35" t="str">
        <f>IFERROR(INDEX(Returns!A:A,MATCH(B1834,Returns!B:B,0)),"No")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9">
        <v>0.4</v>
      </c>
      <c r="U1835" s="1">
        <v>-263.99670000000026</v>
      </c>
      <c r="V1835" s="35" t="str">
        <f>IF(M1835=People!$B$5,People!$A$5,IF(M1835=People!$B$4,People!$A$4,IF(M1835=People!$B$3,People!$A$3,IF(M1835=People!$B$2,People!$A$2,0))))</f>
        <v>Kelly Williams</v>
      </c>
      <c r="W1835" s="35" t="str">
        <f>IFERROR(INDEX(Returns!A:A,MATCH(B1835,Returns!B:B,0)),"No")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9">
        <v>0.2</v>
      </c>
      <c r="U1836" s="1">
        <v>12.700800000000001</v>
      </c>
      <c r="V1836" s="35" t="str">
        <f>IF(M1836=People!$B$5,People!$A$5,IF(M1836=People!$B$4,People!$A$4,IF(M1836=People!$B$3,People!$A$3,IF(M1836=People!$B$2,People!$A$2,0))))</f>
        <v>Kelly Williams</v>
      </c>
      <c r="W1836" s="35" t="str">
        <f>IFERROR(INDEX(Returns!A:A,MATCH(B1836,Returns!B:B,0)),"No")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9">
        <v>0</v>
      </c>
      <c r="U1837" s="1">
        <v>6.2059999999999977</v>
      </c>
      <c r="V1837" s="35" t="str">
        <f>IF(M1837=People!$B$5,People!$A$5,IF(M1837=People!$B$4,People!$A$4,IF(M1837=People!$B$3,People!$A$3,IF(M1837=People!$B$2,People!$A$2,0))))</f>
        <v>Chuck Magee</v>
      </c>
      <c r="W1837" s="35" t="str">
        <f>IFERROR(INDEX(Returns!A:A,MATCH(B1837,Returns!B:B,0)),"No")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9">
        <v>0</v>
      </c>
      <c r="U1838" s="1">
        <v>361.29939999999988</v>
      </c>
      <c r="V1838" s="35" t="str">
        <f>IF(M1838=People!$B$5,People!$A$5,IF(M1838=People!$B$4,People!$A$4,IF(M1838=People!$B$3,People!$A$3,IF(M1838=People!$B$2,People!$A$2,0))))</f>
        <v>Cassandra Brandow</v>
      </c>
      <c r="W1838" s="35" t="str">
        <f>IFERROR(INDEX(Returns!A:A,MATCH(B1838,Returns!B:B,0)),"No")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9">
        <v>0.2</v>
      </c>
      <c r="U1839" s="1">
        <v>5.9210999999999983</v>
      </c>
      <c r="V1839" s="35" t="str">
        <f>IF(M1839=People!$B$5,People!$A$5,IF(M1839=People!$B$4,People!$A$4,IF(M1839=People!$B$3,People!$A$3,IF(M1839=People!$B$2,People!$A$2,0))))</f>
        <v>Cassandra Brandow</v>
      </c>
      <c r="W1839" s="35" t="str">
        <f>IFERROR(INDEX(Returns!A:A,MATCH(B1839,Returns!B:B,0)),"No")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9">
        <v>0.2</v>
      </c>
      <c r="U1840" s="1">
        <v>12.135200000000001</v>
      </c>
      <c r="V1840" s="35" t="str">
        <f>IF(M1840=People!$B$5,People!$A$5,IF(M1840=People!$B$4,People!$A$4,IF(M1840=People!$B$3,People!$A$3,IF(M1840=People!$B$2,People!$A$2,0))))</f>
        <v>Cassandra Brandow</v>
      </c>
      <c r="W1840" s="35" t="str">
        <f>IFERROR(INDEX(Returns!A:A,MATCH(B1840,Returns!B:B,0)),"No")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9">
        <v>0.2</v>
      </c>
      <c r="U1841" s="1">
        <v>10.224499999999994</v>
      </c>
      <c r="V1841" s="35" t="str">
        <f>IF(M1841=People!$B$5,People!$A$5,IF(M1841=People!$B$4,People!$A$4,IF(M1841=People!$B$3,People!$A$3,IF(M1841=People!$B$2,People!$A$2,0))))</f>
        <v>Cassandra Brandow</v>
      </c>
      <c r="W1841" s="35" t="str">
        <f>IFERROR(INDEX(Returns!A:A,MATCH(B1841,Returns!B:B,0)),"No")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9">
        <v>0.2</v>
      </c>
      <c r="U1842" s="1">
        <v>29.363999999999997</v>
      </c>
      <c r="V1842" s="35" t="str">
        <f>IF(M1842=People!$B$5,People!$A$5,IF(M1842=People!$B$4,People!$A$4,IF(M1842=People!$B$3,People!$A$3,IF(M1842=People!$B$2,People!$A$2,0))))</f>
        <v>Cassandra Brandow</v>
      </c>
      <c r="W1842" s="35" t="str">
        <f>IFERROR(INDEX(Returns!A:A,MATCH(B1842,Returns!B:B,0)),"No")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9">
        <v>0</v>
      </c>
      <c r="U1843" s="1">
        <v>39.4268</v>
      </c>
      <c r="V1843" s="35" t="str">
        <f>IF(M1843=People!$B$5,People!$A$5,IF(M1843=People!$B$4,People!$A$4,IF(M1843=People!$B$3,People!$A$3,IF(M1843=People!$B$2,People!$A$2,0))))</f>
        <v>Cassandra Brandow</v>
      </c>
      <c r="W1843" s="35" t="str">
        <f>IFERROR(INDEX(Returns!A:A,MATCH(B1843,Returns!B:B,0)),"No")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9">
        <v>0.2</v>
      </c>
      <c r="U1844" s="1">
        <v>13.532399999999996</v>
      </c>
      <c r="V1844" s="35" t="str">
        <f>IF(M1844=People!$B$5,People!$A$5,IF(M1844=People!$B$4,People!$A$4,IF(M1844=People!$B$3,People!$A$3,IF(M1844=People!$B$2,People!$A$2,0))))</f>
        <v>Kelly Williams</v>
      </c>
      <c r="W1844" s="35" t="str">
        <f>IFERROR(INDEX(Returns!A:A,MATCH(B1844,Returns!B:B,0)),"No")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9">
        <v>0.6</v>
      </c>
      <c r="U1845" s="1">
        <v>-30.588000000000001</v>
      </c>
      <c r="V1845" s="35" t="str">
        <f>IF(M1845=People!$B$5,People!$A$5,IF(M1845=People!$B$4,People!$A$4,IF(M1845=People!$B$3,People!$A$3,IF(M1845=People!$B$2,People!$A$2,0))))</f>
        <v>Kelly Williams</v>
      </c>
      <c r="W1845" s="35" t="str">
        <f>IFERROR(INDEX(Returns!A:A,MATCH(B1845,Returns!B:B,0)),"No")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32">
        <v>90.570000000000007</v>
      </c>
      <c r="S1846" s="1">
        <v>3</v>
      </c>
      <c r="T1846" s="9">
        <v>0</v>
      </c>
      <c r="U1846" s="1">
        <v>11.774100000000004</v>
      </c>
      <c r="V1846" s="35" t="str">
        <f>IF(M1846=People!$B$5,People!$A$5,IF(M1846=People!$B$4,People!$A$4,IF(M1846=People!$B$3,People!$A$3,IF(M1846=People!$B$2,People!$A$2,0))))</f>
        <v>Anna Andreadi</v>
      </c>
      <c r="W1846" s="35" t="str">
        <f>IFERROR(INDEX(Returns!A:A,MATCH(B1846,Returns!B:B,0)),"No")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9">
        <v>0</v>
      </c>
      <c r="U1847" s="1">
        <v>19.238399999999999</v>
      </c>
      <c r="V1847" s="35" t="str">
        <f>IF(M1847=People!$B$5,People!$A$5,IF(M1847=People!$B$4,People!$A$4,IF(M1847=People!$B$3,People!$A$3,IF(M1847=People!$B$2,People!$A$2,0))))</f>
        <v>Chuck Magee</v>
      </c>
      <c r="W1847" s="35" t="str">
        <f>IFERROR(INDEX(Returns!A:A,MATCH(B1847,Returns!B:B,0)),"No")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9">
        <v>0</v>
      </c>
      <c r="U1848" s="1">
        <v>15.825600000000001</v>
      </c>
      <c r="V1848" s="35" t="str">
        <f>IF(M1848=People!$B$5,People!$A$5,IF(M1848=People!$B$4,People!$A$4,IF(M1848=People!$B$3,People!$A$3,IF(M1848=People!$B$2,People!$A$2,0))))</f>
        <v>Chuck Magee</v>
      </c>
      <c r="W1848" s="35" t="str">
        <f>IFERROR(INDEX(Returns!A:A,MATCH(B1848,Returns!B:B,0)),"No")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32">
        <v>362.35199999999998</v>
      </c>
      <c r="S1849" s="1">
        <v>3</v>
      </c>
      <c r="T1849" s="9">
        <v>0.2</v>
      </c>
      <c r="U1849" s="1">
        <v>27.176400000000015</v>
      </c>
      <c r="V1849" s="35" t="str">
        <f>IF(M1849=People!$B$5,People!$A$5,IF(M1849=People!$B$4,People!$A$4,IF(M1849=People!$B$3,People!$A$3,IF(M1849=People!$B$2,People!$A$2,0))))</f>
        <v>Anna Andreadi</v>
      </c>
      <c r="W1849" s="35" t="str">
        <f>IFERROR(INDEX(Returns!A:A,MATCH(B1849,Returns!B:B,0)),"No")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32">
        <v>7.1840000000000011</v>
      </c>
      <c r="S1850" s="1">
        <v>2</v>
      </c>
      <c r="T1850" s="9">
        <v>0.2</v>
      </c>
      <c r="U1850" s="1">
        <v>2.2449999999999992</v>
      </c>
      <c r="V1850" s="35" t="str">
        <f>IF(M1850=People!$B$5,People!$A$5,IF(M1850=People!$B$4,People!$A$4,IF(M1850=People!$B$3,People!$A$3,IF(M1850=People!$B$2,People!$A$2,0))))</f>
        <v>Anna Andreadi</v>
      </c>
      <c r="W1850" s="35" t="str">
        <f>IFERROR(INDEX(Returns!A:A,MATCH(B1850,Returns!B:B,0)),"No")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9">
        <v>0</v>
      </c>
      <c r="U1851" s="1">
        <v>9.732800000000001</v>
      </c>
      <c r="V1851" s="35" t="str">
        <f>IF(M1851=People!$B$5,People!$A$5,IF(M1851=People!$B$4,People!$A$4,IF(M1851=People!$B$3,People!$A$3,IF(M1851=People!$B$2,People!$A$2,0))))</f>
        <v>Kelly Williams</v>
      </c>
      <c r="W1851" s="35" t="str">
        <f>IFERROR(INDEX(Returns!A:A,MATCH(B1851,Returns!B:B,0)),"No")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9">
        <v>0</v>
      </c>
      <c r="U1852" s="1">
        <v>124.68000000000004</v>
      </c>
      <c r="V1852" s="35" t="str">
        <f>IF(M1852=People!$B$5,People!$A$5,IF(M1852=People!$B$4,People!$A$4,IF(M1852=People!$B$3,People!$A$3,IF(M1852=People!$B$2,People!$A$2,0))))</f>
        <v>Kelly Williams</v>
      </c>
      <c r="W1852" s="35" t="str">
        <f>IFERROR(INDEX(Returns!A:A,MATCH(B1852,Returns!B:B,0)),"No")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9">
        <v>0</v>
      </c>
      <c r="U1853" s="1">
        <v>11.879999999999999</v>
      </c>
      <c r="V1853" s="35" t="str">
        <f>IF(M1853=People!$B$5,People!$A$5,IF(M1853=People!$B$4,People!$A$4,IF(M1853=People!$B$3,People!$A$3,IF(M1853=People!$B$2,People!$A$2,0))))</f>
        <v>Kelly Williams</v>
      </c>
      <c r="W1853" s="35" t="str">
        <f>IFERROR(INDEX(Returns!A:A,MATCH(B1853,Returns!B:B,0)),"No")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9">
        <v>0</v>
      </c>
      <c r="U1854" s="1">
        <v>49.10499999999999</v>
      </c>
      <c r="V1854" s="35" t="str">
        <f>IF(M1854=People!$B$5,People!$A$5,IF(M1854=People!$B$4,People!$A$4,IF(M1854=People!$B$3,People!$A$3,IF(M1854=People!$B$2,People!$A$2,0))))</f>
        <v>Kelly Williams</v>
      </c>
      <c r="W1854" s="35" t="str">
        <f>IFERROR(INDEX(Returns!A:A,MATCH(B1854,Returns!B:B,0)),"No")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9">
        <v>0</v>
      </c>
      <c r="U1855" s="1">
        <v>45.975399999999993</v>
      </c>
      <c r="V1855" s="35" t="str">
        <f>IF(M1855=People!$B$5,People!$A$5,IF(M1855=People!$B$4,People!$A$4,IF(M1855=People!$B$3,People!$A$3,IF(M1855=People!$B$2,People!$A$2,0))))</f>
        <v>Kelly Williams</v>
      </c>
      <c r="W1855" s="35" t="str">
        <f>IFERROR(INDEX(Returns!A:A,MATCH(B1855,Returns!B:B,0)),"No")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9">
        <v>0</v>
      </c>
      <c r="U1856" s="1">
        <v>38.177999999999997</v>
      </c>
      <c r="V1856" s="35" t="str">
        <f>IF(M1856=People!$B$5,People!$A$5,IF(M1856=People!$B$4,People!$A$4,IF(M1856=People!$B$3,People!$A$3,IF(M1856=People!$B$2,People!$A$2,0))))</f>
        <v>Kelly Williams</v>
      </c>
      <c r="W1856" s="35" t="str">
        <f>IFERROR(INDEX(Returns!A:A,MATCH(B1856,Returns!B:B,0)),"No")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32">
        <v>14.52</v>
      </c>
      <c r="S1857" s="1">
        <v>3</v>
      </c>
      <c r="T1857" s="9">
        <v>0</v>
      </c>
      <c r="U1857" s="1">
        <v>4.7915999999999999</v>
      </c>
      <c r="V1857" s="35" t="str">
        <f>IF(M1857=People!$B$5,People!$A$5,IF(M1857=People!$B$4,People!$A$4,IF(M1857=People!$B$3,People!$A$3,IF(M1857=People!$B$2,People!$A$2,0))))</f>
        <v>Anna Andreadi</v>
      </c>
      <c r="W1857" s="35" t="str">
        <f>IFERROR(INDEX(Returns!A:A,MATCH(B1857,Returns!B:B,0)),"No")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9">
        <v>0.2</v>
      </c>
      <c r="U1858" s="1">
        <v>-15.990000000000002</v>
      </c>
      <c r="V1858" s="35" t="str">
        <f>IF(M1858=People!$B$5,People!$A$5,IF(M1858=People!$B$4,People!$A$4,IF(M1858=People!$B$3,People!$A$3,IF(M1858=People!$B$2,People!$A$2,0))))</f>
        <v>Kelly Williams</v>
      </c>
      <c r="W1858" s="35" t="str">
        <f>IFERROR(INDEX(Returns!A:A,MATCH(B1858,Returns!B:B,0)),"No")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9">
        <v>0.8</v>
      </c>
      <c r="U1859" s="1">
        <v>-53.072000000000017</v>
      </c>
      <c r="V1859" s="35" t="str">
        <f>IF(M1859=People!$B$5,People!$A$5,IF(M1859=People!$B$4,People!$A$4,IF(M1859=People!$B$3,People!$A$3,IF(M1859=People!$B$2,People!$A$2,0))))</f>
        <v>Kelly Williams</v>
      </c>
      <c r="W1859" s="35" t="str">
        <f>IFERROR(INDEX(Returns!A:A,MATCH(B1859,Returns!B:B,0)),"No")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9">
        <v>0</v>
      </c>
      <c r="U1860" s="1">
        <v>60.552800000000005</v>
      </c>
      <c r="V1860" s="35" t="str">
        <f>IF(M1860=People!$B$5,People!$A$5,IF(M1860=People!$B$4,People!$A$4,IF(M1860=People!$B$3,People!$A$3,IF(M1860=People!$B$2,People!$A$2,0))))</f>
        <v>Chuck Magee</v>
      </c>
      <c r="W1860" s="35" t="str">
        <f>IFERROR(INDEX(Returns!A:A,MATCH(B1860,Returns!B:B,0)),"No")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9">
        <v>0</v>
      </c>
      <c r="U1861" s="1">
        <v>25.122500000000002</v>
      </c>
      <c r="V1861" s="35" t="str">
        <f>IF(M1861=People!$B$5,People!$A$5,IF(M1861=People!$B$4,People!$A$4,IF(M1861=People!$B$3,People!$A$3,IF(M1861=People!$B$2,People!$A$2,0))))</f>
        <v>Chuck Magee</v>
      </c>
      <c r="W1861" s="35" t="str">
        <f>IFERROR(INDEX(Returns!A:A,MATCH(B1861,Returns!B:B,0)),"No")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9">
        <v>0.2</v>
      </c>
      <c r="U1862" s="1">
        <v>-28.976400000000012</v>
      </c>
      <c r="V1862" s="35" t="str">
        <f>IF(M1862=People!$B$5,People!$A$5,IF(M1862=People!$B$4,People!$A$4,IF(M1862=People!$B$3,People!$A$3,IF(M1862=People!$B$2,People!$A$2,0))))</f>
        <v>Chuck Magee</v>
      </c>
      <c r="W1862" s="35" t="str">
        <f>IFERROR(INDEX(Returns!A:A,MATCH(B1862,Returns!B:B,0)),"No")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9">
        <v>0</v>
      </c>
      <c r="U1863" s="1">
        <v>33.588800000000006</v>
      </c>
      <c r="V1863" s="35" t="str">
        <f>IF(M1863=People!$B$5,People!$A$5,IF(M1863=People!$B$4,People!$A$4,IF(M1863=People!$B$3,People!$A$3,IF(M1863=People!$B$2,People!$A$2,0))))</f>
        <v>Chuck Magee</v>
      </c>
      <c r="W1863" s="35" t="str">
        <f>IFERROR(INDEX(Returns!A:A,MATCH(B1863,Returns!B:B,0)),"No")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9">
        <v>0.2</v>
      </c>
      <c r="U1864" s="1">
        <v>4.9632000000000005</v>
      </c>
      <c r="V1864" s="35" t="str">
        <f>IF(M1864=People!$B$5,People!$A$5,IF(M1864=People!$B$4,People!$A$4,IF(M1864=People!$B$3,People!$A$3,IF(M1864=People!$B$2,People!$A$2,0))))</f>
        <v>Kelly Williams</v>
      </c>
      <c r="W1864" s="35" t="str">
        <f>IFERROR(INDEX(Returns!A:A,MATCH(B1864,Returns!B:B,0)),"No")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32">
        <v>727.45</v>
      </c>
      <c r="S1865" s="1">
        <v>5</v>
      </c>
      <c r="T1865" s="9">
        <v>0.5</v>
      </c>
      <c r="U1865" s="1">
        <v>-465.5680000000001</v>
      </c>
      <c r="V1865" s="35" t="str">
        <f>IF(M1865=People!$B$5,People!$A$5,IF(M1865=People!$B$4,People!$A$4,IF(M1865=People!$B$3,People!$A$3,IF(M1865=People!$B$2,People!$A$2,0))))</f>
        <v>Anna Andreadi</v>
      </c>
      <c r="W1865" s="35" t="str">
        <f>IFERROR(INDEX(Returns!A:A,MATCH(B1865,Returns!B:B,0)),"No")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32">
        <v>24.96</v>
      </c>
      <c r="S1866" s="1">
        <v>3</v>
      </c>
      <c r="T1866" s="9">
        <v>0.2</v>
      </c>
      <c r="U1866" s="1">
        <v>4.3679999999999986</v>
      </c>
      <c r="V1866" s="35" t="str">
        <f>IF(M1866=People!$B$5,People!$A$5,IF(M1866=People!$B$4,People!$A$4,IF(M1866=People!$B$3,People!$A$3,IF(M1866=People!$B$2,People!$A$2,0))))</f>
        <v>Anna Andreadi</v>
      </c>
      <c r="W1866" s="35" t="str">
        <f>IFERROR(INDEX(Returns!A:A,MATCH(B1866,Returns!B:B,0)),"No")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9">
        <v>0.4</v>
      </c>
      <c r="U1867" s="1">
        <v>-92.695500000000038</v>
      </c>
      <c r="V1867" s="35" t="str">
        <f>IF(M1867=People!$B$5,People!$A$5,IF(M1867=People!$B$4,People!$A$4,IF(M1867=People!$B$3,People!$A$3,IF(M1867=People!$B$2,People!$A$2,0))))</f>
        <v>Chuck Magee</v>
      </c>
      <c r="W1867" s="35" t="str">
        <f>IFERROR(INDEX(Returns!A:A,MATCH(B1867,Returns!B:B,0)),"No")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32">
        <v>196.45</v>
      </c>
      <c r="S1868" s="1">
        <v>5</v>
      </c>
      <c r="T1868" s="9">
        <v>0</v>
      </c>
      <c r="U1868" s="1">
        <v>70.72199999999998</v>
      </c>
      <c r="V1868" s="35" t="str">
        <f>IF(M1868=People!$B$5,People!$A$5,IF(M1868=People!$B$4,People!$A$4,IF(M1868=People!$B$3,People!$A$3,IF(M1868=People!$B$2,People!$A$2,0))))</f>
        <v>Anna Andreadi</v>
      </c>
      <c r="W1868" s="35" t="str">
        <f>IFERROR(INDEX(Returns!A:A,MATCH(B1868,Returns!B:B,0)),"No")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9">
        <v>0.2</v>
      </c>
      <c r="U1869" s="1">
        <v>10.8864</v>
      </c>
      <c r="V1869" s="35" t="str">
        <f>IF(M1869=People!$B$5,People!$A$5,IF(M1869=People!$B$4,People!$A$4,IF(M1869=People!$B$3,People!$A$3,IF(M1869=People!$B$2,People!$A$2,0))))</f>
        <v>Chuck Magee</v>
      </c>
      <c r="W1869" s="35" t="str">
        <f>IFERROR(INDEX(Returns!A:A,MATCH(B1869,Returns!B:B,0)),"No")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9">
        <v>0.2</v>
      </c>
      <c r="U1870" s="1">
        <v>-17.607599999999998</v>
      </c>
      <c r="V1870" s="35" t="str">
        <f>IF(M1870=People!$B$5,People!$A$5,IF(M1870=People!$B$4,People!$A$4,IF(M1870=People!$B$3,People!$A$3,IF(M1870=People!$B$2,People!$A$2,0))))</f>
        <v>Chuck Magee</v>
      </c>
      <c r="W1870" s="35" t="str">
        <f>IFERROR(INDEX(Returns!A:A,MATCH(B1870,Returns!B:B,0)),"No")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32">
        <v>6.48</v>
      </c>
      <c r="S1871" s="1">
        <v>1</v>
      </c>
      <c r="T1871" s="9">
        <v>0</v>
      </c>
      <c r="U1871" s="1">
        <v>3.1104000000000003</v>
      </c>
      <c r="V1871" s="35" t="str">
        <f>IF(M1871=People!$B$5,People!$A$5,IF(M1871=People!$B$4,People!$A$4,IF(M1871=People!$B$3,People!$A$3,IF(M1871=People!$B$2,People!$A$2,0))))</f>
        <v>Anna Andreadi</v>
      </c>
      <c r="W1871" s="35" t="str">
        <f>IFERROR(INDEX(Returns!A:A,MATCH(B1871,Returns!B:B,0)),"No")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32">
        <v>99.2</v>
      </c>
      <c r="S1872" s="1">
        <v>5</v>
      </c>
      <c r="T1872" s="9">
        <v>0</v>
      </c>
      <c r="U1872" s="1">
        <v>25.792000000000002</v>
      </c>
      <c r="V1872" s="35" t="str">
        <f>IF(M1872=People!$B$5,People!$A$5,IF(M1872=People!$B$4,People!$A$4,IF(M1872=People!$B$3,People!$A$3,IF(M1872=People!$B$2,People!$A$2,0))))</f>
        <v>Anna Andreadi</v>
      </c>
      <c r="W1872" s="35" t="str">
        <f>IFERROR(INDEX(Returns!A:A,MATCH(B1872,Returns!B:B,0)),"No")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32">
        <v>801.5680000000001</v>
      </c>
      <c r="S1873" s="1">
        <v>2</v>
      </c>
      <c r="T1873" s="9">
        <v>0.2</v>
      </c>
      <c r="U1873" s="1">
        <v>50.097999999999985</v>
      </c>
      <c r="V1873" s="35" t="str">
        <f>IF(M1873=People!$B$5,People!$A$5,IF(M1873=People!$B$4,People!$A$4,IF(M1873=People!$B$3,People!$A$3,IF(M1873=People!$B$2,People!$A$2,0))))</f>
        <v>Anna Andreadi</v>
      </c>
      <c r="W1873" s="35" t="str">
        <f>IFERROR(INDEX(Returns!A:A,MATCH(B1873,Returns!B:B,0)),"No")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32">
        <v>272.84800000000001</v>
      </c>
      <c r="S1874" s="1">
        <v>1</v>
      </c>
      <c r="T1874" s="9">
        <v>0.2</v>
      </c>
      <c r="U1874" s="1">
        <v>27.284800000000004</v>
      </c>
      <c r="V1874" s="35" t="str">
        <f>IF(M1874=People!$B$5,People!$A$5,IF(M1874=People!$B$4,People!$A$4,IF(M1874=People!$B$3,People!$A$3,IF(M1874=People!$B$2,People!$A$2,0))))</f>
        <v>Anna Andreadi</v>
      </c>
      <c r="W1874" s="35" t="str">
        <f>IFERROR(INDEX(Returns!A:A,MATCH(B1874,Returns!B:B,0)),"No")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32">
        <v>70.98</v>
      </c>
      <c r="S1875" s="1">
        <v>1</v>
      </c>
      <c r="T1875" s="9">
        <v>0</v>
      </c>
      <c r="U1875" s="1">
        <v>20.584199999999996</v>
      </c>
      <c r="V1875" s="35" t="str">
        <f>IF(M1875=People!$B$5,People!$A$5,IF(M1875=People!$B$4,People!$A$4,IF(M1875=People!$B$3,People!$A$3,IF(M1875=People!$B$2,People!$A$2,0))))</f>
        <v>Anna Andreadi</v>
      </c>
      <c r="W1875" s="35" t="str">
        <f>IFERROR(INDEX(Returns!A:A,MATCH(B1875,Returns!B:B,0)),"No")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9">
        <v>0.2</v>
      </c>
      <c r="U1876" s="1">
        <v>5.8812000000000006</v>
      </c>
      <c r="V1876" s="35" t="str">
        <f>IF(M1876=People!$B$5,People!$A$5,IF(M1876=People!$B$4,People!$A$4,IF(M1876=People!$B$3,People!$A$3,IF(M1876=People!$B$2,People!$A$2,0))))</f>
        <v>Chuck Magee</v>
      </c>
      <c r="W1876" s="35" t="str">
        <f>IFERROR(INDEX(Returns!A:A,MATCH(B1876,Returns!B:B,0)),"No")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9">
        <v>0.2</v>
      </c>
      <c r="U1877" s="1">
        <v>-22.098000000000013</v>
      </c>
      <c r="V1877" s="35" t="str">
        <f>IF(M1877=People!$B$5,People!$A$5,IF(M1877=People!$B$4,People!$A$4,IF(M1877=People!$B$3,People!$A$3,IF(M1877=People!$B$2,People!$A$2,0))))</f>
        <v>Chuck Magee</v>
      </c>
      <c r="W1877" s="35" t="str">
        <f>IFERROR(INDEX(Returns!A:A,MATCH(B1877,Returns!B:B,0)),"No")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9">
        <v>0.2</v>
      </c>
      <c r="U1878" s="1">
        <v>47.037600000000026</v>
      </c>
      <c r="V1878" s="35" t="str">
        <f>IF(M1878=People!$B$5,People!$A$5,IF(M1878=People!$B$4,People!$A$4,IF(M1878=People!$B$3,People!$A$3,IF(M1878=People!$B$2,People!$A$2,0))))</f>
        <v>Kelly Williams</v>
      </c>
      <c r="W1878" s="35" t="str">
        <f>IFERROR(INDEX(Returns!A:A,MATCH(B1878,Returns!B:B,0)),"No")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32">
        <v>393.56799999999998</v>
      </c>
      <c r="S1879" s="1">
        <v>4</v>
      </c>
      <c r="T1879" s="9">
        <v>0.2</v>
      </c>
      <c r="U1879" s="1">
        <v>-44.276400000000024</v>
      </c>
      <c r="V1879" s="35" t="str">
        <f>IF(M1879=People!$B$5,People!$A$5,IF(M1879=People!$B$4,People!$A$4,IF(M1879=People!$B$3,People!$A$3,IF(M1879=People!$B$2,People!$A$2,0))))</f>
        <v>Anna Andreadi</v>
      </c>
      <c r="W1879" s="35" t="str">
        <f>IFERROR(INDEX(Returns!A:A,MATCH(B1879,Returns!B:B,0)),"No")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32">
        <v>302.37599999999998</v>
      </c>
      <c r="S1880" s="1">
        <v>3</v>
      </c>
      <c r="T1880" s="9">
        <v>0.2</v>
      </c>
      <c r="U1880" s="1">
        <v>22.678200000000018</v>
      </c>
      <c r="V1880" s="35" t="str">
        <f>IF(M1880=People!$B$5,People!$A$5,IF(M1880=People!$B$4,People!$A$4,IF(M1880=People!$B$3,People!$A$3,IF(M1880=People!$B$2,People!$A$2,0))))</f>
        <v>Anna Andreadi</v>
      </c>
      <c r="W1880" s="35" t="str">
        <f>IFERROR(INDEX(Returns!A:A,MATCH(B1880,Returns!B:B,0)),"No")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9">
        <v>0.7</v>
      </c>
      <c r="U1881" s="1">
        <v>-48.119399999999985</v>
      </c>
      <c r="V1881" s="35" t="str">
        <f>IF(M1881=People!$B$5,People!$A$5,IF(M1881=People!$B$4,People!$A$4,IF(M1881=People!$B$3,People!$A$3,IF(M1881=People!$B$2,People!$A$2,0))))</f>
        <v>Cassandra Brandow</v>
      </c>
      <c r="W1881" s="35" t="str">
        <f>IFERROR(INDEX(Returns!A:A,MATCH(B1881,Returns!B:B,0)),"No")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9">
        <v>0</v>
      </c>
      <c r="U1882" s="1">
        <v>14.669999999999998</v>
      </c>
      <c r="V1882" s="35" t="str">
        <f>IF(M1882=People!$B$5,People!$A$5,IF(M1882=People!$B$4,People!$A$4,IF(M1882=People!$B$3,People!$A$3,IF(M1882=People!$B$2,People!$A$2,0))))</f>
        <v>Chuck Magee</v>
      </c>
      <c r="W1882" s="35" t="str">
        <f>IFERROR(INDEX(Returns!A:A,MATCH(B1882,Returns!B:B,0)),"No")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9">
        <v>0.1</v>
      </c>
      <c r="U1883" s="1">
        <v>63.934499999999971</v>
      </c>
      <c r="V1883" s="35" t="str">
        <f>IF(M1883=People!$B$5,People!$A$5,IF(M1883=People!$B$4,People!$A$4,IF(M1883=People!$B$3,People!$A$3,IF(M1883=People!$B$2,People!$A$2,0))))</f>
        <v>Chuck Magee</v>
      </c>
      <c r="W1883" s="35" t="str">
        <f>IFERROR(INDEX(Returns!A:A,MATCH(B1883,Returns!B:B,0)),"No")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9">
        <v>0</v>
      </c>
      <c r="U1884" s="1">
        <v>67.608000000000004</v>
      </c>
      <c r="V1884" s="35" t="str">
        <f>IF(M1884=People!$B$5,People!$A$5,IF(M1884=People!$B$4,People!$A$4,IF(M1884=People!$B$3,People!$A$3,IF(M1884=People!$B$2,People!$A$2,0))))</f>
        <v>Chuck Magee</v>
      </c>
      <c r="W1884" s="35" t="str">
        <f>IFERROR(INDEX(Returns!A:A,MATCH(B1884,Returns!B:B,0)),"No")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9">
        <v>0.2</v>
      </c>
      <c r="U1885" s="1">
        <v>78.6828</v>
      </c>
      <c r="V1885" s="35" t="str">
        <f>IF(M1885=People!$B$5,People!$A$5,IF(M1885=People!$B$4,People!$A$4,IF(M1885=People!$B$3,People!$A$3,IF(M1885=People!$B$2,People!$A$2,0))))</f>
        <v>Chuck Magee</v>
      </c>
      <c r="W1885" s="35" t="str">
        <f>IFERROR(INDEX(Returns!A:A,MATCH(B1885,Returns!B:B,0)),"No")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9">
        <v>0.2</v>
      </c>
      <c r="U1886" s="1">
        <v>2.0999999999999996</v>
      </c>
      <c r="V1886" s="35" t="str">
        <f>IF(M1886=People!$B$5,People!$A$5,IF(M1886=People!$B$4,People!$A$4,IF(M1886=People!$B$3,People!$A$3,IF(M1886=People!$B$2,People!$A$2,0))))</f>
        <v>Kelly Williams</v>
      </c>
      <c r="W1886" s="35" t="str">
        <f>IFERROR(INDEX(Returns!A:A,MATCH(B1886,Returns!B:B,0)),"No")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32">
        <v>31.56</v>
      </c>
      <c r="S1887" s="1">
        <v>3</v>
      </c>
      <c r="T1887" s="9">
        <v>0</v>
      </c>
      <c r="U1887" s="1">
        <v>10.4148</v>
      </c>
      <c r="V1887" s="35" t="str">
        <f>IF(M1887=People!$B$5,People!$A$5,IF(M1887=People!$B$4,People!$A$4,IF(M1887=People!$B$3,People!$A$3,IF(M1887=People!$B$2,People!$A$2,0))))</f>
        <v>Anna Andreadi</v>
      </c>
      <c r="W1887" s="35" t="str">
        <f>IFERROR(INDEX(Returns!A:A,MATCH(B1887,Returns!B:B,0)),"No")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9">
        <v>0.2</v>
      </c>
      <c r="U1888" s="1">
        <v>2.3976000000000002</v>
      </c>
      <c r="V1888" s="35" t="str">
        <f>IF(M1888=People!$B$5,People!$A$5,IF(M1888=People!$B$4,People!$A$4,IF(M1888=People!$B$3,People!$A$3,IF(M1888=People!$B$2,People!$A$2,0))))</f>
        <v>Cassandra Brandow</v>
      </c>
      <c r="W1888" s="35" t="str">
        <f>IFERROR(INDEX(Returns!A:A,MATCH(B1888,Returns!B:B,0)),"No")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9">
        <v>0.7</v>
      </c>
      <c r="U1889" s="1">
        <v>-331.95999999999992</v>
      </c>
      <c r="V1889" s="35" t="str">
        <f>IF(M1889=People!$B$5,People!$A$5,IF(M1889=People!$B$4,People!$A$4,IF(M1889=People!$B$3,People!$A$3,IF(M1889=People!$B$2,People!$A$2,0))))</f>
        <v>Cassandra Brandow</v>
      </c>
      <c r="W1889" s="35" t="str">
        <f>IFERROR(INDEX(Returns!A:A,MATCH(B1889,Returns!B:B,0)),"No")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9">
        <v>0.2</v>
      </c>
      <c r="U1890" s="1">
        <v>13.701599999999988</v>
      </c>
      <c r="V1890" s="35" t="str">
        <f>IF(M1890=People!$B$5,People!$A$5,IF(M1890=People!$B$4,People!$A$4,IF(M1890=People!$B$3,People!$A$3,IF(M1890=People!$B$2,People!$A$2,0))))</f>
        <v>Chuck Magee</v>
      </c>
      <c r="W1890" s="35" t="str">
        <f>IFERROR(INDEX(Returns!A:A,MATCH(B1890,Returns!B:B,0)),"No")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9">
        <v>0.4</v>
      </c>
      <c r="U1891" s="1">
        <v>-122.87700000000004</v>
      </c>
      <c r="V1891" s="35" t="str">
        <f>IF(M1891=People!$B$5,People!$A$5,IF(M1891=People!$B$4,People!$A$4,IF(M1891=People!$B$3,People!$A$3,IF(M1891=People!$B$2,People!$A$2,0))))</f>
        <v>Chuck Magee</v>
      </c>
      <c r="W1891" s="35" t="str">
        <f>IFERROR(INDEX(Returns!A:A,MATCH(B1891,Returns!B:B,0)),"No")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32">
        <v>10.56</v>
      </c>
      <c r="S1892" s="1">
        <v>2</v>
      </c>
      <c r="T1892" s="9">
        <v>0</v>
      </c>
      <c r="U1892" s="1">
        <v>4.7519999999999998</v>
      </c>
      <c r="V1892" s="35" t="str">
        <f>IF(M1892=People!$B$5,People!$A$5,IF(M1892=People!$B$4,People!$A$4,IF(M1892=People!$B$3,People!$A$3,IF(M1892=People!$B$2,People!$A$2,0))))</f>
        <v>Anna Andreadi</v>
      </c>
      <c r="W1892" s="35" t="str">
        <f>IFERROR(INDEX(Returns!A:A,MATCH(B1892,Returns!B:B,0)),"No")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32">
        <v>3.38</v>
      </c>
      <c r="S1893" s="1">
        <v>1</v>
      </c>
      <c r="T1893" s="9">
        <v>0</v>
      </c>
      <c r="U1893" s="1">
        <v>1.2505999999999999</v>
      </c>
      <c r="V1893" s="35" t="str">
        <f>IF(M1893=People!$B$5,People!$A$5,IF(M1893=People!$B$4,People!$A$4,IF(M1893=People!$B$3,People!$A$3,IF(M1893=People!$B$2,People!$A$2,0))))</f>
        <v>Anna Andreadi</v>
      </c>
      <c r="W1893" s="35" t="str">
        <f>IFERROR(INDEX(Returns!A:A,MATCH(B1893,Returns!B:B,0)),"No")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9">
        <v>0.2</v>
      </c>
      <c r="U1894" s="1">
        <v>2.9339999999999997</v>
      </c>
      <c r="V1894" s="35" t="str">
        <f>IF(M1894=People!$B$5,People!$A$5,IF(M1894=People!$B$4,People!$A$4,IF(M1894=People!$B$3,People!$A$3,IF(M1894=People!$B$2,People!$A$2,0))))</f>
        <v>Cassandra Brandow</v>
      </c>
      <c r="W1894" s="35" t="str">
        <f>IFERROR(INDEX(Returns!A:A,MATCH(B1894,Returns!B:B,0)),"No")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32">
        <v>24.784000000000002</v>
      </c>
      <c r="S1895" s="1">
        <v>1</v>
      </c>
      <c r="T1895" s="9">
        <v>0.2</v>
      </c>
      <c r="U1895" s="1">
        <v>7.7449999999999983</v>
      </c>
      <c r="V1895" s="35" t="str">
        <f>IF(M1895=People!$B$5,People!$A$5,IF(M1895=People!$B$4,People!$A$4,IF(M1895=People!$B$3,People!$A$3,IF(M1895=People!$B$2,People!$A$2,0))))</f>
        <v>Anna Andreadi</v>
      </c>
      <c r="W1895" s="35" t="str">
        <f>IFERROR(INDEX(Returns!A:A,MATCH(B1895,Returns!B:B,0)),"No")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9">
        <v>0</v>
      </c>
      <c r="U1896" s="1">
        <v>10.395</v>
      </c>
      <c r="V1896" s="35" t="str">
        <f>IF(M1896=People!$B$5,People!$A$5,IF(M1896=People!$B$4,People!$A$4,IF(M1896=People!$B$3,People!$A$3,IF(M1896=People!$B$2,People!$A$2,0))))</f>
        <v>Cassandra Brandow</v>
      </c>
      <c r="W1896" s="35" t="str">
        <f>IFERROR(INDEX(Returns!A:A,MATCH(B1896,Returns!B:B,0)),"No")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32">
        <v>487.98400000000004</v>
      </c>
      <c r="S1897" s="1">
        <v>2</v>
      </c>
      <c r="T1897" s="9">
        <v>0.2</v>
      </c>
      <c r="U1897" s="1">
        <v>152.49499999999998</v>
      </c>
      <c r="V1897" s="35" t="str">
        <f>IF(M1897=People!$B$5,People!$A$5,IF(M1897=People!$B$4,People!$A$4,IF(M1897=People!$B$3,People!$A$3,IF(M1897=People!$B$2,People!$A$2,0))))</f>
        <v>Anna Andreadi</v>
      </c>
      <c r="W1897" s="35" t="str">
        <f>IFERROR(INDEX(Returns!A:A,MATCH(B1897,Returns!B:B,0)),"No")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9">
        <v>0</v>
      </c>
      <c r="U1898" s="1">
        <v>843.17059999999992</v>
      </c>
      <c r="V1898" s="35" t="str">
        <f>IF(M1898=People!$B$5,People!$A$5,IF(M1898=People!$B$4,People!$A$4,IF(M1898=People!$B$3,People!$A$3,IF(M1898=People!$B$2,People!$A$2,0))))</f>
        <v>Kelly Williams</v>
      </c>
      <c r="W1898" s="35" t="str">
        <f>IFERROR(INDEX(Returns!A:A,MATCH(B1898,Returns!B:B,0)),"No")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9">
        <v>0.2</v>
      </c>
      <c r="U1899" s="1">
        <v>10.805399999999997</v>
      </c>
      <c r="V1899" s="35" t="str">
        <f>IF(M1899=People!$B$5,People!$A$5,IF(M1899=People!$B$4,People!$A$4,IF(M1899=People!$B$3,People!$A$3,IF(M1899=People!$B$2,People!$A$2,0))))</f>
        <v>Cassandra Brandow</v>
      </c>
      <c r="W1899" s="35" t="str">
        <f>IFERROR(INDEX(Returns!A:A,MATCH(B1899,Returns!B:B,0)),"No")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9">
        <v>0.7</v>
      </c>
      <c r="U1900" s="1">
        <v>-336.78399999999988</v>
      </c>
      <c r="V1900" s="35" t="str">
        <f>IF(M1900=People!$B$5,People!$A$5,IF(M1900=People!$B$4,People!$A$4,IF(M1900=People!$B$3,People!$A$3,IF(M1900=People!$B$2,People!$A$2,0))))</f>
        <v>Cassandra Brandow</v>
      </c>
      <c r="W1900" s="35" t="str">
        <f>IFERROR(INDEX(Returns!A:A,MATCH(B1900,Returns!B:B,0)),"No")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9">
        <v>0.45</v>
      </c>
      <c r="U1901" s="1">
        <v>-110.76450000000001</v>
      </c>
      <c r="V1901" s="35" t="str">
        <f>IF(M1901=People!$B$5,People!$A$5,IF(M1901=People!$B$4,People!$A$4,IF(M1901=People!$B$3,People!$A$3,IF(M1901=People!$B$2,People!$A$2,0))))</f>
        <v>Cassandra Brandow</v>
      </c>
      <c r="W1901" s="35" t="str">
        <f>IFERROR(INDEX(Returns!A:A,MATCH(B1901,Returns!B:B,0)),"No")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9">
        <v>0</v>
      </c>
      <c r="U1902" s="1">
        <v>19.188000000000002</v>
      </c>
      <c r="V1902" s="35" t="str">
        <f>IF(M1902=People!$B$5,People!$A$5,IF(M1902=People!$B$4,People!$A$4,IF(M1902=People!$B$3,People!$A$3,IF(M1902=People!$B$2,People!$A$2,0))))</f>
        <v>Cassandra Brandow</v>
      </c>
      <c r="W1902" s="35" t="str">
        <f>IFERROR(INDEX(Returns!A:A,MATCH(B1902,Returns!B:B,0)),"No")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9">
        <v>0</v>
      </c>
      <c r="U1903" s="1">
        <v>3.9906000000000006</v>
      </c>
      <c r="V1903" s="35" t="str">
        <f>IF(M1903=People!$B$5,People!$A$5,IF(M1903=People!$B$4,People!$A$4,IF(M1903=People!$B$3,People!$A$3,IF(M1903=People!$B$2,People!$A$2,0))))</f>
        <v>Kelly Williams</v>
      </c>
      <c r="W1903" s="35" t="str">
        <f>IFERROR(INDEX(Returns!A:A,MATCH(B1903,Returns!B:B,0)),"No")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32">
        <v>5.1840000000000011</v>
      </c>
      <c r="S1904" s="1">
        <v>1</v>
      </c>
      <c r="T1904" s="9">
        <v>0.2</v>
      </c>
      <c r="U1904" s="1">
        <v>1.8144</v>
      </c>
      <c r="V1904" s="35" t="str">
        <f>IF(M1904=People!$B$5,People!$A$5,IF(M1904=People!$B$4,People!$A$4,IF(M1904=People!$B$3,People!$A$3,IF(M1904=People!$B$2,People!$A$2,0))))</f>
        <v>Anna Andreadi</v>
      </c>
      <c r="W1904" s="35" t="str">
        <f>IFERROR(INDEX(Returns!A:A,MATCH(B1904,Returns!B:B,0)),"No")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32">
        <v>478.48</v>
      </c>
      <c r="S1905" s="1">
        <v>2</v>
      </c>
      <c r="T1905" s="9">
        <v>0.2</v>
      </c>
      <c r="U1905" s="1">
        <v>47.848000000000013</v>
      </c>
      <c r="V1905" s="35" t="str">
        <f>IF(M1905=People!$B$5,People!$A$5,IF(M1905=People!$B$4,People!$A$4,IF(M1905=People!$B$3,People!$A$3,IF(M1905=People!$B$2,People!$A$2,0))))</f>
        <v>Anna Andreadi</v>
      </c>
      <c r="W1905" s="35" t="str">
        <f>IFERROR(INDEX(Returns!A:A,MATCH(B1905,Returns!B:B,0)),"No")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32">
        <v>28.400000000000002</v>
      </c>
      <c r="S1906" s="1">
        <v>2</v>
      </c>
      <c r="T1906" s="9">
        <v>0.2</v>
      </c>
      <c r="U1906" s="1">
        <v>6.7449999999999983</v>
      </c>
      <c r="V1906" s="35" t="str">
        <f>IF(M1906=People!$B$5,People!$A$5,IF(M1906=People!$B$4,People!$A$4,IF(M1906=People!$B$3,People!$A$3,IF(M1906=People!$B$2,People!$A$2,0))))</f>
        <v>Anna Andreadi</v>
      </c>
      <c r="W1906" s="35" t="str">
        <f>IFERROR(INDEX(Returns!A:A,MATCH(B1906,Returns!B:B,0)),"No")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9">
        <v>0</v>
      </c>
      <c r="U1907" s="1">
        <v>9.091199999999958</v>
      </c>
      <c r="V1907" s="35" t="str">
        <f>IF(M1907=People!$B$5,People!$A$5,IF(M1907=People!$B$4,People!$A$4,IF(M1907=People!$B$3,People!$A$3,IF(M1907=People!$B$2,People!$A$2,0))))</f>
        <v>Kelly Williams</v>
      </c>
      <c r="W1907" s="35" t="str">
        <f>IFERROR(INDEX(Returns!A:A,MATCH(B1907,Returns!B:B,0)),"No")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9">
        <v>0.7</v>
      </c>
      <c r="U1908" s="1">
        <v>-2.1648000000000005</v>
      </c>
      <c r="V1908" s="35" t="str">
        <f>IF(M1908=People!$B$5,People!$A$5,IF(M1908=People!$B$4,People!$A$4,IF(M1908=People!$B$3,People!$A$3,IF(M1908=People!$B$2,People!$A$2,0))))</f>
        <v>Cassandra Brandow</v>
      </c>
      <c r="W1908" s="35" t="str">
        <f>IFERROR(INDEX(Returns!A:A,MATCH(B1908,Returns!B:B,0)),"No")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9">
        <v>0.7</v>
      </c>
      <c r="U1909" s="1">
        <v>-21.61440000000001</v>
      </c>
      <c r="V1909" s="35" t="str">
        <f>IF(M1909=People!$B$5,People!$A$5,IF(M1909=People!$B$4,People!$A$4,IF(M1909=People!$B$3,People!$A$3,IF(M1909=People!$B$2,People!$A$2,0))))</f>
        <v>Cassandra Brandow</v>
      </c>
      <c r="W1909" s="35" t="str">
        <f>IFERROR(INDEX(Returns!A:A,MATCH(B1909,Returns!B:B,0)),"No")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32">
        <v>136.91999999999999</v>
      </c>
      <c r="S1910" s="1">
        <v>4</v>
      </c>
      <c r="T1910" s="9">
        <v>0</v>
      </c>
      <c r="U1910" s="1">
        <v>41.075999999999993</v>
      </c>
      <c r="V1910" s="35" t="str">
        <f>IF(M1910=People!$B$5,People!$A$5,IF(M1910=People!$B$4,People!$A$4,IF(M1910=People!$B$3,People!$A$3,IF(M1910=People!$B$2,People!$A$2,0))))</f>
        <v>Anna Andreadi</v>
      </c>
      <c r="W1910" s="35" t="str">
        <f>IFERROR(INDEX(Returns!A:A,MATCH(B1910,Returns!B:B,0)),"No")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9">
        <v>0</v>
      </c>
      <c r="U1911" s="1">
        <v>8.532</v>
      </c>
      <c r="V1911" s="35" t="str">
        <f>IF(M1911=People!$B$5,People!$A$5,IF(M1911=People!$B$4,People!$A$4,IF(M1911=People!$B$3,People!$A$3,IF(M1911=People!$B$2,People!$A$2,0))))</f>
        <v>Chuck Magee</v>
      </c>
      <c r="W1911" s="35" t="str">
        <f>IFERROR(INDEX(Returns!A:A,MATCH(B1911,Returns!B:B,0)),"No")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32">
        <v>99.390000000000015</v>
      </c>
      <c r="S1912" s="1">
        <v>3</v>
      </c>
      <c r="T1912" s="9">
        <v>0</v>
      </c>
      <c r="U1912" s="1">
        <v>40.749900000000004</v>
      </c>
      <c r="V1912" s="35" t="str">
        <f>IF(M1912=People!$B$5,People!$A$5,IF(M1912=People!$B$4,People!$A$4,IF(M1912=People!$B$3,People!$A$3,IF(M1912=People!$B$2,People!$A$2,0))))</f>
        <v>Anna Andreadi</v>
      </c>
      <c r="W1912" s="35" t="str">
        <f>IFERROR(INDEX(Returns!A:A,MATCH(B1912,Returns!B:B,0)),"No")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9">
        <v>0.2</v>
      </c>
      <c r="U1913" s="1">
        <v>92.43989999999998</v>
      </c>
      <c r="V1913" s="35" t="str">
        <f>IF(M1913=People!$B$5,People!$A$5,IF(M1913=People!$B$4,People!$A$4,IF(M1913=People!$B$3,People!$A$3,IF(M1913=People!$B$2,People!$A$2,0))))</f>
        <v>Kelly Williams</v>
      </c>
      <c r="W1913" s="35" t="str">
        <f>IFERROR(INDEX(Returns!A:A,MATCH(B1913,Returns!B:B,0)),"No")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9">
        <v>0.4</v>
      </c>
      <c r="U1914" s="1">
        <v>49.760999999999967</v>
      </c>
      <c r="V1914" s="35" t="str">
        <f>IF(M1914=People!$B$5,People!$A$5,IF(M1914=People!$B$4,People!$A$4,IF(M1914=People!$B$3,People!$A$3,IF(M1914=People!$B$2,People!$A$2,0))))</f>
        <v>Kelly Williams</v>
      </c>
      <c r="W1914" s="35" t="str">
        <f>IFERROR(INDEX(Returns!A:A,MATCH(B1914,Returns!B:B,0)),"No")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9">
        <v>0</v>
      </c>
      <c r="U1915" s="1">
        <v>65.978000000000009</v>
      </c>
      <c r="V1915" s="35" t="str">
        <f>IF(M1915=People!$B$5,People!$A$5,IF(M1915=People!$B$4,People!$A$4,IF(M1915=People!$B$3,People!$A$3,IF(M1915=People!$B$2,People!$A$2,0))))</f>
        <v>Cassandra Brandow</v>
      </c>
      <c r="W1915" s="35" t="str">
        <f>IFERROR(INDEX(Returns!A:A,MATCH(B1915,Returns!B:B,0)),"No")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9">
        <v>0.2</v>
      </c>
      <c r="U1916" s="1">
        <v>1.6704000000000001</v>
      </c>
      <c r="V1916" s="35" t="str">
        <f>IF(M1916=People!$B$5,People!$A$5,IF(M1916=People!$B$4,People!$A$4,IF(M1916=People!$B$3,People!$A$3,IF(M1916=People!$B$2,People!$A$2,0))))</f>
        <v>Cassandra Brandow</v>
      </c>
      <c r="W1916" s="35" t="str">
        <f>IFERROR(INDEX(Returns!A:A,MATCH(B1916,Returns!B:B,0)),"No")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9">
        <v>0.2</v>
      </c>
      <c r="U1917" s="1">
        <v>4.8524999999999991</v>
      </c>
      <c r="V1917" s="35" t="str">
        <f>IF(M1917=People!$B$5,People!$A$5,IF(M1917=People!$B$4,People!$A$4,IF(M1917=People!$B$3,People!$A$3,IF(M1917=People!$B$2,People!$A$2,0))))</f>
        <v>Cassandra Brandow</v>
      </c>
      <c r="W1917" s="35" t="str">
        <f>IFERROR(INDEX(Returns!A:A,MATCH(B1917,Returns!B:B,0)),"No")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9">
        <v>0.2</v>
      </c>
      <c r="U1918" s="1">
        <v>3.8843999999999994</v>
      </c>
      <c r="V1918" s="35" t="str">
        <f>IF(M1918=People!$B$5,People!$A$5,IF(M1918=People!$B$4,People!$A$4,IF(M1918=People!$B$3,People!$A$3,IF(M1918=People!$B$2,People!$A$2,0))))</f>
        <v>Cassandra Brandow</v>
      </c>
      <c r="W1918" s="35" t="str">
        <f>IFERROR(INDEX(Returns!A:A,MATCH(B1918,Returns!B:B,0)),"No")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9">
        <v>0</v>
      </c>
      <c r="U1919" s="1">
        <v>3.3784999999999989</v>
      </c>
      <c r="V1919" s="35" t="str">
        <f>IF(M1919=People!$B$5,People!$A$5,IF(M1919=People!$B$4,People!$A$4,IF(M1919=People!$B$3,People!$A$3,IF(M1919=People!$B$2,People!$A$2,0))))</f>
        <v>Chuck Magee</v>
      </c>
      <c r="W1919" s="35" t="str">
        <f>IFERROR(INDEX(Returns!A:A,MATCH(B1919,Returns!B:B,0)),"No")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9">
        <v>0</v>
      </c>
      <c r="U1920" s="1">
        <v>74.974999999999994</v>
      </c>
      <c r="V1920" s="35" t="str">
        <f>IF(M1920=People!$B$5,People!$A$5,IF(M1920=People!$B$4,People!$A$4,IF(M1920=People!$B$3,People!$A$3,IF(M1920=People!$B$2,People!$A$2,0))))</f>
        <v>Kelly Williams</v>
      </c>
      <c r="W1920" s="35" t="str">
        <f>IFERROR(INDEX(Returns!A:A,MATCH(B1920,Returns!B:B,0)),"No")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9">
        <v>0.2</v>
      </c>
      <c r="U1921" s="1">
        <v>302.37299999999993</v>
      </c>
      <c r="V1921" s="35" t="str">
        <f>IF(M1921=People!$B$5,People!$A$5,IF(M1921=People!$B$4,People!$A$4,IF(M1921=People!$B$3,People!$A$3,IF(M1921=People!$B$2,People!$A$2,0))))</f>
        <v>Chuck Magee</v>
      </c>
      <c r="W1921" s="35" t="str">
        <f>IFERROR(INDEX(Returns!A:A,MATCH(B1921,Returns!B:B,0)),"No")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9">
        <v>0.1</v>
      </c>
      <c r="U1922" s="1">
        <v>97.652399999999943</v>
      </c>
      <c r="V1922" s="35" t="str">
        <f>IF(M1922=People!$B$5,People!$A$5,IF(M1922=People!$B$4,People!$A$4,IF(M1922=People!$B$3,People!$A$3,IF(M1922=People!$B$2,People!$A$2,0))))</f>
        <v>Chuck Magee</v>
      </c>
      <c r="W1922" s="35" t="str">
        <f>IFERROR(INDEX(Returns!A:A,MATCH(B1922,Returns!B:B,0)),"No")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9">
        <v>0.2</v>
      </c>
      <c r="U1923" s="1">
        <v>1.5007999999999999</v>
      </c>
      <c r="V1923" s="35" t="str">
        <f>IF(M1923=People!$B$5,People!$A$5,IF(M1923=People!$B$4,People!$A$4,IF(M1923=People!$B$3,People!$A$3,IF(M1923=People!$B$2,People!$A$2,0))))</f>
        <v>Chuck Magee</v>
      </c>
      <c r="W1923" s="35" t="str">
        <f>IFERROR(INDEX(Returns!A:A,MATCH(B1923,Returns!B:B,0)),"No")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9">
        <v>0.2</v>
      </c>
      <c r="U1924" s="1">
        <v>107.95499999999998</v>
      </c>
      <c r="V1924" s="35" t="str">
        <f>IF(M1924=People!$B$5,People!$A$5,IF(M1924=People!$B$4,People!$A$4,IF(M1924=People!$B$3,People!$A$3,IF(M1924=People!$B$2,People!$A$2,0))))</f>
        <v>Kelly Williams</v>
      </c>
      <c r="W1924" s="35" t="str">
        <f>IFERROR(INDEX(Returns!A:A,MATCH(B1924,Returns!B:B,0)),"No")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9">
        <v>0.2</v>
      </c>
      <c r="U1925" s="1">
        <v>3.571200000000001</v>
      </c>
      <c r="V1925" s="35" t="str">
        <f>IF(M1925=People!$B$5,People!$A$5,IF(M1925=People!$B$4,People!$A$4,IF(M1925=People!$B$3,People!$A$3,IF(M1925=People!$B$2,People!$A$2,0))))</f>
        <v>Kelly Williams</v>
      </c>
      <c r="W1925" s="35" t="str">
        <f>IFERROR(INDEX(Returns!A:A,MATCH(B1925,Returns!B:B,0)),"No")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32">
        <v>92.94</v>
      </c>
      <c r="S1926" s="1">
        <v>3</v>
      </c>
      <c r="T1926" s="9">
        <v>0</v>
      </c>
      <c r="U1926" s="1">
        <v>41.822999999999993</v>
      </c>
      <c r="V1926" s="35" t="str">
        <f>IF(M1926=People!$B$5,People!$A$5,IF(M1926=People!$B$4,People!$A$4,IF(M1926=People!$B$3,People!$A$3,IF(M1926=People!$B$2,People!$A$2,0))))</f>
        <v>Anna Andreadi</v>
      </c>
      <c r="W1926" s="35" t="str">
        <f>IFERROR(INDEX(Returns!A:A,MATCH(B1926,Returns!B:B,0)),"No")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32">
        <v>199.98</v>
      </c>
      <c r="S1927" s="1">
        <v>2</v>
      </c>
      <c r="T1927" s="9">
        <v>0</v>
      </c>
      <c r="U1927" s="1">
        <v>69.992999999999995</v>
      </c>
      <c r="V1927" s="35" t="str">
        <f>IF(M1927=People!$B$5,People!$A$5,IF(M1927=People!$B$4,People!$A$4,IF(M1927=People!$B$3,People!$A$3,IF(M1927=People!$B$2,People!$A$2,0))))</f>
        <v>Anna Andreadi</v>
      </c>
      <c r="W1927" s="35" t="str">
        <f>IFERROR(INDEX(Returns!A:A,MATCH(B1927,Returns!B:B,0)),"No")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32">
        <v>177.48000000000002</v>
      </c>
      <c r="S1928" s="1">
        <v>3</v>
      </c>
      <c r="T1928" s="9">
        <v>0.2</v>
      </c>
      <c r="U1928" s="1">
        <v>19.966499999999982</v>
      </c>
      <c r="V1928" s="35" t="str">
        <f>IF(M1928=People!$B$5,People!$A$5,IF(M1928=People!$B$4,People!$A$4,IF(M1928=People!$B$3,People!$A$3,IF(M1928=People!$B$2,People!$A$2,0))))</f>
        <v>Anna Andreadi</v>
      </c>
      <c r="W1928" s="35" t="str">
        <f>IFERROR(INDEX(Returns!A:A,MATCH(B1928,Returns!B:B,0)),"No")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32">
        <v>88.768000000000001</v>
      </c>
      <c r="S1929" s="1">
        <v>2</v>
      </c>
      <c r="T1929" s="9">
        <v>0.2</v>
      </c>
      <c r="U1929" s="1">
        <v>31.068799999999996</v>
      </c>
      <c r="V1929" s="35" t="str">
        <f>IF(M1929=People!$B$5,People!$A$5,IF(M1929=People!$B$4,People!$A$4,IF(M1929=People!$B$3,People!$A$3,IF(M1929=People!$B$2,People!$A$2,0))))</f>
        <v>Anna Andreadi</v>
      </c>
      <c r="W1929" s="35" t="str">
        <f>IFERROR(INDEX(Returns!A:A,MATCH(B1929,Returns!B:B,0)),"No")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32">
        <v>6.48</v>
      </c>
      <c r="S1930" s="1">
        <v>1</v>
      </c>
      <c r="T1930" s="9">
        <v>0</v>
      </c>
      <c r="U1930" s="1">
        <v>3.1104000000000003</v>
      </c>
      <c r="V1930" s="35" t="str">
        <f>IF(M1930=People!$B$5,People!$A$5,IF(M1930=People!$B$4,People!$A$4,IF(M1930=People!$B$3,People!$A$3,IF(M1930=People!$B$2,People!$A$2,0))))</f>
        <v>Anna Andreadi</v>
      </c>
      <c r="W1930" s="35" t="str">
        <f>IFERROR(INDEX(Returns!A:A,MATCH(B1930,Returns!B:B,0)),"No")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32">
        <v>46.51</v>
      </c>
      <c r="S1931" s="1">
        <v>1</v>
      </c>
      <c r="T1931" s="9">
        <v>0</v>
      </c>
      <c r="U1931" s="1">
        <v>1.8603999999999985</v>
      </c>
      <c r="V1931" s="35" t="str">
        <f>IF(M1931=People!$B$5,People!$A$5,IF(M1931=People!$B$4,People!$A$4,IF(M1931=People!$B$3,People!$A$3,IF(M1931=People!$B$2,People!$A$2,0))))</f>
        <v>Anna Andreadi</v>
      </c>
      <c r="W1931" s="35" t="str">
        <f>IFERROR(INDEX(Returns!A:A,MATCH(B1931,Returns!B:B,0)),"No")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32">
        <v>659.97600000000011</v>
      </c>
      <c r="S1932" s="1">
        <v>3</v>
      </c>
      <c r="T1932" s="9">
        <v>0.2</v>
      </c>
      <c r="U1932" s="1">
        <v>49.498199999999969</v>
      </c>
      <c r="V1932" s="35" t="str">
        <f>IF(M1932=People!$B$5,People!$A$5,IF(M1932=People!$B$4,People!$A$4,IF(M1932=People!$B$3,People!$A$3,IF(M1932=People!$B$2,People!$A$2,0))))</f>
        <v>Anna Andreadi</v>
      </c>
      <c r="W1932" s="35" t="str">
        <f>IFERROR(INDEX(Returns!A:A,MATCH(B1932,Returns!B:B,0)),"No")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32">
        <v>271.99200000000002</v>
      </c>
      <c r="S1933" s="1">
        <v>1</v>
      </c>
      <c r="T1933" s="9">
        <v>0.2</v>
      </c>
      <c r="U1933" s="1">
        <v>23.799300000000002</v>
      </c>
      <c r="V1933" s="35" t="str">
        <f>IF(M1933=People!$B$5,People!$A$5,IF(M1933=People!$B$4,People!$A$4,IF(M1933=People!$B$3,People!$A$3,IF(M1933=People!$B$2,People!$A$2,0))))</f>
        <v>Anna Andreadi</v>
      </c>
      <c r="W1933" s="35" t="str">
        <f>IFERROR(INDEX(Returns!A:A,MATCH(B1933,Returns!B:B,0)),"No")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9">
        <v>0</v>
      </c>
      <c r="U1934" s="1">
        <v>23.318400000000011</v>
      </c>
      <c r="V1934" s="35" t="str">
        <f>IF(M1934=People!$B$5,People!$A$5,IF(M1934=People!$B$4,People!$A$4,IF(M1934=People!$B$3,People!$A$3,IF(M1934=People!$B$2,People!$A$2,0))))</f>
        <v>Cassandra Brandow</v>
      </c>
      <c r="W1934" s="35" t="str">
        <f>IFERROR(INDEX(Returns!A:A,MATCH(B1934,Returns!B:B,0)),"No")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9">
        <v>0</v>
      </c>
      <c r="U1935" s="1">
        <v>7.3919999999999995</v>
      </c>
      <c r="V1935" s="35" t="str">
        <f>IF(M1935=People!$B$5,People!$A$5,IF(M1935=People!$B$4,People!$A$4,IF(M1935=People!$B$3,People!$A$3,IF(M1935=People!$B$2,People!$A$2,0))))</f>
        <v>Cassandra Brandow</v>
      </c>
      <c r="W1935" s="35" t="str">
        <f>IFERROR(INDEX(Returns!A:A,MATCH(B1935,Returns!B:B,0)),"No")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32">
        <v>244.54999999999998</v>
      </c>
      <c r="S1936" s="1">
        <v>5</v>
      </c>
      <c r="T1936" s="9">
        <v>0</v>
      </c>
      <c r="U1936" s="1">
        <v>114.93849999999998</v>
      </c>
      <c r="V1936" s="35" t="str">
        <f>IF(M1936=People!$B$5,People!$A$5,IF(M1936=People!$B$4,People!$A$4,IF(M1936=People!$B$3,People!$A$3,IF(M1936=People!$B$2,People!$A$2,0))))</f>
        <v>Anna Andreadi</v>
      </c>
      <c r="W1936" s="35" t="str">
        <f>IFERROR(INDEX(Returns!A:A,MATCH(B1936,Returns!B:B,0)),"No")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32">
        <v>166.16</v>
      </c>
      <c r="S1937" s="1">
        <v>8</v>
      </c>
      <c r="T1937" s="9">
        <v>0</v>
      </c>
      <c r="U1937" s="1">
        <v>59.817599999999999</v>
      </c>
      <c r="V1937" s="35" t="str">
        <f>IF(M1937=People!$B$5,People!$A$5,IF(M1937=People!$B$4,People!$A$4,IF(M1937=People!$B$3,People!$A$3,IF(M1937=People!$B$2,People!$A$2,0))))</f>
        <v>Anna Andreadi</v>
      </c>
      <c r="W1937" s="35" t="str">
        <f>IFERROR(INDEX(Returns!A:A,MATCH(B1937,Returns!B:B,0)),"No")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32">
        <v>14.73</v>
      </c>
      <c r="S1938" s="1">
        <v>3</v>
      </c>
      <c r="T1938" s="9">
        <v>0</v>
      </c>
      <c r="U1938" s="1">
        <v>4.8608999999999991</v>
      </c>
      <c r="V1938" s="35" t="str">
        <f>IF(M1938=People!$B$5,People!$A$5,IF(M1938=People!$B$4,People!$A$4,IF(M1938=People!$B$3,People!$A$3,IF(M1938=People!$B$2,People!$A$2,0))))</f>
        <v>Anna Andreadi</v>
      </c>
      <c r="W1938" s="35" t="str">
        <f>IFERROR(INDEX(Returns!A:A,MATCH(B1938,Returns!B:B,0)),"No")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32">
        <v>19.968000000000004</v>
      </c>
      <c r="S1939" s="1">
        <v>2</v>
      </c>
      <c r="T1939" s="9">
        <v>0.7</v>
      </c>
      <c r="U1939" s="1">
        <v>-13.311999999999998</v>
      </c>
      <c r="V1939" s="35" t="str">
        <f>IF(M1939=People!$B$5,People!$A$5,IF(M1939=People!$B$4,People!$A$4,IF(M1939=People!$B$3,People!$A$3,IF(M1939=People!$B$2,People!$A$2,0))))</f>
        <v>Anna Andreadi</v>
      </c>
      <c r="W1939" s="35" t="str">
        <f>IFERROR(INDEX(Returns!A:A,MATCH(B1939,Returns!B:B,0)),"No")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32">
        <v>33.488000000000007</v>
      </c>
      <c r="S1940" s="1">
        <v>7</v>
      </c>
      <c r="T1940" s="9">
        <v>0.2</v>
      </c>
      <c r="U1940" s="1">
        <v>-1.2558000000000051</v>
      </c>
      <c r="V1940" s="35" t="str">
        <f>IF(M1940=People!$B$5,People!$A$5,IF(M1940=People!$B$4,People!$A$4,IF(M1940=People!$B$3,People!$A$3,IF(M1940=People!$B$2,People!$A$2,0))))</f>
        <v>Anna Andreadi</v>
      </c>
      <c r="W1940" s="35" t="str">
        <f>IFERROR(INDEX(Returns!A:A,MATCH(B1940,Returns!B:B,0)),"No")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32">
        <v>8.7360000000000024</v>
      </c>
      <c r="S1941" s="1">
        <v>4</v>
      </c>
      <c r="T1941" s="9">
        <v>0.7</v>
      </c>
      <c r="U1941" s="1">
        <v>-6.1151999999999997</v>
      </c>
      <c r="V1941" s="35" t="str">
        <f>IF(M1941=People!$B$5,People!$A$5,IF(M1941=People!$B$4,People!$A$4,IF(M1941=People!$B$3,People!$A$3,IF(M1941=People!$B$2,People!$A$2,0))))</f>
        <v>Anna Andreadi</v>
      </c>
      <c r="W1941" s="35" t="str">
        <f>IFERROR(INDEX(Returns!A:A,MATCH(B1941,Returns!B:B,0)),"No")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32">
        <v>662.88</v>
      </c>
      <c r="S1942" s="1">
        <v>3</v>
      </c>
      <c r="T1942" s="9">
        <v>0.2</v>
      </c>
      <c r="U1942" s="1">
        <v>74.573999999999955</v>
      </c>
      <c r="V1942" s="35" t="str">
        <f>IF(M1942=People!$B$5,People!$A$5,IF(M1942=People!$B$4,People!$A$4,IF(M1942=People!$B$3,People!$A$3,IF(M1942=People!$B$2,People!$A$2,0))))</f>
        <v>Anna Andreadi</v>
      </c>
      <c r="W1942" s="35" t="str">
        <f>IFERROR(INDEX(Returns!A:A,MATCH(B1942,Returns!B:B,0)),"No")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9">
        <v>0.2</v>
      </c>
      <c r="U1943" s="1">
        <v>17.759999999999998</v>
      </c>
      <c r="V1943" s="35" t="str">
        <f>IF(M1943=People!$B$5,People!$A$5,IF(M1943=People!$B$4,People!$A$4,IF(M1943=People!$B$3,People!$A$3,IF(M1943=People!$B$2,People!$A$2,0))))</f>
        <v>Kelly Williams</v>
      </c>
      <c r="W1943" s="35" t="str">
        <f>IFERROR(INDEX(Returns!A:A,MATCH(B1943,Returns!B:B,0)),"No")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9">
        <v>0.2</v>
      </c>
      <c r="U1944" s="1">
        <v>2.4009999999999998</v>
      </c>
      <c r="V1944" s="35" t="str">
        <f>IF(M1944=People!$B$5,People!$A$5,IF(M1944=People!$B$4,People!$A$4,IF(M1944=People!$B$3,People!$A$3,IF(M1944=People!$B$2,People!$A$2,0))))</f>
        <v>Kelly Williams</v>
      </c>
      <c r="W1944" s="35" t="str">
        <f>IFERROR(INDEX(Returns!A:A,MATCH(B1944,Returns!B:B,0)),"No")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9">
        <v>0.8</v>
      </c>
      <c r="U1945" s="1">
        <v>-5.1840000000000011</v>
      </c>
      <c r="V1945" s="35" t="str">
        <f>IF(M1945=People!$B$5,People!$A$5,IF(M1945=People!$B$4,People!$A$4,IF(M1945=People!$B$3,People!$A$3,IF(M1945=People!$B$2,People!$A$2,0))))</f>
        <v>Kelly Williams</v>
      </c>
      <c r="W1945" s="35" t="str">
        <f>IFERROR(INDEX(Returns!A:A,MATCH(B1945,Returns!B:B,0)),"No")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9">
        <v>0.2</v>
      </c>
      <c r="U1946" s="1">
        <v>26.391200000000001</v>
      </c>
      <c r="V1946" s="35" t="str">
        <f>IF(M1946=People!$B$5,People!$A$5,IF(M1946=People!$B$4,People!$A$4,IF(M1946=People!$B$3,People!$A$3,IF(M1946=People!$B$2,People!$A$2,0))))</f>
        <v>Kelly Williams</v>
      </c>
      <c r="W1946" s="35" t="str">
        <f>IFERROR(INDEX(Returns!A:A,MATCH(B1946,Returns!B:B,0)),"No")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9">
        <v>0.2</v>
      </c>
      <c r="U1947" s="1">
        <v>3.6288</v>
      </c>
      <c r="V1947" s="35" t="str">
        <f>IF(M1947=People!$B$5,People!$A$5,IF(M1947=People!$B$4,People!$A$4,IF(M1947=People!$B$3,People!$A$3,IF(M1947=People!$B$2,People!$A$2,0))))</f>
        <v>Kelly Williams</v>
      </c>
      <c r="W1947" s="35" t="str">
        <f>IFERROR(INDEX(Returns!A:A,MATCH(B1947,Returns!B:B,0)),"No")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9">
        <v>0</v>
      </c>
      <c r="U1948" s="1">
        <v>6.468</v>
      </c>
      <c r="V1948" s="35" t="str">
        <f>IF(M1948=People!$B$5,People!$A$5,IF(M1948=People!$B$4,People!$A$4,IF(M1948=People!$B$3,People!$A$3,IF(M1948=People!$B$2,People!$A$2,0))))</f>
        <v>Chuck Magee</v>
      </c>
      <c r="W1948" s="35" t="str">
        <f>IFERROR(INDEX(Returns!A:A,MATCH(B1948,Returns!B:B,0)),"No")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9">
        <v>0</v>
      </c>
      <c r="U1949" s="1">
        <v>3.4619999999999997</v>
      </c>
      <c r="V1949" s="35" t="str">
        <f>IF(M1949=People!$B$5,People!$A$5,IF(M1949=People!$B$4,People!$A$4,IF(M1949=People!$B$3,People!$A$3,IF(M1949=People!$B$2,People!$A$2,0))))</f>
        <v>Chuck Magee</v>
      </c>
      <c r="W1949" s="35" t="str">
        <f>IFERROR(INDEX(Returns!A:A,MATCH(B1949,Returns!B:B,0)),"No")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9">
        <v>0.4</v>
      </c>
      <c r="U1950" s="1">
        <v>-93.3262</v>
      </c>
      <c r="V1950" s="35" t="str">
        <f>IF(M1950=People!$B$5,People!$A$5,IF(M1950=People!$B$4,People!$A$4,IF(M1950=People!$B$3,People!$A$3,IF(M1950=People!$B$2,People!$A$2,0))))</f>
        <v>Chuck Magee</v>
      </c>
      <c r="W1950" s="35" t="str">
        <f>IFERROR(INDEX(Returns!A:A,MATCH(B1950,Returns!B:B,0)),"No")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9">
        <v>0</v>
      </c>
      <c r="U1951" s="1">
        <v>3.7641999999999989</v>
      </c>
      <c r="V1951" s="35" t="str">
        <f>IF(M1951=People!$B$5,People!$A$5,IF(M1951=People!$B$4,People!$A$4,IF(M1951=People!$B$3,People!$A$3,IF(M1951=People!$B$2,People!$A$2,0))))</f>
        <v>Chuck Magee</v>
      </c>
      <c r="W1951" s="35" t="str">
        <f>IFERROR(INDEX(Returns!A:A,MATCH(B1951,Returns!B:B,0)),"No")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9">
        <v>0.2</v>
      </c>
      <c r="U1952" s="1">
        <v>8.9207999999999998</v>
      </c>
      <c r="V1952" s="35" t="str">
        <f>IF(M1952=People!$B$5,People!$A$5,IF(M1952=People!$B$4,People!$A$4,IF(M1952=People!$B$3,People!$A$3,IF(M1952=People!$B$2,People!$A$2,0))))</f>
        <v>Chuck Magee</v>
      </c>
      <c r="W1952" s="35" t="str">
        <f>IFERROR(INDEX(Returns!A:A,MATCH(B1952,Returns!B:B,0)),"No")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9">
        <v>0</v>
      </c>
      <c r="U1953" s="1">
        <v>57.41129999999999</v>
      </c>
      <c r="V1953" s="35" t="str">
        <f>IF(M1953=People!$B$5,People!$A$5,IF(M1953=People!$B$4,People!$A$4,IF(M1953=People!$B$3,People!$A$3,IF(M1953=People!$B$2,People!$A$2,0))))</f>
        <v>Chuck Magee</v>
      </c>
      <c r="W1953" s="35" t="str">
        <f>IFERROR(INDEX(Returns!A:A,MATCH(B1953,Returns!B:B,0)),"No")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9">
        <v>0</v>
      </c>
      <c r="U1954" s="1">
        <v>9.0719999999999992</v>
      </c>
      <c r="V1954" s="35" t="str">
        <f>IF(M1954=People!$B$5,People!$A$5,IF(M1954=People!$B$4,People!$A$4,IF(M1954=People!$B$3,People!$A$3,IF(M1954=People!$B$2,People!$A$2,0))))</f>
        <v>Chuck Magee</v>
      </c>
      <c r="W1954" s="35" t="str">
        <f>IFERROR(INDEX(Returns!A:A,MATCH(B1954,Returns!B:B,0)),"No")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9">
        <v>0.1</v>
      </c>
      <c r="U1955" s="1">
        <v>213.73500000000001</v>
      </c>
      <c r="V1955" s="35" t="str">
        <f>IF(M1955=People!$B$5,People!$A$5,IF(M1955=People!$B$4,People!$A$4,IF(M1955=People!$B$3,People!$A$3,IF(M1955=People!$B$2,People!$A$2,0))))</f>
        <v>Chuck Magee</v>
      </c>
      <c r="W1955" s="35" t="str">
        <f>IFERROR(INDEX(Returns!A:A,MATCH(B1955,Returns!B:B,0)),"No")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9">
        <v>0</v>
      </c>
      <c r="U1956" s="1">
        <v>2.2139999999999995</v>
      </c>
      <c r="V1956" s="35" t="str">
        <f>IF(M1956=People!$B$5,People!$A$5,IF(M1956=People!$B$4,People!$A$4,IF(M1956=People!$B$3,People!$A$3,IF(M1956=People!$B$2,People!$A$2,0))))</f>
        <v>Chuck Magee</v>
      </c>
      <c r="W1956" s="35" t="str">
        <f>IFERROR(INDEX(Returns!A:A,MATCH(B1956,Returns!B:B,0)),"No")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9">
        <v>0</v>
      </c>
      <c r="U1957" s="1">
        <v>38.080000000000013</v>
      </c>
      <c r="V1957" s="35" t="str">
        <f>IF(M1957=People!$B$5,People!$A$5,IF(M1957=People!$B$4,People!$A$4,IF(M1957=People!$B$3,People!$A$3,IF(M1957=People!$B$2,People!$A$2,0))))</f>
        <v>Chuck Magee</v>
      </c>
      <c r="W1957" s="35" t="str">
        <f>IFERROR(INDEX(Returns!A:A,MATCH(B1957,Returns!B:B,0)),"No")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9">
        <v>0</v>
      </c>
      <c r="U1958" s="1">
        <v>40.31280000000001</v>
      </c>
      <c r="V1958" s="35" t="str">
        <f>IF(M1958=People!$B$5,People!$A$5,IF(M1958=People!$B$4,People!$A$4,IF(M1958=People!$B$3,People!$A$3,IF(M1958=People!$B$2,People!$A$2,0))))</f>
        <v>Chuck Magee</v>
      </c>
      <c r="W1958" s="35" t="str">
        <f>IFERROR(INDEX(Returns!A:A,MATCH(B1958,Returns!B:B,0)),"No")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9">
        <v>0</v>
      </c>
      <c r="U1959" s="1">
        <v>7.7039999999999988</v>
      </c>
      <c r="V1959" s="35" t="str">
        <f>IF(M1959=People!$B$5,People!$A$5,IF(M1959=People!$B$4,People!$A$4,IF(M1959=People!$B$3,People!$A$3,IF(M1959=People!$B$2,People!$A$2,0))))</f>
        <v>Chuck Magee</v>
      </c>
      <c r="W1959" s="35" t="str">
        <f>IFERROR(INDEX(Returns!A:A,MATCH(B1959,Returns!B:B,0)),"No")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9">
        <v>0</v>
      </c>
      <c r="U1960" s="1">
        <v>7.7759999999999998</v>
      </c>
      <c r="V1960" s="35" t="str">
        <f>IF(M1960=People!$B$5,People!$A$5,IF(M1960=People!$B$4,People!$A$4,IF(M1960=People!$B$3,People!$A$3,IF(M1960=People!$B$2,People!$A$2,0))))</f>
        <v>Kelly Williams</v>
      </c>
      <c r="W1960" s="35" t="str">
        <f>IFERROR(INDEX(Returns!A:A,MATCH(B1960,Returns!B:B,0)),"No")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9">
        <v>0</v>
      </c>
      <c r="U1961" s="1">
        <v>14.615700000000004</v>
      </c>
      <c r="V1961" s="35" t="str">
        <f>IF(M1961=People!$B$5,People!$A$5,IF(M1961=People!$B$4,People!$A$4,IF(M1961=People!$B$3,People!$A$3,IF(M1961=People!$B$2,People!$A$2,0))))</f>
        <v>Kelly Williams</v>
      </c>
      <c r="W1961" s="35" t="str">
        <f>IFERROR(INDEX(Returns!A:A,MATCH(B1961,Returns!B:B,0)),"No")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9">
        <v>0</v>
      </c>
      <c r="U1962" s="1">
        <v>53.432999999999993</v>
      </c>
      <c r="V1962" s="35" t="str">
        <f>IF(M1962=People!$B$5,People!$A$5,IF(M1962=People!$B$4,People!$A$4,IF(M1962=People!$B$3,People!$A$3,IF(M1962=People!$B$2,People!$A$2,0))))</f>
        <v>Kelly Williams</v>
      </c>
      <c r="W1962" s="35" t="str">
        <f>IFERROR(INDEX(Returns!A:A,MATCH(B1962,Returns!B:B,0)),"No")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9">
        <v>0</v>
      </c>
      <c r="U1963" s="1">
        <v>6.7680000000000007</v>
      </c>
      <c r="V1963" s="35" t="str">
        <f>IF(M1963=People!$B$5,People!$A$5,IF(M1963=People!$B$4,People!$A$4,IF(M1963=People!$B$3,People!$A$3,IF(M1963=People!$B$2,People!$A$2,0))))</f>
        <v>Kelly Williams</v>
      </c>
      <c r="W1963" s="35" t="str">
        <f>IFERROR(INDEX(Returns!A:A,MATCH(B1963,Returns!B:B,0)),"No")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9">
        <v>0</v>
      </c>
      <c r="U1964" s="1">
        <v>6.5808</v>
      </c>
      <c r="V1964" s="35" t="str">
        <f>IF(M1964=People!$B$5,People!$A$5,IF(M1964=People!$B$4,People!$A$4,IF(M1964=People!$B$3,People!$A$3,IF(M1964=People!$B$2,People!$A$2,0))))</f>
        <v>Kelly Williams</v>
      </c>
      <c r="W1964" s="35" t="str">
        <f>IFERROR(INDEX(Returns!A:A,MATCH(B1964,Returns!B:B,0)),"No")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9">
        <v>0</v>
      </c>
      <c r="U1965" s="1">
        <v>11.703000000000001</v>
      </c>
      <c r="V1965" s="35" t="str">
        <f>IF(M1965=People!$B$5,People!$A$5,IF(M1965=People!$B$4,People!$A$4,IF(M1965=People!$B$3,People!$A$3,IF(M1965=People!$B$2,People!$A$2,0))))</f>
        <v>Kelly Williams</v>
      </c>
      <c r="W1965" s="35" t="str">
        <f>IFERROR(INDEX(Returns!A:A,MATCH(B1965,Returns!B:B,0)),"No")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9">
        <v>0</v>
      </c>
      <c r="U1966" s="1">
        <v>17.177399999999977</v>
      </c>
      <c r="V1966" s="35" t="str">
        <f>IF(M1966=People!$B$5,People!$A$5,IF(M1966=People!$B$4,People!$A$4,IF(M1966=People!$B$3,People!$A$3,IF(M1966=People!$B$2,People!$A$2,0))))</f>
        <v>Kelly Williams</v>
      </c>
      <c r="W1966" s="35" t="str">
        <f>IFERROR(INDEX(Returns!A:A,MATCH(B1966,Returns!B:B,0)),"No")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9">
        <v>0</v>
      </c>
      <c r="U1967" s="1">
        <v>7.2539999999999978</v>
      </c>
      <c r="V1967" s="35" t="str">
        <f>IF(M1967=People!$B$5,People!$A$5,IF(M1967=People!$B$4,People!$A$4,IF(M1967=People!$B$3,People!$A$3,IF(M1967=People!$B$2,People!$A$2,0))))</f>
        <v>Kelly Williams</v>
      </c>
      <c r="W1967" s="35" t="str">
        <f>IFERROR(INDEX(Returns!A:A,MATCH(B1967,Returns!B:B,0)),"No")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9">
        <v>0</v>
      </c>
      <c r="U1968" s="1">
        <v>78.951599999999999</v>
      </c>
      <c r="V1968" s="35" t="str">
        <f>IF(M1968=People!$B$5,People!$A$5,IF(M1968=People!$B$4,People!$A$4,IF(M1968=People!$B$3,People!$A$3,IF(M1968=People!$B$2,People!$A$2,0))))</f>
        <v>Chuck Magee</v>
      </c>
      <c r="W1968" s="35" t="str">
        <f>IFERROR(INDEX(Returns!A:A,MATCH(B1968,Returns!B:B,0)),"No")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9">
        <v>0</v>
      </c>
      <c r="U1969" s="1">
        <v>20.154999999999994</v>
      </c>
      <c r="V1969" s="35" t="str">
        <f>IF(M1969=People!$B$5,People!$A$5,IF(M1969=People!$B$4,People!$A$4,IF(M1969=People!$B$3,People!$A$3,IF(M1969=People!$B$2,People!$A$2,0))))</f>
        <v>Chuck Magee</v>
      </c>
      <c r="W1969" s="35" t="str">
        <f>IFERROR(INDEX(Returns!A:A,MATCH(B1969,Returns!B:B,0)),"No")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9">
        <v>0</v>
      </c>
      <c r="U1970" s="1">
        <v>79.891199999999998</v>
      </c>
      <c r="V1970" s="35" t="str">
        <f>IF(M1970=People!$B$5,People!$A$5,IF(M1970=People!$B$4,People!$A$4,IF(M1970=People!$B$3,People!$A$3,IF(M1970=People!$B$2,People!$A$2,0))))</f>
        <v>Chuck Magee</v>
      </c>
      <c r="W1970" s="35" t="str">
        <f>IFERROR(INDEX(Returns!A:A,MATCH(B1970,Returns!B:B,0)),"No")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9">
        <v>0</v>
      </c>
      <c r="U1971" s="1">
        <v>102.18599999999998</v>
      </c>
      <c r="V1971" s="35" t="str">
        <f>IF(M1971=People!$B$5,People!$A$5,IF(M1971=People!$B$4,People!$A$4,IF(M1971=People!$B$3,People!$A$3,IF(M1971=People!$B$2,People!$A$2,0))))</f>
        <v>Kelly Williams</v>
      </c>
      <c r="W1971" s="35" t="str">
        <f>IFERROR(INDEX(Returns!A:A,MATCH(B1971,Returns!B:B,0)),"No")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9">
        <v>0.2</v>
      </c>
      <c r="U1972" s="1">
        <v>0.64079999999999981</v>
      </c>
      <c r="V1972" s="35" t="str">
        <f>IF(M1972=People!$B$5,People!$A$5,IF(M1972=People!$B$4,People!$A$4,IF(M1972=People!$B$3,People!$A$3,IF(M1972=People!$B$2,People!$A$2,0))))</f>
        <v>Kelly Williams</v>
      </c>
      <c r="W1972" s="35" t="str">
        <f>IFERROR(INDEX(Returns!A:A,MATCH(B1972,Returns!B:B,0)),"No")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9">
        <v>0.2</v>
      </c>
      <c r="U1973" s="1">
        <v>76.639499999999984</v>
      </c>
      <c r="V1973" s="35" t="str">
        <f>IF(M1973=People!$B$5,People!$A$5,IF(M1973=People!$B$4,People!$A$4,IF(M1973=People!$B$3,People!$A$3,IF(M1973=People!$B$2,People!$A$2,0))))</f>
        <v>Kelly Williams</v>
      </c>
      <c r="W1973" s="35" t="str">
        <f>IFERROR(INDEX(Returns!A:A,MATCH(B1973,Returns!B:B,0)),"No")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9">
        <v>0.8</v>
      </c>
      <c r="U1974" s="1">
        <v>-8.6768000000000018</v>
      </c>
      <c r="V1974" s="35" t="str">
        <f>IF(M1974=People!$B$5,People!$A$5,IF(M1974=People!$B$4,People!$A$4,IF(M1974=People!$B$3,People!$A$3,IF(M1974=People!$B$2,People!$A$2,0))))</f>
        <v>Kelly Williams</v>
      </c>
      <c r="W1974" s="35" t="str">
        <f>IFERROR(INDEX(Returns!A:A,MATCH(B1974,Returns!B:B,0)),"No")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9">
        <v>0.2</v>
      </c>
      <c r="U1975" s="1">
        <v>0.4705999999999998</v>
      </c>
      <c r="V1975" s="35" t="str">
        <f>IF(M1975=People!$B$5,People!$A$5,IF(M1975=People!$B$4,People!$A$4,IF(M1975=People!$B$3,People!$A$3,IF(M1975=People!$B$2,People!$A$2,0))))</f>
        <v>Kelly Williams</v>
      </c>
      <c r="W1975" s="35" t="str">
        <f>IFERROR(INDEX(Returns!A:A,MATCH(B1975,Returns!B:B,0)),"No")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9">
        <v>0.2</v>
      </c>
      <c r="U1976" s="1">
        <v>-2.188500000000003</v>
      </c>
      <c r="V1976" s="35" t="str">
        <f>IF(M1976=People!$B$5,People!$A$5,IF(M1976=People!$B$4,People!$A$4,IF(M1976=People!$B$3,People!$A$3,IF(M1976=People!$B$2,People!$A$2,0))))</f>
        <v>Kelly Williams</v>
      </c>
      <c r="W1976" s="35" t="str">
        <f>IFERROR(INDEX(Returns!A:A,MATCH(B1976,Returns!B:B,0)),"No")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9">
        <v>0</v>
      </c>
      <c r="U1977" s="1">
        <v>11.038799999999981</v>
      </c>
      <c r="V1977" s="35" t="str">
        <f>IF(M1977=People!$B$5,People!$A$5,IF(M1977=People!$B$4,People!$A$4,IF(M1977=People!$B$3,People!$A$3,IF(M1977=People!$B$2,People!$A$2,0))))</f>
        <v>Cassandra Brandow</v>
      </c>
      <c r="W1977" s="35" t="str">
        <f>IFERROR(INDEX(Returns!A:A,MATCH(B1977,Returns!B:B,0)),"No")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9">
        <v>0</v>
      </c>
      <c r="U1978" s="1">
        <v>362.68699999999995</v>
      </c>
      <c r="V1978" s="35" t="str">
        <f>IF(M1978=People!$B$5,People!$A$5,IF(M1978=People!$B$4,People!$A$4,IF(M1978=People!$B$3,People!$A$3,IF(M1978=People!$B$2,People!$A$2,0))))</f>
        <v>Cassandra Brandow</v>
      </c>
      <c r="W1978" s="35" t="str">
        <f>IFERROR(INDEX(Returns!A:A,MATCH(B1978,Returns!B:B,0)),"No")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9">
        <v>0</v>
      </c>
      <c r="U1979" s="1">
        <v>70.964399999999983</v>
      </c>
      <c r="V1979" s="35" t="str">
        <f>IF(M1979=People!$B$5,People!$A$5,IF(M1979=People!$B$4,People!$A$4,IF(M1979=People!$B$3,People!$A$3,IF(M1979=People!$B$2,People!$A$2,0))))</f>
        <v>Cassandra Brandow</v>
      </c>
      <c r="W1979" s="35" t="str">
        <f>IFERROR(INDEX(Returns!A:A,MATCH(B1979,Returns!B:B,0)),"No")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32">
        <v>5.2480000000000002</v>
      </c>
      <c r="S1980" s="1">
        <v>2</v>
      </c>
      <c r="T1980" s="9">
        <v>0.2</v>
      </c>
      <c r="U1980" s="1">
        <v>0.59039999999999915</v>
      </c>
      <c r="V1980" s="35" t="str">
        <f>IF(M1980=People!$B$5,People!$A$5,IF(M1980=People!$B$4,People!$A$4,IF(M1980=People!$B$3,People!$A$3,IF(M1980=People!$B$2,People!$A$2,0))))</f>
        <v>Anna Andreadi</v>
      </c>
      <c r="W1980" s="35" t="str">
        <f>IFERROR(INDEX(Returns!A:A,MATCH(B1980,Returns!B:B,0)),"No")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32">
        <v>933.53600000000006</v>
      </c>
      <c r="S1981" s="1">
        <v>4</v>
      </c>
      <c r="T1981" s="9">
        <v>0.2</v>
      </c>
      <c r="U1981" s="1">
        <v>105.02279999999996</v>
      </c>
      <c r="V1981" s="35" t="str">
        <f>IF(M1981=People!$B$5,People!$A$5,IF(M1981=People!$B$4,People!$A$4,IF(M1981=People!$B$3,People!$A$3,IF(M1981=People!$B$2,People!$A$2,0))))</f>
        <v>Anna Andreadi</v>
      </c>
      <c r="W1981" s="35" t="str">
        <f>IFERROR(INDEX(Returns!A:A,MATCH(B1981,Returns!B:B,0)),"No")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32">
        <v>42.975999999999999</v>
      </c>
      <c r="S1982" s="1">
        <v>4</v>
      </c>
      <c r="T1982" s="9">
        <v>0.2</v>
      </c>
      <c r="U1982" s="1">
        <v>4.2976000000000028</v>
      </c>
      <c r="V1982" s="35" t="str">
        <f>IF(M1982=People!$B$5,People!$A$5,IF(M1982=People!$B$4,People!$A$4,IF(M1982=People!$B$3,People!$A$3,IF(M1982=People!$B$2,People!$A$2,0))))</f>
        <v>Anna Andreadi</v>
      </c>
      <c r="W1982" s="35" t="str">
        <f>IFERROR(INDEX(Returns!A:A,MATCH(B1982,Returns!B:B,0)),"No")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9">
        <v>0</v>
      </c>
      <c r="U1983" s="1">
        <v>1.8047999999999997</v>
      </c>
      <c r="V1983" s="35" t="str">
        <f>IF(M1983=People!$B$5,People!$A$5,IF(M1983=People!$B$4,People!$A$4,IF(M1983=People!$B$3,People!$A$3,IF(M1983=People!$B$2,People!$A$2,0))))</f>
        <v>Cassandra Brandow</v>
      </c>
      <c r="W1983" s="35" t="str">
        <f>IFERROR(INDEX(Returns!A:A,MATCH(B1983,Returns!B:B,0)),"No")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9">
        <v>0</v>
      </c>
      <c r="U1984" s="1">
        <v>134.3888</v>
      </c>
      <c r="V1984" s="35" t="str">
        <f>IF(M1984=People!$B$5,People!$A$5,IF(M1984=People!$B$4,People!$A$4,IF(M1984=People!$B$3,People!$A$3,IF(M1984=People!$B$2,People!$A$2,0))))</f>
        <v>Kelly Williams</v>
      </c>
      <c r="W1984" s="35" t="str">
        <f>IFERROR(INDEX(Returns!A:A,MATCH(B1984,Returns!B:B,0)),"No")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32">
        <v>320.88</v>
      </c>
      <c r="S1985" s="1">
        <v>6</v>
      </c>
      <c r="T1985" s="9">
        <v>0</v>
      </c>
      <c r="U1985" s="1">
        <v>93.055199999999957</v>
      </c>
      <c r="V1985" s="35" t="str">
        <f>IF(M1985=People!$B$5,People!$A$5,IF(M1985=People!$B$4,People!$A$4,IF(M1985=People!$B$3,People!$A$3,IF(M1985=People!$B$2,People!$A$2,0))))</f>
        <v>Anna Andreadi</v>
      </c>
      <c r="W1985" s="35" t="str">
        <f>IFERROR(INDEX(Returns!A:A,MATCH(B1985,Returns!B:B,0)),"No")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32">
        <v>23.88</v>
      </c>
      <c r="S1986" s="1">
        <v>3</v>
      </c>
      <c r="T1986" s="9">
        <v>0</v>
      </c>
      <c r="U1986" s="1">
        <v>10.507200000000001</v>
      </c>
      <c r="V1986" s="35" t="str">
        <f>IF(M1986=People!$B$5,People!$A$5,IF(M1986=People!$B$4,People!$A$4,IF(M1986=People!$B$3,People!$A$3,IF(M1986=People!$B$2,People!$A$2,0))))</f>
        <v>Anna Andreadi</v>
      </c>
      <c r="W1986" s="35" t="str">
        <f>IFERROR(INDEX(Returns!A:A,MATCH(B1986,Returns!B:B,0)),"No")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32">
        <v>26.76</v>
      </c>
      <c r="S1987" s="1">
        <v>4</v>
      </c>
      <c r="T1987" s="9">
        <v>0</v>
      </c>
      <c r="U1987" s="1">
        <v>12.3096</v>
      </c>
      <c r="V1987" s="35" t="str">
        <f>IF(M1987=People!$B$5,People!$A$5,IF(M1987=People!$B$4,People!$A$4,IF(M1987=People!$B$3,People!$A$3,IF(M1987=People!$B$2,People!$A$2,0))))</f>
        <v>Anna Andreadi</v>
      </c>
      <c r="W1987" s="35" t="str">
        <f>IFERROR(INDEX(Returns!A:A,MATCH(B1987,Returns!B:B,0)),"No")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9">
        <v>0.4</v>
      </c>
      <c r="U1988" s="1">
        <v>191.99680000000001</v>
      </c>
      <c r="V1988" s="35" t="str">
        <f>IF(M1988=People!$B$5,People!$A$5,IF(M1988=People!$B$4,People!$A$4,IF(M1988=People!$B$3,People!$A$3,IF(M1988=People!$B$2,People!$A$2,0))))</f>
        <v>Chuck Magee</v>
      </c>
      <c r="W1988" s="35" t="str">
        <f>IFERROR(INDEX(Returns!A:A,MATCH(B1988,Returns!B:B,0)),"No")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9">
        <v>0</v>
      </c>
      <c r="U1989" s="1">
        <v>7.9212000000000007</v>
      </c>
      <c r="V1989" s="35" t="str">
        <f>IF(M1989=People!$B$5,People!$A$5,IF(M1989=People!$B$4,People!$A$4,IF(M1989=People!$B$3,People!$A$3,IF(M1989=People!$B$2,People!$A$2,0))))</f>
        <v>Kelly Williams</v>
      </c>
      <c r="W1989" s="35" t="str">
        <f>IFERROR(INDEX(Returns!A:A,MATCH(B1989,Returns!B:B,0)),"No")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9">
        <v>0</v>
      </c>
      <c r="U1990" s="1">
        <v>215.11979999999994</v>
      </c>
      <c r="V1990" s="35" t="str">
        <f>IF(M1990=People!$B$5,People!$A$5,IF(M1990=People!$B$4,People!$A$4,IF(M1990=People!$B$3,People!$A$3,IF(M1990=People!$B$2,People!$A$2,0))))</f>
        <v>Kelly Williams</v>
      </c>
      <c r="W1990" s="35" t="str">
        <f>IFERROR(INDEX(Returns!A:A,MATCH(B1990,Returns!B:B,0)),"No")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9">
        <v>0</v>
      </c>
      <c r="U1991" s="1">
        <v>12.323399999999999</v>
      </c>
      <c r="V1991" s="35" t="str">
        <f>IF(M1991=People!$B$5,People!$A$5,IF(M1991=People!$B$4,People!$A$4,IF(M1991=People!$B$3,People!$A$3,IF(M1991=People!$B$2,People!$A$2,0))))</f>
        <v>Kelly Williams</v>
      </c>
      <c r="W1991" s="35" t="str">
        <f>IFERROR(INDEX(Returns!A:A,MATCH(B1991,Returns!B:B,0)),"No")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9">
        <v>0</v>
      </c>
      <c r="U1992" s="1">
        <v>8.4966000000000008</v>
      </c>
      <c r="V1992" s="35" t="str">
        <f>IF(M1992=People!$B$5,People!$A$5,IF(M1992=People!$B$4,People!$A$4,IF(M1992=People!$B$3,People!$A$3,IF(M1992=People!$B$2,People!$A$2,0))))</f>
        <v>Kelly Williams</v>
      </c>
      <c r="W1992" s="35" t="str">
        <f>IFERROR(INDEX(Returns!A:A,MATCH(B1992,Returns!B:B,0)),"No")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9">
        <v>0.7</v>
      </c>
      <c r="U1993" s="1">
        <v>-3.7995999999999981</v>
      </c>
      <c r="V1993" s="35" t="str">
        <f>IF(M1993=People!$B$5,People!$A$5,IF(M1993=People!$B$4,People!$A$4,IF(M1993=People!$B$3,People!$A$3,IF(M1993=People!$B$2,People!$A$2,0))))</f>
        <v>Chuck Magee</v>
      </c>
      <c r="W1993" s="35" t="str">
        <f>IFERROR(INDEX(Returns!A:A,MATCH(B1993,Returns!B:B,0)),"No")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32">
        <v>71.040000000000006</v>
      </c>
      <c r="S1994" s="1">
        <v>6</v>
      </c>
      <c r="T1994" s="9">
        <v>0.2</v>
      </c>
      <c r="U1994" s="1">
        <v>26.640000000000004</v>
      </c>
      <c r="V1994" s="35" t="str">
        <f>IF(M1994=People!$B$5,People!$A$5,IF(M1994=People!$B$4,People!$A$4,IF(M1994=People!$B$3,People!$A$3,IF(M1994=People!$B$2,People!$A$2,0))))</f>
        <v>Anna Andreadi</v>
      </c>
      <c r="W1994" s="35" t="str">
        <f>IFERROR(INDEX(Returns!A:A,MATCH(B1994,Returns!B:B,0)),"No")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32">
        <v>5.3440000000000003</v>
      </c>
      <c r="S1995" s="1">
        <v>2</v>
      </c>
      <c r="T1995" s="9">
        <v>0.2</v>
      </c>
      <c r="U1995" s="1">
        <v>0.73479999999999923</v>
      </c>
      <c r="V1995" s="35" t="str">
        <f>IF(M1995=People!$B$5,People!$A$5,IF(M1995=People!$B$4,People!$A$4,IF(M1995=People!$B$3,People!$A$3,IF(M1995=People!$B$2,People!$A$2,0))))</f>
        <v>Anna Andreadi</v>
      </c>
      <c r="W1995" s="35" t="str">
        <f>IFERROR(INDEX(Returns!A:A,MATCH(B1995,Returns!B:B,0)),"No")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32">
        <v>11.304</v>
      </c>
      <c r="S1996" s="1">
        <v>3</v>
      </c>
      <c r="T1996" s="9">
        <v>0.2</v>
      </c>
      <c r="U1996" s="1">
        <v>-2.1194999999999999</v>
      </c>
      <c r="V1996" s="35" t="str">
        <f>IF(M1996=People!$B$5,People!$A$5,IF(M1996=People!$B$4,People!$A$4,IF(M1996=People!$B$3,People!$A$3,IF(M1996=People!$B$2,People!$A$2,0))))</f>
        <v>Anna Andreadi</v>
      </c>
      <c r="W1996" s="35" t="str">
        <f>IFERROR(INDEX(Returns!A:A,MATCH(B1996,Returns!B:B,0)),"No")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9">
        <v>0.8</v>
      </c>
      <c r="U1997" s="1">
        <v>-766.01199999999994</v>
      </c>
      <c r="V1997" s="35" t="str">
        <f>IF(M1997=People!$B$5,People!$A$5,IF(M1997=People!$B$4,People!$A$4,IF(M1997=People!$B$3,People!$A$3,IF(M1997=People!$B$2,People!$A$2,0))))</f>
        <v>Kelly Williams</v>
      </c>
      <c r="W1997" s="35" t="str">
        <f>IFERROR(INDEX(Returns!A:A,MATCH(B1997,Returns!B:B,0)),"No")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9">
        <v>0.6</v>
      </c>
      <c r="U1998" s="1">
        <v>-3.719599999999998</v>
      </c>
      <c r="V1998" s="35" t="str">
        <f>IF(M1998=People!$B$5,People!$A$5,IF(M1998=People!$B$4,People!$A$4,IF(M1998=People!$B$3,People!$A$3,IF(M1998=People!$B$2,People!$A$2,0))))</f>
        <v>Kelly Williams</v>
      </c>
      <c r="W1998" s="35" t="str">
        <f>IFERROR(INDEX(Returns!A:A,MATCH(B1998,Returns!B:B,0)),"No")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9">
        <v>0</v>
      </c>
      <c r="U1999" s="1">
        <v>7.1999999999999993</v>
      </c>
      <c r="V1999" s="35" t="str">
        <f>IF(M1999=People!$B$5,People!$A$5,IF(M1999=People!$B$4,People!$A$4,IF(M1999=People!$B$3,People!$A$3,IF(M1999=People!$B$2,People!$A$2,0))))</f>
        <v>Cassandra Brandow</v>
      </c>
      <c r="W1999" s="35" t="str">
        <f>IFERROR(INDEX(Returns!A:A,MATCH(B1999,Returns!B:B,0)),"No")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9">
        <v>0</v>
      </c>
      <c r="U2000" s="1">
        <v>42.018600000000006</v>
      </c>
      <c r="V2000" s="35" t="str">
        <f>IF(M2000=People!$B$5,People!$A$5,IF(M2000=People!$B$4,People!$A$4,IF(M2000=People!$B$3,People!$A$3,IF(M2000=People!$B$2,People!$A$2,0))))</f>
        <v>Cassandra Brandow</v>
      </c>
      <c r="W2000" s="35" t="str">
        <f>IFERROR(INDEX(Returns!A:A,MATCH(B2000,Returns!B:B,0)),"No")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9">
        <v>0</v>
      </c>
      <c r="U2001" s="1">
        <v>42.035499999999985</v>
      </c>
      <c r="V2001" s="35" t="str">
        <f>IF(M2001=People!$B$5,People!$A$5,IF(M2001=People!$B$4,People!$A$4,IF(M2001=People!$B$3,People!$A$3,IF(M2001=People!$B$2,People!$A$2,0))))</f>
        <v>Cassandra Brandow</v>
      </c>
      <c r="W2001" s="35" t="str">
        <f>IFERROR(INDEX(Returns!A:A,MATCH(B2001,Returns!B:B,0)),"No")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32">
        <v>199.95000000000002</v>
      </c>
      <c r="S2002" s="1">
        <v>5</v>
      </c>
      <c r="T2002" s="9">
        <v>0</v>
      </c>
      <c r="U2002" s="1">
        <v>21.994499999999988</v>
      </c>
      <c r="V2002" s="35" t="str">
        <f>IF(M2002=People!$B$5,People!$A$5,IF(M2002=People!$B$4,People!$A$4,IF(M2002=People!$B$3,People!$A$3,IF(M2002=People!$B$2,People!$A$2,0))))</f>
        <v>Anna Andreadi</v>
      </c>
      <c r="W2002" s="35" t="str">
        <f>IFERROR(INDEX(Returns!A:A,MATCH(B2002,Returns!B:B,0)),"No")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32">
        <v>41.86</v>
      </c>
      <c r="S2003" s="1">
        <v>7</v>
      </c>
      <c r="T2003" s="9">
        <v>0</v>
      </c>
      <c r="U2003" s="1">
        <v>14.232399999999998</v>
      </c>
      <c r="V2003" s="35" t="str">
        <f>IF(M2003=People!$B$5,People!$A$5,IF(M2003=People!$B$4,People!$A$4,IF(M2003=People!$B$3,People!$A$3,IF(M2003=People!$B$2,People!$A$2,0))))</f>
        <v>Anna Andreadi</v>
      </c>
      <c r="W2003" s="35" t="str">
        <f>IFERROR(INDEX(Returns!A:A,MATCH(B2003,Returns!B:B,0)),"No")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9">
        <v>0</v>
      </c>
      <c r="U2004" s="1">
        <v>9.5940000000000012</v>
      </c>
      <c r="V2004" s="35" t="str">
        <f>IF(M2004=People!$B$5,People!$A$5,IF(M2004=People!$B$4,People!$A$4,IF(M2004=People!$B$3,People!$A$3,IF(M2004=People!$B$2,People!$A$2,0))))</f>
        <v>Cassandra Brandow</v>
      </c>
      <c r="W2004" s="35" t="str">
        <f>IFERROR(INDEX(Returns!A:A,MATCH(B2004,Returns!B:B,0)),"No")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9">
        <v>0</v>
      </c>
      <c r="U2005" s="1">
        <v>76.112499999999983</v>
      </c>
      <c r="V2005" s="35" t="str">
        <f>IF(M2005=People!$B$5,People!$A$5,IF(M2005=People!$B$4,People!$A$4,IF(M2005=People!$B$3,People!$A$3,IF(M2005=People!$B$2,People!$A$2,0))))</f>
        <v>Cassandra Brandow</v>
      </c>
      <c r="W2005" s="35" t="str">
        <f>IFERROR(INDEX(Returns!A:A,MATCH(B2005,Returns!B:B,0)),"No")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9">
        <v>0.8</v>
      </c>
      <c r="U2006" s="1">
        <v>-17.045999999999999</v>
      </c>
      <c r="V2006" s="35" t="str">
        <f>IF(M2006=People!$B$5,People!$A$5,IF(M2006=People!$B$4,People!$A$4,IF(M2006=People!$B$3,People!$A$3,IF(M2006=People!$B$2,People!$A$2,0))))</f>
        <v>Kelly Williams</v>
      </c>
      <c r="W2006" s="35" t="str">
        <f>IFERROR(INDEX(Returns!A:A,MATCH(B2006,Returns!B:B,0)),"No")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9">
        <v>0</v>
      </c>
      <c r="U2007" s="1">
        <v>11.575199999999999</v>
      </c>
      <c r="V2007" s="35" t="str">
        <f>IF(M2007=People!$B$5,People!$A$5,IF(M2007=People!$B$4,People!$A$4,IF(M2007=People!$B$3,People!$A$3,IF(M2007=People!$B$2,People!$A$2,0))))</f>
        <v>Kelly Williams</v>
      </c>
      <c r="W2007" s="35" t="str">
        <f>IFERROR(INDEX(Returns!A:A,MATCH(B2007,Returns!B:B,0)),"No")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9">
        <v>0</v>
      </c>
      <c r="U2008" s="1">
        <v>16.160200000000003</v>
      </c>
      <c r="V2008" s="35" t="str">
        <f>IF(M2008=People!$B$5,People!$A$5,IF(M2008=People!$B$4,People!$A$4,IF(M2008=People!$B$3,People!$A$3,IF(M2008=People!$B$2,People!$A$2,0))))</f>
        <v>Kelly Williams</v>
      </c>
      <c r="W2008" s="35" t="str">
        <f>IFERROR(INDEX(Returns!A:A,MATCH(B2008,Returns!B:B,0)),"No")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9">
        <v>0.3</v>
      </c>
      <c r="U2009" s="1">
        <v>-36.674399999999991</v>
      </c>
      <c r="V2009" s="35" t="str">
        <f>IF(M2009=People!$B$5,People!$A$5,IF(M2009=People!$B$4,People!$A$4,IF(M2009=People!$B$3,People!$A$3,IF(M2009=People!$B$2,People!$A$2,0))))</f>
        <v>Kelly Williams</v>
      </c>
      <c r="W2009" s="35" t="str">
        <f>IFERROR(INDEX(Returns!A:A,MATCH(B2009,Returns!B:B,0)),"No")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9">
        <v>0.2</v>
      </c>
      <c r="U2010" s="1">
        <v>0.47519999999999984</v>
      </c>
      <c r="V2010" s="35" t="str">
        <f>IF(M2010=People!$B$5,People!$A$5,IF(M2010=People!$B$4,People!$A$4,IF(M2010=People!$B$3,People!$A$3,IF(M2010=People!$B$2,People!$A$2,0))))</f>
        <v>Cassandra Brandow</v>
      </c>
      <c r="W2010" s="35" t="str">
        <f>IFERROR(INDEX(Returns!A:A,MATCH(B2010,Returns!B:B,0)),"No")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9">
        <v>0.2</v>
      </c>
      <c r="U2011" s="1">
        <v>29.142400000000009</v>
      </c>
      <c r="V2011" s="35" t="str">
        <f>IF(M2011=People!$B$5,People!$A$5,IF(M2011=People!$B$4,People!$A$4,IF(M2011=People!$B$3,People!$A$3,IF(M2011=People!$B$2,People!$A$2,0))))</f>
        <v>Cassandra Brandow</v>
      </c>
      <c r="W2011" s="35" t="str">
        <f>IFERROR(INDEX(Returns!A:A,MATCH(B2011,Returns!B:B,0)),"No")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9">
        <v>0.2</v>
      </c>
      <c r="U2012" s="1">
        <v>7.7799999999999976</v>
      </c>
      <c r="V2012" s="35" t="str">
        <f>IF(M2012=People!$B$5,People!$A$5,IF(M2012=People!$B$4,People!$A$4,IF(M2012=People!$B$3,People!$A$3,IF(M2012=People!$B$2,People!$A$2,0))))</f>
        <v>Cassandra Brandow</v>
      </c>
      <c r="W2012" s="35" t="str">
        <f>IFERROR(INDEX(Returns!A:A,MATCH(B2012,Returns!B:B,0)),"No")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9">
        <v>0.2</v>
      </c>
      <c r="U2013" s="1">
        <v>35.996400000000001</v>
      </c>
      <c r="V2013" s="35" t="str">
        <f>IF(M2013=People!$B$5,People!$A$5,IF(M2013=People!$B$4,People!$A$4,IF(M2013=People!$B$3,People!$A$3,IF(M2013=People!$B$2,People!$A$2,0))))</f>
        <v>Kelly Williams</v>
      </c>
      <c r="W2013" s="35" t="str">
        <f>IFERROR(INDEX(Returns!A:A,MATCH(B2013,Returns!B:B,0)),"No")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9">
        <v>0.2</v>
      </c>
      <c r="U2014" s="1">
        <v>4.6344000000000012</v>
      </c>
      <c r="V2014" s="35" t="str">
        <f>IF(M2014=People!$B$5,People!$A$5,IF(M2014=People!$B$4,People!$A$4,IF(M2014=People!$B$3,People!$A$3,IF(M2014=People!$B$2,People!$A$2,0))))</f>
        <v>Kelly Williams</v>
      </c>
      <c r="W2014" s="35" t="str">
        <f>IFERROR(INDEX(Returns!A:A,MATCH(B2014,Returns!B:B,0)),"No")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9">
        <v>0</v>
      </c>
      <c r="U2015" s="1">
        <v>84.23520000000002</v>
      </c>
      <c r="V2015" s="35" t="str">
        <f>IF(M2015=People!$B$5,People!$A$5,IF(M2015=People!$B$4,People!$A$4,IF(M2015=People!$B$3,People!$A$3,IF(M2015=People!$B$2,People!$A$2,0))))</f>
        <v>Cassandra Brandow</v>
      </c>
      <c r="W2015" s="35" t="str">
        <f>IFERROR(INDEX(Returns!A:A,MATCH(B2015,Returns!B:B,0)),"No")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9">
        <v>0</v>
      </c>
      <c r="U2016" s="1">
        <v>6.0167999999999999</v>
      </c>
      <c r="V2016" s="35" t="str">
        <f>IF(M2016=People!$B$5,People!$A$5,IF(M2016=People!$B$4,People!$A$4,IF(M2016=People!$B$3,People!$A$3,IF(M2016=People!$B$2,People!$A$2,0))))</f>
        <v>Cassandra Brandow</v>
      </c>
      <c r="W2016" s="35" t="str">
        <f>IFERROR(INDEX(Returns!A:A,MATCH(B2016,Returns!B:B,0)),"No")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9">
        <v>0</v>
      </c>
      <c r="U2017" s="1">
        <v>117.0104</v>
      </c>
      <c r="V2017" s="35" t="str">
        <f>IF(M2017=People!$B$5,People!$A$5,IF(M2017=People!$B$4,People!$A$4,IF(M2017=People!$B$3,People!$A$3,IF(M2017=People!$B$2,People!$A$2,0))))</f>
        <v>Cassandra Brandow</v>
      </c>
      <c r="W2017" s="35" t="str">
        <f>IFERROR(INDEX(Returns!A:A,MATCH(B2017,Returns!B:B,0)),"No")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32">
        <v>17.568000000000001</v>
      </c>
      <c r="S2018" s="1">
        <v>2</v>
      </c>
      <c r="T2018" s="9">
        <v>0.2</v>
      </c>
      <c r="U2018" s="1">
        <v>6.3684000000000003</v>
      </c>
      <c r="V2018" s="35" t="str">
        <f>IF(M2018=People!$B$5,People!$A$5,IF(M2018=People!$B$4,People!$A$4,IF(M2018=People!$B$3,People!$A$3,IF(M2018=People!$B$2,People!$A$2,0))))</f>
        <v>Anna Andreadi</v>
      </c>
      <c r="W2018" s="35" t="str">
        <f>IFERROR(INDEX(Returns!A:A,MATCH(B2018,Returns!B:B,0)),"No")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32">
        <v>14.62</v>
      </c>
      <c r="S2019" s="1">
        <v>2</v>
      </c>
      <c r="T2019" s="9">
        <v>0</v>
      </c>
      <c r="U2019" s="1">
        <v>6.8713999999999995</v>
      </c>
      <c r="V2019" s="35" t="str">
        <f>IF(M2019=People!$B$5,People!$A$5,IF(M2019=People!$B$4,People!$A$4,IF(M2019=People!$B$3,People!$A$3,IF(M2019=People!$B$2,People!$A$2,0))))</f>
        <v>Anna Andreadi</v>
      </c>
      <c r="W2019" s="35" t="str">
        <f>IFERROR(INDEX(Returns!A:A,MATCH(B2019,Returns!B:B,0)),"No")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32">
        <v>33.36</v>
      </c>
      <c r="S2020" s="1">
        <v>4</v>
      </c>
      <c r="T2020" s="9">
        <v>0</v>
      </c>
      <c r="U2020" s="1">
        <v>8.6736000000000004</v>
      </c>
      <c r="V2020" s="35" t="str">
        <f>IF(M2020=People!$B$5,People!$A$5,IF(M2020=People!$B$4,People!$A$4,IF(M2020=People!$B$3,People!$A$3,IF(M2020=People!$B$2,People!$A$2,0))))</f>
        <v>Anna Andreadi</v>
      </c>
      <c r="W2020" s="35" t="str">
        <f>IFERROR(INDEX(Returns!A:A,MATCH(B2020,Returns!B:B,0)),"No")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32">
        <v>40.14</v>
      </c>
      <c r="S2021" s="1">
        <v>6</v>
      </c>
      <c r="T2021" s="9">
        <v>0</v>
      </c>
      <c r="U2021" s="1">
        <v>19.668600000000001</v>
      </c>
      <c r="V2021" s="35" t="str">
        <f>IF(M2021=People!$B$5,People!$A$5,IF(M2021=People!$B$4,People!$A$4,IF(M2021=People!$B$3,People!$A$3,IF(M2021=People!$B$2,People!$A$2,0))))</f>
        <v>Anna Andreadi</v>
      </c>
      <c r="W2021" s="35" t="str">
        <f>IFERROR(INDEX(Returns!A:A,MATCH(B2021,Returns!B:B,0)),"No")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9">
        <v>0</v>
      </c>
      <c r="U2022" s="1">
        <v>481.86899999999986</v>
      </c>
      <c r="V2022" s="35" t="str">
        <f>IF(M2022=People!$B$5,People!$A$5,IF(M2022=People!$B$4,People!$A$4,IF(M2022=People!$B$3,People!$A$3,IF(M2022=People!$B$2,People!$A$2,0))))</f>
        <v>Chuck Magee</v>
      </c>
      <c r="W2022" s="35" t="str">
        <f>IFERROR(INDEX(Returns!A:A,MATCH(B2022,Returns!B:B,0)),"No")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9">
        <v>0</v>
      </c>
      <c r="U2023" s="1">
        <v>7.6679999999999993</v>
      </c>
      <c r="V2023" s="35" t="str">
        <f>IF(M2023=People!$B$5,People!$A$5,IF(M2023=People!$B$4,People!$A$4,IF(M2023=People!$B$3,People!$A$3,IF(M2023=People!$B$2,People!$A$2,0))))</f>
        <v>Chuck Magee</v>
      </c>
      <c r="W2023" s="35" t="str">
        <f>IFERROR(INDEX(Returns!A:A,MATCH(B2023,Returns!B:B,0)),"No")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9">
        <v>0</v>
      </c>
      <c r="U2024" s="1">
        <v>23.774400000000004</v>
      </c>
      <c r="V2024" s="35" t="str">
        <f>IF(M2024=People!$B$5,People!$A$5,IF(M2024=People!$B$4,People!$A$4,IF(M2024=People!$B$3,People!$A$3,IF(M2024=People!$B$2,People!$A$2,0))))</f>
        <v>Chuck Magee</v>
      </c>
      <c r="W2024" s="35" t="str">
        <f>IFERROR(INDEX(Returns!A:A,MATCH(B2024,Returns!B:B,0)),"No")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9">
        <v>0</v>
      </c>
      <c r="U2025" s="1">
        <v>244.24959999999999</v>
      </c>
      <c r="V2025" s="35" t="str">
        <f>IF(M2025=People!$B$5,People!$A$5,IF(M2025=People!$B$4,People!$A$4,IF(M2025=People!$B$3,People!$A$3,IF(M2025=People!$B$2,People!$A$2,0))))</f>
        <v>Chuck Magee</v>
      </c>
      <c r="W2025" s="35" t="str">
        <f>IFERROR(INDEX(Returns!A:A,MATCH(B2025,Returns!B:B,0)),"No")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32">
        <v>239.12000000000003</v>
      </c>
      <c r="S2026" s="1">
        <v>5</v>
      </c>
      <c r="T2026" s="9">
        <v>0.2</v>
      </c>
      <c r="U2026" s="1">
        <v>77.71399999999997</v>
      </c>
      <c r="V2026" s="35" t="str">
        <f>IF(M2026=People!$B$5,People!$A$5,IF(M2026=People!$B$4,People!$A$4,IF(M2026=People!$B$3,People!$A$3,IF(M2026=People!$B$2,People!$A$2,0))))</f>
        <v>Anna Andreadi</v>
      </c>
      <c r="W2026" s="35" t="str">
        <f>IFERROR(INDEX(Returns!A:A,MATCH(B2026,Returns!B:B,0)),"No")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32">
        <v>141.96</v>
      </c>
      <c r="S2027" s="1">
        <v>2</v>
      </c>
      <c r="T2027" s="9">
        <v>0</v>
      </c>
      <c r="U2027" s="1">
        <v>39.748800000000003</v>
      </c>
      <c r="V2027" s="35" t="str">
        <f>IF(M2027=People!$B$5,People!$A$5,IF(M2027=People!$B$4,People!$A$4,IF(M2027=People!$B$3,People!$A$3,IF(M2027=People!$B$2,People!$A$2,0))))</f>
        <v>Anna Andreadi</v>
      </c>
      <c r="W2027" s="35" t="str">
        <f>IFERROR(INDEX(Returns!A:A,MATCH(B2027,Returns!B:B,0)),"No")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32">
        <v>33.024000000000001</v>
      </c>
      <c r="S2028" s="1">
        <v>2</v>
      </c>
      <c r="T2028" s="9">
        <v>0.2</v>
      </c>
      <c r="U2028" s="1">
        <v>11.558399999999999</v>
      </c>
      <c r="V2028" s="35" t="str">
        <f>IF(M2028=People!$B$5,People!$A$5,IF(M2028=People!$B$4,People!$A$4,IF(M2028=People!$B$3,People!$A$3,IF(M2028=People!$B$2,People!$A$2,0))))</f>
        <v>Anna Andreadi</v>
      </c>
      <c r="W2028" s="35" t="str">
        <f>IFERROR(INDEX(Returns!A:A,MATCH(B2028,Returns!B:B,0)),"No")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32">
        <v>67.13600000000001</v>
      </c>
      <c r="S2029" s="1">
        <v>4</v>
      </c>
      <c r="T2029" s="9">
        <v>0.2</v>
      </c>
      <c r="U2029" s="1">
        <v>23.497599999999995</v>
      </c>
      <c r="V2029" s="35" t="str">
        <f>IF(M2029=People!$B$5,People!$A$5,IF(M2029=People!$B$4,People!$A$4,IF(M2029=People!$B$3,People!$A$3,IF(M2029=People!$B$2,People!$A$2,0))))</f>
        <v>Anna Andreadi</v>
      </c>
      <c r="W2029" s="35" t="str">
        <f>IFERROR(INDEX(Returns!A:A,MATCH(B2029,Returns!B:B,0)),"No")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9">
        <v>0</v>
      </c>
      <c r="U2030" s="1">
        <v>6.9230999999999998</v>
      </c>
      <c r="V2030" s="35" t="str">
        <f>IF(M2030=People!$B$5,People!$A$5,IF(M2030=People!$B$4,People!$A$4,IF(M2030=People!$B$3,People!$A$3,IF(M2030=People!$B$2,People!$A$2,0))))</f>
        <v>Chuck Magee</v>
      </c>
      <c r="W2030" s="35" t="str">
        <f>IFERROR(INDEX(Returns!A:A,MATCH(B2030,Returns!B:B,0)),"No")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9">
        <v>0</v>
      </c>
      <c r="U2031" s="1">
        <v>25.175999999999998</v>
      </c>
      <c r="V2031" s="35" t="str">
        <f>IF(M2031=People!$B$5,People!$A$5,IF(M2031=People!$B$4,People!$A$4,IF(M2031=People!$B$3,People!$A$3,IF(M2031=People!$B$2,People!$A$2,0))))</f>
        <v>Chuck Magee</v>
      </c>
      <c r="W2031" s="35" t="str">
        <f>IFERROR(INDEX(Returns!A:A,MATCH(B2031,Returns!B:B,0)),"No")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9">
        <v>0</v>
      </c>
      <c r="U2032" s="1">
        <v>30.52</v>
      </c>
      <c r="V2032" s="35" t="str">
        <f>IF(M2032=People!$B$5,People!$A$5,IF(M2032=People!$B$4,People!$A$4,IF(M2032=People!$B$3,People!$A$3,IF(M2032=People!$B$2,People!$A$2,0))))</f>
        <v>Chuck Magee</v>
      </c>
      <c r="W2032" s="35" t="str">
        <f>IFERROR(INDEX(Returns!A:A,MATCH(B2032,Returns!B:B,0)),"No")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9">
        <v>0</v>
      </c>
      <c r="U2033" s="1">
        <v>5.1464999999999996</v>
      </c>
      <c r="V2033" s="35" t="str">
        <f>IF(M2033=People!$B$5,People!$A$5,IF(M2033=People!$B$4,People!$A$4,IF(M2033=People!$B$3,People!$A$3,IF(M2033=People!$B$2,People!$A$2,0))))</f>
        <v>Chuck Magee</v>
      </c>
      <c r="W2033" s="35" t="str">
        <f>IFERROR(INDEX(Returns!A:A,MATCH(B2033,Returns!B:B,0)),"No")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9">
        <v>0.2</v>
      </c>
      <c r="U2034" s="1">
        <v>3.2871999999999999</v>
      </c>
      <c r="V2034" s="35" t="str">
        <f>IF(M2034=People!$B$5,People!$A$5,IF(M2034=People!$B$4,People!$A$4,IF(M2034=People!$B$3,People!$A$3,IF(M2034=People!$B$2,People!$A$2,0))))</f>
        <v>Kelly Williams</v>
      </c>
      <c r="W2034" s="35" t="str">
        <f>IFERROR(INDEX(Returns!A:A,MATCH(B2034,Returns!B:B,0)),"No")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9">
        <v>0.2</v>
      </c>
      <c r="U2035" s="1">
        <v>0.8162000000000007</v>
      </c>
      <c r="V2035" s="35" t="str">
        <f>IF(M2035=People!$B$5,People!$A$5,IF(M2035=People!$B$4,People!$A$4,IF(M2035=People!$B$3,People!$A$3,IF(M2035=People!$B$2,People!$A$2,0))))</f>
        <v>Kelly Williams</v>
      </c>
      <c r="W2035" s="35" t="str">
        <f>IFERROR(INDEX(Returns!A:A,MATCH(B2035,Returns!B:B,0)),"No")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9">
        <v>0</v>
      </c>
      <c r="U2036" s="1">
        <v>3.8822000000000001</v>
      </c>
      <c r="V2036" s="35" t="str">
        <f>IF(M2036=People!$B$5,People!$A$5,IF(M2036=People!$B$4,People!$A$4,IF(M2036=People!$B$3,People!$A$3,IF(M2036=People!$B$2,People!$A$2,0))))</f>
        <v>Kelly Williams</v>
      </c>
      <c r="W2036" s="35" t="str">
        <f>IFERROR(INDEX(Returns!A:A,MATCH(B2036,Returns!B:B,0)),"No")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9">
        <v>0</v>
      </c>
      <c r="U2037" s="1">
        <v>51.294299999999964</v>
      </c>
      <c r="V2037" s="35" t="str">
        <f>IF(M2037=People!$B$5,People!$A$5,IF(M2037=People!$B$4,People!$A$4,IF(M2037=People!$B$3,People!$A$3,IF(M2037=People!$B$2,People!$A$2,0))))</f>
        <v>Kelly Williams</v>
      </c>
      <c r="W2037" s="35" t="str">
        <f>IFERROR(INDEX(Returns!A:A,MATCH(B2037,Returns!B:B,0)),"No")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32">
        <v>29.04</v>
      </c>
      <c r="S2038" s="1">
        <v>3</v>
      </c>
      <c r="T2038" s="9">
        <v>0</v>
      </c>
      <c r="U2038" s="1">
        <v>13.9392</v>
      </c>
      <c r="V2038" s="35" t="str">
        <f>IF(M2038=People!$B$5,People!$A$5,IF(M2038=People!$B$4,People!$A$4,IF(M2038=People!$B$3,People!$A$3,IF(M2038=People!$B$2,People!$A$2,0))))</f>
        <v>Anna Andreadi</v>
      </c>
      <c r="W2038" s="35" t="str">
        <f>IFERROR(INDEX(Returns!A:A,MATCH(B2038,Returns!B:B,0)),"No")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32">
        <v>14.62</v>
      </c>
      <c r="S2039" s="1">
        <v>2</v>
      </c>
      <c r="T2039" s="9">
        <v>0</v>
      </c>
      <c r="U2039" s="1">
        <v>6.8713999999999995</v>
      </c>
      <c r="V2039" s="35" t="str">
        <f>IF(M2039=People!$B$5,People!$A$5,IF(M2039=People!$B$4,People!$A$4,IF(M2039=People!$B$3,People!$A$3,IF(M2039=People!$B$2,People!$A$2,0))))</f>
        <v>Anna Andreadi</v>
      </c>
      <c r="W2039" s="35" t="str">
        <f>IFERROR(INDEX(Returns!A:A,MATCH(B2039,Returns!B:B,0)),"No")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32">
        <v>11.952000000000002</v>
      </c>
      <c r="S2040" s="1">
        <v>3</v>
      </c>
      <c r="T2040" s="9">
        <v>0.2</v>
      </c>
      <c r="U2040" s="1">
        <v>4.3326000000000002</v>
      </c>
      <c r="V2040" s="35" t="str">
        <f>IF(M2040=People!$B$5,People!$A$5,IF(M2040=People!$B$4,People!$A$4,IF(M2040=People!$B$3,People!$A$3,IF(M2040=People!$B$2,People!$A$2,0))))</f>
        <v>Anna Andreadi</v>
      </c>
      <c r="W2040" s="35" t="str">
        <f>IFERROR(INDEX(Returns!A:A,MATCH(B2040,Returns!B:B,0)),"No")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32">
        <v>4.5360000000000014</v>
      </c>
      <c r="S2041" s="1">
        <v>7</v>
      </c>
      <c r="T2041" s="9">
        <v>0.7</v>
      </c>
      <c r="U2041" s="1">
        <v>-3.3263999999999996</v>
      </c>
      <c r="V2041" s="35" t="str">
        <f>IF(M2041=People!$B$5,People!$A$5,IF(M2041=People!$B$4,People!$A$4,IF(M2041=People!$B$3,People!$A$3,IF(M2041=People!$B$2,People!$A$2,0))))</f>
        <v>Anna Andreadi</v>
      </c>
      <c r="W2041" s="35" t="str">
        <f>IFERROR(INDEX(Returns!A:A,MATCH(B2041,Returns!B:B,0)),"No")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32">
        <v>9.1560000000000006</v>
      </c>
      <c r="S2042" s="1">
        <v>2</v>
      </c>
      <c r="T2042" s="9">
        <v>0.7</v>
      </c>
      <c r="U2042" s="1">
        <v>-6.1039999999999974</v>
      </c>
      <c r="V2042" s="35" t="str">
        <f>IF(M2042=People!$B$5,People!$A$5,IF(M2042=People!$B$4,People!$A$4,IF(M2042=People!$B$3,People!$A$3,IF(M2042=People!$B$2,People!$A$2,0))))</f>
        <v>Anna Andreadi</v>
      </c>
      <c r="W2042" s="35" t="str">
        <f>IFERROR(INDEX(Returns!A:A,MATCH(B2042,Returns!B:B,0)),"No")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32">
        <v>75.36</v>
      </c>
      <c r="S2043" s="1">
        <v>5</v>
      </c>
      <c r="T2043" s="9">
        <v>0.2</v>
      </c>
      <c r="U2043" s="1">
        <v>20.724000000000007</v>
      </c>
      <c r="V2043" s="35" t="str">
        <f>IF(M2043=People!$B$5,People!$A$5,IF(M2043=People!$B$4,People!$A$4,IF(M2043=People!$B$3,People!$A$3,IF(M2043=People!$B$2,People!$A$2,0))))</f>
        <v>Anna Andreadi</v>
      </c>
      <c r="W2043" s="35" t="str">
        <f>IFERROR(INDEX(Returns!A:A,MATCH(B2043,Returns!B:B,0)),"No")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32">
        <v>57.504000000000005</v>
      </c>
      <c r="S2044" s="1">
        <v>6</v>
      </c>
      <c r="T2044" s="9">
        <v>0.2</v>
      </c>
      <c r="U2044" s="1">
        <v>20.1264</v>
      </c>
      <c r="V2044" s="35" t="str">
        <f>IF(M2044=People!$B$5,People!$A$5,IF(M2044=People!$B$4,People!$A$4,IF(M2044=People!$B$3,People!$A$3,IF(M2044=People!$B$2,People!$A$2,0))))</f>
        <v>Anna Andreadi</v>
      </c>
      <c r="W2044" s="35" t="str">
        <f>IFERROR(INDEX(Returns!A:A,MATCH(B2044,Returns!B:B,0)),"No")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9">
        <v>0.2</v>
      </c>
      <c r="U2045" s="1">
        <v>7.7728000000000002</v>
      </c>
      <c r="V2045" s="35" t="str">
        <f>IF(M2045=People!$B$5,People!$A$5,IF(M2045=People!$B$4,People!$A$4,IF(M2045=People!$B$3,People!$A$3,IF(M2045=People!$B$2,People!$A$2,0))))</f>
        <v>Chuck Magee</v>
      </c>
      <c r="W2045" s="35" t="str">
        <f>IFERROR(INDEX(Returns!A:A,MATCH(B2045,Returns!B:B,0)),"No")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9">
        <v>0.2</v>
      </c>
      <c r="U2046" s="1">
        <v>5.4432</v>
      </c>
      <c r="V2046" s="35" t="str">
        <f>IF(M2046=People!$B$5,People!$A$5,IF(M2046=People!$B$4,People!$A$4,IF(M2046=People!$B$3,People!$A$3,IF(M2046=People!$B$2,People!$A$2,0))))</f>
        <v>Kelly Williams</v>
      </c>
      <c r="W2046" s="35" t="str">
        <f>IFERROR(INDEX(Returns!A:A,MATCH(B2046,Returns!B:B,0)),"No")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9">
        <v>0</v>
      </c>
      <c r="U2047" s="1">
        <v>45.539199999999994</v>
      </c>
      <c r="V2047" s="35" t="str">
        <f>IF(M2047=People!$B$5,People!$A$5,IF(M2047=People!$B$4,People!$A$4,IF(M2047=People!$B$3,People!$A$3,IF(M2047=People!$B$2,People!$A$2,0))))</f>
        <v>Chuck Magee</v>
      </c>
      <c r="W2047" s="35" t="str">
        <f>IFERROR(INDEX(Returns!A:A,MATCH(B2047,Returns!B:B,0)),"No")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9">
        <v>0</v>
      </c>
      <c r="U2048" s="1">
        <v>280.59000000000003</v>
      </c>
      <c r="V2048" s="35" t="str">
        <f>IF(M2048=People!$B$5,People!$A$5,IF(M2048=People!$B$4,People!$A$4,IF(M2048=People!$B$3,People!$A$3,IF(M2048=People!$B$2,People!$A$2,0))))</f>
        <v>Chuck Magee</v>
      </c>
      <c r="W2048" s="35" t="str">
        <f>IFERROR(INDEX(Returns!A:A,MATCH(B2048,Returns!B:B,0)),"No")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9">
        <v>0</v>
      </c>
      <c r="U2049" s="1">
        <v>26.630399999999998</v>
      </c>
      <c r="V2049" s="35" t="str">
        <f>IF(M2049=People!$B$5,People!$A$5,IF(M2049=People!$B$4,People!$A$4,IF(M2049=People!$B$3,People!$A$3,IF(M2049=People!$B$2,People!$A$2,0))))</f>
        <v>Chuck Magee</v>
      </c>
      <c r="W2049" s="35" t="str">
        <f>IFERROR(INDEX(Returns!A:A,MATCH(B2049,Returns!B:B,0)),"No")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9">
        <v>0.2</v>
      </c>
      <c r="U2050" s="1">
        <v>36.224999999999966</v>
      </c>
      <c r="V2050" s="35" t="str">
        <f>IF(M2050=People!$B$5,People!$A$5,IF(M2050=People!$B$4,People!$A$4,IF(M2050=People!$B$3,People!$A$3,IF(M2050=People!$B$2,People!$A$2,0))))</f>
        <v>Chuck Magee</v>
      </c>
      <c r="W2050" s="35" t="str">
        <f>IFERROR(INDEX(Returns!A:A,MATCH(B2050,Returns!B:B,0)),"No")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9">
        <v>0.7</v>
      </c>
      <c r="U2051" s="1">
        <v>-2.0015999999999998</v>
      </c>
      <c r="V2051" s="35" t="str">
        <f>IF(M2051=People!$B$5,People!$A$5,IF(M2051=People!$B$4,People!$A$4,IF(M2051=People!$B$3,People!$A$3,IF(M2051=People!$B$2,People!$A$2,0))))</f>
        <v>Chuck Magee</v>
      </c>
      <c r="W2051" s="35" t="str">
        <f>IFERROR(INDEX(Returns!A:A,MATCH(B2051,Returns!B:B,0)),"No")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9">
        <v>0.7</v>
      </c>
      <c r="U2052" s="1">
        <v>-4.7519999999999989</v>
      </c>
      <c r="V2052" s="35" t="str">
        <f>IF(M2052=People!$B$5,People!$A$5,IF(M2052=People!$B$4,People!$A$4,IF(M2052=People!$B$3,People!$A$3,IF(M2052=People!$B$2,People!$A$2,0))))</f>
        <v>Chuck Magee</v>
      </c>
      <c r="W2052" s="35" t="str">
        <f>IFERROR(INDEX(Returns!A:A,MATCH(B2052,Returns!B:B,0)),"No")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9">
        <v>0.3</v>
      </c>
      <c r="U2053" s="1">
        <v>-73.175999999999988</v>
      </c>
      <c r="V2053" s="35" t="str">
        <f>IF(M2053=People!$B$5,People!$A$5,IF(M2053=People!$B$4,People!$A$4,IF(M2053=People!$B$3,People!$A$3,IF(M2053=People!$B$2,People!$A$2,0))))</f>
        <v>Chuck Magee</v>
      </c>
      <c r="W2053" s="35" t="str">
        <f>IFERROR(INDEX(Returns!A:A,MATCH(B2053,Returns!B:B,0)),"No")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9">
        <v>0.2</v>
      </c>
      <c r="U2054" s="1">
        <v>0.83399999999999963</v>
      </c>
      <c r="V2054" s="35" t="str">
        <f>IF(M2054=People!$B$5,People!$A$5,IF(M2054=People!$B$4,People!$A$4,IF(M2054=People!$B$3,People!$A$3,IF(M2054=People!$B$2,People!$A$2,0))))</f>
        <v>Chuck Magee</v>
      </c>
      <c r="W2054" s="35" t="str">
        <f>IFERROR(INDEX(Returns!A:A,MATCH(B2054,Returns!B:B,0)),"No")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9">
        <v>0.2</v>
      </c>
      <c r="U2055" s="1">
        <v>3.4847999999999981</v>
      </c>
      <c r="V2055" s="35" t="str">
        <f>IF(M2055=People!$B$5,People!$A$5,IF(M2055=People!$B$4,People!$A$4,IF(M2055=People!$B$3,People!$A$3,IF(M2055=People!$B$2,People!$A$2,0))))</f>
        <v>Chuck Magee</v>
      </c>
      <c r="W2055" s="35" t="str">
        <f>IFERROR(INDEX(Returns!A:A,MATCH(B2055,Returns!B:B,0)),"No")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9">
        <v>0</v>
      </c>
      <c r="U2056" s="1">
        <v>5.1929999999999996</v>
      </c>
      <c r="V2056" s="35" t="str">
        <f>IF(M2056=People!$B$5,People!$A$5,IF(M2056=People!$B$4,People!$A$4,IF(M2056=People!$B$3,People!$A$3,IF(M2056=People!$B$2,People!$A$2,0))))</f>
        <v>Kelly Williams</v>
      </c>
      <c r="W2056" s="35" t="str">
        <f>IFERROR(INDEX(Returns!A:A,MATCH(B2056,Returns!B:B,0)),"No")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9">
        <v>0</v>
      </c>
      <c r="U2057" s="1">
        <v>63.983999999999988</v>
      </c>
      <c r="V2057" s="35" t="str">
        <f>IF(M2057=People!$B$5,People!$A$5,IF(M2057=People!$B$4,People!$A$4,IF(M2057=People!$B$3,People!$A$3,IF(M2057=People!$B$2,People!$A$2,0))))</f>
        <v>Kelly Williams</v>
      </c>
      <c r="W2057" s="35" t="str">
        <f>IFERROR(INDEX(Returns!A:A,MATCH(B2057,Returns!B:B,0)),"No")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9">
        <v>0</v>
      </c>
      <c r="U2058" s="1">
        <v>412.5394</v>
      </c>
      <c r="V2058" s="35" t="str">
        <f>IF(M2058=People!$B$5,People!$A$5,IF(M2058=People!$B$4,People!$A$4,IF(M2058=People!$B$3,People!$A$3,IF(M2058=People!$B$2,People!$A$2,0))))</f>
        <v>Kelly Williams</v>
      </c>
      <c r="W2058" s="35" t="str">
        <f>IFERROR(INDEX(Returns!A:A,MATCH(B2058,Returns!B:B,0)),"No")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9">
        <v>0</v>
      </c>
      <c r="U2059" s="1">
        <v>30.596399999999996</v>
      </c>
      <c r="V2059" s="35" t="str">
        <f>IF(M2059=People!$B$5,People!$A$5,IF(M2059=People!$B$4,People!$A$4,IF(M2059=People!$B$3,People!$A$3,IF(M2059=People!$B$2,People!$A$2,0))))</f>
        <v>Kelly Williams</v>
      </c>
      <c r="W2059" s="35" t="str">
        <f>IFERROR(INDEX(Returns!A:A,MATCH(B2059,Returns!B:B,0)),"No")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9">
        <v>0</v>
      </c>
      <c r="U2060" s="1">
        <v>70.005999999999972</v>
      </c>
      <c r="V2060" s="35" t="str">
        <f>IF(M2060=People!$B$5,People!$A$5,IF(M2060=People!$B$4,People!$A$4,IF(M2060=People!$B$3,People!$A$3,IF(M2060=People!$B$2,People!$A$2,0))))</f>
        <v>Kelly Williams</v>
      </c>
      <c r="W2060" s="35" t="str">
        <f>IFERROR(INDEX(Returns!A:A,MATCH(B2060,Returns!B:B,0)),"No")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32">
        <v>11.34</v>
      </c>
      <c r="S2061" s="1">
        <v>3</v>
      </c>
      <c r="T2061" s="9">
        <v>0</v>
      </c>
      <c r="U2061" s="1">
        <v>5.2164000000000001</v>
      </c>
      <c r="V2061" s="35" t="str">
        <f>IF(M2061=People!$B$5,People!$A$5,IF(M2061=People!$B$4,People!$A$4,IF(M2061=People!$B$3,People!$A$3,IF(M2061=People!$B$2,People!$A$2,0))))</f>
        <v>Anna Andreadi</v>
      </c>
      <c r="W2061" s="35" t="str">
        <f>IFERROR(INDEX(Returns!A:A,MATCH(B2061,Returns!B:B,0)),"No")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32">
        <v>80.3</v>
      </c>
      <c r="S2062" s="1">
        <v>5</v>
      </c>
      <c r="T2062" s="9">
        <v>0</v>
      </c>
      <c r="U2062" s="1">
        <v>20.877999999999997</v>
      </c>
      <c r="V2062" s="35" t="str">
        <f>IF(M2062=People!$B$5,People!$A$5,IF(M2062=People!$B$4,People!$A$4,IF(M2062=People!$B$3,People!$A$3,IF(M2062=People!$B$2,People!$A$2,0))))</f>
        <v>Anna Andreadi</v>
      </c>
      <c r="W2062" s="35" t="str">
        <f>IFERROR(INDEX(Returns!A:A,MATCH(B2062,Returns!B:B,0)),"No")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32">
        <v>15.968000000000002</v>
      </c>
      <c r="S2063" s="1">
        <v>2</v>
      </c>
      <c r="T2063" s="9">
        <v>0.2</v>
      </c>
      <c r="U2063" s="1">
        <v>5.3891999999999989</v>
      </c>
      <c r="V2063" s="35" t="str">
        <f>IF(M2063=People!$B$5,People!$A$5,IF(M2063=People!$B$4,People!$A$4,IF(M2063=People!$B$3,People!$A$3,IF(M2063=People!$B$2,People!$A$2,0))))</f>
        <v>Anna Andreadi</v>
      </c>
      <c r="W2063" s="35" t="str">
        <f>IFERROR(INDEX(Returns!A:A,MATCH(B2063,Returns!B:B,0)),"No")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32">
        <v>64.740000000000009</v>
      </c>
      <c r="S2064" s="1">
        <v>13</v>
      </c>
      <c r="T2064" s="9">
        <v>0</v>
      </c>
      <c r="U2064" s="1">
        <v>30.427800000000005</v>
      </c>
      <c r="V2064" s="35" t="str">
        <f>IF(M2064=People!$B$5,People!$A$5,IF(M2064=People!$B$4,People!$A$4,IF(M2064=People!$B$3,People!$A$3,IF(M2064=People!$B$2,People!$A$2,0))))</f>
        <v>Anna Andreadi</v>
      </c>
      <c r="W2064" s="35" t="str">
        <f>IFERROR(INDEX(Returns!A:A,MATCH(B2064,Returns!B:B,0)),"No")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32">
        <v>19.295999999999999</v>
      </c>
      <c r="S2065" s="1">
        <v>3</v>
      </c>
      <c r="T2065" s="9">
        <v>0.2</v>
      </c>
      <c r="U2065" s="1">
        <v>6.0299999999999994</v>
      </c>
      <c r="V2065" s="35" t="str">
        <f>IF(M2065=People!$B$5,People!$A$5,IF(M2065=People!$B$4,People!$A$4,IF(M2065=People!$B$3,People!$A$3,IF(M2065=People!$B$2,People!$A$2,0))))</f>
        <v>Anna Andreadi</v>
      </c>
      <c r="W2065" s="35" t="str">
        <f>IFERROR(INDEX(Returns!A:A,MATCH(B2065,Returns!B:B,0)),"No")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32">
        <v>405.64</v>
      </c>
      <c r="S2066" s="1">
        <v>4</v>
      </c>
      <c r="T2066" s="9">
        <v>0</v>
      </c>
      <c r="U2066" s="1">
        <v>12.169199999999989</v>
      </c>
      <c r="V2066" s="35" t="str">
        <f>IF(M2066=People!$B$5,People!$A$5,IF(M2066=People!$B$4,People!$A$4,IF(M2066=People!$B$3,People!$A$3,IF(M2066=People!$B$2,People!$A$2,0))))</f>
        <v>Anna Andreadi</v>
      </c>
      <c r="W2066" s="35" t="str">
        <f>IFERROR(INDEX(Returns!A:A,MATCH(B2066,Returns!B:B,0)),"No")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32">
        <v>146.352</v>
      </c>
      <c r="S2067" s="1">
        <v>3</v>
      </c>
      <c r="T2067" s="9">
        <v>0.2</v>
      </c>
      <c r="U2067" s="1">
        <v>-9.1470000000000056</v>
      </c>
      <c r="V2067" s="35" t="str">
        <f>IF(M2067=People!$B$5,People!$A$5,IF(M2067=People!$B$4,People!$A$4,IF(M2067=People!$B$3,People!$A$3,IF(M2067=People!$B$2,People!$A$2,0))))</f>
        <v>Anna Andreadi</v>
      </c>
      <c r="W2067" s="35" t="str">
        <f>IFERROR(INDEX(Returns!A:A,MATCH(B2067,Returns!B:B,0)),"No")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32">
        <v>251.91</v>
      </c>
      <c r="S2068" s="1">
        <v>9</v>
      </c>
      <c r="T2068" s="9">
        <v>0</v>
      </c>
      <c r="U2068" s="1">
        <v>47.862899999999982</v>
      </c>
      <c r="V2068" s="35" t="str">
        <f>IF(M2068=People!$B$5,People!$A$5,IF(M2068=People!$B$4,People!$A$4,IF(M2068=People!$B$3,People!$A$3,IF(M2068=People!$B$2,People!$A$2,0))))</f>
        <v>Anna Andreadi</v>
      </c>
      <c r="W2068" s="35" t="str">
        <f>IFERROR(INDEX(Returns!A:A,MATCH(B2068,Returns!B:B,0)),"No")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32">
        <v>12.39</v>
      </c>
      <c r="S2069" s="1">
        <v>3</v>
      </c>
      <c r="T2069" s="9">
        <v>0</v>
      </c>
      <c r="U2069" s="1">
        <v>3.7169999999999996</v>
      </c>
      <c r="V2069" s="35" t="str">
        <f>IF(M2069=People!$B$5,People!$A$5,IF(M2069=People!$B$4,People!$A$4,IF(M2069=People!$B$3,People!$A$3,IF(M2069=People!$B$2,People!$A$2,0))))</f>
        <v>Anna Andreadi</v>
      </c>
      <c r="W2069" s="35" t="str">
        <f>IFERROR(INDEX(Returns!A:A,MATCH(B2069,Returns!B:B,0)),"No")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32">
        <v>199.96</v>
      </c>
      <c r="S2070" s="1">
        <v>4</v>
      </c>
      <c r="T2070" s="9">
        <v>0</v>
      </c>
      <c r="U2070" s="1">
        <v>69.98599999999999</v>
      </c>
      <c r="V2070" s="35" t="str">
        <f>IF(M2070=People!$B$5,People!$A$5,IF(M2070=People!$B$4,People!$A$4,IF(M2070=People!$B$3,People!$A$3,IF(M2070=People!$B$2,People!$A$2,0))))</f>
        <v>Anna Andreadi</v>
      </c>
      <c r="W2070" s="35" t="str">
        <f>IFERROR(INDEX(Returns!A:A,MATCH(B2070,Returns!B:B,0)),"No")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32">
        <v>710.83200000000011</v>
      </c>
      <c r="S2071" s="1">
        <v>3</v>
      </c>
      <c r="T2071" s="9">
        <v>0.2</v>
      </c>
      <c r="U2071" s="1">
        <v>-97.739399999999989</v>
      </c>
      <c r="V2071" s="35" t="str">
        <f>IF(M2071=People!$B$5,People!$A$5,IF(M2071=People!$B$4,People!$A$4,IF(M2071=People!$B$3,People!$A$3,IF(M2071=People!$B$2,People!$A$2,0))))</f>
        <v>Anna Andreadi</v>
      </c>
      <c r="W2071" s="35" t="str">
        <f>IFERROR(INDEX(Returns!A:A,MATCH(B2071,Returns!B:B,0)),"No")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9">
        <v>0.7</v>
      </c>
      <c r="U2072" s="1">
        <v>-1.294</v>
      </c>
      <c r="V2072" s="35" t="str">
        <f>IF(M2072=People!$B$5,People!$A$5,IF(M2072=People!$B$4,People!$A$4,IF(M2072=People!$B$3,People!$A$3,IF(M2072=People!$B$2,People!$A$2,0))))</f>
        <v>Chuck Magee</v>
      </c>
      <c r="W2072" s="35" t="str">
        <f>IFERROR(INDEX(Returns!A:A,MATCH(B2072,Returns!B:B,0)),"No")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32">
        <v>283.92</v>
      </c>
      <c r="S2073" s="1">
        <v>5</v>
      </c>
      <c r="T2073" s="9">
        <v>0.2</v>
      </c>
      <c r="U2073" s="1">
        <v>-46.137000000000029</v>
      </c>
      <c r="V2073" s="35" t="str">
        <f>IF(M2073=People!$B$5,People!$A$5,IF(M2073=People!$B$4,People!$A$4,IF(M2073=People!$B$3,People!$A$3,IF(M2073=People!$B$2,People!$A$2,0))))</f>
        <v>Anna Andreadi</v>
      </c>
      <c r="W2073" s="35" t="str">
        <f>IFERROR(INDEX(Returns!A:A,MATCH(B2073,Returns!B:B,0)),"No")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32">
        <v>7.3120000000000012</v>
      </c>
      <c r="S2074" s="1">
        <v>2</v>
      </c>
      <c r="T2074" s="9">
        <v>0.2</v>
      </c>
      <c r="U2074" s="1">
        <v>2.5591999999999997</v>
      </c>
      <c r="V2074" s="35" t="str">
        <f>IF(M2074=People!$B$5,People!$A$5,IF(M2074=People!$B$4,People!$A$4,IF(M2074=People!$B$3,People!$A$3,IF(M2074=People!$B$2,People!$A$2,0))))</f>
        <v>Anna Andreadi</v>
      </c>
      <c r="W2074" s="35" t="str">
        <f>IFERROR(INDEX(Returns!A:A,MATCH(B2074,Returns!B:B,0)),"No")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32">
        <v>59.97</v>
      </c>
      <c r="S2075" s="1">
        <v>3</v>
      </c>
      <c r="T2075" s="9">
        <v>0</v>
      </c>
      <c r="U2075" s="1">
        <v>13.793099999999999</v>
      </c>
      <c r="V2075" s="35" t="str">
        <f>IF(M2075=People!$B$5,People!$A$5,IF(M2075=People!$B$4,People!$A$4,IF(M2075=People!$B$3,People!$A$3,IF(M2075=People!$B$2,People!$A$2,0))))</f>
        <v>Anna Andreadi</v>
      </c>
      <c r="W2075" s="35" t="str">
        <f>IFERROR(INDEX(Returns!A:A,MATCH(B2075,Returns!B:B,0)),"No")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32">
        <v>761.5440000000001</v>
      </c>
      <c r="S2076" s="1">
        <v>7</v>
      </c>
      <c r="T2076" s="9">
        <v>0.2</v>
      </c>
      <c r="U2076" s="1">
        <v>66.635100000000023</v>
      </c>
      <c r="V2076" s="35" t="str">
        <f>IF(M2076=People!$B$5,People!$A$5,IF(M2076=People!$B$4,People!$A$4,IF(M2076=People!$B$3,People!$A$3,IF(M2076=People!$B$2,People!$A$2,0))))</f>
        <v>Anna Andreadi</v>
      </c>
      <c r="W2076" s="35" t="str">
        <f>IFERROR(INDEX(Returns!A:A,MATCH(B2076,Returns!B:B,0)),"No")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32">
        <v>58.199999999999996</v>
      </c>
      <c r="S2077" s="1">
        <v>3</v>
      </c>
      <c r="T2077" s="9">
        <v>0</v>
      </c>
      <c r="U2077" s="1">
        <v>28.517999999999994</v>
      </c>
      <c r="V2077" s="35" t="str">
        <f>IF(M2077=People!$B$5,People!$A$5,IF(M2077=People!$B$4,People!$A$4,IF(M2077=People!$B$3,People!$A$3,IF(M2077=People!$B$2,People!$A$2,0))))</f>
        <v>Anna Andreadi</v>
      </c>
      <c r="W2077" s="35" t="str">
        <f>IFERROR(INDEX(Returns!A:A,MATCH(B2077,Returns!B:B,0)),"No")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9">
        <v>0</v>
      </c>
      <c r="U2078" s="1">
        <v>19.950000000000003</v>
      </c>
      <c r="V2078" s="35" t="str">
        <f>IF(M2078=People!$B$5,People!$A$5,IF(M2078=People!$B$4,People!$A$4,IF(M2078=People!$B$3,People!$A$3,IF(M2078=People!$B$2,People!$A$2,0))))</f>
        <v>Chuck Magee</v>
      </c>
      <c r="W2078" s="35" t="str">
        <f>IFERROR(INDEX(Returns!A:A,MATCH(B2078,Returns!B:B,0)),"No")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9">
        <v>0</v>
      </c>
      <c r="U2079" s="1">
        <v>26.349399999999992</v>
      </c>
      <c r="V2079" s="35" t="str">
        <f>IF(M2079=People!$B$5,People!$A$5,IF(M2079=People!$B$4,People!$A$4,IF(M2079=People!$B$3,People!$A$3,IF(M2079=People!$B$2,People!$A$2,0))))</f>
        <v>Chuck Magee</v>
      </c>
      <c r="W2079" s="35" t="str">
        <f>IFERROR(INDEX(Returns!A:A,MATCH(B2079,Returns!B:B,0)),"No")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9">
        <v>0</v>
      </c>
      <c r="U2080" s="1">
        <v>45.527999999999992</v>
      </c>
      <c r="V2080" s="35" t="str">
        <f>IF(M2080=People!$B$5,People!$A$5,IF(M2080=People!$B$4,People!$A$4,IF(M2080=People!$B$3,People!$A$3,IF(M2080=People!$B$2,People!$A$2,0))))</f>
        <v>Chuck Magee</v>
      </c>
      <c r="W2080" s="35" t="str">
        <f>IFERROR(INDEX(Returns!A:A,MATCH(B2080,Returns!B:B,0)),"No")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32">
        <v>106.232</v>
      </c>
      <c r="S2081" s="1">
        <v>7</v>
      </c>
      <c r="T2081" s="9">
        <v>0.2</v>
      </c>
      <c r="U2081" s="1">
        <v>37.181199999999997</v>
      </c>
      <c r="V2081" s="35" t="str">
        <f>IF(M2081=People!$B$5,People!$A$5,IF(M2081=People!$B$4,People!$A$4,IF(M2081=People!$B$3,People!$A$3,IF(M2081=People!$B$2,People!$A$2,0))))</f>
        <v>Anna Andreadi</v>
      </c>
      <c r="W2081" s="35" t="str">
        <f>IFERROR(INDEX(Returns!A:A,MATCH(B2081,Returns!B:B,0)),"No")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32">
        <v>111.98399999999999</v>
      </c>
      <c r="S2082" s="1">
        <v>2</v>
      </c>
      <c r="T2082" s="9">
        <v>0.2</v>
      </c>
      <c r="U2082" s="1">
        <v>11.198400000000003</v>
      </c>
      <c r="V2082" s="35" t="str">
        <f>IF(M2082=People!$B$5,People!$A$5,IF(M2082=People!$B$4,People!$A$4,IF(M2082=People!$B$3,People!$A$3,IF(M2082=People!$B$2,People!$A$2,0))))</f>
        <v>Anna Andreadi</v>
      </c>
      <c r="W2082" s="35" t="str">
        <f>IFERROR(INDEX(Returns!A:A,MATCH(B2082,Returns!B:B,0)),"No")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32">
        <v>7.7120000000000006</v>
      </c>
      <c r="S2083" s="1">
        <v>2</v>
      </c>
      <c r="T2083" s="9">
        <v>0.2</v>
      </c>
      <c r="U2083" s="1">
        <v>1.7352000000000005</v>
      </c>
      <c r="V2083" s="35" t="str">
        <f>IF(M2083=People!$B$5,People!$A$5,IF(M2083=People!$B$4,People!$A$4,IF(M2083=People!$B$3,People!$A$3,IF(M2083=People!$B$2,People!$A$2,0))))</f>
        <v>Anna Andreadi</v>
      </c>
      <c r="W2083" s="35" t="str">
        <f>IFERROR(INDEX(Returns!A:A,MATCH(B2083,Returns!B:B,0)),"No")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32">
        <v>37.44</v>
      </c>
      <c r="S2084" s="1">
        <v>6</v>
      </c>
      <c r="T2084" s="9">
        <v>0</v>
      </c>
      <c r="U2084" s="1">
        <v>16.847999999999999</v>
      </c>
      <c r="V2084" s="35" t="str">
        <f>IF(M2084=People!$B$5,People!$A$5,IF(M2084=People!$B$4,People!$A$4,IF(M2084=People!$B$3,People!$A$3,IF(M2084=People!$B$2,People!$A$2,0))))</f>
        <v>Anna Andreadi</v>
      </c>
      <c r="W2084" s="35" t="str">
        <f>IFERROR(INDEX(Returns!A:A,MATCH(B2084,Returns!B:B,0)),"No")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9">
        <v>0.2</v>
      </c>
      <c r="U2085" s="1">
        <v>8.879999999999999</v>
      </c>
      <c r="V2085" s="35" t="str">
        <f>IF(M2085=People!$B$5,People!$A$5,IF(M2085=People!$B$4,People!$A$4,IF(M2085=People!$B$3,People!$A$3,IF(M2085=People!$B$2,People!$A$2,0))))</f>
        <v>Kelly Williams</v>
      </c>
      <c r="W2085" s="35" t="str">
        <f>IFERROR(INDEX(Returns!A:A,MATCH(B2085,Returns!B:B,0)),"No")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9">
        <v>0</v>
      </c>
      <c r="U2086" s="1">
        <v>56.175200000000004</v>
      </c>
      <c r="V2086" s="35" t="str">
        <f>IF(M2086=People!$B$5,People!$A$5,IF(M2086=People!$B$4,People!$A$4,IF(M2086=People!$B$3,People!$A$3,IF(M2086=People!$B$2,People!$A$2,0))))</f>
        <v>Chuck Magee</v>
      </c>
      <c r="W2086" s="35" t="str">
        <f>IFERROR(INDEX(Returns!A:A,MATCH(B2086,Returns!B:B,0)),"No")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9">
        <v>0</v>
      </c>
      <c r="U2087" s="1">
        <v>8.6715</v>
      </c>
      <c r="V2087" s="35" t="str">
        <f>IF(M2087=People!$B$5,People!$A$5,IF(M2087=People!$B$4,People!$A$4,IF(M2087=People!$B$3,People!$A$3,IF(M2087=People!$B$2,People!$A$2,0))))</f>
        <v>Chuck Magee</v>
      </c>
      <c r="W2087" s="35" t="str">
        <f>IFERROR(INDEX(Returns!A:A,MATCH(B2087,Returns!B:B,0)),"No")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9">
        <v>0</v>
      </c>
      <c r="U2088" s="1">
        <v>38.988000000000014</v>
      </c>
      <c r="V2088" s="35" t="str">
        <f>IF(M2088=People!$B$5,People!$A$5,IF(M2088=People!$B$4,People!$A$4,IF(M2088=People!$B$3,People!$A$3,IF(M2088=People!$B$2,People!$A$2,0))))</f>
        <v>Chuck Magee</v>
      </c>
      <c r="W2088" s="35" t="str">
        <f>IFERROR(INDEX(Returns!A:A,MATCH(B2088,Returns!B:B,0)),"No")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9">
        <v>0</v>
      </c>
      <c r="U2089" s="1">
        <v>68.963099999999997</v>
      </c>
      <c r="V2089" s="35" t="str">
        <f>IF(M2089=People!$B$5,People!$A$5,IF(M2089=People!$B$4,People!$A$4,IF(M2089=People!$B$3,People!$A$3,IF(M2089=People!$B$2,People!$A$2,0))))</f>
        <v>Chuck Magee</v>
      </c>
      <c r="W2089" s="35" t="str">
        <f>IFERROR(INDEX(Returns!A:A,MATCH(B2089,Returns!B:B,0)),"No")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9">
        <v>0</v>
      </c>
      <c r="U2090" s="1">
        <v>1.4651999999999998</v>
      </c>
      <c r="V2090" s="35" t="str">
        <f>IF(M2090=People!$B$5,People!$A$5,IF(M2090=People!$B$4,People!$A$4,IF(M2090=People!$B$3,People!$A$3,IF(M2090=People!$B$2,People!$A$2,0))))</f>
        <v>Chuck Magee</v>
      </c>
      <c r="W2090" s="35" t="str">
        <f>IFERROR(INDEX(Returns!A:A,MATCH(B2090,Returns!B:B,0)),"No")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32">
        <v>5.76</v>
      </c>
      <c r="S2091" s="1">
        <v>2</v>
      </c>
      <c r="T2091" s="9">
        <v>0</v>
      </c>
      <c r="U2091" s="1">
        <v>2.6495999999999995</v>
      </c>
      <c r="V2091" s="35" t="str">
        <f>IF(M2091=People!$B$5,People!$A$5,IF(M2091=People!$B$4,People!$A$4,IF(M2091=People!$B$3,People!$A$3,IF(M2091=People!$B$2,People!$A$2,0))))</f>
        <v>Anna Andreadi</v>
      </c>
      <c r="W2091" s="35" t="str">
        <f>IFERROR(INDEX(Returns!A:A,MATCH(B2091,Returns!B:B,0)),"No")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9">
        <v>0</v>
      </c>
      <c r="U2092" s="1">
        <v>13.009499999999999</v>
      </c>
      <c r="V2092" s="35" t="str">
        <f>IF(M2092=People!$B$5,People!$A$5,IF(M2092=People!$B$4,People!$A$4,IF(M2092=People!$B$3,People!$A$3,IF(M2092=People!$B$2,People!$A$2,0))))</f>
        <v>Chuck Magee</v>
      </c>
      <c r="W2092" s="35" t="str">
        <f>IFERROR(INDEX(Returns!A:A,MATCH(B2092,Returns!B:B,0)),"No")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9">
        <v>0.3</v>
      </c>
      <c r="U2093" s="1">
        <v>-48.783900000000031</v>
      </c>
      <c r="V2093" s="35" t="str">
        <f>IF(M2093=People!$B$5,People!$A$5,IF(M2093=People!$B$4,People!$A$4,IF(M2093=People!$B$3,People!$A$3,IF(M2093=People!$B$2,People!$A$2,0))))</f>
        <v>Chuck Magee</v>
      </c>
      <c r="W2093" s="35" t="str">
        <f>IFERROR(INDEX(Returns!A:A,MATCH(B2093,Returns!B:B,0)),"No")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9">
        <v>0</v>
      </c>
      <c r="U2094" s="1">
        <v>81.58299999999997</v>
      </c>
      <c r="V2094" s="35" t="str">
        <f>IF(M2094=People!$B$5,People!$A$5,IF(M2094=People!$B$4,People!$A$4,IF(M2094=People!$B$3,People!$A$3,IF(M2094=People!$B$2,People!$A$2,0))))</f>
        <v>Kelly Williams</v>
      </c>
      <c r="W2094" s="35" t="str">
        <f>IFERROR(INDEX(Returns!A:A,MATCH(B2094,Returns!B:B,0)),"No")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32">
        <v>12.88</v>
      </c>
      <c r="S2095" s="1">
        <v>1</v>
      </c>
      <c r="T2095" s="9">
        <v>0</v>
      </c>
      <c r="U2095" s="1">
        <v>0.38640000000000008</v>
      </c>
      <c r="V2095" s="35" t="str">
        <f>IF(M2095=People!$B$5,People!$A$5,IF(M2095=People!$B$4,People!$A$4,IF(M2095=People!$B$3,People!$A$3,IF(M2095=People!$B$2,People!$A$2,0))))</f>
        <v>Anna Andreadi</v>
      </c>
      <c r="W2095" s="35" t="str">
        <f>IFERROR(INDEX(Returns!A:A,MATCH(B2095,Returns!B:B,0)),"No")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9">
        <v>0.2</v>
      </c>
      <c r="U2096" s="1">
        <v>1.4759999999999982</v>
      </c>
      <c r="V2096" s="35" t="str">
        <f>IF(M2096=People!$B$5,People!$A$5,IF(M2096=People!$B$4,People!$A$4,IF(M2096=People!$B$3,People!$A$3,IF(M2096=People!$B$2,People!$A$2,0))))</f>
        <v>Cassandra Brandow</v>
      </c>
      <c r="W2096" s="35" t="str">
        <f>IFERROR(INDEX(Returns!A:A,MATCH(B2096,Returns!B:B,0)),"No")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9">
        <v>0</v>
      </c>
      <c r="U2097" s="1">
        <v>240.56479999999999</v>
      </c>
      <c r="V2097" s="35" t="str">
        <f>IF(M2097=People!$B$5,People!$A$5,IF(M2097=People!$B$4,People!$A$4,IF(M2097=People!$B$3,People!$A$3,IF(M2097=People!$B$2,People!$A$2,0))))</f>
        <v>Cassandra Brandow</v>
      </c>
      <c r="W2097" s="35" t="str">
        <f>IFERROR(INDEX(Returns!A:A,MATCH(B2097,Returns!B:B,0)),"No")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9">
        <v>0</v>
      </c>
      <c r="U2098" s="1">
        <v>25.748800000000003</v>
      </c>
      <c r="V2098" s="35" t="str">
        <f>IF(M2098=People!$B$5,People!$A$5,IF(M2098=People!$B$4,People!$A$4,IF(M2098=People!$B$3,People!$A$3,IF(M2098=People!$B$2,People!$A$2,0))))</f>
        <v>Cassandra Brandow</v>
      </c>
      <c r="W2098" s="35" t="str">
        <f>IFERROR(INDEX(Returns!A:A,MATCH(B2098,Returns!B:B,0)),"No")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9">
        <v>0</v>
      </c>
      <c r="U2099" s="1">
        <v>2.1683999999999997</v>
      </c>
      <c r="V2099" s="35" t="str">
        <f>IF(M2099=People!$B$5,People!$A$5,IF(M2099=People!$B$4,People!$A$4,IF(M2099=People!$B$3,People!$A$3,IF(M2099=People!$B$2,People!$A$2,0))))</f>
        <v>Cassandra Brandow</v>
      </c>
      <c r="W2099" s="35" t="str">
        <f>IFERROR(INDEX(Returns!A:A,MATCH(B2099,Returns!B:B,0)),"No")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32">
        <v>37.68</v>
      </c>
      <c r="S2100" s="1">
        <v>3</v>
      </c>
      <c r="T2100" s="9">
        <v>0.2</v>
      </c>
      <c r="U2100" s="1">
        <v>2.3550000000000022</v>
      </c>
      <c r="V2100" s="35" t="str">
        <f>IF(M2100=People!$B$5,People!$A$5,IF(M2100=People!$B$4,People!$A$4,IF(M2100=People!$B$3,People!$A$3,IF(M2100=People!$B$2,People!$A$2,0))))</f>
        <v>Anna Andreadi</v>
      </c>
      <c r="W2100" s="35" t="str">
        <f>IFERROR(INDEX(Returns!A:A,MATCH(B2100,Returns!B:B,0)),"No")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32">
        <v>279.94400000000002</v>
      </c>
      <c r="S2101" s="1">
        <v>7</v>
      </c>
      <c r="T2101" s="9">
        <v>0.2</v>
      </c>
      <c r="U2101" s="1">
        <v>80.48390000000002</v>
      </c>
      <c r="V2101" s="35" t="str">
        <f>IF(M2101=People!$B$5,People!$A$5,IF(M2101=People!$B$4,People!$A$4,IF(M2101=People!$B$3,People!$A$3,IF(M2101=People!$B$2,People!$A$2,0))))</f>
        <v>Anna Andreadi</v>
      </c>
      <c r="W2101" s="35" t="str">
        <f>IFERROR(INDEX(Returns!A:A,MATCH(B2101,Returns!B:B,0)),"No")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32">
        <v>636.40800000000013</v>
      </c>
      <c r="S2102" s="1">
        <v>3</v>
      </c>
      <c r="T2102" s="9">
        <v>0.2</v>
      </c>
      <c r="U2102" s="1">
        <v>-15.910200000000088</v>
      </c>
      <c r="V2102" s="35" t="str">
        <f>IF(M2102=People!$B$5,People!$A$5,IF(M2102=People!$B$4,People!$A$4,IF(M2102=People!$B$3,People!$A$3,IF(M2102=People!$B$2,People!$A$2,0))))</f>
        <v>Anna Andreadi</v>
      </c>
      <c r="W2102" s="35" t="str">
        <f>IFERROR(INDEX(Returns!A:A,MATCH(B2102,Returns!B:B,0)),"No")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32">
        <v>83.168000000000006</v>
      </c>
      <c r="S2103" s="1">
        <v>4</v>
      </c>
      <c r="T2103" s="9">
        <v>0.2</v>
      </c>
      <c r="U2103" s="1">
        <v>9.3563999999999936</v>
      </c>
      <c r="V2103" s="35" t="str">
        <f>IF(M2103=People!$B$5,People!$A$5,IF(M2103=People!$B$4,People!$A$4,IF(M2103=People!$B$3,People!$A$3,IF(M2103=People!$B$2,People!$A$2,0))))</f>
        <v>Anna Andreadi</v>
      </c>
      <c r="W2103" s="35" t="str">
        <f>IFERROR(INDEX(Returns!A:A,MATCH(B2103,Returns!B:B,0)),"No")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32">
        <v>259.13600000000002</v>
      </c>
      <c r="S2104" s="1">
        <v>4</v>
      </c>
      <c r="T2104" s="9">
        <v>0.2</v>
      </c>
      <c r="U2104" s="1">
        <v>-25.913599999999988</v>
      </c>
      <c r="V2104" s="35" t="str">
        <f>IF(M2104=People!$B$5,People!$A$5,IF(M2104=People!$B$4,People!$A$4,IF(M2104=People!$B$3,People!$A$3,IF(M2104=People!$B$2,People!$A$2,0))))</f>
        <v>Anna Andreadi</v>
      </c>
      <c r="W2104" s="35" t="str">
        <f>IFERROR(INDEX(Returns!A:A,MATCH(B2104,Returns!B:B,0)),"No")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9">
        <v>0</v>
      </c>
      <c r="U2105" s="1">
        <v>106.52159999999999</v>
      </c>
      <c r="V2105" s="35" t="str">
        <f>IF(M2105=People!$B$5,People!$A$5,IF(M2105=People!$B$4,People!$A$4,IF(M2105=People!$B$3,People!$A$3,IF(M2105=People!$B$2,People!$A$2,0))))</f>
        <v>Chuck Magee</v>
      </c>
      <c r="W2105" s="35" t="str">
        <f>IFERROR(INDEX(Returns!A:A,MATCH(B2105,Returns!B:B,0)),"No")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9">
        <v>0</v>
      </c>
      <c r="U2106" s="1">
        <v>11.7</v>
      </c>
      <c r="V2106" s="35" t="str">
        <f>IF(M2106=People!$B$5,People!$A$5,IF(M2106=People!$B$4,People!$A$4,IF(M2106=People!$B$3,People!$A$3,IF(M2106=People!$B$2,People!$A$2,0))))</f>
        <v>Chuck Magee</v>
      </c>
      <c r="W2106" s="35" t="str">
        <f>IFERROR(INDEX(Returns!A:A,MATCH(B2106,Returns!B:B,0)),"No")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9">
        <v>0.2</v>
      </c>
      <c r="U2107" s="1">
        <v>5.4432</v>
      </c>
      <c r="V2107" s="35" t="str">
        <f>IF(M2107=People!$B$5,People!$A$5,IF(M2107=People!$B$4,People!$A$4,IF(M2107=People!$B$3,People!$A$3,IF(M2107=People!$B$2,People!$A$2,0))))</f>
        <v>Cassandra Brandow</v>
      </c>
      <c r="W2107" s="35" t="str">
        <f>IFERROR(INDEX(Returns!A:A,MATCH(B2107,Returns!B:B,0)),"No")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9">
        <v>0.8</v>
      </c>
      <c r="U2108" s="1">
        <v>-1.4016000000000002</v>
      </c>
      <c r="V2108" s="35" t="str">
        <f>IF(M2108=People!$B$5,People!$A$5,IF(M2108=People!$B$4,People!$A$4,IF(M2108=People!$B$3,People!$A$3,IF(M2108=People!$B$2,People!$A$2,0))))</f>
        <v>Kelly Williams</v>
      </c>
      <c r="W2108" s="35" t="str">
        <f>IFERROR(INDEX(Returns!A:A,MATCH(B2108,Returns!B:B,0)),"No")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32">
        <v>19.98</v>
      </c>
      <c r="S2109" s="1">
        <v>1</v>
      </c>
      <c r="T2109" s="9">
        <v>0</v>
      </c>
      <c r="U2109" s="1">
        <v>9.3905999999999992</v>
      </c>
      <c r="V2109" s="35" t="str">
        <f>IF(M2109=People!$B$5,People!$A$5,IF(M2109=People!$B$4,People!$A$4,IF(M2109=People!$B$3,People!$A$3,IF(M2109=People!$B$2,People!$A$2,0))))</f>
        <v>Anna Andreadi</v>
      </c>
      <c r="W2109" s="35" t="str">
        <f>IFERROR(INDEX(Returns!A:A,MATCH(B2109,Returns!B:B,0)),"No")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32">
        <v>398.35199999999998</v>
      </c>
      <c r="S2110" s="1">
        <v>3</v>
      </c>
      <c r="T2110" s="9">
        <v>0.2</v>
      </c>
      <c r="U2110" s="1">
        <v>124.48499999999999</v>
      </c>
      <c r="V2110" s="35" t="str">
        <f>IF(M2110=People!$B$5,People!$A$5,IF(M2110=People!$B$4,People!$A$4,IF(M2110=People!$B$3,People!$A$3,IF(M2110=People!$B$2,People!$A$2,0))))</f>
        <v>Anna Andreadi</v>
      </c>
      <c r="W2110" s="35" t="str">
        <f>IFERROR(INDEX(Returns!A:A,MATCH(B2110,Returns!B:B,0)),"No")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32">
        <v>5.04</v>
      </c>
      <c r="S2111" s="1">
        <v>3</v>
      </c>
      <c r="T2111" s="9">
        <v>0</v>
      </c>
      <c r="U2111" s="1">
        <v>1.2599999999999998</v>
      </c>
      <c r="V2111" s="35" t="str">
        <f>IF(M2111=People!$B$5,People!$A$5,IF(M2111=People!$B$4,People!$A$4,IF(M2111=People!$B$3,People!$A$3,IF(M2111=People!$B$2,People!$A$2,0))))</f>
        <v>Anna Andreadi</v>
      </c>
      <c r="W2111" s="35" t="str">
        <f>IFERROR(INDEX(Returns!A:A,MATCH(B2111,Returns!B:B,0)),"No")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32">
        <v>17.450000000000003</v>
      </c>
      <c r="S2112" s="1">
        <v>5</v>
      </c>
      <c r="T2112" s="9">
        <v>0</v>
      </c>
      <c r="U2112" s="1">
        <v>8.0269999999999992</v>
      </c>
      <c r="V2112" s="35" t="str">
        <f>IF(M2112=People!$B$5,People!$A$5,IF(M2112=People!$B$4,People!$A$4,IF(M2112=People!$B$3,People!$A$3,IF(M2112=People!$B$2,People!$A$2,0))))</f>
        <v>Anna Andreadi</v>
      </c>
      <c r="W2112" s="35" t="str">
        <f>IFERROR(INDEX(Returns!A:A,MATCH(B2112,Returns!B:B,0)),"No")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32">
        <v>323.13600000000002</v>
      </c>
      <c r="S2113" s="1">
        <v>4</v>
      </c>
      <c r="T2113" s="9">
        <v>0.2</v>
      </c>
      <c r="U2113" s="1">
        <v>20.196000000000012</v>
      </c>
      <c r="V2113" s="35" t="str">
        <f>IF(M2113=People!$B$5,People!$A$5,IF(M2113=People!$B$4,People!$A$4,IF(M2113=People!$B$3,People!$A$3,IF(M2113=People!$B$2,People!$A$2,0))))</f>
        <v>Anna Andreadi</v>
      </c>
      <c r="W2113" s="35" t="str">
        <f>IFERROR(INDEX(Returns!A:A,MATCH(B2113,Returns!B:B,0)),"No")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32">
        <v>29.700000000000003</v>
      </c>
      <c r="S2114" s="1">
        <v>3</v>
      </c>
      <c r="T2114" s="9">
        <v>0</v>
      </c>
      <c r="U2114" s="1">
        <v>8.0190000000000001</v>
      </c>
      <c r="V2114" s="35" t="str">
        <f>IF(M2114=People!$B$5,People!$A$5,IF(M2114=People!$B$4,People!$A$4,IF(M2114=People!$B$3,People!$A$3,IF(M2114=People!$B$2,People!$A$2,0))))</f>
        <v>Anna Andreadi</v>
      </c>
      <c r="W2114" s="35" t="str">
        <f>IFERROR(INDEX(Returns!A:A,MATCH(B2114,Returns!B:B,0)),"No")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32">
        <v>1295.8400000000001</v>
      </c>
      <c r="S2115" s="1">
        <v>4</v>
      </c>
      <c r="T2115" s="9">
        <v>0.2</v>
      </c>
      <c r="U2115" s="1">
        <v>145.78199999999993</v>
      </c>
      <c r="V2115" s="35" t="str">
        <f>IF(M2115=People!$B$5,People!$A$5,IF(M2115=People!$B$4,People!$A$4,IF(M2115=People!$B$3,People!$A$3,IF(M2115=People!$B$2,People!$A$2,0))))</f>
        <v>Anna Andreadi</v>
      </c>
      <c r="W2115" s="35" t="str">
        <f>IFERROR(INDEX(Returns!A:A,MATCH(B2115,Returns!B:B,0)),"No")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32">
        <v>46.84</v>
      </c>
      <c r="S2116" s="1">
        <v>2</v>
      </c>
      <c r="T2116" s="9">
        <v>0</v>
      </c>
      <c r="U2116" s="1">
        <v>12.646799999999999</v>
      </c>
      <c r="V2116" s="35" t="str">
        <f>IF(M2116=People!$B$5,People!$A$5,IF(M2116=People!$B$4,People!$A$4,IF(M2116=People!$B$3,People!$A$3,IF(M2116=People!$B$2,People!$A$2,0))))</f>
        <v>Anna Andreadi</v>
      </c>
      <c r="W2116" s="35" t="str">
        <f>IFERROR(INDEX(Returns!A:A,MATCH(B2116,Returns!B:B,0)),"No")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32">
        <v>425.83300000000003</v>
      </c>
      <c r="S2117" s="1">
        <v>1</v>
      </c>
      <c r="T2117" s="9">
        <v>0.15</v>
      </c>
      <c r="U2117" s="1">
        <v>20.03919999999998</v>
      </c>
      <c r="V2117" s="35" t="str">
        <f>IF(M2117=People!$B$5,People!$A$5,IF(M2117=People!$B$4,People!$A$4,IF(M2117=People!$B$3,People!$A$3,IF(M2117=People!$B$2,People!$A$2,0))))</f>
        <v>Anna Andreadi</v>
      </c>
      <c r="W2117" s="35" t="str">
        <f>IFERROR(INDEX(Returns!A:A,MATCH(B2117,Returns!B:B,0)),"No")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9">
        <v>0.4</v>
      </c>
      <c r="U2118" s="1">
        <v>-13.978000000000009</v>
      </c>
      <c r="V2118" s="35" t="str">
        <f>IF(M2118=People!$B$5,People!$A$5,IF(M2118=People!$B$4,People!$A$4,IF(M2118=People!$B$3,People!$A$3,IF(M2118=People!$B$2,People!$A$2,0))))</f>
        <v>Chuck Magee</v>
      </c>
      <c r="W2118" s="35" t="str">
        <f>IFERROR(INDEX(Returns!A:A,MATCH(B2118,Returns!B:B,0)),"No")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32">
        <v>159.88</v>
      </c>
      <c r="S2119" s="1">
        <v>7</v>
      </c>
      <c r="T2119" s="9">
        <v>0</v>
      </c>
      <c r="U2119" s="1">
        <v>73.544799999999995</v>
      </c>
      <c r="V2119" s="35" t="str">
        <f>IF(M2119=People!$B$5,People!$A$5,IF(M2119=People!$B$4,People!$A$4,IF(M2119=People!$B$3,People!$A$3,IF(M2119=People!$B$2,People!$A$2,0))))</f>
        <v>Anna Andreadi</v>
      </c>
      <c r="W2119" s="35" t="str">
        <f>IFERROR(INDEX(Returns!A:A,MATCH(B2119,Returns!B:B,0)),"No")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32">
        <v>5.28</v>
      </c>
      <c r="S2120" s="1">
        <v>1</v>
      </c>
      <c r="T2120" s="9">
        <v>0</v>
      </c>
      <c r="U2120" s="1">
        <v>2.3759999999999999</v>
      </c>
      <c r="V2120" s="35" t="str">
        <f>IF(M2120=People!$B$5,People!$A$5,IF(M2120=People!$B$4,People!$A$4,IF(M2120=People!$B$3,People!$A$3,IF(M2120=People!$B$2,People!$A$2,0))))</f>
        <v>Anna Andreadi</v>
      </c>
      <c r="W2120" s="35" t="str">
        <f>IFERROR(INDEX(Returns!A:A,MATCH(B2120,Returns!B:B,0)),"No")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32">
        <v>895.92</v>
      </c>
      <c r="S2121" s="1">
        <v>5</v>
      </c>
      <c r="T2121" s="9">
        <v>0.2</v>
      </c>
      <c r="U2121" s="1">
        <v>302.37299999999993</v>
      </c>
      <c r="V2121" s="35" t="str">
        <f>IF(M2121=People!$B$5,People!$A$5,IF(M2121=People!$B$4,People!$A$4,IF(M2121=People!$B$3,People!$A$3,IF(M2121=People!$B$2,People!$A$2,0))))</f>
        <v>Anna Andreadi</v>
      </c>
      <c r="W2121" s="35" t="str">
        <f>IFERROR(INDEX(Returns!A:A,MATCH(B2121,Returns!B:B,0)),"No")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9">
        <v>0.7</v>
      </c>
      <c r="U2122" s="1">
        <v>-1.9656000000000002</v>
      </c>
      <c r="V2122" s="35" t="str">
        <f>IF(M2122=People!$B$5,People!$A$5,IF(M2122=People!$B$4,People!$A$4,IF(M2122=People!$B$3,People!$A$3,IF(M2122=People!$B$2,People!$A$2,0))))</f>
        <v>Cassandra Brandow</v>
      </c>
      <c r="W2122" s="35" t="str">
        <f>IFERROR(INDEX(Returns!A:A,MATCH(B2122,Returns!B:B,0)),"No")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32">
        <v>215.976</v>
      </c>
      <c r="S2123" s="1">
        <v>3</v>
      </c>
      <c r="T2123" s="9">
        <v>0.2</v>
      </c>
      <c r="U2123" s="1">
        <v>-2.6997000000000355</v>
      </c>
      <c r="V2123" s="35" t="str">
        <f>IF(M2123=People!$B$5,People!$A$5,IF(M2123=People!$B$4,People!$A$4,IF(M2123=People!$B$3,People!$A$3,IF(M2123=People!$B$2,People!$A$2,0))))</f>
        <v>Anna Andreadi</v>
      </c>
      <c r="W2123" s="35" t="str">
        <f>IFERROR(INDEX(Returns!A:A,MATCH(B2123,Returns!B:B,0)),"No")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9">
        <v>0</v>
      </c>
      <c r="U2124" s="1">
        <v>41.133199999999988</v>
      </c>
      <c r="V2124" s="35" t="str">
        <f>IF(M2124=People!$B$5,People!$A$5,IF(M2124=People!$B$4,People!$A$4,IF(M2124=People!$B$3,People!$A$3,IF(M2124=People!$B$2,People!$A$2,0))))</f>
        <v>Kelly Williams</v>
      </c>
      <c r="W2124" s="35" t="str">
        <f>IFERROR(INDEX(Returns!A:A,MATCH(B2124,Returns!B:B,0)),"No")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9">
        <v>0</v>
      </c>
      <c r="U2125" s="1">
        <v>13.3056</v>
      </c>
      <c r="V2125" s="35" t="str">
        <f>IF(M2125=People!$B$5,People!$A$5,IF(M2125=People!$B$4,People!$A$4,IF(M2125=People!$B$3,People!$A$3,IF(M2125=People!$B$2,People!$A$2,0))))</f>
        <v>Kelly Williams</v>
      </c>
      <c r="W2125" s="35" t="str">
        <f>IFERROR(INDEX(Returns!A:A,MATCH(B2125,Returns!B:B,0)),"No")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9">
        <v>0.2</v>
      </c>
      <c r="U2126" s="1">
        <v>35.329499999999996</v>
      </c>
      <c r="V2126" s="35" t="str">
        <f>IF(M2126=People!$B$5,People!$A$5,IF(M2126=People!$B$4,People!$A$4,IF(M2126=People!$B$3,People!$A$3,IF(M2126=People!$B$2,People!$A$2,0))))</f>
        <v>Chuck Magee</v>
      </c>
      <c r="W2126" s="35" t="str">
        <f>IFERROR(INDEX(Returns!A:A,MATCH(B2126,Returns!B:B,0)),"No")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9">
        <v>0.4</v>
      </c>
      <c r="U2127" s="1">
        <v>9.4436999999999998</v>
      </c>
      <c r="V2127" s="35" t="str">
        <f>IF(M2127=People!$B$5,People!$A$5,IF(M2127=People!$B$4,People!$A$4,IF(M2127=People!$B$3,People!$A$3,IF(M2127=People!$B$2,People!$A$2,0))))</f>
        <v>Chuck Magee</v>
      </c>
      <c r="W2127" s="35" t="str">
        <f>IFERROR(INDEX(Returns!A:A,MATCH(B2127,Returns!B:B,0)),"No")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9">
        <v>0.2</v>
      </c>
      <c r="U2128" s="1">
        <v>1.079699999999999</v>
      </c>
      <c r="V2128" s="35" t="str">
        <f>IF(M2128=People!$B$5,People!$A$5,IF(M2128=People!$B$4,People!$A$4,IF(M2128=People!$B$3,People!$A$3,IF(M2128=People!$B$2,People!$A$2,0))))</f>
        <v>Chuck Magee</v>
      </c>
      <c r="W2128" s="35" t="str">
        <f>IFERROR(INDEX(Returns!A:A,MATCH(B2128,Returns!B:B,0)),"No")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9">
        <v>0.2</v>
      </c>
      <c r="U2129" s="1">
        <v>6.4943999999999953</v>
      </c>
      <c r="V2129" s="35" t="str">
        <f>IF(M2129=People!$B$5,People!$A$5,IF(M2129=People!$B$4,People!$A$4,IF(M2129=People!$B$3,People!$A$3,IF(M2129=People!$B$2,People!$A$2,0))))</f>
        <v>Chuck Magee</v>
      </c>
      <c r="W2129" s="35" t="str">
        <f>IFERROR(INDEX(Returns!A:A,MATCH(B2129,Returns!B:B,0)),"No")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9">
        <v>0.2</v>
      </c>
      <c r="U2130" s="1">
        <v>7.2576000000000001</v>
      </c>
      <c r="V2130" s="35" t="str">
        <f>IF(M2130=People!$B$5,People!$A$5,IF(M2130=People!$B$4,People!$A$4,IF(M2130=People!$B$3,People!$A$3,IF(M2130=People!$B$2,People!$A$2,0))))</f>
        <v>Chuck Magee</v>
      </c>
      <c r="W2130" s="35" t="str">
        <f>IFERROR(INDEX(Returns!A:A,MATCH(B2130,Returns!B:B,0)),"No")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9">
        <v>0</v>
      </c>
      <c r="U2131" s="1">
        <v>9.3184000000000005</v>
      </c>
      <c r="V2131" s="35" t="str">
        <f>IF(M2131=People!$B$5,People!$A$5,IF(M2131=People!$B$4,People!$A$4,IF(M2131=People!$B$3,People!$A$3,IF(M2131=People!$B$2,People!$A$2,0))))</f>
        <v>Chuck Magee</v>
      </c>
      <c r="W2131" s="35" t="str">
        <f>IFERROR(INDEX(Returns!A:A,MATCH(B2131,Returns!B:B,0)),"No")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9">
        <v>0</v>
      </c>
      <c r="U2132" s="1">
        <v>11.9412</v>
      </c>
      <c r="V2132" s="35" t="str">
        <f>IF(M2132=People!$B$5,People!$A$5,IF(M2132=People!$B$4,People!$A$4,IF(M2132=People!$B$3,People!$A$3,IF(M2132=People!$B$2,People!$A$2,0))))</f>
        <v>Chuck Magee</v>
      </c>
      <c r="W2132" s="35" t="str">
        <f>IFERROR(INDEX(Returns!A:A,MATCH(B2132,Returns!B:B,0)),"No")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9">
        <v>0</v>
      </c>
      <c r="U2133" s="1">
        <v>60.139800000000015</v>
      </c>
      <c r="V2133" s="35" t="str">
        <f>IF(M2133=People!$B$5,People!$A$5,IF(M2133=People!$B$4,People!$A$4,IF(M2133=People!$B$3,People!$A$3,IF(M2133=People!$B$2,People!$A$2,0))))</f>
        <v>Chuck Magee</v>
      </c>
      <c r="W2133" s="35" t="str">
        <f>IFERROR(INDEX(Returns!A:A,MATCH(B2133,Returns!B:B,0)),"No")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9">
        <v>0</v>
      </c>
      <c r="U2134" s="1">
        <v>9.0389999999999997</v>
      </c>
      <c r="V2134" s="35" t="str">
        <f>IF(M2134=People!$B$5,People!$A$5,IF(M2134=People!$B$4,People!$A$4,IF(M2134=People!$B$3,People!$A$3,IF(M2134=People!$B$2,People!$A$2,0))))</f>
        <v>Chuck Magee</v>
      </c>
      <c r="W2134" s="35" t="str">
        <f>IFERROR(INDEX(Returns!A:A,MATCH(B2134,Returns!B:B,0)),"No")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9">
        <v>0.7</v>
      </c>
      <c r="U2135" s="1">
        <v>-122.39280000000002</v>
      </c>
      <c r="V2135" s="35" t="str">
        <f>IF(M2135=People!$B$5,People!$A$5,IF(M2135=People!$B$4,People!$A$4,IF(M2135=People!$B$3,People!$A$3,IF(M2135=People!$B$2,People!$A$2,0))))</f>
        <v>Chuck Magee</v>
      </c>
      <c r="W2135" s="35" t="str">
        <f>IFERROR(INDEX(Returns!A:A,MATCH(B2135,Returns!B:B,0)),"No")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9">
        <v>0.2</v>
      </c>
      <c r="U2136" s="1">
        <v>-2.3813999999999993</v>
      </c>
      <c r="V2136" s="35" t="str">
        <f>IF(M2136=People!$B$5,People!$A$5,IF(M2136=People!$B$4,People!$A$4,IF(M2136=People!$B$3,People!$A$3,IF(M2136=People!$B$2,People!$A$2,0))))</f>
        <v>Chuck Magee</v>
      </c>
      <c r="W2136" s="35" t="str">
        <f>IFERROR(INDEX(Returns!A:A,MATCH(B2136,Returns!B:B,0)),"No")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9">
        <v>0.4</v>
      </c>
      <c r="U2137" s="1">
        <v>15.819999999999993</v>
      </c>
      <c r="V2137" s="35" t="str">
        <f>IF(M2137=People!$B$5,People!$A$5,IF(M2137=People!$B$4,People!$A$4,IF(M2137=People!$B$3,People!$A$3,IF(M2137=People!$B$2,People!$A$2,0))))</f>
        <v>Chuck Magee</v>
      </c>
      <c r="W2137" s="35" t="str">
        <f>IFERROR(INDEX(Returns!A:A,MATCH(B2137,Returns!B:B,0)),"No")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9">
        <v>0.6</v>
      </c>
      <c r="U2138" s="1">
        <v>-11.439000000000004</v>
      </c>
      <c r="V2138" s="35" t="str">
        <f>IF(M2138=People!$B$5,People!$A$5,IF(M2138=People!$B$4,People!$A$4,IF(M2138=People!$B$3,People!$A$3,IF(M2138=People!$B$2,People!$A$2,0))))</f>
        <v>Kelly Williams</v>
      </c>
      <c r="W2138" s="35" t="str">
        <f>IFERROR(INDEX(Returns!A:A,MATCH(B2138,Returns!B:B,0)),"No")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9">
        <v>0.8</v>
      </c>
      <c r="U2139" s="1">
        <v>-5.8496000000000024</v>
      </c>
      <c r="V2139" s="35" t="str">
        <f>IF(M2139=People!$B$5,People!$A$5,IF(M2139=People!$B$4,People!$A$4,IF(M2139=People!$B$3,People!$A$3,IF(M2139=People!$B$2,People!$A$2,0))))</f>
        <v>Kelly Williams</v>
      </c>
      <c r="W2139" s="35" t="str">
        <f>IFERROR(INDEX(Returns!A:A,MATCH(B2139,Returns!B:B,0)),"No")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9">
        <v>0</v>
      </c>
      <c r="U2140" s="1">
        <v>73.41</v>
      </c>
      <c r="V2140" s="35" t="str">
        <f>IF(M2140=People!$B$5,People!$A$5,IF(M2140=People!$B$4,People!$A$4,IF(M2140=People!$B$3,People!$A$3,IF(M2140=People!$B$2,People!$A$2,0))))</f>
        <v>Chuck Magee</v>
      </c>
      <c r="W2140" s="35" t="str">
        <f>IFERROR(INDEX(Returns!A:A,MATCH(B2140,Returns!B:B,0)),"No")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9">
        <v>0.2</v>
      </c>
      <c r="U2141" s="1">
        <v>50.471099999999993</v>
      </c>
      <c r="V2141" s="35" t="str">
        <f>IF(M2141=People!$B$5,People!$A$5,IF(M2141=People!$B$4,People!$A$4,IF(M2141=People!$B$3,People!$A$3,IF(M2141=People!$B$2,People!$A$2,0))))</f>
        <v>Chuck Magee</v>
      </c>
      <c r="W2141" s="35" t="str">
        <f>IFERROR(INDEX(Returns!A:A,MATCH(B2141,Returns!B:B,0)),"No")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9">
        <v>0</v>
      </c>
      <c r="U2142" s="1">
        <v>4.4564000000000004</v>
      </c>
      <c r="V2142" s="35" t="str">
        <f>IF(M2142=People!$B$5,People!$A$5,IF(M2142=People!$B$4,People!$A$4,IF(M2142=People!$B$3,People!$A$3,IF(M2142=People!$B$2,People!$A$2,0))))</f>
        <v>Chuck Magee</v>
      </c>
      <c r="W2142" s="35" t="str">
        <f>IFERROR(INDEX(Returns!A:A,MATCH(B2142,Returns!B:B,0)),"No")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9">
        <v>0.4</v>
      </c>
      <c r="U2143" s="1">
        <v>-347.11740000000009</v>
      </c>
      <c r="V2143" s="35" t="str">
        <f>IF(M2143=People!$B$5,People!$A$5,IF(M2143=People!$B$4,People!$A$4,IF(M2143=People!$B$3,People!$A$3,IF(M2143=People!$B$2,People!$A$2,0))))</f>
        <v>Chuck Magee</v>
      </c>
      <c r="W2143" s="35" t="str">
        <f>IFERROR(INDEX(Returns!A:A,MATCH(B2143,Returns!B:B,0)),"No")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9">
        <v>0.2</v>
      </c>
      <c r="U2144" s="1">
        <v>9.9059999999999988</v>
      </c>
      <c r="V2144" s="35" t="str">
        <f>IF(M2144=People!$B$5,People!$A$5,IF(M2144=People!$B$4,People!$A$4,IF(M2144=People!$B$3,People!$A$3,IF(M2144=People!$B$2,People!$A$2,0))))</f>
        <v>Chuck Magee</v>
      </c>
      <c r="W2144" s="35" t="str">
        <f>IFERROR(INDEX(Returns!A:A,MATCH(B2144,Returns!B:B,0)),"No")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9">
        <v>0.4</v>
      </c>
      <c r="U2145" s="1">
        <v>-4.7975999999999974</v>
      </c>
      <c r="V2145" s="35" t="str">
        <f>IF(M2145=People!$B$5,People!$A$5,IF(M2145=People!$B$4,People!$A$4,IF(M2145=People!$B$3,People!$A$3,IF(M2145=People!$B$2,People!$A$2,0))))</f>
        <v>Chuck Magee</v>
      </c>
      <c r="W2145" s="35" t="str">
        <f>IFERROR(INDEX(Returns!A:A,MATCH(B2145,Returns!B:B,0)),"No")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9">
        <v>0.2</v>
      </c>
      <c r="U2146" s="1">
        <v>5.4235999999999995</v>
      </c>
      <c r="V2146" s="35" t="str">
        <f>IF(M2146=People!$B$5,People!$A$5,IF(M2146=People!$B$4,People!$A$4,IF(M2146=People!$B$3,People!$A$3,IF(M2146=People!$B$2,People!$A$2,0))))</f>
        <v>Chuck Magee</v>
      </c>
      <c r="W2146" s="35" t="str">
        <f>IFERROR(INDEX(Returns!A:A,MATCH(B2146,Returns!B:B,0)),"No")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9">
        <v>0.3</v>
      </c>
      <c r="U2147" s="1">
        <v>-18.088200000000001</v>
      </c>
      <c r="V2147" s="35" t="str">
        <f>IF(M2147=People!$B$5,People!$A$5,IF(M2147=People!$B$4,People!$A$4,IF(M2147=People!$B$3,People!$A$3,IF(M2147=People!$B$2,People!$A$2,0))))</f>
        <v>Chuck Magee</v>
      </c>
      <c r="W2147" s="35" t="str">
        <f>IFERROR(INDEX(Returns!A:A,MATCH(B2147,Returns!B:B,0)),"No")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9">
        <v>0.7</v>
      </c>
      <c r="U2148" s="1">
        <v>-27.93119999999999</v>
      </c>
      <c r="V2148" s="35" t="str">
        <f>IF(M2148=People!$B$5,People!$A$5,IF(M2148=People!$B$4,People!$A$4,IF(M2148=People!$B$3,People!$A$3,IF(M2148=People!$B$2,People!$A$2,0))))</f>
        <v>Chuck Magee</v>
      </c>
      <c r="W2148" s="35" t="str">
        <f>IFERROR(INDEX(Returns!A:A,MATCH(B2148,Returns!B:B,0)),"No")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9">
        <v>0.2</v>
      </c>
      <c r="U2149" s="1">
        <v>-50.870400000000018</v>
      </c>
      <c r="V2149" s="35" t="str">
        <f>IF(M2149=People!$B$5,People!$A$5,IF(M2149=People!$B$4,People!$A$4,IF(M2149=People!$B$3,People!$A$3,IF(M2149=People!$B$2,People!$A$2,0))))</f>
        <v>Chuck Magee</v>
      </c>
      <c r="W2149" s="35" t="str">
        <f>IFERROR(INDEX(Returns!A:A,MATCH(B2149,Returns!B:B,0)),"No")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32">
        <v>43.31</v>
      </c>
      <c r="S2150" s="1">
        <v>1</v>
      </c>
      <c r="T2150" s="9">
        <v>0</v>
      </c>
      <c r="U2150" s="1">
        <v>4.330999999999996</v>
      </c>
      <c r="V2150" s="35" t="str">
        <f>IF(M2150=People!$B$5,People!$A$5,IF(M2150=People!$B$4,People!$A$4,IF(M2150=People!$B$3,People!$A$3,IF(M2150=People!$B$2,People!$A$2,0))))</f>
        <v>Anna Andreadi</v>
      </c>
      <c r="W2150" s="35" t="str">
        <f>IFERROR(INDEX(Returns!A:A,MATCH(B2150,Returns!B:B,0)),"No")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9">
        <v>0</v>
      </c>
      <c r="U2151" s="1">
        <v>22.086999999999996</v>
      </c>
      <c r="V2151" s="35" t="str">
        <f>IF(M2151=People!$B$5,People!$A$5,IF(M2151=People!$B$4,People!$A$4,IF(M2151=People!$B$3,People!$A$3,IF(M2151=People!$B$2,People!$A$2,0))))</f>
        <v>Chuck Magee</v>
      </c>
      <c r="W2151" s="35" t="str">
        <f>IFERROR(INDEX(Returns!A:A,MATCH(B2151,Returns!B:B,0)),"No")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9">
        <v>0.3</v>
      </c>
      <c r="U2152" s="1">
        <v>-53.270399999999995</v>
      </c>
      <c r="V2152" s="35" t="str">
        <f>IF(M2152=People!$B$5,People!$A$5,IF(M2152=People!$B$4,People!$A$4,IF(M2152=People!$B$3,People!$A$3,IF(M2152=People!$B$2,People!$A$2,0))))</f>
        <v>Kelly Williams</v>
      </c>
      <c r="W2152" s="35" t="str">
        <f>IFERROR(INDEX(Returns!A:A,MATCH(B2152,Returns!B:B,0)),"No")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9">
        <v>0</v>
      </c>
      <c r="U2153" s="1">
        <v>43.598100000000002</v>
      </c>
      <c r="V2153" s="35" t="str">
        <f>IF(M2153=People!$B$5,People!$A$5,IF(M2153=People!$B$4,People!$A$4,IF(M2153=People!$B$3,People!$A$3,IF(M2153=People!$B$2,People!$A$2,0))))</f>
        <v>Kelly Williams</v>
      </c>
      <c r="W2153" s="35" t="str">
        <f>IFERROR(INDEX(Returns!A:A,MATCH(B2153,Returns!B:B,0)),"No")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9">
        <v>0</v>
      </c>
      <c r="U2154" s="1">
        <v>7.0218000000000007</v>
      </c>
      <c r="V2154" s="35" t="str">
        <f>IF(M2154=People!$B$5,People!$A$5,IF(M2154=People!$B$4,People!$A$4,IF(M2154=People!$B$3,People!$A$3,IF(M2154=People!$B$2,People!$A$2,0))))</f>
        <v>Chuck Magee</v>
      </c>
      <c r="W2154" s="35" t="str">
        <f>IFERROR(INDEX(Returns!A:A,MATCH(B2154,Returns!B:B,0)),"No")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9">
        <v>0.2</v>
      </c>
      <c r="U2155" s="1">
        <v>5.133</v>
      </c>
      <c r="V2155" s="35" t="str">
        <f>IF(M2155=People!$B$5,People!$A$5,IF(M2155=People!$B$4,People!$A$4,IF(M2155=People!$B$3,People!$A$3,IF(M2155=People!$B$2,People!$A$2,0))))</f>
        <v>Chuck Magee</v>
      </c>
      <c r="W2155" s="35" t="str">
        <f>IFERROR(INDEX(Returns!A:A,MATCH(B2155,Returns!B:B,0)),"No")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9">
        <v>0.6</v>
      </c>
      <c r="U2156" s="1">
        <v>-10.173599999999997</v>
      </c>
      <c r="V2156" s="35" t="str">
        <f>IF(M2156=People!$B$5,People!$A$5,IF(M2156=People!$B$4,People!$A$4,IF(M2156=People!$B$3,People!$A$3,IF(M2156=People!$B$2,People!$A$2,0))))</f>
        <v>Kelly Williams</v>
      </c>
      <c r="W2156" s="35" t="str">
        <f>IFERROR(INDEX(Returns!A:A,MATCH(B2156,Returns!B:B,0)),"No")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32">
        <v>21.48</v>
      </c>
      <c r="S2157" s="1">
        <v>6</v>
      </c>
      <c r="T2157" s="9">
        <v>0</v>
      </c>
      <c r="U2157" s="1">
        <v>10.74</v>
      </c>
      <c r="V2157" s="35" t="str">
        <f>IF(M2157=People!$B$5,People!$A$5,IF(M2157=People!$B$4,People!$A$4,IF(M2157=People!$B$3,People!$A$3,IF(M2157=People!$B$2,People!$A$2,0))))</f>
        <v>Anna Andreadi</v>
      </c>
      <c r="W2157" s="35" t="str">
        <f>IFERROR(INDEX(Returns!A:A,MATCH(B2157,Returns!B:B,0)),"No")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9">
        <v>0</v>
      </c>
      <c r="U2158" s="1">
        <v>0</v>
      </c>
      <c r="V2158" s="35" t="str">
        <f>IF(M2158=People!$B$5,People!$A$5,IF(M2158=People!$B$4,People!$A$4,IF(M2158=People!$B$3,People!$A$3,IF(M2158=People!$B$2,People!$A$2,0))))</f>
        <v>Kelly Williams</v>
      </c>
      <c r="W2158" s="35" t="str">
        <f>IFERROR(INDEX(Returns!A:A,MATCH(B2158,Returns!B:B,0)),"No")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9">
        <v>0</v>
      </c>
      <c r="U2159" s="1">
        <v>9.716399999999993</v>
      </c>
      <c r="V2159" s="35" t="str">
        <f>IF(M2159=People!$B$5,People!$A$5,IF(M2159=People!$B$4,People!$A$4,IF(M2159=People!$B$3,People!$A$3,IF(M2159=People!$B$2,People!$A$2,0))))</f>
        <v>Kelly Williams</v>
      </c>
      <c r="W2159" s="35" t="str">
        <f>IFERROR(INDEX(Returns!A:A,MATCH(B2159,Returns!B:B,0)),"No")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9">
        <v>0.2</v>
      </c>
      <c r="U2160" s="1">
        <v>2.0087999999999973</v>
      </c>
      <c r="V2160" s="35" t="str">
        <f>IF(M2160=People!$B$5,People!$A$5,IF(M2160=People!$B$4,People!$A$4,IF(M2160=People!$B$3,People!$A$3,IF(M2160=People!$B$2,People!$A$2,0))))</f>
        <v>Cassandra Brandow</v>
      </c>
      <c r="W2160" s="35" t="str">
        <f>IFERROR(INDEX(Returns!A:A,MATCH(B2160,Returns!B:B,0)),"No")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9">
        <v>0.8</v>
      </c>
      <c r="U2161" s="1">
        <v>-14.973600000000001</v>
      </c>
      <c r="V2161" s="35" t="str">
        <f>IF(M2161=People!$B$5,People!$A$5,IF(M2161=People!$B$4,People!$A$4,IF(M2161=People!$B$3,People!$A$3,IF(M2161=People!$B$2,People!$A$2,0))))</f>
        <v>Kelly Williams</v>
      </c>
      <c r="W2161" s="35" t="str">
        <f>IFERROR(INDEX(Returns!A:A,MATCH(B2161,Returns!B:B,0)),"No")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9">
        <v>0.2</v>
      </c>
      <c r="U2162" s="1">
        <v>29.768999999999998</v>
      </c>
      <c r="V2162" s="35" t="str">
        <f>IF(M2162=People!$B$5,People!$A$5,IF(M2162=People!$B$4,People!$A$4,IF(M2162=People!$B$3,People!$A$3,IF(M2162=People!$B$2,People!$A$2,0))))</f>
        <v>Chuck Magee</v>
      </c>
      <c r="W2162" s="35" t="str">
        <f>IFERROR(INDEX(Returns!A:A,MATCH(B2162,Returns!B:B,0)),"No")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32">
        <v>34.58</v>
      </c>
      <c r="S2163" s="1">
        <v>1</v>
      </c>
      <c r="T2163" s="9">
        <v>0</v>
      </c>
      <c r="U2163" s="1">
        <v>10.028199999999998</v>
      </c>
      <c r="V2163" s="35" t="str">
        <f>IF(M2163=People!$B$5,People!$A$5,IF(M2163=People!$B$4,People!$A$4,IF(M2163=People!$B$3,People!$A$3,IF(M2163=People!$B$2,People!$A$2,0))))</f>
        <v>Anna Andreadi</v>
      </c>
      <c r="W2163" s="35" t="str">
        <f>IFERROR(INDEX(Returns!A:A,MATCH(B2163,Returns!B:B,0)),"No")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32">
        <v>314.54999999999995</v>
      </c>
      <c r="S2164" s="1">
        <v>3</v>
      </c>
      <c r="T2164" s="9">
        <v>0</v>
      </c>
      <c r="U2164" s="1">
        <v>150.98399999999998</v>
      </c>
      <c r="V2164" s="35" t="str">
        <f>IF(M2164=People!$B$5,People!$A$5,IF(M2164=People!$B$4,People!$A$4,IF(M2164=People!$B$3,People!$A$3,IF(M2164=People!$B$2,People!$A$2,0))))</f>
        <v>Anna Andreadi</v>
      </c>
      <c r="W2164" s="35" t="str">
        <f>IFERROR(INDEX(Returns!A:A,MATCH(B2164,Returns!B:B,0)),"No")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9">
        <v>0.2</v>
      </c>
      <c r="U2165" s="1">
        <v>23.996999999999986</v>
      </c>
      <c r="V2165" s="35" t="str">
        <f>IF(M2165=People!$B$5,People!$A$5,IF(M2165=People!$B$4,People!$A$4,IF(M2165=People!$B$3,People!$A$3,IF(M2165=People!$B$2,People!$A$2,0))))</f>
        <v>Kelly Williams</v>
      </c>
      <c r="W2165" s="35" t="str">
        <f>IFERROR(INDEX(Returns!A:A,MATCH(B2165,Returns!B:B,0)),"No")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9">
        <v>0.2</v>
      </c>
      <c r="U2166" s="1">
        <v>3.0043999999999995</v>
      </c>
      <c r="V2166" s="35" t="str">
        <f>IF(M2166=People!$B$5,People!$A$5,IF(M2166=People!$B$4,People!$A$4,IF(M2166=People!$B$3,People!$A$3,IF(M2166=People!$B$2,People!$A$2,0))))</f>
        <v>Kelly Williams</v>
      </c>
      <c r="W2166" s="35" t="str">
        <f>IFERROR(INDEX(Returns!A:A,MATCH(B2166,Returns!B:B,0)),"No")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9">
        <v>0.6</v>
      </c>
      <c r="U2167" s="1">
        <v>-150.41399999999999</v>
      </c>
      <c r="V2167" s="35" t="str">
        <f>IF(M2167=People!$B$5,People!$A$5,IF(M2167=People!$B$4,People!$A$4,IF(M2167=People!$B$3,People!$A$3,IF(M2167=People!$B$2,People!$A$2,0))))</f>
        <v>Kelly Williams</v>
      </c>
      <c r="W2167" s="35" t="str">
        <f>IFERROR(INDEX(Returns!A:A,MATCH(B2167,Returns!B:B,0)),"No")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9">
        <v>0.2</v>
      </c>
      <c r="U2168" s="1">
        <v>1.1904000000000003</v>
      </c>
      <c r="V2168" s="35" t="str">
        <f>IF(M2168=People!$B$5,People!$A$5,IF(M2168=People!$B$4,People!$A$4,IF(M2168=People!$B$3,People!$A$3,IF(M2168=People!$B$2,People!$A$2,0))))</f>
        <v>Kelly Williams</v>
      </c>
      <c r="W2168" s="35" t="str">
        <f>IFERROR(INDEX(Returns!A:A,MATCH(B2168,Returns!B:B,0)),"No")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9">
        <v>0.8</v>
      </c>
      <c r="U2169" s="1">
        <v>-11.000500000000008</v>
      </c>
      <c r="V2169" s="35" t="str">
        <f>IF(M2169=People!$B$5,People!$A$5,IF(M2169=People!$B$4,People!$A$4,IF(M2169=People!$B$3,People!$A$3,IF(M2169=People!$B$2,People!$A$2,0))))</f>
        <v>Kelly Williams</v>
      </c>
      <c r="W2169" s="35" t="str">
        <f>IFERROR(INDEX(Returns!A:A,MATCH(B2169,Returns!B:B,0)),"No")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9">
        <v>0.2</v>
      </c>
      <c r="U2170" s="1">
        <v>1.7519999999999998</v>
      </c>
      <c r="V2170" s="35" t="str">
        <f>IF(M2170=People!$B$5,People!$A$5,IF(M2170=People!$B$4,People!$A$4,IF(M2170=People!$B$3,People!$A$3,IF(M2170=People!$B$2,People!$A$2,0))))</f>
        <v>Chuck Magee</v>
      </c>
      <c r="W2170" s="35" t="str">
        <f>IFERROR(INDEX(Returns!A:A,MATCH(B2170,Returns!B:B,0)),"No")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9">
        <v>0.2</v>
      </c>
      <c r="U2171" s="1">
        <v>-8.9970000000000034</v>
      </c>
      <c r="V2171" s="35" t="str">
        <f>IF(M2171=People!$B$5,People!$A$5,IF(M2171=People!$B$4,People!$A$4,IF(M2171=People!$B$3,People!$A$3,IF(M2171=People!$B$2,People!$A$2,0))))</f>
        <v>Chuck Magee</v>
      </c>
      <c r="W2171" s="35" t="str">
        <f>IFERROR(INDEX(Returns!A:A,MATCH(B2171,Returns!B:B,0)),"No")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9">
        <v>0.4</v>
      </c>
      <c r="U2172" s="1">
        <v>-26.995499999999993</v>
      </c>
      <c r="V2172" s="35" t="str">
        <f>IF(M2172=People!$B$5,People!$A$5,IF(M2172=People!$B$4,People!$A$4,IF(M2172=People!$B$3,People!$A$3,IF(M2172=People!$B$2,People!$A$2,0))))</f>
        <v>Chuck Magee</v>
      </c>
      <c r="W2172" s="35" t="str">
        <f>IFERROR(INDEX(Returns!A:A,MATCH(B2172,Returns!B:B,0)),"No")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9">
        <v>0.3</v>
      </c>
      <c r="U2173" s="1">
        <v>-8.7232000000000198</v>
      </c>
      <c r="V2173" s="35" t="str">
        <f>IF(M2173=People!$B$5,People!$A$5,IF(M2173=People!$B$4,People!$A$4,IF(M2173=People!$B$3,People!$A$3,IF(M2173=People!$B$2,People!$A$2,0))))</f>
        <v>Kelly Williams</v>
      </c>
      <c r="W2173" s="35" t="str">
        <f>IFERROR(INDEX(Returns!A:A,MATCH(B2173,Returns!B:B,0)),"No")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32">
        <v>19.752000000000002</v>
      </c>
      <c r="S2174" s="1">
        <v>3</v>
      </c>
      <c r="T2174" s="9">
        <v>0.2</v>
      </c>
      <c r="U2174" s="1">
        <v>6.9131999999999998</v>
      </c>
      <c r="V2174" s="35" t="str">
        <f>IF(M2174=People!$B$5,People!$A$5,IF(M2174=People!$B$4,People!$A$4,IF(M2174=People!$B$3,People!$A$3,IF(M2174=People!$B$2,People!$A$2,0))))</f>
        <v>Anna Andreadi</v>
      </c>
      <c r="W2174" s="35" t="str">
        <f>IFERROR(INDEX(Returns!A:A,MATCH(B2174,Returns!B:B,0)),"No")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9">
        <v>0.8</v>
      </c>
      <c r="U2175" s="1">
        <v>-13.895999999999997</v>
      </c>
      <c r="V2175" s="35" t="str">
        <f>IF(M2175=People!$B$5,People!$A$5,IF(M2175=People!$B$4,People!$A$4,IF(M2175=People!$B$3,People!$A$3,IF(M2175=People!$B$2,People!$A$2,0))))</f>
        <v>Kelly Williams</v>
      </c>
      <c r="W2175" s="35" t="str">
        <f>IFERROR(INDEX(Returns!A:A,MATCH(B2175,Returns!B:B,0)),"No")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9">
        <v>0.2</v>
      </c>
      <c r="U2176" s="1">
        <v>6.1792000000000016</v>
      </c>
      <c r="V2176" s="35" t="str">
        <f>IF(M2176=People!$B$5,People!$A$5,IF(M2176=People!$B$4,People!$A$4,IF(M2176=People!$B$3,People!$A$3,IF(M2176=People!$B$2,People!$A$2,0))))</f>
        <v>Kelly Williams</v>
      </c>
      <c r="W2176" s="35" t="str">
        <f>IFERROR(INDEX(Returns!A:A,MATCH(B2176,Returns!B:B,0)),"No")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32">
        <v>45.68</v>
      </c>
      <c r="S2177" s="1">
        <v>2</v>
      </c>
      <c r="T2177" s="9">
        <v>0</v>
      </c>
      <c r="U2177" s="1">
        <v>21.012799999999999</v>
      </c>
      <c r="V2177" s="35" t="str">
        <f>IF(M2177=People!$B$5,People!$A$5,IF(M2177=People!$B$4,People!$A$4,IF(M2177=People!$B$3,People!$A$3,IF(M2177=People!$B$2,People!$A$2,0))))</f>
        <v>Anna Andreadi</v>
      </c>
      <c r="W2177" s="35" t="str">
        <f>IFERROR(INDEX(Returns!A:A,MATCH(B2177,Returns!B:B,0)),"No")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32">
        <v>60.12</v>
      </c>
      <c r="S2178" s="1">
        <v>9</v>
      </c>
      <c r="T2178" s="9">
        <v>0</v>
      </c>
      <c r="U2178" s="1">
        <v>28.857599999999998</v>
      </c>
      <c r="V2178" s="35" t="str">
        <f>IF(M2178=People!$B$5,People!$A$5,IF(M2178=People!$B$4,People!$A$4,IF(M2178=People!$B$3,People!$A$3,IF(M2178=People!$B$2,People!$A$2,0))))</f>
        <v>Anna Andreadi</v>
      </c>
      <c r="W2178" s="35" t="str">
        <f>IFERROR(INDEX(Returns!A:A,MATCH(B2178,Returns!B:B,0)),"No")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32">
        <v>41.72</v>
      </c>
      <c r="S2179" s="1">
        <v>5</v>
      </c>
      <c r="T2179" s="9">
        <v>0.2</v>
      </c>
      <c r="U2179" s="1">
        <v>13.037499999999998</v>
      </c>
      <c r="V2179" s="35" t="str">
        <f>IF(M2179=People!$B$5,People!$A$5,IF(M2179=People!$B$4,People!$A$4,IF(M2179=People!$B$3,People!$A$3,IF(M2179=People!$B$2,People!$A$2,0))))</f>
        <v>Anna Andreadi</v>
      </c>
      <c r="W2179" s="35" t="str">
        <f>IFERROR(INDEX(Returns!A:A,MATCH(B2179,Returns!B:B,0)),"No")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32">
        <v>71.599999999999994</v>
      </c>
      <c r="S2180" s="1">
        <v>8</v>
      </c>
      <c r="T2180" s="9">
        <v>0</v>
      </c>
      <c r="U2180" s="1">
        <v>32.935999999999993</v>
      </c>
      <c r="V2180" s="35" t="str">
        <f>IF(M2180=People!$B$5,People!$A$5,IF(M2180=People!$B$4,People!$A$4,IF(M2180=People!$B$3,People!$A$3,IF(M2180=People!$B$2,People!$A$2,0))))</f>
        <v>Anna Andreadi</v>
      </c>
      <c r="W2180" s="35" t="str">
        <f>IFERROR(INDEX(Returns!A:A,MATCH(B2180,Returns!B:B,0)),"No")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9">
        <v>0.2</v>
      </c>
      <c r="U2181" s="1">
        <v>30.896599999999996</v>
      </c>
      <c r="V2181" s="35" t="str">
        <f>IF(M2181=People!$B$5,People!$A$5,IF(M2181=People!$B$4,People!$A$4,IF(M2181=People!$B$3,People!$A$3,IF(M2181=People!$B$2,People!$A$2,0))))</f>
        <v>Chuck Magee</v>
      </c>
      <c r="W2181" s="35" t="str">
        <f>IFERROR(INDEX(Returns!A:A,MATCH(B2181,Returns!B:B,0)),"No")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9">
        <v>0</v>
      </c>
      <c r="U2182" s="1">
        <v>22.200000000000003</v>
      </c>
      <c r="V2182" s="35" t="str">
        <f>IF(M2182=People!$B$5,People!$A$5,IF(M2182=People!$B$4,People!$A$4,IF(M2182=People!$B$3,People!$A$3,IF(M2182=People!$B$2,People!$A$2,0))))</f>
        <v>Chuck Magee</v>
      </c>
      <c r="W2182" s="35" t="str">
        <f>IFERROR(INDEX(Returns!A:A,MATCH(B2182,Returns!B:B,0)),"No")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9">
        <v>0.1</v>
      </c>
      <c r="U2183" s="1">
        <v>59.035200000000003</v>
      </c>
      <c r="V2183" s="35" t="str">
        <f>IF(M2183=People!$B$5,People!$A$5,IF(M2183=People!$B$4,People!$A$4,IF(M2183=People!$B$3,People!$A$3,IF(M2183=People!$B$2,People!$A$2,0))))</f>
        <v>Chuck Magee</v>
      </c>
      <c r="W2183" s="35" t="str">
        <f>IFERROR(INDEX(Returns!A:A,MATCH(B2183,Returns!B:B,0)),"No")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9">
        <v>0</v>
      </c>
      <c r="U2184" s="1">
        <v>1159.9854999999998</v>
      </c>
      <c r="V2184" s="35" t="str">
        <f>IF(M2184=People!$B$5,People!$A$5,IF(M2184=People!$B$4,People!$A$4,IF(M2184=People!$B$3,People!$A$3,IF(M2184=People!$B$2,People!$A$2,0))))</f>
        <v>Chuck Magee</v>
      </c>
      <c r="W2184" s="35" t="str">
        <f>IFERROR(INDEX(Returns!A:A,MATCH(B2184,Returns!B:B,0)),"No")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9">
        <v>0</v>
      </c>
      <c r="U2185" s="1">
        <v>21.994499999999988</v>
      </c>
      <c r="V2185" s="35" t="str">
        <f>IF(M2185=People!$B$5,People!$A$5,IF(M2185=People!$B$4,People!$A$4,IF(M2185=People!$B$3,People!$A$3,IF(M2185=People!$B$2,People!$A$2,0))))</f>
        <v>Chuck Magee</v>
      </c>
      <c r="W2185" s="35" t="str">
        <f>IFERROR(INDEX(Returns!A:A,MATCH(B2185,Returns!B:B,0)),"No")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9">
        <v>0</v>
      </c>
      <c r="U2186" s="1">
        <v>28.019200000000005</v>
      </c>
      <c r="V2186" s="35" t="str">
        <f>IF(M2186=People!$B$5,People!$A$5,IF(M2186=People!$B$4,People!$A$4,IF(M2186=People!$B$3,People!$A$3,IF(M2186=People!$B$2,People!$A$2,0))))</f>
        <v>Chuck Magee</v>
      </c>
      <c r="W2186" s="35" t="str">
        <f>IFERROR(INDEX(Returns!A:A,MATCH(B2186,Returns!B:B,0)),"No")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32">
        <v>54.896000000000008</v>
      </c>
      <c r="S2187" s="1">
        <v>2</v>
      </c>
      <c r="T2187" s="9">
        <v>0.2</v>
      </c>
      <c r="U2187" s="1">
        <v>18.5274</v>
      </c>
      <c r="V2187" s="35" t="str">
        <f>IF(M2187=People!$B$5,People!$A$5,IF(M2187=People!$B$4,People!$A$4,IF(M2187=People!$B$3,People!$A$3,IF(M2187=People!$B$2,People!$A$2,0))))</f>
        <v>Anna Andreadi</v>
      </c>
      <c r="W2187" s="35" t="str">
        <f>IFERROR(INDEX(Returns!A:A,MATCH(B2187,Returns!B:B,0)),"No")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9">
        <v>0</v>
      </c>
      <c r="U2188" s="1">
        <v>7.25</v>
      </c>
      <c r="V2188" s="35" t="str">
        <f>IF(M2188=People!$B$5,People!$A$5,IF(M2188=People!$B$4,People!$A$4,IF(M2188=People!$B$3,People!$A$3,IF(M2188=People!$B$2,People!$A$2,0))))</f>
        <v>Cassandra Brandow</v>
      </c>
      <c r="W2188" s="35" t="str">
        <f>IFERROR(INDEX(Returns!A:A,MATCH(B2188,Returns!B:B,0)),"No")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9">
        <v>0</v>
      </c>
      <c r="U2189" s="1">
        <v>35.04</v>
      </c>
      <c r="V2189" s="35" t="str">
        <f>IF(M2189=People!$B$5,People!$A$5,IF(M2189=People!$B$4,People!$A$4,IF(M2189=People!$B$3,People!$A$3,IF(M2189=People!$B$2,People!$A$2,0))))</f>
        <v>Kelly Williams</v>
      </c>
      <c r="W2189" s="35" t="str">
        <f>IFERROR(INDEX(Returns!A:A,MATCH(B2189,Returns!B:B,0)),"No")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9">
        <v>0</v>
      </c>
      <c r="U2190" s="1">
        <v>25.472999999999999</v>
      </c>
      <c r="V2190" s="35" t="str">
        <f>IF(M2190=People!$B$5,People!$A$5,IF(M2190=People!$B$4,People!$A$4,IF(M2190=People!$B$3,People!$A$3,IF(M2190=People!$B$2,People!$A$2,0))))</f>
        <v>Kelly Williams</v>
      </c>
      <c r="W2190" s="35" t="str">
        <f>IFERROR(INDEX(Returns!A:A,MATCH(B2190,Returns!B:B,0)),"No")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9">
        <v>0</v>
      </c>
      <c r="U2191" s="1">
        <v>378.16740000000004</v>
      </c>
      <c r="V2191" s="35" t="str">
        <f>IF(M2191=People!$B$5,People!$A$5,IF(M2191=People!$B$4,People!$A$4,IF(M2191=People!$B$3,People!$A$3,IF(M2191=People!$B$2,People!$A$2,0))))</f>
        <v>Kelly Williams</v>
      </c>
      <c r="W2191" s="35" t="str">
        <f>IFERROR(INDEX(Returns!A:A,MATCH(B2191,Returns!B:B,0)),"No")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32">
        <v>60.81</v>
      </c>
      <c r="S2192" s="1">
        <v>3</v>
      </c>
      <c r="T2192" s="9">
        <v>0</v>
      </c>
      <c r="U2192" s="1">
        <v>17.026800000000001</v>
      </c>
      <c r="V2192" s="35" t="str">
        <f>IF(M2192=People!$B$5,People!$A$5,IF(M2192=People!$B$4,People!$A$4,IF(M2192=People!$B$3,People!$A$3,IF(M2192=People!$B$2,People!$A$2,0))))</f>
        <v>Anna Andreadi</v>
      </c>
      <c r="W2192" s="35" t="str">
        <f>IFERROR(INDEX(Returns!A:A,MATCH(B2192,Returns!B:B,0)),"No")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32">
        <v>153.55199999999999</v>
      </c>
      <c r="S2193" s="1">
        <v>3</v>
      </c>
      <c r="T2193" s="9">
        <v>0.2</v>
      </c>
      <c r="U2193" s="1">
        <v>51.823799999999999</v>
      </c>
      <c r="V2193" s="35" t="str">
        <f>IF(M2193=People!$B$5,People!$A$5,IF(M2193=People!$B$4,People!$A$4,IF(M2193=People!$B$3,People!$A$3,IF(M2193=People!$B$2,People!$A$2,0))))</f>
        <v>Anna Andreadi</v>
      </c>
      <c r="W2193" s="35" t="str">
        <f>IFERROR(INDEX(Returns!A:A,MATCH(B2193,Returns!B:B,0)),"No")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32">
        <v>65.34</v>
      </c>
      <c r="S2194" s="1">
        <v>3</v>
      </c>
      <c r="T2194" s="9">
        <v>0</v>
      </c>
      <c r="U2194" s="1">
        <v>22.869</v>
      </c>
      <c r="V2194" s="35" t="str">
        <f>IF(M2194=People!$B$5,People!$A$5,IF(M2194=People!$B$4,People!$A$4,IF(M2194=People!$B$3,People!$A$3,IF(M2194=People!$B$2,People!$A$2,0))))</f>
        <v>Anna Andreadi</v>
      </c>
      <c r="W2194" s="35" t="str">
        <f>IFERROR(INDEX(Returns!A:A,MATCH(B2194,Returns!B:B,0)),"No")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32">
        <v>123.92</v>
      </c>
      <c r="S2195" s="1">
        <v>4</v>
      </c>
      <c r="T2195" s="9">
        <v>0</v>
      </c>
      <c r="U2195" s="1">
        <v>55.763999999999996</v>
      </c>
      <c r="V2195" s="35" t="str">
        <f>IF(M2195=People!$B$5,People!$A$5,IF(M2195=People!$B$4,People!$A$4,IF(M2195=People!$B$3,People!$A$3,IF(M2195=People!$B$2,People!$A$2,0))))</f>
        <v>Anna Andreadi</v>
      </c>
      <c r="W2195" s="35" t="str">
        <f>IFERROR(INDEX(Returns!A:A,MATCH(B2195,Returns!B:B,0)),"No")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32">
        <v>35.099999999999994</v>
      </c>
      <c r="S2196" s="1">
        <v>3</v>
      </c>
      <c r="T2196" s="9">
        <v>0</v>
      </c>
      <c r="U2196" s="1">
        <v>12.285</v>
      </c>
      <c r="V2196" s="35" t="str">
        <f>IF(M2196=People!$B$5,People!$A$5,IF(M2196=People!$B$4,People!$A$4,IF(M2196=People!$B$3,People!$A$3,IF(M2196=People!$B$2,People!$A$2,0))))</f>
        <v>Anna Andreadi</v>
      </c>
      <c r="W2196" s="35" t="str">
        <f>IFERROR(INDEX(Returns!A:A,MATCH(B2196,Returns!B:B,0)),"No")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32">
        <v>44.75</v>
      </c>
      <c r="S2197" s="1">
        <v>5</v>
      </c>
      <c r="T2197" s="9">
        <v>0</v>
      </c>
      <c r="U2197" s="1">
        <v>8.5024999999999942</v>
      </c>
      <c r="V2197" s="35" t="str">
        <f>IF(M2197=People!$B$5,People!$A$5,IF(M2197=People!$B$4,People!$A$4,IF(M2197=People!$B$3,People!$A$3,IF(M2197=People!$B$2,People!$A$2,0))))</f>
        <v>Anna Andreadi</v>
      </c>
      <c r="W2197" s="35" t="str">
        <f>IFERROR(INDEX(Returns!A:A,MATCH(B2197,Returns!B:B,0)),"No")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9">
        <v>0.2</v>
      </c>
      <c r="U2198" s="1">
        <v>0.41160000000000019</v>
      </c>
      <c r="V2198" s="35" t="str">
        <f>IF(M2198=People!$B$5,People!$A$5,IF(M2198=People!$B$4,People!$A$4,IF(M2198=People!$B$3,People!$A$3,IF(M2198=People!$B$2,People!$A$2,0))))</f>
        <v>Cassandra Brandow</v>
      </c>
      <c r="W2198" s="35" t="str">
        <f>IFERROR(INDEX(Returns!A:A,MATCH(B2198,Returns!B:B,0)),"No")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9">
        <v>0</v>
      </c>
      <c r="U2199" s="1">
        <v>3.9609000000000001</v>
      </c>
      <c r="V2199" s="35" t="str">
        <f>IF(M2199=People!$B$5,People!$A$5,IF(M2199=People!$B$4,People!$A$4,IF(M2199=People!$B$3,People!$A$3,IF(M2199=People!$B$2,People!$A$2,0))))</f>
        <v>Cassandra Brandow</v>
      </c>
      <c r="W2199" s="35" t="str">
        <f>IFERROR(INDEX(Returns!A:A,MATCH(B2199,Returns!B:B,0)),"No")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9">
        <v>0.2</v>
      </c>
      <c r="U2200" s="1">
        <v>5.4432</v>
      </c>
      <c r="V2200" s="35" t="str">
        <f>IF(M2200=People!$B$5,People!$A$5,IF(M2200=People!$B$4,People!$A$4,IF(M2200=People!$B$3,People!$A$3,IF(M2200=People!$B$2,People!$A$2,0))))</f>
        <v>Chuck Magee</v>
      </c>
      <c r="W2200" s="35" t="str">
        <f>IFERROR(INDEX(Returns!A:A,MATCH(B2200,Returns!B:B,0)),"No")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9">
        <v>0.2</v>
      </c>
      <c r="U2201" s="1">
        <v>1.7003999999999999</v>
      </c>
      <c r="V2201" s="35" t="str">
        <f>IF(M2201=People!$B$5,People!$A$5,IF(M2201=People!$B$4,People!$A$4,IF(M2201=People!$B$3,People!$A$3,IF(M2201=People!$B$2,People!$A$2,0))))</f>
        <v>Chuck Magee</v>
      </c>
      <c r="W2201" s="35" t="str">
        <f>IFERROR(INDEX(Returns!A:A,MATCH(B2201,Returns!B:B,0)),"No")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9">
        <v>0</v>
      </c>
      <c r="U2202" s="1">
        <v>9.1020000000000021</v>
      </c>
      <c r="V2202" s="35" t="str">
        <f>IF(M2202=People!$B$5,People!$A$5,IF(M2202=People!$B$4,People!$A$4,IF(M2202=People!$B$3,People!$A$3,IF(M2202=People!$B$2,People!$A$2,0))))</f>
        <v>Cassandra Brandow</v>
      </c>
      <c r="W2202" s="35" t="str">
        <f>IFERROR(INDEX(Returns!A:A,MATCH(B2202,Returns!B:B,0)),"No")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9">
        <v>0</v>
      </c>
      <c r="U2203" s="1">
        <v>229.30180000000001</v>
      </c>
      <c r="V2203" s="35" t="str">
        <f>IF(M2203=People!$B$5,People!$A$5,IF(M2203=People!$B$4,People!$A$4,IF(M2203=People!$B$3,People!$A$3,IF(M2203=People!$B$2,People!$A$2,0))))</f>
        <v>Cassandra Brandow</v>
      </c>
      <c r="W2203" s="35" t="str">
        <f>IFERROR(INDEX(Returns!A:A,MATCH(B2203,Returns!B:B,0)),"No")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32">
        <v>6.0960000000000001</v>
      </c>
      <c r="S2204" s="1">
        <v>2</v>
      </c>
      <c r="T2204" s="9">
        <v>0.2</v>
      </c>
      <c r="U2204" s="1">
        <v>2.1335999999999999</v>
      </c>
      <c r="V2204" s="35" t="str">
        <f>IF(M2204=People!$B$5,People!$A$5,IF(M2204=People!$B$4,People!$A$4,IF(M2204=People!$B$3,People!$A$3,IF(M2204=People!$B$2,People!$A$2,0))))</f>
        <v>Anna Andreadi</v>
      </c>
      <c r="W2204" s="35" t="str">
        <f>IFERROR(INDEX(Returns!A:A,MATCH(B2204,Returns!B:B,0)),"No")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32">
        <v>191.82</v>
      </c>
      <c r="S2205" s="1">
        <v>3</v>
      </c>
      <c r="T2205" s="9">
        <v>0</v>
      </c>
      <c r="U2205" s="1">
        <v>74.809799999999996</v>
      </c>
      <c r="V2205" s="35" t="str">
        <f>IF(M2205=People!$B$5,People!$A$5,IF(M2205=People!$B$4,People!$A$4,IF(M2205=People!$B$3,People!$A$3,IF(M2205=People!$B$2,People!$A$2,0))))</f>
        <v>Anna Andreadi</v>
      </c>
      <c r="W2205" s="35" t="str">
        <f>IFERROR(INDEX(Returns!A:A,MATCH(B2205,Returns!B:B,0)),"No")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9">
        <v>0.2</v>
      </c>
      <c r="U2206" s="1">
        <v>1.7591000000000001</v>
      </c>
      <c r="V2206" s="35" t="str">
        <f>IF(M2206=People!$B$5,People!$A$5,IF(M2206=People!$B$4,People!$A$4,IF(M2206=People!$B$3,People!$A$3,IF(M2206=People!$B$2,People!$A$2,0))))</f>
        <v>Chuck Magee</v>
      </c>
      <c r="W2206" s="35" t="str">
        <f>IFERROR(INDEX(Returns!A:A,MATCH(B2206,Returns!B:B,0)),"No")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9">
        <v>0.2</v>
      </c>
      <c r="U2207" s="1">
        <v>8.4449999999999896</v>
      </c>
      <c r="V2207" s="35" t="str">
        <f>IF(M2207=People!$B$5,People!$A$5,IF(M2207=People!$B$4,People!$A$4,IF(M2207=People!$B$3,People!$A$3,IF(M2207=People!$B$2,People!$A$2,0))))</f>
        <v>Cassandra Brandow</v>
      </c>
      <c r="W2207" s="35" t="str">
        <f>IFERROR(INDEX(Returns!A:A,MATCH(B2207,Returns!B:B,0)),"No")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9">
        <v>0.8</v>
      </c>
      <c r="U2208" s="1">
        <v>-46.394600000000011</v>
      </c>
      <c r="V2208" s="35" t="str">
        <f>IF(M2208=People!$B$5,People!$A$5,IF(M2208=People!$B$4,People!$A$4,IF(M2208=People!$B$3,People!$A$3,IF(M2208=People!$B$2,People!$A$2,0))))</f>
        <v>Kelly Williams</v>
      </c>
      <c r="W2208" s="35" t="str">
        <f>IFERROR(INDEX(Returns!A:A,MATCH(B2208,Returns!B:B,0)),"No")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9">
        <v>0.2</v>
      </c>
      <c r="U2209" s="1">
        <v>3.8272000000000013</v>
      </c>
      <c r="V2209" s="35" t="str">
        <f>IF(M2209=People!$B$5,People!$A$5,IF(M2209=People!$B$4,People!$A$4,IF(M2209=People!$B$3,People!$A$3,IF(M2209=People!$B$2,People!$A$2,0))))</f>
        <v>Kelly Williams</v>
      </c>
      <c r="W2209" s="35" t="str">
        <f>IFERROR(INDEX(Returns!A:A,MATCH(B2209,Returns!B:B,0)),"No")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9">
        <v>0</v>
      </c>
      <c r="U2210" s="1">
        <v>7.5991999999999997</v>
      </c>
      <c r="V2210" s="35" t="str">
        <f>IF(M2210=People!$B$5,People!$A$5,IF(M2210=People!$B$4,People!$A$4,IF(M2210=People!$B$3,People!$A$3,IF(M2210=People!$B$2,People!$A$2,0))))</f>
        <v>Chuck Magee</v>
      </c>
      <c r="W2210" s="35" t="str">
        <f>IFERROR(INDEX(Returns!A:A,MATCH(B2210,Returns!B:B,0)),"No")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9">
        <v>0</v>
      </c>
      <c r="U2211" s="1">
        <v>233.22039999999998</v>
      </c>
      <c r="V2211" s="35" t="str">
        <f>IF(M2211=People!$B$5,People!$A$5,IF(M2211=People!$B$4,People!$A$4,IF(M2211=People!$B$3,People!$A$3,IF(M2211=People!$B$2,People!$A$2,0))))</f>
        <v>Chuck Magee</v>
      </c>
      <c r="W2211" s="35" t="str">
        <f>IFERROR(INDEX(Returns!A:A,MATCH(B2211,Returns!B:B,0)),"No")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9">
        <v>0</v>
      </c>
      <c r="U2212" s="1">
        <v>21.023999999999997</v>
      </c>
      <c r="V2212" s="35" t="str">
        <f>IF(M2212=People!$B$5,People!$A$5,IF(M2212=People!$B$4,People!$A$4,IF(M2212=People!$B$3,People!$A$3,IF(M2212=People!$B$2,People!$A$2,0))))</f>
        <v>Chuck Magee</v>
      </c>
      <c r="W2212" s="35" t="str">
        <f>IFERROR(INDEX(Returns!A:A,MATCH(B2212,Returns!B:B,0)),"No")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9">
        <v>0.1</v>
      </c>
      <c r="U2213" s="1">
        <v>29.7408</v>
      </c>
      <c r="V2213" s="35" t="str">
        <f>IF(M2213=People!$B$5,People!$A$5,IF(M2213=People!$B$4,People!$A$4,IF(M2213=People!$B$3,People!$A$3,IF(M2213=People!$B$2,People!$A$2,0))))</f>
        <v>Kelly Williams</v>
      </c>
      <c r="W2213" s="35" t="str">
        <f>IFERROR(INDEX(Returns!A:A,MATCH(B2213,Returns!B:B,0)),"No")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9">
        <v>0</v>
      </c>
      <c r="U2214" s="1">
        <v>11.2422</v>
      </c>
      <c r="V2214" s="35" t="str">
        <f>IF(M2214=People!$B$5,People!$A$5,IF(M2214=People!$B$4,People!$A$4,IF(M2214=People!$B$3,People!$A$3,IF(M2214=People!$B$2,People!$A$2,0))))</f>
        <v>Chuck Magee</v>
      </c>
      <c r="W2214" s="35" t="str">
        <f>IFERROR(INDEX(Returns!A:A,MATCH(B2214,Returns!B:B,0)),"No")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32">
        <v>1.4400000000000002</v>
      </c>
      <c r="S2215" s="1">
        <v>1</v>
      </c>
      <c r="T2215" s="9">
        <v>0.2</v>
      </c>
      <c r="U2215" s="1">
        <v>0.504</v>
      </c>
      <c r="V2215" s="35" t="str">
        <f>IF(M2215=People!$B$5,People!$A$5,IF(M2215=People!$B$4,People!$A$4,IF(M2215=People!$B$3,People!$A$3,IF(M2215=People!$B$2,People!$A$2,0))))</f>
        <v>Anna Andreadi</v>
      </c>
      <c r="W2215" s="35" t="str">
        <f>IFERROR(INDEX(Returns!A:A,MATCH(B2215,Returns!B:B,0)),"No")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32">
        <v>61.77600000000001</v>
      </c>
      <c r="S2216" s="1">
        <v>13</v>
      </c>
      <c r="T2216" s="9">
        <v>0.2</v>
      </c>
      <c r="U2216" s="1">
        <v>20.849399999999996</v>
      </c>
      <c r="V2216" s="35" t="str">
        <f>IF(M2216=People!$B$5,People!$A$5,IF(M2216=People!$B$4,People!$A$4,IF(M2216=People!$B$3,People!$A$3,IF(M2216=People!$B$2,People!$A$2,0))))</f>
        <v>Anna Andreadi</v>
      </c>
      <c r="W2216" s="35" t="str">
        <f>IFERROR(INDEX(Returns!A:A,MATCH(B2216,Returns!B:B,0)),"No")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32">
        <v>241.96</v>
      </c>
      <c r="S2217" s="1">
        <v>2</v>
      </c>
      <c r="T2217" s="9">
        <v>0</v>
      </c>
      <c r="U2217" s="1">
        <v>60.490000000000009</v>
      </c>
      <c r="V2217" s="35" t="str">
        <f>IF(M2217=People!$B$5,People!$A$5,IF(M2217=People!$B$4,People!$A$4,IF(M2217=People!$B$3,People!$A$3,IF(M2217=People!$B$2,People!$A$2,0))))</f>
        <v>Anna Andreadi</v>
      </c>
      <c r="W2217" s="35" t="str">
        <f>IFERROR(INDEX(Returns!A:A,MATCH(B2217,Returns!B:B,0)),"No")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32">
        <v>108.608</v>
      </c>
      <c r="S2218" s="1">
        <v>4</v>
      </c>
      <c r="T2218" s="9">
        <v>0.2</v>
      </c>
      <c r="U2218" s="1">
        <v>9.5031999999999925</v>
      </c>
      <c r="V2218" s="35" t="str">
        <f>IF(M2218=People!$B$5,People!$A$5,IF(M2218=People!$B$4,People!$A$4,IF(M2218=People!$B$3,People!$A$3,IF(M2218=People!$B$2,People!$A$2,0))))</f>
        <v>Anna Andreadi</v>
      </c>
      <c r="W2218" s="35" t="str">
        <f>IFERROR(INDEX(Returns!A:A,MATCH(B2218,Returns!B:B,0)),"No")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9">
        <v>0.2</v>
      </c>
      <c r="U2219" s="1">
        <v>0.98559999999999992</v>
      </c>
      <c r="V2219" s="35" t="str">
        <f>IF(M2219=People!$B$5,People!$A$5,IF(M2219=People!$B$4,People!$A$4,IF(M2219=People!$B$3,People!$A$3,IF(M2219=People!$B$2,People!$A$2,0))))</f>
        <v>Cassandra Brandow</v>
      </c>
      <c r="W2219" s="35" t="str">
        <f>IFERROR(INDEX(Returns!A:A,MATCH(B2219,Returns!B:B,0)),"No")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32">
        <v>9.9840000000000018</v>
      </c>
      <c r="S2220" s="1">
        <v>4</v>
      </c>
      <c r="T2220" s="9">
        <v>0.2</v>
      </c>
      <c r="U2220" s="1">
        <v>3.6191999999999993</v>
      </c>
      <c r="V2220" s="35" t="str">
        <f>IF(M2220=People!$B$5,People!$A$5,IF(M2220=People!$B$4,People!$A$4,IF(M2220=People!$B$3,People!$A$3,IF(M2220=People!$B$2,People!$A$2,0))))</f>
        <v>Anna Andreadi</v>
      </c>
      <c r="W2220" s="35" t="str">
        <f>IFERROR(INDEX(Returns!A:A,MATCH(B2220,Returns!B:B,0)),"No")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32">
        <v>14.98</v>
      </c>
      <c r="S2221" s="1">
        <v>1</v>
      </c>
      <c r="T2221" s="9">
        <v>0</v>
      </c>
      <c r="U2221" s="1">
        <v>4.1943999999999999</v>
      </c>
      <c r="V2221" s="35" t="str">
        <f>IF(M2221=People!$B$5,People!$A$5,IF(M2221=People!$B$4,People!$A$4,IF(M2221=People!$B$3,People!$A$3,IF(M2221=People!$B$2,People!$A$2,0))))</f>
        <v>Anna Andreadi</v>
      </c>
      <c r="W2221" s="35" t="str">
        <f>IFERROR(INDEX(Returns!A:A,MATCH(B2221,Returns!B:B,0)),"No")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32">
        <v>1145.6000000000001</v>
      </c>
      <c r="S2222" s="1">
        <v>4</v>
      </c>
      <c r="T2222" s="9">
        <v>0.2</v>
      </c>
      <c r="U2222" s="1">
        <v>100.24000000000007</v>
      </c>
      <c r="V2222" s="35" t="str">
        <f>IF(M2222=People!$B$5,People!$A$5,IF(M2222=People!$B$4,People!$A$4,IF(M2222=People!$B$3,People!$A$3,IF(M2222=People!$B$2,People!$A$2,0))))</f>
        <v>Anna Andreadi</v>
      </c>
      <c r="W2222" s="35" t="str">
        <f>IFERROR(INDEX(Returns!A:A,MATCH(B2222,Returns!B:B,0)),"No")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9">
        <v>0.4</v>
      </c>
      <c r="U2223" s="1">
        <v>-89.089000000000055</v>
      </c>
      <c r="V2223" s="35" t="str">
        <f>IF(M2223=People!$B$5,People!$A$5,IF(M2223=People!$B$4,People!$A$4,IF(M2223=People!$B$3,People!$A$3,IF(M2223=People!$B$2,People!$A$2,0))))</f>
        <v>Chuck Magee</v>
      </c>
      <c r="W2223" s="35" t="str">
        <f>IFERROR(INDEX(Returns!A:A,MATCH(B2223,Returns!B:B,0)),"No")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9">
        <v>0.2</v>
      </c>
      <c r="U2224" s="1">
        <v>4.6719999999999988</v>
      </c>
      <c r="V2224" s="35" t="str">
        <f>IF(M2224=People!$B$5,People!$A$5,IF(M2224=People!$B$4,People!$A$4,IF(M2224=People!$B$3,People!$A$3,IF(M2224=People!$B$2,People!$A$2,0))))</f>
        <v>Chuck Magee</v>
      </c>
      <c r="W2224" s="35" t="str">
        <f>IFERROR(INDEX(Returns!A:A,MATCH(B2224,Returns!B:B,0)),"No")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9">
        <v>0.3</v>
      </c>
      <c r="U2225" s="1">
        <v>-24.23520000000001</v>
      </c>
      <c r="V2225" s="35" t="str">
        <f>IF(M2225=People!$B$5,People!$A$5,IF(M2225=People!$B$4,People!$A$4,IF(M2225=People!$B$3,People!$A$3,IF(M2225=People!$B$2,People!$A$2,0))))</f>
        <v>Chuck Magee</v>
      </c>
      <c r="W2225" s="35" t="str">
        <f>IFERROR(INDEX(Returns!A:A,MATCH(B2225,Returns!B:B,0)),"No")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9">
        <v>0.2</v>
      </c>
      <c r="U2226" s="1">
        <v>17.815199999999997</v>
      </c>
      <c r="V2226" s="35" t="str">
        <f>IF(M2226=People!$B$5,People!$A$5,IF(M2226=People!$B$4,People!$A$4,IF(M2226=People!$B$3,People!$A$3,IF(M2226=People!$B$2,People!$A$2,0))))</f>
        <v>Chuck Magee</v>
      </c>
      <c r="W2226" s="35" t="str">
        <f>IFERROR(INDEX(Returns!A:A,MATCH(B2226,Returns!B:B,0)),"No")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32">
        <v>72.294000000000011</v>
      </c>
      <c r="S2227" s="1">
        <v>1</v>
      </c>
      <c r="T2227" s="9">
        <v>0.7</v>
      </c>
      <c r="U2227" s="1">
        <v>-98.801799999999986</v>
      </c>
      <c r="V2227" s="35" t="str">
        <f>IF(M2227=People!$B$5,People!$A$5,IF(M2227=People!$B$4,People!$A$4,IF(M2227=People!$B$3,People!$A$3,IF(M2227=People!$B$2,People!$A$2,0))))</f>
        <v>Anna Andreadi</v>
      </c>
      <c r="W2227" s="35" t="str">
        <f>IFERROR(INDEX(Returns!A:A,MATCH(B2227,Returns!B:B,0)),"No")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9">
        <v>0.2</v>
      </c>
      <c r="U2228" s="1">
        <v>0.4705999999999998</v>
      </c>
      <c r="V2228" s="35" t="str">
        <f>IF(M2228=People!$B$5,People!$A$5,IF(M2228=People!$B$4,People!$A$4,IF(M2228=People!$B$3,People!$A$3,IF(M2228=People!$B$2,People!$A$2,0))))</f>
        <v>Kelly Williams</v>
      </c>
      <c r="W2228" s="35" t="str">
        <f>IFERROR(INDEX(Returns!A:A,MATCH(B2228,Returns!B:B,0)),"No")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9">
        <v>0.2</v>
      </c>
      <c r="U2229" s="1">
        <v>15.598999999999993</v>
      </c>
      <c r="V2229" s="35" t="str">
        <f>IF(M2229=People!$B$5,People!$A$5,IF(M2229=People!$B$4,People!$A$4,IF(M2229=People!$B$3,People!$A$3,IF(M2229=People!$B$2,People!$A$2,0))))</f>
        <v>Kelly Williams</v>
      </c>
      <c r="W2229" s="35" t="str">
        <f>IFERROR(INDEX(Returns!A:A,MATCH(B2229,Returns!B:B,0)),"No")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9">
        <v>0.4</v>
      </c>
      <c r="U2230" s="1">
        <v>-115.70580000000004</v>
      </c>
      <c r="V2230" s="35" t="str">
        <f>IF(M2230=People!$B$5,People!$A$5,IF(M2230=People!$B$4,People!$A$4,IF(M2230=People!$B$3,People!$A$3,IF(M2230=People!$B$2,People!$A$2,0))))</f>
        <v>Chuck Magee</v>
      </c>
      <c r="W2230" s="35" t="str">
        <f>IFERROR(INDEX(Returns!A:A,MATCH(B2230,Returns!B:B,0)),"No")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32">
        <v>673.5680000000001</v>
      </c>
      <c r="S2231" s="1">
        <v>2</v>
      </c>
      <c r="T2231" s="9">
        <v>0.2</v>
      </c>
      <c r="U2231" s="1">
        <v>252.58799999999999</v>
      </c>
      <c r="V2231" s="35" t="str">
        <f>IF(M2231=People!$B$5,People!$A$5,IF(M2231=People!$B$4,People!$A$4,IF(M2231=People!$B$3,People!$A$3,IF(M2231=People!$B$2,People!$A$2,0))))</f>
        <v>Anna Andreadi</v>
      </c>
      <c r="W2231" s="35" t="str">
        <f>IFERROR(INDEX(Returns!A:A,MATCH(B2231,Returns!B:B,0)),"No")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32">
        <v>52.98</v>
      </c>
      <c r="S2232" s="1">
        <v>2</v>
      </c>
      <c r="T2232" s="9">
        <v>0</v>
      </c>
      <c r="U2232" s="1">
        <v>14.834400000000002</v>
      </c>
      <c r="V2232" s="35" t="str">
        <f>IF(M2232=People!$B$5,People!$A$5,IF(M2232=People!$B$4,People!$A$4,IF(M2232=People!$B$3,People!$A$3,IF(M2232=People!$B$2,People!$A$2,0))))</f>
        <v>Anna Andreadi</v>
      </c>
      <c r="W2232" s="35" t="str">
        <f>IFERROR(INDEX(Returns!A:A,MATCH(B2232,Returns!B:B,0)),"No")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9">
        <v>0</v>
      </c>
      <c r="U2233" s="1">
        <v>31.586999999999961</v>
      </c>
      <c r="V2233" s="35" t="str">
        <f>IF(M2233=People!$B$5,People!$A$5,IF(M2233=People!$B$4,People!$A$4,IF(M2233=People!$B$3,People!$A$3,IF(M2233=People!$B$2,People!$A$2,0))))</f>
        <v>Kelly Williams</v>
      </c>
      <c r="W2233" s="35" t="str">
        <f>IFERROR(INDEX(Returns!A:A,MATCH(B2233,Returns!B:B,0)),"No")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9">
        <v>0.2</v>
      </c>
      <c r="U2234" s="1">
        <v>14.307499999999997</v>
      </c>
      <c r="V2234" s="35" t="str">
        <f>IF(M2234=People!$B$5,People!$A$5,IF(M2234=People!$B$4,People!$A$4,IF(M2234=People!$B$3,People!$A$3,IF(M2234=People!$B$2,People!$A$2,0))))</f>
        <v>Kelly Williams</v>
      </c>
      <c r="W2234" s="35" t="str">
        <f>IFERROR(INDEX(Returns!A:A,MATCH(B2234,Returns!B:B,0)),"No")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32">
        <v>319.96800000000002</v>
      </c>
      <c r="S2235" s="1">
        <v>4</v>
      </c>
      <c r="T2235" s="9">
        <v>0.2</v>
      </c>
      <c r="U2235" s="1">
        <v>35.996399999999952</v>
      </c>
      <c r="V2235" s="35" t="str">
        <f>IF(M2235=People!$B$5,People!$A$5,IF(M2235=People!$B$4,People!$A$4,IF(M2235=People!$B$3,People!$A$3,IF(M2235=People!$B$2,People!$A$2,0))))</f>
        <v>Anna Andreadi</v>
      </c>
      <c r="W2235" s="35" t="str">
        <f>IFERROR(INDEX(Returns!A:A,MATCH(B2235,Returns!B:B,0)),"No")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9">
        <v>0</v>
      </c>
      <c r="U2236" s="1">
        <v>67.659899999999979</v>
      </c>
      <c r="V2236" s="35" t="str">
        <f>IF(M2236=People!$B$5,People!$A$5,IF(M2236=People!$B$4,People!$A$4,IF(M2236=People!$B$3,People!$A$3,IF(M2236=People!$B$2,People!$A$2,0))))</f>
        <v>Chuck Magee</v>
      </c>
      <c r="W2236" s="35" t="str">
        <f>IFERROR(INDEX(Returns!A:A,MATCH(B2236,Returns!B:B,0)),"No")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9">
        <v>0</v>
      </c>
      <c r="U2237" s="1">
        <v>11.451599999999985</v>
      </c>
      <c r="V2237" s="35" t="str">
        <f>IF(M2237=People!$B$5,People!$A$5,IF(M2237=People!$B$4,People!$A$4,IF(M2237=People!$B$3,People!$A$3,IF(M2237=People!$B$2,People!$A$2,0))))</f>
        <v>Kelly Williams</v>
      </c>
      <c r="W2237" s="35" t="str">
        <f>IFERROR(INDEX(Returns!A:A,MATCH(B2237,Returns!B:B,0)),"No")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9">
        <v>0</v>
      </c>
      <c r="U2238" s="1">
        <v>8.2687999999999988</v>
      </c>
      <c r="V2238" s="35" t="str">
        <f>IF(M2238=People!$B$5,People!$A$5,IF(M2238=People!$B$4,People!$A$4,IF(M2238=People!$B$3,People!$A$3,IF(M2238=People!$B$2,People!$A$2,0))))</f>
        <v>Kelly Williams</v>
      </c>
      <c r="W2238" s="35" t="str">
        <f>IFERROR(INDEX(Returns!A:A,MATCH(B2238,Returns!B:B,0)),"No")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32">
        <v>44.400000000000006</v>
      </c>
      <c r="S2239" s="1">
        <v>5</v>
      </c>
      <c r="T2239" s="9">
        <v>0</v>
      </c>
      <c r="U2239" s="1">
        <v>12.432000000000002</v>
      </c>
      <c r="V2239" s="35" t="str">
        <f>IF(M2239=People!$B$5,People!$A$5,IF(M2239=People!$B$4,People!$A$4,IF(M2239=People!$B$3,People!$A$3,IF(M2239=People!$B$2,People!$A$2,0))))</f>
        <v>Anna Andreadi</v>
      </c>
      <c r="W2239" s="35" t="str">
        <f>IFERROR(INDEX(Returns!A:A,MATCH(B2239,Returns!B:B,0)),"No")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9">
        <v>0.6</v>
      </c>
      <c r="U2240" s="1">
        <v>-52.169999999999987</v>
      </c>
      <c r="V2240" s="35" t="str">
        <f>IF(M2240=People!$B$5,People!$A$5,IF(M2240=People!$B$4,People!$A$4,IF(M2240=People!$B$3,People!$A$3,IF(M2240=People!$B$2,People!$A$2,0))))</f>
        <v>Kelly Williams</v>
      </c>
      <c r="W2240" s="35" t="str">
        <f>IFERROR(INDEX(Returns!A:A,MATCH(B2240,Returns!B:B,0)),"No")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32">
        <v>1016.792</v>
      </c>
      <c r="S2241" s="1">
        <v>1</v>
      </c>
      <c r="T2241" s="9">
        <v>0.2</v>
      </c>
      <c r="U2241" s="1">
        <v>381.29700000000003</v>
      </c>
      <c r="V2241" s="35" t="str">
        <f>IF(M2241=People!$B$5,People!$A$5,IF(M2241=People!$B$4,People!$A$4,IF(M2241=People!$B$3,People!$A$3,IF(M2241=People!$B$2,People!$A$2,0))))</f>
        <v>Anna Andreadi</v>
      </c>
      <c r="W2241" s="35" t="str">
        <f>IFERROR(INDEX(Returns!A:A,MATCH(B2241,Returns!B:B,0)),"No")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32">
        <v>38.136000000000003</v>
      </c>
      <c r="S2242" s="1">
        <v>7</v>
      </c>
      <c r="T2242" s="9">
        <v>0.2</v>
      </c>
      <c r="U2242" s="1">
        <v>13.347599999999998</v>
      </c>
      <c r="V2242" s="35" t="str">
        <f>IF(M2242=People!$B$5,People!$A$5,IF(M2242=People!$B$4,People!$A$4,IF(M2242=People!$B$3,People!$A$3,IF(M2242=People!$B$2,People!$A$2,0))))</f>
        <v>Anna Andreadi</v>
      </c>
      <c r="W2242" s="35" t="str">
        <f>IFERROR(INDEX(Returns!A:A,MATCH(B2242,Returns!B:B,0)),"No")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9">
        <v>0.4</v>
      </c>
      <c r="U2243" s="1">
        <v>-115.49580000000006</v>
      </c>
      <c r="V2243" s="35" t="str">
        <f>IF(M2243=People!$B$5,People!$A$5,IF(M2243=People!$B$4,People!$A$4,IF(M2243=People!$B$3,People!$A$3,IF(M2243=People!$B$2,People!$A$2,0))))</f>
        <v>Chuck Magee</v>
      </c>
      <c r="W2243" s="35" t="str">
        <f>IFERROR(INDEX(Returns!A:A,MATCH(B2243,Returns!B:B,0)),"No")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32">
        <v>56.56</v>
      </c>
      <c r="S2244" s="1">
        <v>2</v>
      </c>
      <c r="T2244" s="9">
        <v>0</v>
      </c>
      <c r="U2244" s="1">
        <v>15.2712</v>
      </c>
      <c r="V2244" s="35" t="str">
        <f>IF(M2244=People!$B$5,People!$A$5,IF(M2244=People!$B$4,People!$A$4,IF(M2244=People!$B$3,People!$A$3,IF(M2244=People!$B$2,People!$A$2,0))))</f>
        <v>Anna Andreadi</v>
      </c>
      <c r="W2244" s="35" t="str">
        <f>IFERROR(INDEX(Returns!A:A,MATCH(B2244,Returns!B:B,0)),"No")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32">
        <v>5.56</v>
      </c>
      <c r="S2245" s="1">
        <v>2</v>
      </c>
      <c r="T2245" s="9">
        <v>0</v>
      </c>
      <c r="U2245" s="1">
        <v>1.4455999999999998</v>
      </c>
      <c r="V2245" s="35" t="str">
        <f>IF(M2245=People!$B$5,People!$A$5,IF(M2245=People!$B$4,People!$A$4,IF(M2245=People!$B$3,People!$A$3,IF(M2245=People!$B$2,People!$A$2,0))))</f>
        <v>Anna Andreadi</v>
      </c>
      <c r="W2245" s="35" t="str">
        <f>IFERROR(INDEX(Returns!A:A,MATCH(B2245,Returns!B:B,0)),"No")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32">
        <v>9.02</v>
      </c>
      <c r="S2246" s="1">
        <v>2</v>
      </c>
      <c r="T2246" s="9">
        <v>0</v>
      </c>
      <c r="U2246" s="1">
        <v>3.5178000000000003</v>
      </c>
      <c r="V2246" s="35" t="str">
        <f>IF(M2246=People!$B$5,People!$A$5,IF(M2246=People!$B$4,People!$A$4,IF(M2246=People!$B$3,People!$A$3,IF(M2246=People!$B$2,People!$A$2,0))))</f>
        <v>Anna Andreadi</v>
      </c>
      <c r="W2246" s="35" t="str">
        <f>IFERROR(INDEX(Returns!A:A,MATCH(B2246,Returns!B:B,0)),"No")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32">
        <v>8.6199999999999992</v>
      </c>
      <c r="S2247" s="1">
        <v>1</v>
      </c>
      <c r="T2247" s="9">
        <v>0</v>
      </c>
      <c r="U2247" s="1">
        <v>2.2412000000000001</v>
      </c>
      <c r="V2247" s="35" t="str">
        <f>IF(M2247=People!$B$5,People!$A$5,IF(M2247=People!$B$4,People!$A$4,IF(M2247=People!$B$3,People!$A$3,IF(M2247=People!$B$2,People!$A$2,0))))</f>
        <v>Anna Andreadi</v>
      </c>
      <c r="W2247" s="35" t="str">
        <f>IFERROR(INDEX(Returns!A:A,MATCH(B2247,Returns!B:B,0)),"No")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32">
        <v>659.97600000000011</v>
      </c>
      <c r="S2248" s="1">
        <v>3</v>
      </c>
      <c r="T2248" s="9">
        <v>0.2</v>
      </c>
      <c r="U2248" s="1">
        <v>49.498199999999969</v>
      </c>
      <c r="V2248" s="35" t="str">
        <f>IF(M2248=People!$B$5,People!$A$5,IF(M2248=People!$B$4,People!$A$4,IF(M2248=People!$B$3,People!$A$3,IF(M2248=People!$B$2,People!$A$2,0))))</f>
        <v>Anna Andreadi</v>
      </c>
      <c r="W2248" s="35" t="str">
        <f>IFERROR(INDEX(Returns!A:A,MATCH(B2248,Returns!B:B,0)),"No")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32">
        <v>13.36</v>
      </c>
      <c r="S2249" s="1">
        <v>2</v>
      </c>
      <c r="T2249" s="9">
        <v>0</v>
      </c>
      <c r="U2249" s="1">
        <v>6.4127999999999998</v>
      </c>
      <c r="V2249" s="35" t="str">
        <f>IF(M2249=People!$B$5,People!$A$5,IF(M2249=People!$B$4,People!$A$4,IF(M2249=People!$B$3,People!$A$3,IF(M2249=People!$B$2,People!$A$2,0))))</f>
        <v>Anna Andreadi</v>
      </c>
      <c r="W2249" s="35" t="str">
        <f>IFERROR(INDEX(Returns!A:A,MATCH(B2249,Returns!B:B,0)),"No")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32">
        <v>41.72</v>
      </c>
      <c r="S2250" s="1">
        <v>5</v>
      </c>
      <c r="T2250" s="9">
        <v>0.2</v>
      </c>
      <c r="U2250" s="1">
        <v>13.037499999999998</v>
      </c>
      <c r="V2250" s="35" t="str">
        <f>IF(M2250=People!$B$5,People!$A$5,IF(M2250=People!$B$4,People!$A$4,IF(M2250=People!$B$3,People!$A$3,IF(M2250=People!$B$2,People!$A$2,0))))</f>
        <v>Anna Andreadi</v>
      </c>
      <c r="W2250" s="35" t="str">
        <f>IFERROR(INDEX(Returns!A:A,MATCH(B2250,Returns!B:B,0)),"No")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32">
        <v>11.52</v>
      </c>
      <c r="S2251" s="1">
        <v>5</v>
      </c>
      <c r="T2251" s="9">
        <v>0.2</v>
      </c>
      <c r="U2251" s="1">
        <v>4.1760000000000002</v>
      </c>
      <c r="V2251" s="35" t="str">
        <f>IF(M2251=People!$B$5,People!$A$5,IF(M2251=People!$B$4,People!$A$4,IF(M2251=People!$B$3,People!$A$3,IF(M2251=People!$B$2,People!$A$2,0))))</f>
        <v>Anna Andreadi</v>
      </c>
      <c r="W2251" s="35" t="str">
        <f>IFERROR(INDEX(Returns!A:A,MATCH(B2251,Returns!B:B,0)),"No")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32">
        <v>541.43999999999994</v>
      </c>
      <c r="S2252" s="1">
        <v>6</v>
      </c>
      <c r="T2252" s="9">
        <v>0</v>
      </c>
      <c r="U2252" s="1">
        <v>157.01759999999993</v>
      </c>
      <c r="V2252" s="35" t="str">
        <f>IF(M2252=People!$B$5,People!$A$5,IF(M2252=People!$B$4,People!$A$4,IF(M2252=People!$B$3,People!$A$3,IF(M2252=People!$B$2,People!$A$2,0))))</f>
        <v>Anna Andreadi</v>
      </c>
      <c r="W2252" s="35" t="str">
        <f>IFERROR(INDEX(Returns!A:A,MATCH(B2252,Returns!B:B,0)),"No")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32">
        <v>19.440000000000001</v>
      </c>
      <c r="S2253" s="1">
        <v>3</v>
      </c>
      <c r="T2253" s="9">
        <v>0</v>
      </c>
      <c r="U2253" s="1">
        <v>9.3312000000000008</v>
      </c>
      <c r="V2253" s="35" t="str">
        <f>IF(M2253=People!$B$5,People!$A$5,IF(M2253=People!$B$4,People!$A$4,IF(M2253=People!$B$3,People!$A$3,IF(M2253=People!$B$2,People!$A$2,0))))</f>
        <v>Anna Andreadi</v>
      </c>
      <c r="W2253" s="35" t="str">
        <f>IFERROR(INDEX(Returns!A:A,MATCH(B2253,Returns!B:B,0)),"No")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32">
        <v>143.69999999999999</v>
      </c>
      <c r="S2254" s="1">
        <v>3</v>
      </c>
      <c r="T2254" s="9">
        <v>0</v>
      </c>
      <c r="U2254" s="1">
        <v>68.975999999999999</v>
      </c>
      <c r="V2254" s="35" t="str">
        <f>IF(M2254=People!$B$5,People!$A$5,IF(M2254=People!$B$4,People!$A$4,IF(M2254=People!$B$3,People!$A$3,IF(M2254=People!$B$2,People!$A$2,0))))</f>
        <v>Anna Andreadi</v>
      </c>
      <c r="W2254" s="35" t="str">
        <f>IFERROR(INDEX(Returns!A:A,MATCH(B2254,Returns!B:B,0)),"No")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32">
        <v>43.26</v>
      </c>
      <c r="S2255" s="1">
        <v>3</v>
      </c>
      <c r="T2255" s="9">
        <v>0</v>
      </c>
      <c r="U2255" s="1">
        <v>14.275799999999998</v>
      </c>
      <c r="V2255" s="35" t="str">
        <f>IF(M2255=People!$B$5,People!$A$5,IF(M2255=People!$B$4,People!$A$4,IF(M2255=People!$B$3,People!$A$3,IF(M2255=People!$B$2,People!$A$2,0))))</f>
        <v>Anna Andreadi</v>
      </c>
      <c r="W2255" s="35" t="str">
        <f>IFERROR(INDEX(Returns!A:A,MATCH(B2255,Returns!B:B,0)),"No")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32">
        <v>43.56</v>
      </c>
      <c r="S2256" s="1">
        <v>2</v>
      </c>
      <c r="T2256" s="9">
        <v>0</v>
      </c>
      <c r="U2256" s="1">
        <v>15.245999999999999</v>
      </c>
      <c r="V2256" s="35" t="str">
        <f>IF(M2256=People!$B$5,People!$A$5,IF(M2256=People!$B$4,People!$A$4,IF(M2256=People!$B$3,People!$A$3,IF(M2256=People!$B$2,People!$A$2,0))))</f>
        <v>Anna Andreadi</v>
      </c>
      <c r="W2256" s="35" t="str">
        <f>IFERROR(INDEX(Returns!A:A,MATCH(B2256,Returns!B:B,0)),"No")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9">
        <v>0</v>
      </c>
      <c r="U2257" s="1">
        <v>131.35499999999996</v>
      </c>
      <c r="V2257" s="35" t="str">
        <f>IF(M2257=People!$B$5,People!$A$5,IF(M2257=People!$B$4,People!$A$4,IF(M2257=People!$B$3,People!$A$3,IF(M2257=People!$B$2,People!$A$2,0))))</f>
        <v>Chuck Magee</v>
      </c>
      <c r="W2257" s="35" t="str">
        <f>IFERROR(INDEX(Returns!A:A,MATCH(B2257,Returns!B:B,0)),"No")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9">
        <v>0</v>
      </c>
      <c r="U2258" s="1">
        <v>33.938800000000001</v>
      </c>
      <c r="V2258" s="35" t="str">
        <f>IF(M2258=People!$B$5,People!$A$5,IF(M2258=People!$B$4,People!$A$4,IF(M2258=People!$B$3,People!$A$3,IF(M2258=People!$B$2,People!$A$2,0))))</f>
        <v>Chuck Magee</v>
      </c>
      <c r="W2258" s="35" t="str">
        <f>IFERROR(INDEX(Returns!A:A,MATCH(B2258,Returns!B:B,0)),"No")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32">
        <v>1212.96</v>
      </c>
      <c r="S2259" s="1">
        <v>7</v>
      </c>
      <c r="T2259" s="9">
        <v>0.2</v>
      </c>
      <c r="U2259" s="1">
        <v>90.97199999999998</v>
      </c>
      <c r="V2259" s="35" t="str">
        <f>IF(M2259=People!$B$5,People!$A$5,IF(M2259=People!$B$4,People!$A$4,IF(M2259=People!$B$3,People!$A$3,IF(M2259=People!$B$2,People!$A$2,0))))</f>
        <v>Anna Andreadi</v>
      </c>
      <c r="W2259" s="35" t="str">
        <f>IFERROR(INDEX(Returns!A:A,MATCH(B2259,Returns!B:B,0)),"No")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32">
        <v>18.54</v>
      </c>
      <c r="S2260" s="1">
        <v>2</v>
      </c>
      <c r="T2260" s="9">
        <v>0</v>
      </c>
      <c r="U2260" s="1">
        <v>8.7137999999999991</v>
      </c>
      <c r="V2260" s="35" t="str">
        <f>IF(M2260=People!$B$5,People!$A$5,IF(M2260=People!$B$4,People!$A$4,IF(M2260=People!$B$3,People!$A$3,IF(M2260=People!$B$2,People!$A$2,0))))</f>
        <v>Anna Andreadi</v>
      </c>
      <c r="W2260" s="35" t="str">
        <f>IFERROR(INDEX(Returns!A:A,MATCH(B2260,Returns!B:B,0)),"No")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32">
        <v>5</v>
      </c>
      <c r="S2261" s="1">
        <v>1</v>
      </c>
      <c r="T2261" s="9">
        <v>0</v>
      </c>
      <c r="U2261" s="1">
        <v>2.4</v>
      </c>
      <c r="V2261" s="35" t="str">
        <f>IF(M2261=People!$B$5,People!$A$5,IF(M2261=People!$B$4,People!$A$4,IF(M2261=People!$B$3,People!$A$3,IF(M2261=People!$B$2,People!$A$2,0))))</f>
        <v>Anna Andreadi</v>
      </c>
      <c r="W2261" s="35" t="str">
        <f>IFERROR(INDEX(Returns!A:A,MATCH(B2261,Returns!B:B,0)),"No")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32">
        <v>371.96999999999997</v>
      </c>
      <c r="S2262" s="1">
        <v>3</v>
      </c>
      <c r="T2262" s="9">
        <v>0</v>
      </c>
      <c r="U2262" s="1">
        <v>66.954599999999971</v>
      </c>
      <c r="V2262" s="35" t="str">
        <f>IF(M2262=People!$B$5,People!$A$5,IF(M2262=People!$B$4,People!$A$4,IF(M2262=People!$B$3,People!$A$3,IF(M2262=People!$B$2,People!$A$2,0))))</f>
        <v>Anna Andreadi</v>
      </c>
      <c r="W2262" s="35" t="str">
        <f>IFERROR(INDEX(Returns!A:A,MATCH(B2262,Returns!B:B,0)),"No")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9">
        <v>0</v>
      </c>
      <c r="U2263" s="1">
        <v>24.936000000000007</v>
      </c>
      <c r="V2263" s="35" t="str">
        <f>IF(M2263=People!$B$5,People!$A$5,IF(M2263=People!$B$4,People!$A$4,IF(M2263=People!$B$3,People!$A$3,IF(M2263=People!$B$2,People!$A$2,0))))</f>
        <v>Chuck Magee</v>
      </c>
      <c r="W2263" s="35" t="str">
        <f>IFERROR(INDEX(Returns!A:A,MATCH(B2263,Returns!B:B,0)),"No")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9">
        <v>0</v>
      </c>
      <c r="U2264" s="1">
        <v>79.193399999999968</v>
      </c>
      <c r="V2264" s="35" t="str">
        <f>IF(M2264=People!$B$5,People!$A$5,IF(M2264=People!$B$4,People!$A$4,IF(M2264=People!$B$3,People!$A$3,IF(M2264=People!$B$2,People!$A$2,0))))</f>
        <v>Cassandra Brandow</v>
      </c>
      <c r="W2264" s="35" t="str">
        <f>IFERROR(INDEX(Returns!A:A,MATCH(B2264,Returns!B:B,0)),"No")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9">
        <v>0</v>
      </c>
      <c r="U2265" s="1">
        <v>114.99540000000002</v>
      </c>
      <c r="V2265" s="35" t="str">
        <f>IF(M2265=People!$B$5,People!$A$5,IF(M2265=People!$B$4,People!$A$4,IF(M2265=People!$B$3,People!$A$3,IF(M2265=People!$B$2,People!$A$2,0))))</f>
        <v>Cassandra Brandow</v>
      </c>
      <c r="W2265" s="35" t="str">
        <f>IFERROR(INDEX(Returns!A:A,MATCH(B2265,Returns!B:B,0)),"No")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9">
        <v>0</v>
      </c>
      <c r="U2266" s="1">
        <v>2.3759999999999999</v>
      </c>
      <c r="V2266" s="35" t="str">
        <f>IF(M2266=People!$B$5,People!$A$5,IF(M2266=People!$B$4,People!$A$4,IF(M2266=People!$B$3,People!$A$3,IF(M2266=People!$B$2,People!$A$2,0))))</f>
        <v>Cassandra Brandow</v>
      </c>
      <c r="W2266" s="35" t="str">
        <f>IFERROR(INDEX(Returns!A:A,MATCH(B2266,Returns!B:B,0)),"No")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9">
        <v>0</v>
      </c>
      <c r="U2267" s="1">
        <v>3.8822000000000001</v>
      </c>
      <c r="V2267" s="35" t="str">
        <f>IF(M2267=People!$B$5,People!$A$5,IF(M2267=People!$B$4,People!$A$4,IF(M2267=People!$B$3,People!$A$3,IF(M2267=People!$B$2,People!$A$2,0))))</f>
        <v>Cassandra Brandow</v>
      </c>
      <c r="W2267" s="35" t="str">
        <f>IFERROR(INDEX(Returns!A:A,MATCH(B2267,Returns!B:B,0)),"No")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9">
        <v>0.2</v>
      </c>
      <c r="U2268" s="1">
        <v>2.6892000000000005</v>
      </c>
      <c r="V2268" s="35" t="str">
        <f>IF(M2268=People!$B$5,People!$A$5,IF(M2268=People!$B$4,People!$A$4,IF(M2268=People!$B$3,People!$A$3,IF(M2268=People!$B$2,People!$A$2,0))))</f>
        <v>Cassandra Brandow</v>
      </c>
      <c r="W2268" s="35" t="str">
        <f>IFERROR(INDEX(Returns!A:A,MATCH(B2268,Returns!B:B,0)),"No")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32">
        <v>12.96</v>
      </c>
      <c r="S2269" s="1">
        <v>2</v>
      </c>
      <c r="T2269" s="9">
        <v>0</v>
      </c>
      <c r="U2269" s="1">
        <v>6.3504000000000005</v>
      </c>
      <c r="V2269" s="35" t="str">
        <f>IF(M2269=People!$B$5,People!$A$5,IF(M2269=People!$B$4,People!$A$4,IF(M2269=People!$B$3,People!$A$3,IF(M2269=People!$B$2,People!$A$2,0))))</f>
        <v>Anna Andreadi</v>
      </c>
      <c r="W2269" s="35" t="str">
        <f>IFERROR(INDEX(Returns!A:A,MATCH(B2269,Returns!B:B,0)),"No")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9">
        <v>0</v>
      </c>
      <c r="U2270" s="1">
        <v>3.1104000000000003</v>
      </c>
      <c r="V2270" s="35" t="str">
        <f>IF(M2270=People!$B$5,People!$A$5,IF(M2270=People!$B$4,People!$A$4,IF(M2270=People!$B$3,People!$A$3,IF(M2270=People!$B$2,People!$A$2,0))))</f>
        <v>Chuck Magee</v>
      </c>
      <c r="W2270" s="35" t="str">
        <f>IFERROR(INDEX(Returns!A:A,MATCH(B2270,Returns!B:B,0)),"No")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9">
        <v>0.2</v>
      </c>
      <c r="U2271" s="1">
        <v>2.3570999999999991</v>
      </c>
      <c r="V2271" s="35" t="str">
        <f>IF(M2271=People!$B$5,People!$A$5,IF(M2271=People!$B$4,People!$A$4,IF(M2271=People!$B$3,People!$A$3,IF(M2271=People!$B$2,People!$A$2,0))))</f>
        <v>Chuck Magee</v>
      </c>
      <c r="W2271" s="35" t="str">
        <f>IFERROR(INDEX(Returns!A:A,MATCH(B2271,Returns!B:B,0)),"No")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9">
        <v>0.2</v>
      </c>
      <c r="U2272" s="1">
        <v>4.196499999999995</v>
      </c>
      <c r="V2272" s="35" t="str">
        <f>IF(M2272=People!$B$5,People!$A$5,IF(M2272=People!$B$4,People!$A$4,IF(M2272=People!$B$3,People!$A$3,IF(M2272=People!$B$2,People!$A$2,0))))</f>
        <v>Cassandra Brandow</v>
      </c>
      <c r="W2272" s="35" t="str">
        <f>IFERROR(INDEX(Returns!A:A,MATCH(B2272,Returns!B:B,0)),"No")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32">
        <v>199.74</v>
      </c>
      <c r="S2273" s="1">
        <v>6</v>
      </c>
      <c r="T2273" s="9">
        <v>0</v>
      </c>
      <c r="U2273" s="1">
        <v>47.937599999999996</v>
      </c>
      <c r="V2273" s="35" t="str">
        <f>IF(M2273=People!$B$5,People!$A$5,IF(M2273=People!$B$4,People!$A$4,IF(M2273=People!$B$3,People!$A$3,IF(M2273=People!$B$2,People!$A$2,0))))</f>
        <v>Anna Andreadi</v>
      </c>
      <c r="W2273" s="35" t="str">
        <f>IFERROR(INDEX(Returns!A:A,MATCH(B2273,Returns!B:B,0)),"No")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32">
        <v>435.26</v>
      </c>
      <c r="S2274" s="1">
        <v>7</v>
      </c>
      <c r="T2274" s="9">
        <v>0</v>
      </c>
      <c r="U2274" s="1">
        <v>95.757200000000012</v>
      </c>
      <c r="V2274" s="35" t="str">
        <f>IF(M2274=People!$B$5,People!$A$5,IF(M2274=People!$B$4,People!$A$4,IF(M2274=People!$B$3,People!$A$3,IF(M2274=People!$B$2,People!$A$2,0))))</f>
        <v>Anna Andreadi</v>
      </c>
      <c r="W2274" s="35" t="str">
        <f>IFERROR(INDEX(Returns!A:A,MATCH(B2274,Returns!B:B,0)),"No")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32">
        <v>1119.9840000000002</v>
      </c>
      <c r="S2275" s="1">
        <v>2</v>
      </c>
      <c r="T2275" s="9">
        <v>0.2</v>
      </c>
      <c r="U2275" s="1">
        <v>377.99459999999993</v>
      </c>
      <c r="V2275" s="35" t="str">
        <f>IF(M2275=People!$B$5,People!$A$5,IF(M2275=People!$B$4,People!$A$4,IF(M2275=People!$B$3,People!$A$3,IF(M2275=People!$B$2,People!$A$2,0))))</f>
        <v>Anna Andreadi</v>
      </c>
      <c r="W2275" s="35" t="str">
        <f>IFERROR(INDEX(Returns!A:A,MATCH(B2275,Returns!B:B,0)),"No")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32">
        <v>143.43199999999999</v>
      </c>
      <c r="S2276" s="1">
        <v>1</v>
      </c>
      <c r="T2276" s="9">
        <v>0.2</v>
      </c>
      <c r="U2276" s="1">
        <v>3.5857999999999848</v>
      </c>
      <c r="V2276" s="35" t="str">
        <f>IF(M2276=People!$B$5,People!$A$5,IF(M2276=People!$B$4,People!$A$4,IF(M2276=People!$B$3,People!$A$3,IF(M2276=People!$B$2,People!$A$2,0))))</f>
        <v>Anna Andreadi</v>
      </c>
      <c r="W2276" s="35" t="str">
        <f>IFERROR(INDEX(Returns!A:A,MATCH(B2276,Returns!B:B,0)),"No")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32">
        <v>122.352</v>
      </c>
      <c r="S2277" s="1">
        <v>3</v>
      </c>
      <c r="T2277" s="9">
        <v>0.2</v>
      </c>
      <c r="U2277" s="1">
        <v>13.764599999999994</v>
      </c>
      <c r="V2277" s="35" t="str">
        <f>IF(M2277=People!$B$5,People!$A$5,IF(M2277=People!$B$4,People!$A$4,IF(M2277=People!$B$3,People!$A$3,IF(M2277=People!$B$2,People!$A$2,0))))</f>
        <v>Anna Andreadi</v>
      </c>
      <c r="W2277" s="35" t="str">
        <f>IFERROR(INDEX(Returns!A:A,MATCH(B2277,Returns!B:B,0)),"No")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9">
        <v>0</v>
      </c>
      <c r="U2278" s="1">
        <v>0</v>
      </c>
      <c r="V2278" s="35" t="str">
        <f>IF(M2278=People!$B$5,People!$A$5,IF(M2278=People!$B$4,People!$A$4,IF(M2278=People!$B$3,People!$A$3,IF(M2278=People!$B$2,People!$A$2,0))))</f>
        <v>Cassandra Brandow</v>
      </c>
      <c r="W2278" s="35" t="str">
        <f>IFERROR(INDEX(Returns!A:A,MATCH(B2278,Returns!B:B,0)),"No")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9">
        <v>0</v>
      </c>
      <c r="U2279" s="1">
        <v>22.354800000000004</v>
      </c>
      <c r="V2279" s="35" t="str">
        <f>IF(M2279=People!$B$5,People!$A$5,IF(M2279=People!$B$4,People!$A$4,IF(M2279=People!$B$3,People!$A$3,IF(M2279=People!$B$2,People!$A$2,0))))</f>
        <v>Cassandra Brandow</v>
      </c>
      <c r="W2279" s="35" t="str">
        <f>IFERROR(INDEX(Returns!A:A,MATCH(B2279,Returns!B:B,0)),"No")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9">
        <v>0</v>
      </c>
      <c r="U2280" s="1">
        <v>53.750400000000013</v>
      </c>
      <c r="V2280" s="35" t="str">
        <f>IF(M2280=People!$B$5,People!$A$5,IF(M2280=People!$B$4,People!$A$4,IF(M2280=People!$B$3,People!$A$3,IF(M2280=People!$B$2,People!$A$2,0))))</f>
        <v>Cassandra Brandow</v>
      </c>
      <c r="W2280" s="35" t="str">
        <f>IFERROR(INDEX(Returns!A:A,MATCH(B2280,Returns!B:B,0)),"No")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32">
        <v>97.567999999999998</v>
      </c>
      <c r="S2281" s="1">
        <v>2</v>
      </c>
      <c r="T2281" s="9">
        <v>0.2</v>
      </c>
      <c r="U2281" s="1">
        <v>-6.0980000000000025</v>
      </c>
      <c r="V2281" s="35" t="str">
        <f>IF(M2281=People!$B$5,People!$A$5,IF(M2281=People!$B$4,People!$A$4,IF(M2281=People!$B$3,People!$A$3,IF(M2281=People!$B$2,People!$A$2,0))))</f>
        <v>Anna Andreadi</v>
      </c>
      <c r="W2281" s="35" t="str">
        <f>IFERROR(INDEX(Returns!A:A,MATCH(B2281,Returns!B:B,0)),"No")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32">
        <v>614.27200000000005</v>
      </c>
      <c r="S2282" s="1">
        <v>8</v>
      </c>
      <c r="T2282" s="9">
        <v>0.2</v>
      </c>
      <c r="U2282" s="1">
        <v>-23.03520000000006</v>
      </c>
      <c r="V2282" s="35" t="str">
        <f>IF(M2282=People!$B$5,People!$A$5,IF(M2282=People!$B$4,People!$A$4,IF(M2282=People!$B$3,People!$A$3,IF(M2282=People!$B$2,People!$A$2,0))))</f>
        <v>Anna Andreadi</v>
      </c>
      <c r="W2282" s="35" t="str">
        <f>IFERROR(INDEX(Returns!A:A,MATCH(B2282,Returns!B:B,0)),"No")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32">
        <v>199.98</v>
      </c>
      <c r="S2283" s="1">
        <v>2</v>
      </c>
      <c r="T2283" s="9">
        <v>0</v>
      </c>
      <c r="U2283" s="1">
        <v>37.996199999999988</v>
      </c>
      <c r="V2283" s="35" t="str">
        <f>IF(M2283=People!$B$5,People!$A$5,IF(M2283=People!$B$4,People!$A$4,IF(M2283=People!$B$3,People!$A$3,IF(M2283=People!$B$2,People!$A$2,0))))</f>
        <v>Anna Andreadi</v>
      </c>
      <c r="W2283" s="35" t="str">
        <f>IFERROR(INDEX(Returns!A:A,MATCH(B2283,Returns!B:B,0)),"No")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9">
        <v>0</v>
      </c>
      <c r="U2284" s="1">
        <v>22.153599999999997</v>
      </c>
      <c r="V2284" s="35" t="str">
        <f>IF(M2284=People!$B$5,People!$A$5,IF(M2284=People!$B$4,People!$A$4,IF(M2284=People!$B$3,People!$A$3,IF(M2284=People!$B$2,People!$A$2,0))))</f>
        <v>Chuck Magee</v>
      </c>
      <c r="W2284" s="35" t="str">
        <f>IFERROR(INDEX(Returns!A:A,MATCH(B2284,Returns!B:B,0)),"No")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9">
        <v>0</v>
      </c>
      <c r="U2285" s="1">
        <v>6.6976000000000013</v>
      </c>
      <c r="V2285" s="35" t="str">
        <f>IF(M2285=People!$B$5,People!$A$5,IF(M2285=People!$B$4,People!$A$4,IF(M2285=People!$B$3,People!$A$3,IF(M2285=People!$B$2,People!$A$2,0))))</f>
        <v>Kelly Williams</v>
      </c>
      <c r="W2285" s="35" t="str">
        <f>IFERROR(INDEX(Returns!A:A,MATCH(B2285,Returns!B:B,0)),"No")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9">
        <v>0</v>
      </c>
      <c r="U2286" s="1">
        <v>16.386300000000002</v>
      </c>
      <c r="V2286" s="35" t="str">
        <f>IF(M2286=People!$B$5,People!$A$5,IF(M2286=People!$B$4,People!$A$4,IF(M2286=People!$B$3,People!$A$3,IF(M2286=People!$B$2,People!$A$2,0))))</f>
        <v>Kelly Williams</v>
      </c>
      <c r="W2286" s="35" t="str">
        <f>IFERROR(INDEX(Returns!A:A,MATCH(B2286,Returns!B:B,0)),"No")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9">
        <v>0.2</v>
      </c>
      <c r="U2287" s="1">
        <v>5.2026000000000003</v>
      </c>
      <c r="V2287" s="35" t="str">
        <f>IF(M2287=People!$B$5,People!$A$5,IF(M2287=People!$B$4,People!$A$4,IF(M2287=People!$B$3,People!$A$3,IF(M2287=People!$B$2,People!$A$2,0))))</f>
        <v>Cassandra Brandow</v>
      </c>
      <c r="W2287" s="35" t="str">
        <f>IFERROR(INDEX(Returns!A:A,MATCH(B2287,Returns!B:B,0)),"No")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9">
        <v>0</v>
      </c>
      <c r="U2288" s="1">
        <v>12.263999999999999</v>
      </c>
      <c r="V2288" s="35" t="str">
        <f>IF(M2288=People!$B$5,People!$A$5,IF(M2288=People!$B$4,People!$A$4,IF(M2288=People!$B$3,People!$A$3,IF(M2288=People!$B$2,People!$A$2,0))))</f>
        <v>Cassandra Brandow</v>
      </c>
      <c r="W2288" s="35" t="str">
        <f>IFERROR(INDEX(Returns!A:A,MATCH(B2288,Returns!B:B,0)),"No")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9">
        <v>0.2</v>
      </c>
      <c r="U2289" s="1">
        <v>1.3109999999999999</v>
      </c>
      <c r="V2289" s="35" t="str">
        <f>IF(M2289=People!$B$5,People!$A$5,IF(M2289=People!$B$4,People!$A$4,IF(M2289=People!$B$3,People!$A$3,IF(M2289=People!$B$2,People!$A$2,0))))</f>
        <v>Chuck Magee</v>
      </c>
      <c r="W2289" s="35" t="str">
        <f>IFERROR(INDEX(Returns!A:A,MATCH(B2289,Returns!B:B,0)),"No")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32">
        <v>16.399999999999999</v>
      </c>
      <c r="S2290" s="1">
        <v>5</v>
      </c>
      <c r="T2290" s="9">
        <v>0</v>
      </c>
      <c r="U2290" s="1">
        <v>4.7559999999999985</v>
      </c>
      <c r="V2290" s="35" t="str">
        <f>IF(M2290=People!$B$5,People!$A$5,IF(M2290=People!$B$4,People!$A$4,IF(M2290=People!$B$3,People!$A$3,IF(M2290=People!$B$2,People!$A$2,0))))</f>
        <v>Anna Andreadi</v>
      </c>
      <c r="W2290" s="35" t="str">
        <f>IFERROR(INDEX(Returns!A:A,MATCH(B2290,Returns!B:B,0)),"No")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32">
        <v>892.98</v>
      </c>
      <c r="S2291" s="1">
        <v>2</v>
      </c>
      <c r="T2291" s="9">
        <v>0</v>
      </c>
      <c r="U2291" s="1">
        <v>80.368200000000002</v>
      </c>
      <c r="V2291" s="35" t="str">
        <f>IF(M2291=People!$B$5,People!$A$5,IF(M2291=People!$B$4,People!$A$4,IF(M2291=People!$B$3,People!$A$3,IF(M2291=People!$B$2,People!$A$2,0))))</f>
        <v>Anna Andreadi</v>
      </c>
      <c r="W2291" s="35" t="str">
        <f>IFERROR(INDEX(Returns!A:A,MATCH(B2291,Returns!B:B,0)),"No")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9">
        <v>0</v>
      </c>
      <c r="U2292" s="1">
        <v>77.751899999999992</v>
      </c>
      <c r="V2292" s="35" t="str">
        <f>IF(M2292=People!$B$5,People!$A$5,IF(M2292=People!$B$4,People!$A$4,IF(M2292=People!$B$3,People!$A$3,IF(M2292=People!$B$2,People!$A$2,0))))</f>
        <v>Cassandra Brandow</v>
      </c>
      <c r="W2292" s="35" t="str">
        <f>IFERROR(INDEX(Returns!A:A,MATCH(B2292,Returns!B:B,0)),"No")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9">
        <v>0</v>
      </c>
      <c r="U2293" s="1">
        <v>297.69</v>
      </c>
      <c r="V2293" s="35" t="str">
        <f>IF(M2293=People!$B$5,People!$A$5,IF(M2293=People!$B$4,People!$A$4,IF(M2293=People!$B$3,People!$A$3,IF(M2293=People!$B$2,People!$A$2,0))))</f>
        <v>Cassandra Brandow</v>
      </c>
      <c r="W2293" s="35" t="str">
        <f>IFERROR(INDEX(Returns!A:A,MATCH(B2293,Returns!B:B,0)),"No")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9">
        <v>0</v>
      </c>
      <c r="U2294" s="1">
        <v>6.2208000000000006</v>
      </c>
      <c r="V2294" s="35" t="str">
        <f>IF(M2294=People!$B$5,People!$A$5,IF(M2294=People!$B$4,People!$A$4,IF(M2294=People!$B$3,People!$A$3,IF(M2294=People!$B$2,People!$A$2,0))))</f>
        <v>Cassandra Brandow</v>
      </c>
      <c r="W2294" s="35" t="str">
        <f>IFERROR(INDEX(Returns!A:A,MATCH(B2294,Returns!B:B,0)),"No")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9">
        <v>0</v>
      </c>
      <c r="U2295" s="1">
        <v>1.3365</v>
      </c>
      <c r="V2295" s="35" t="str">
        <f>IF(M2295=People!$B$5,People!$A$5,IF(M2295=People!$B$4,People!$A$4,IF(M2295=People!$B$3,People!$A$3,IF(M2295=People!$B$2,People!$A$2,0))))</f>
        <v>Chuck Magee</v>
      </c>
      <c r="W2295" s="35" t="str">
        <f>IFERROR(INDEX(Returns!A:A,MATCH(B2295,Returns!B:B,0)),"No")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9">
        <v>0</v>
      </c>
      <c r="U2296" s="1">
        <v>38.209499999999998</v>
      </c>
      <c r="V2296" s="35" t="str">
        <f>IF(M2296=People!$B$5,People!$A$5,IF(M2296=People!$B$4,People!$A$4,IF(M2296=People!$B$3,People!$A$3,IF(M2296=People!$B$2,People!$A$2,0))))</f>
        <v>Chuck Magee</v>
      </c>
      <c r="W2296" s="35" t="str">
        <f>IFERROR(INDEX(Returns!A:A,MATCH(B2296,Returns!B:B,0)),"No")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9">
        <v>0</v>
      </c>
      <c r="U2297" s="1">
        <v>6.219199999999999</v>
      </c>
      <c r="V2297" s="35" t="str">
        <f>IF(M2297=People!$B$5,People!$A$5,IF(M2297=People!$B$4,People!$A$4,IF(M2297=People!$B$3,People!$A$3,IF(M2297=People!$B$2,People!$A$2,0))))</f>
        <v>Chuck Magee</v>
      </c>
      <c r="W2297" s="35" t="str">
        <f>IFERROR(INDEX(Returns!A:A,MATCH(B2297,Returns!B:B,0)),"No")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9">
        <v>0</v>
      </c>
      <c r="U2298" s="1">
        <v>106.477</v>
      </c>
      <c r="V2298" s="35" t="str">
        <f>IF(M2298=People!$B$5,People!$A$5,IF(M2298=People!$B$4,People!$A$4,IF(M2298=People!$B$3,People!$A$3,IF(M2298=People!$B$2,People!$A$2,0))))</f>
        <v>Chuck Magee</v>
      </c>
      <c r="W2298" s="35" t="str">
        <f>IFERROR(INDEX(Returns!A:A,MATCH(B2298,Returns!B:B,0)),"No")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9">
        <v>0</v>
      </c>
      <c r="U2299" s="1">
        <v>1.2884999999999991</v>
      </c>
      <c r="V2299" s="35" t="str">
        <f>IF(M2299=People!$B$5,People!$A$5,IF(M2299=People!$B$4,People!$A$4,IF(M2299=People!$B$3,People!$A$3,IF(M2299=People!$B$2,People!$A$2,0))))</f>
        <v>Chuck Magee</v>
      </c>
      <c r="W2299" s="35" t="str">
        <f>IFERROR(INDEX(Returns!A:A,MATCH(B2299,Returns!B:B,0)),"No")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9">
        <v>0</v>
      </c>
      <c r="U2300" s="1">
        <v>601.96990000000005</v>
      </c>
      <c r="V2300" s="35" t="str">
        <f>IF(M2300=People!$B$5,People!$A$5,IF(M2300=People!$B$4,People!$A$4,IF(M2300=People!$B$3,People!$A$3,IF(M2300=People!$B$2,People!$A$2,0))))</f>
        <v>Chuck Magee</v>
      </c>
      <c r="W2300" s="35" t="str">
        <f>IFERROR(INDEX(Returns!A:A,MATCH(B2300,Returns!B:B,0)),"No")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9">
        <v>0</v>
      </c>
      <c r="U2301" s="1">
        <v>125.99000000000001</v>
      </c>
      <c r="V2301" s="35" t="str">
        <f>IF(M2301=People!$B$5,People!$A$5,IF(M2301=People!$B$4,People!$A$4,IF(M2301=People!$B$3,People!$A$3,IF(M2301=People!$B$2,People!$A$2,0))))</f>
        <v>Chuck Magee</v>
      </c>
      <c r="W2301" s="35" t="str">
        <f>IFERROR(INDEX(Returns!A:A,MATCH(B2301,Returns!B:B,0)),"No")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9">
        <v>0</v>
      </c>
      <c r="U2302" s="1">
        <v>6.36</v>
      </c>
      <c r="V2302" s="35" t="str">
        <f>IF(M2302=People!$B$5,People!$A$5,IF(M2302=People!$B$4,People!$A$4,IF(M2302=People!$B$3,People!$A$3,IF(M2302=People!$B$2,People!$A$2,0))))</f>
        <v>Kelly Williams</v>
      </c>
      <c r="W2302" s="35" t="str">
        <f>IFERROR(INDEX(Returns!A:A,MATCH(B2302,Returns!B:B,0)),"No")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9">
        <v>0</v>
      </c>
      <c r="U2303" s="1">
        <v>5.6448</v>
      </c>
      <c r="V2303" s="35" t="str">
        <f>IF(M2303=People!$B$5,People!$A$5,IF(M2303=People!$B$4,People!$A$4,IF(M2303=People!$B$3,People!$A$3,IF(M2303=People!$B$2,People!$A$2,0))))</f>
        <v>Kelly Williams</v>
      </c>
      <c r="W2303" s="35" t="str">
        <f>IFERROR(INDEX(Returns!A:A,MATCH(B2303,Returns!B:B,0)),"No")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9">
        <v>0</v>
      </c>
      <c r="U2304" s="1">
        <v>31.599999999999966</v>
      </c>
      <c r="V2304" s="35" t="str">
        <f>IF(M2304=People!$B$5,People!$A$5,IF(M2304=People!$B$4,People!$A$4,IF(M2304=People!$B$3,People!$A$3,IF(M2304=People!$B$2,People!$A$2,0))))</f>
        <v>Cassandra Brandow</v>
      </c>
      <c r="W2304" s="35" t="str">
        <f>IFERROR(INDEX(Returns!A:A,MATCH(B2304,Returns!B:B,0)),"No")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9">
        <v>0</v>
      </c>
      <c r="U2305" s="1">
        <v>188.2192</v>
      </c>
      <c r="V2305" s="35" t="str">
        <f>IF(M2305=People!$B$5,People!$A$5,IF(M2305=People!$B$4,People!$A$4,IF(M2305=People!$B$3,People!$A$3,IF(M2305=People!$B$2,People!$A$2,0))))</f>
        <v>Cassandra Brandow</v>
      </c>
      <c r="W2305" s="35" t="str">
        <f>IFERROR(INDEX(Returns!A:A,MATCH(B2305,Returns!B:B,0)),"No")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9">
        <v>0</v>
      </c>
      <c r="U2306" s="1">
        <v>49.970399999999991</v>
      </c>
      <c r="V2306" s="35" t="str">
        <f>IF(M2306=People!$B$5,People!$A$5,IF(M2306=People!$B$4,People!$A$4,IF(M2306=People!$B$3,People!$A$3,IF(M2306=People!$B$2,People!$A$2,0))))</f>
        <v>Cassandra Brandow</v>
      </c>
      <c r="W2306" s="35" t="str">
        <f>IFERROR(INDEX(Returns!A:A,MATCH(B2306,Returns!B:B,0)),"No")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9">
        <v>0.3</v>
      </c>
      <c r="U2307" s="1">
        <v>-14.137200000000014</v>
      </c>
      <c r="V2307" s="35" t="str">
        <f>IF(M2307=People!$B$5,People!$A$5,IF(M2307=People!$B$4,People!$A$4,IF(M2307=People!$B$3,People!$A$3,IF(M2307=People!$B$2,People!$A$2,0))))</f>
        <v>Kelly Williams</v>
      </c>
      <c r="W2307" s="35" t="str">
        <f>IFERROR(INDEX(Returns!A:A,MATCH(B2307,Returns!B:B,0)),"No")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9">
        <v>0.2</v>
      </c>
      <c r="U2308" s="1">
        <v>9.8657999999999983</v>
      </c>
      <c r="V2308" s="35" t="str">
        <f>IF(M2308=People!$B$5,People!$A$5,IF(M2308=People!$B$4,People!$A$4,IF(M2308=People!$B$3,People!$A$3,IF(M2308=People!$B$2,People!$A$2,0))))</f>
        <v>Kelly Williams</v>
      </c>
      <c r="W2308" s="35" t="str">
        <f>IFERROR(INDEX(Returns!A:A,MATCH(B2308,Returns!B:B,0)),"No")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9">
        <v>0</v>
      </c>
      <c r="U2309" s="1">
        <v>171.93000000000006</v>
      </c>
      <c r="V2309" s="35" t="str">
        <f>IF(M2309=People!$B$5,People!$A$5,IF(M2309=People!$B$4,People!$A$4,IF(M2309=People!$B$3,People!$A$3,IF(M2309=People!$B$2,People!$A$2,0))))</f>
        <v>Chuck Magee</v>
      </c>
      <c r="W2309" s="35" t="str">
        <f>IFERROR(INDEX(Returns!A:A,MATCH(B2309,Returns!B:B,0)),"No")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32">
        <v>280.79200000000003</v>
      </c>
      <c r="S2310" s="1">
        <v>1</v>
      </c>
      <c r="T2310" s="9">
        <v>0.2</v>
      </c>
      <c r="U2310" s="1">
        <v>35.098999999999961</v>
      </c>
      <c r="V2310" s="35" t="str">
        <f>IF(M2310=People!$B$5,People!$A$5,IF(M2310=People!$B$4,People!$A$4,IF(M2310=People!$B$3,People!$A$3,IF(M2310=People!$B$2,People!$A$2,0))))</f>
        <v>Anna Andreadi</v>
      </c>
      <c r="W2310" s="35" t="str">
        <f>IFERROR(INDEX(Returns!A:A,MATCH(B2310,Returns!B:B,0)),"No")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32">
        <v>68.448000000000008</v>
      </c>
      <c r="S2311" s="1">
        <v>4</v>
      </c>
      <c r="T2311" s="9">
        <v>0.2</v>
      </c>
      <c r="U2311" s="1">
        <v>7.7003999999999948</v>
      </c>
      <c r="V2311" s="35" t="str">
        <f>IF(M2311=People!$B$5,People!$A$5,IF(M2311=People!$B$4,People!$A$4,IF(M2311=People!$B$3,People!$A$3,IF(M2311=People!$B$2,People!$A$2,0))))</f>
        <v>Anna Andreadi</v>
      </c>
      <c r="W2311" s="35" t="str">
        <f>IFERROR(INDEX(Returns!A:A,MATCH(B2311,Returns!B:B,0)),"No")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32">
        <v>88.04</v>
      </c>
      <c r="S2312" s="1">
        <v>5</v>
      </c>
      <c r="T2312" s="9">
        <v>0.2</v>
      </c>
      <c r="U2312" s="1">
        <v>6.602999999999998</v>
      </c>
      <c r="V2312" s="35" t="str">
        <f>IF(M2312=People!$B$5,People!$A$5,IF(M2312=People!$B$4,People!$A$4,IF(M2312=People!$B$3,People!$A$3,IF(M2312=People!$B$2,People!$A$2,0))))</f>
        <v>Anna Andreadi</v>
      </c>
      <c r="W2312" s="35" t="str">
        <f>IFERROR(INDEX(Returns!A:A,MATCH(B2312,Returns!B:B,0)),"No")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32">
        <v>15.872</v>
      </c>
      <c r="S2313" s="1">
        <v>1</v>
      </c>
      <c r="T2313" s="9">
        <v>0.2</v>
      </c>
      <c r="U2313" s="1">
        <v>1.9839999999999982</v>
      </c>
      <c r="V2313" s="35" t="str">
        <f>IF(M2313=People!$B$5,People!$A$5,IF(M2313=People!$B$4,People!$A$4,IF(M2313=People!$B$3,People!$A$3,IF(M2313=People!$B$2,People!$A$2,0))))</f>
        <v>Anna Andreadi</v>
      </c>
      <c r="W2313" s="35" t="str">
        <f>IFERROR(INDEX(Returns!A:A,MATCH(B2313,Returns!B:B,0)),"No")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32">
        <v>215.59200000000001</v>
      </c>
      <c r="S2314" s="1">
        <v>3</v>
      </c>
      <c r="T2314" s="9">
        <v>0.2</v>
      </c>
      <c r="U2314" s="1">
        <v>-48.508200000000009</v>
      </c>
      <c r="V2314" s="35" t="str">
        <f>IF(M2314=People!$B$5,People!$A$5,IF(M2314=People!$B$4,People!$A$4,IF(M2314=People!$B$3,People!$A$3,IF(M2314=People!$B$2,People!$A$2,0))))</f>
        <v>Anna Andreadi</v>
      </c>
      <c r="W2314" s="35" t="str">
        <f>IFERROR(INDEX(Returns!A:A,MATCH(B2314,Returns!B:B,0)),"No")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9">
        <v>0</v>
      </c>
      <c r="U2315" s="1">
        <v>6.8713999999999995</v>
      </c>
      <c r="V2315" s="35" t="str">
        <f>IF(M2315=People!$B$5,People!$A$5,IF(M2315=People!$B$4,People!$A$4,IF(M2315=People!$B$3,People!$A$3,IF(M2315=People!$B$2,People!$A$2,0))))</f>
        <v>Kelly Williams</v>
      </c>
      <c r="W2315" s="35" t="str">
        <f>IFERROR(INDEX(Returns!A:A,MATCH(B2315,Returns!B:B,0)),"No")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9">
        <v>0</v>
      </c>
      <c r="U2316" s="1">
        <v>112.40640000000002</v>
      </c>
      <c r="V2316" s="35" t="str">
        <f>IF(M2316=People!$B$5,People!$A$5,IF(M2316=People!$B$4,People!$A$4,IF(M2316=People!$B$3,People!$A$3,IF(M2316=People!$B$2,People!$A$2,0))))</f>
        <v>Kelly Williams</v>
      </c>
      <c r="W2316" s="35" t="str">
        <f>IFERROR(INDEX(Returns!A:A,MATCH(B2316,Returns!B:B,0)),"No")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9">
        <v>0</v>
      </c>
      <c r="U2317" s="1">
        <v>20.21</v>
      </c>
      <c r="V2317" s="35" t="str">
        <f>IF(M2317=People!$B$5,People!$A$5,IF(M2317=People!$B$4,People!$A$4,IF(M2317=People!$B$3,People!$A$3,IF(M2317=People!$B$2,People!$A$2,0))))</f>
        <v>Kelly Williams</v>
      </c>
      <c r="W2317" s="35" t="str">
        <f>IFERROR(INDEX(Returns!A:A,MATCH(B2317,Returns!B:B,0)),"No")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9">
        <v>0</v>
      </c>
      <c r="U2318" s="1">
        <v>27.440999999999995</v>
      </c>
      <c r="V2318" s="35" t="str">
        <f>IF(M2318=People!$B$5,People!$A$5,IF(M2318=People!$B$4,People!$A$4,IF(M2318=People!$B$3,People!$A$3,IF(M2318=People!$B$2,People!$A$2,0))))</f>
        <v>Kelly Williams</v>
      </c>
      <c r="W2318" s="35" t="str">
        <f>IFERROR(INDEX(Returns!A:A,MATCH(B2318,Returns!B:B,0)),"No")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9">
        <v>0</v>
      </c>
      <c r="U2319" s="1">
        <v>30.414999999999999</v>
      </c>
      <c r="V2319" s="35" t="str">
        <f>IF(M2319=People!$B$5,People!$A$5,IF(M2319=People!$B$4,People!$A$4,IF(M2319=People!$B$3,People!$A$3,IF(M2319=People!$B$2,People!$A$2,0))))</f>
        <v>Kelly Williams</v>
      </c>
      <c r="W2319" s="35" t="str">
        <f>IFERROR(INDEX(Returns!A:A,MATCH(B2319,Returns!B:B,0)),"No")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9">
        <v>0</v>
      </c>
      <c r="U2320" s="1">
        <v>132.58980000000003</v>
      </c>
      <c r="V2320" s="35" t="str">
        <f>IF(M2320=People!$B$5,People!$A$5,IF(M2320=People!$B$4,People!$A$4,IF(M2320=People!$B$3,People!$A$3,IF(M2320=People!$B$2,People!$A$2,0))))</f>
        <v>Kelly Williams</v>
      </c>
      <c r="W2320" s="35" t="str">
        <f>IFERROR(INDEX(Returns!A:A,MATCH(B2320,Returns!B:B,0)),"No")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9">
        <v>0</v>
      </c>
      <c r="U2321" s="1">
        <v>56.352799999999974</v>
      </c>
      <c r="V2321" s="35" t="str">
        <f>IF(M2321=People!$B$5,People!$A$5,IF(M2321=People!$B$4,People!$A$4,IF(M2321=People!$B$3,People!$A$3,IF(M2321=People!$B$2,People!$A$2,0))))</f>
        <v>Cassandra Brandow</v>
      </c>
      <c r="W2321" s="35" t="str">
        <f>IFERROR(INDEX(Returns!A:A,MATCH(B2321,Returns!B:B,0)),"No")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32">
        <v>265.93</v>
      </c>
      <c r="S2322" s="1">
        <v>7</v>
      </c>
      <c r="T2322" s="9">
        <v>0</v>
      </c>
      <c r="U2322" s="1">
        <v>63.8232</v>
      </c>
      <c r="V2322" s="35" t="str">
        <f>IF(M2322=People!$B$5,People!$A$5,IF(M2322=People!$B$4,People!$A$4,IF(M2322=People!$B$3,People!$A$3,IF(M2322=People!$B$2,People!$A$2,0))))</f>
        <v>Anna Andreadi</v>
      </c>
      <c r="W2322" s="35" t="str">
        <f>IFERROR(INDEX(Returns!A:A,MATCH(B2322,Returns!B:B,0)),"No")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9">
        <v>0</v>
      </c>
      <c r="U2323" s="1">
        <v>44.527799999999992</v>
      </c>
      <c r="V2323" s="35" t="str">
        <f>IF(M2323=People!$B$5,People!$A$5,IF(M2323=People!$B$4,People!$A$4,IF(M2323=People!$B$3,People!$A$3,IF(M2323=People!$B$2,People!$A$2,0))))</f>
        <v>Cassandra Brandow</v>
      </c>
      <c r="W2323" s="35" t="str">
        <f>IFERROR(INDEX(Returns!A:A,MATCH(B2323,Returns!B:B,0)),"No")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9">
        <v>0</v>
      </c>
      <c r="U2324" s="1">
        <v>27.894399999999997</v>
      </c>
      <c r="V2324" s="35" t="str">
        <f>IF(M2324=People!$B$5,People!$A$5,IF(M2324=People!$B$4,People!$A$4,IF(M2324=People!$B$3,People!$A$3,IF(M2324=People!$B$2,People!$A$2,0))))</f>
        <v>Cassandra Brandow</v>
      </c>
      <c r="W2324" s="35" t="str">
        <f>IFERROR(INDEX(Returns!A:A,MATCH(B2324,Returns!B:B,0)),"No")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9">
        <v>0</v>
      </c>
      <c r="U2325" s="1">
        <v>38.15</v>
      </c>
      <c r="V2325" s="35" t="str">
        <f>IF(M2325=People!$B$5,People!$A$5,IF(M2325=People!$B$4,People!$A$4,IF(M2325=People!$B$3,People!$A$3,IF(M2325=People!$B$2,People!$A$2,0))))</f>
        <v>Cassandra Brandow</v>
      </c>
      <c r="W2325" s="35" t="str">
        <f>IFERROR(INDEX(Returns!A:A,MATCH(B2325,Returns!B:B,0)),"No")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9">
        <v>0</v>
      </c>
      <c r="U2326" s="1">
        <v>167.80799999999999</v>
      </c>
      <c r="V2326" s="35" t="str">
        <f>IF(M2326=People!$B$5,People!$A$5,IF(M2326=People!$B$4,People!$A$4,IF(M2326=People!$B$3,People!$A$3,IF(M2326=People!$B$2,People!$A$2,0))))</f>
        <v>Cassandra Brandow</v>
      </c>
      <c r="W2326" s="35" t="str">
        <f>IFERROR(INDEX(Returns!A:A,MATCH(B2326,Returns!B:B,0)),"No")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9">
        <v>0.2</v>
      </c>
      <c r="U2327" s="1">
        <v>29.951999999999998</v>
      </c>
      <c r="V2327" s="35" t="str">
        <f>IF(M2327=People!$B$5,People!$A$5,IF(M2327=People!$B$4,People!$A$4,IF(M2327=People!$B$3,People!$A$3,IF(M2327=People!$B$2,People!$A$2,0))))</f>
        <v>Chuck Magee</v>
      </c>
      <c r="W2327" s="35" t="str">
        <f>IFERROR(INDEX(Returns!A:A,MATCH(B2327,Returns!B:B,0)),"No")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9">
        <v>0.2</v>
      </c>
      <c r="U2328" s="1">
        <v>1.1596000000000011</v>
      </c>
      <c r="V2328" s="35" t="str">
        <f>IF(M2328=People!$B$5,People!$A$5,IF(M2328=People!$B$4,People!$A$4,IF(M2328=People!$B$3,People!$A$3,IF(M2328=People!$B$2,People!$A$2,0))))</f>
        <v>Chuck Magee</v>
      </c>
      <c r="W2328" s="35" t="str">
        <f>IFERROR(INDEX(Returns!A:A,MATCH(B2328,Returns!B:B,0)),"No")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9">
        <v>0</v>
      </c>
      <c r="U2329" s="1">
        <v>6.2208000000000006</v>
      </c>
      <c r="V2329" s="35" t="str">
        <f>IF(M2329=People!$B$5,People!$A$5,IF(M2329=People!$B$4,People!$A$4,IF(M2329=People!$B$3,People!$A$3,IF(M2329=People!$B$2,People!$A$2,0))))</f>
        <v>Chuck Magee</v>
      </c>
      <c r="W2329" s="35" t="str">
        <f>IFERROR(INDEX(Returns!A:A,MATCH(B2329,Returns!B:B,0)),"No")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32">
        <v>14.352000000000002</v>
      </c>
      <c r="S2330" s="1">
        <v>3</v>
      </c>
      <c r="T2330" s="9">
        <v>0.2</v>
      </c>
      <c r="U2330" s="1">
        <v>5.2026000000000003</v>
      </c>
      <c r="V2330" s="35" t="str">
        <f>IF(M2330=People!$B$5,People!$A$5,IF(M2330=People!$B$4,People!$A$4,IF(M2330=People!$B$3,People!$A$3,IF(M2330=People!$B$2,People!$A$2,0))))</f>
        <v>Anna Andreadi</v>
      </c>
      <c r="W2330" s="35" t="str">
        <f>IFERROR(INDEX(Returns!A:A,MATCH(B2330,Returns!B:B,0)),"No")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9">
        <v>0.2</v>
      </c>
      <c r="U2331" s="1">
        <v>-68.392000000000053</v>
      </c>
      <c r="V2331" s="35" t="str">
        <f>IF(M2331=People!$B$5,People!$A$5,IF(M2331=People!$B$4,People!$A$4,IF(M2331=People!$B$3,People!$A$3,IF(M2331=People!$B$2,People!$A$2,0))))</f>
        <v>Chuck Magee</v>
      </c>
      <c r="W2331" s="35" t="str">
        <f>IFERROR(INDEX(Returns!A:A,MATCH(B2331,Returns!B:B,0)),"No")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32">
        <v>41.96</v>
      </c>
      <c r="S2332" s="1">
        <v>2</v>
      </c>
      <c r="T2332" s="9">
        <v>0</v>
      </c>
      <c r="U2332" s="1">
        <v>2.9371999999999971</v>
      </c>
      <c r="V2332" s="35" t="str">
        <f>IF(M2332=People!$B$5,People!$A$5,IF(M2332=People!$B$4,People!$A$4,IF(M2332=People!$B$3,People!$A$3,IF(M2332=People!$B$2,People!$A$2,0))))</f>
        <v>Anna Andreadi</v>
      </c>
      <c r="W2332" s="35" t="str">
        <f>IFERROR(INDEX(Returns!A:A,MATCH(B2332,Returns!B:B,0)),"No")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32">
        <v>41.7</v>
      </c>
      <c r="S2333" s="1">
        <v>5</v>
      </c>
      <c r="T2333" s="9">
        <v>0</v>
      </c>
      <c r="U2333" s="1">
        <v>20.85</v>
      </c>
      <c r="V2333" s="35" t="str">
        <f>IF(M2333=People!$B$5,People!$A$5,IF(M2333=People!$B$4,People!$A$4,IF(M2333=People!$B$3,People!$A$3,IF(M2333=People!$B$2,People!$A$2,0))))</f>
        <v>Anna Andreadi</v>
      </c>
      <c r="W2333" s="35" t="str">
        <f>IFERROR(INDEX(Returns!A:A,MATCH(B2333,Returns!B:B,0)),"No")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9">
        <v>0</v>
      </c>
      <c r="U2334" s="1">
        <v>133.15199999999999</v>
      </c>
      <c r="V2334" s="35" t="str">
        <f>IF(M2334=People!$B$5,People!$A$5,IF(M2334=People!$B$4,People!$A$4,IF(M2334=People!$B$3,People!$A$3,IF(M2334=People!$B$2,People!$A$2,0))))</f>
        <v>Kelly Williams</v>
      </c>
      <c r="W2334" s="35" t="str">
        <f>IFERROR(INDEX(Returns!A:A,MATCH(B2334,Returns!B:B,0)),"No")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9">
        <v>0</v>
      </c>
      <c r="U2335" s="1">
        <v>2.8322000000000003</v>
      </c>
      <c r="V2335" s="35" t="str">
        <f>IF(M2335=People!$B$5,People!$A$5,IF(M2335=People!$B$4,People!$A$4,IF(M2335=People!$B$3,People!$A$3,IF(M2335=People!$B$2,People!$A$2,0))))</f>
        <v>Kelly Williams</v>
      </c>
      <c r="W2335" s="35" t="str">
        <f>IFERROR(INDEX(Returns!A:A,MATCH(B2335,Returns!B:B,0)),"No")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9">
        <v>0.2</v>
      </c>
      <c r="U2336" s="1">
        <v>11.247599999999995</v>
      </c>
      <c r="V2336" s="35" t="str">
        <f>IF(M2336=People!$B$5,People!$A$5,IF(M2336=People!$B$4,People!$A$4,IF(M2336=People!$B$3,People!$A$3,IF(M2336=People!$B$2,People!$A$2,0))))</f>
        <v>Cassandra Brandow</v>
      </c>
      <c r="W2336" s="35" t="str">
        <f>IFERROR(INDEX(Returns!A:A,MATCH(B2336,Returns!B:B,0)),"No")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9">
        <v>0</v>
      </c>
      <c r="U2337" s="1">
        <v>5.1042000000000005</v>
      </c>
      <c r="V2337" s="35" t="str">
        <f>IF(M2337=People!$B$5,People!$A$5,IF(M2337=People!$B$4,People!$A$4,IF(M2337=People!$B$3,People!$A$3,IF(M2337=People!$B$2,People!$A$2,0))))</f>
        <v>Chuck Magee</v>
      </c>
      <c r="W2337" s="35" t="str">
        <f>IFERROR(INDEX(Returns!A:A,MATCH(B2337,Returns!B:B,0)),"No")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9">
        <v>0</v>
      </c>
      <c r="U2338" s="1">
        <v>123.76909999999995</v>
      </c>
      <c r="V2338" s="35" t="str">
        <f>IF(M2338=People!$B$5,People!$A$5,IF(M2338=People!$B$4,People!$A$4,IF(M2338=People!$B$3,People!$A$3,IF(M2338=People!$B$2,People!$A$2,0))))</f>
        <v>Chuck Magee</v>
      </c>
      <c r="W2338" s="35" t="str">
        <f>IFERROR(INDEX(Returns!A:A,MATCH(B2338,Returns!B:B,0)),"No")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9">
        <v>0</v>
      </c>
      <c r="U2339" s="1">
        <v>12.441600000000001</v>
      </c>
      <c r="V2339" s="35" t="str">
        <f>IF(M2339=People!$B$5,People!$A$5,IF(M2339=People!$B$4,People!$A$4,IF(M2339=People!$B$3,People!$A$3,IF(M2339=People!$B$2,People!$A$2,0))))</f>
        <v>Chuck Magee</v>
      </c>
      <c r="W2339" s="35" t="str">
        <f>IFERROR(INDEX(Returns!A:A,MATCH(B2339,Returns!B:B,0)),"No")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9">
        <v>0</v>
      </c>
      <c r="U2340" s="1">
        <v>22.500800000000002</v>
      </c>
      <c r="V2340" s="35" t="str">
        <f>IF(M2340=People!$B$5,People!$A$5,IF(M2340=People!$B$4,People!$A$4,IF(M2340=People!$B$3,People!$A$3,IF(M2340=People!$B$2,People!$A$2,0))))</f>
        <v>Chuck Magee</v>
      </c>
      <c r="W2340" s="35" t="str">
        <f>IFERROR(INDEX(Returns!A:A,MATCH(B2340,Returns!B:B,0)),"No")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9">
        <v>0.2</v>
      </c>
      <c r="U2341" s="1">
        <v>1.7419999999999987</v>
      </c>
      <c r="V2341" s="35" t="str">
        <f>IF(M2341=People!$B$5,People!$A$5,IF(M2341=People!$B$4,People!$A$4,IF(M2341=People!$B$3,People!$A$3,IF(M2341=People!$B$2,People!$A$2,0))))</f>
        <v>Chuck Magee</v>
      </c>
      <c r="W2341" s="35" t="str">
        <f>IFERROR(INDEX(Returns!A:A,MATCH(B2341,Returns!B:B,0)),"No")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9">
        <v>0</v>
      </c>
      <c r="U2342" s="1">
        <v>10.465</v>
      </c>
      <c r="V2342" s="35" t="str">
        <f>IF(M2342=People!$B$5,People!$A$5,IF(M2342=People!$B$4,People!$A$4,IF(M2342=People!$B$3,People!$A$3,IF(M2342=People!$B$2,People!$A$2,0))))</f>
        <v>Cassandra Brandow</v>
      </c>
      <c r="W2342" s="35" t="str">
        <f>IFERROR(INDEX(Returns!A:A,MATCH(B2342,Returns!B:B,0)),"No")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9">
        <v>0</v>
      </c>
      <c r="U2343" s="1">
        <v>23.384</v>
      </c>
      <c r="V2343" s="35" t="str">
        <f>IF(M2343=People!$B$5,People!$A$5,IF(M2343=People!$B$4,People!$A$4,IF(M2343=People!$B$3,People!$A$3,IF(M2343=People!$B$2,People!$A$2,0))))</f>
        <v>Chuck Magee</v>
      </c>
      <c r="W2343" s="35" t="str">
        <f>IFERROR(INDEX(Returns!A:A,MATCH(B2343,Returns!B:B,0)),"No")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9">
        <v>0</v>
      </c>
      <c r="U2344" s="1">
        <v>27.352799999999998</v>
      </c>
      <c r="V2344" s="35" t="str">
        <f>IF(M2344=People!$B$5,People!$A$5,IF(M2344=People!$B$4,People!$A$4,IF(M2344=People!$B$3,People!$A$3,IF(M2344=People!$B$2,People!$A$2,0))))</f>
        <v>Chuck Magee</v>
      </c>
      <c r="W2344" s="35" t="str">
        <f>IFERROR(INDEX(Returns!A:A,MATCH(B2344,Returns!B:B,0)),"No")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9">
        <v>0.2</v>
      </c>
      <c r="U2345" s="1">
        <v>-29.343599999999995</v>
      </c>
      <c r="V2345" s="35" t="str">
        <f>IF(M2345=People!$B$5,People!$A$5,IF(M2345=People!$B$4,People!$A$4,IF(M2345=People!$B$3,People!$A$3,IF(M2345=People!$B$2,People!$A$2,0))))</f>
        <v>Kelly Williams</v>
      </c>
      <c r="W2345" s="35" t="str">
        <f>IFERROR(INDEX(Returns!A:A,MATCH(B2345,Returns!B:B,0)),"No")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9">
        <v>0</v>
      </c>
      <c r="U2346" s="1">
        <v>137.28960000000004</v>
      </c>
      <c r="V2346" s="35" t="str">
        <f>IF(M2346=People!$B$5,People!$A$5,IF(M2346=People!$B$4,People!$A$4,IF(M2346=People!$B$3,People!$A$3,IF(M2346=People!$B$2,People!$A$2,0))))</f>
        <v>Kelly Williams</v>
      </c>
      <c r="W2346" s="35" t="str">
        <f>IFERROR(INDEX(Returns!A:A,MATCH(B2346,Returns!B:B,0)),"No")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9">
        <v>0.2</v>
      </c>
      <c r="U2347" s="1">
        <v>24.527999999999995</v>
      </c>
      <c r="V2347" s="35" t="str">
        <f>IF(M2347=People!$B$5,People!$A$5,IF(M2347=People!$B$4,People!$A$4,IF(M2347=People!$B$3,People!$A$3,IF(M2347=People!$B$2,People!$A$2,0))))</f>
        <v>Kelly Williams</v>
      </c>
      <c r="W2347" s="35" t="str">
        <f>IFERROR(INDEX(Returns!A:A,MATCH(B2347,Returns!B:B,0)),"No")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9">
        <v>0.8</v>
      </c>
      <c r="U2348" s="1">
        <v>-2.1624000000000012</v>
      </c>
      <c r="V2348" s="35" t="str">
        <f>IF(M2348=People!$B$5,People!$A$5,IF(M2348=People!$B$4,People!$A$4,IF(M2348=People!$B$3,People!$A$3,IF(M2348=People!$B$2,People!$A$2,0))))</f>
        <v>Kelly Williams</v>
      </c>
      <c r="W2348" s="35" t="str">
        <f>IFERROR(INDEX(Returns!A:A,MATCH(B2348,Returns!B:B,0)),"No")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9">
        <v>0.3</v>
      </c>
      <c r="U2349" s="1">
        <v>0</v>
      </c>
      <c r="V2349" s="35" t="str">
        <f>IF(M2349=People!$B$5,People!$A$5,IF(M2349=People!$B$4,People!$A$4,IF(M2349=People!$B$3,People!$A$3,IF(M2349=People!$B$2,People!$A$2,0))))</f>
        <v>Kelly Williams</v>
      </c>
      <c r="W2349" s="35" t="str">
        <f>IFERROR(INDEX(Returns!A:A,MATCH(B2349,Returns!B:B,0)),"No")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32">
        <v>9.0240000000000009</v>
      </c>
      <c r="S2350" s="1">
        <v>6</v>
      </c>
      <c r="T2350" s="9">
        <v>0.2</v>
      </c>
      <c r="U2350" s="1">
        <v>3.1583999999999985</v>
      </c>
      <c r="V2350" s="35" t="str">
        <f>IF(M2350=People!$B$5,People!$A$5,IF(M2350=People!$B$4,People!$A$4,IF(M2350=People!$B$3,People!$A$3,IF(M2350=People!$B$2,People!$A$2,0))))</f>
        <v>Anna Andreadi</v>
      </c>
      <c r="W2350" s="35" t="str">
        <f>IFERROR(INDEX(Returns!A:A,MATCH(B2350,Returns!B:B,0)),"No")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32">
        <v>69.456000000000003</v>
      </c>
      <c r="S2351" s="1">
        <v>2</v>
      </c>
      <c r="T2351" s="9">
        <v>0.2</v>
      </c>
      <c r="U2351" s="1">
        <v>22.573199999999996</v>
      </c>
      <c r="V2351" s="35" t="str">
        <f>IF(M2351=People!$B$5,People!$A$5,IF(M2351=People!$B$4,People!$A$4,IF(M2351=People!$B$3,People!$A$3,IF(M2351=People!$B$2,People!$A$2,0))))</f>
        <v>Anna Andreadi</v>
      </c>
      <c r="W2351" s="35" t="str">
        <f>IFERROR(INDEX(Returns!A:A,MATCH(B2351,Returns!B:B,0)),"No")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32">
        <v>10.86</v>
      </c>
      <c r="S2352" s="1">
        <v>2</v>
      </c>
      <c r="T2352" s="9">
        <v>0</v>
      </c>
      <c r="U2352" s="1">
        <v>5.3213999999999997</v>
      </c>
      <c r="V2352" s="35" t="str">
        <f>IF(M2352=People!$B$5,People!$A$5,IF(M2352=People!$B$4,People!$A$4,IF(M2352=People!$B$3,People!$A$3,IF(M2352=People!$B$2,People!$A$2,0))))</f>
        <v>Anna Andreadi</v>
      </c>
      <c r="W2352" s="35" t="str">
        <f>IFERROR(INDEX(Returns!A:A,MATCH(B2352,Returns!B:B,0)),"No")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32">
        <v>79.47</v>
      </c>
      <c r="S2353" s="1">
        <v>3</v>
      </c>
      <c r="T2353" s="9">
        <v>0</v>
      </c>
      <c r="U2353" s="1">
        <v>22.251600000000003</v>
      </c>
      <c r="V2353" s="35" t="str">
        <f>IF(M2353=People!$B$5,People!$A$5,IF(M2353=People!$B$4,People!$A$4,IF(M2353=People!$B$3,People!$A$3,IF(M2353=People!$B$2,People!$A$2,0))))</f>
        <v>Anna Andreadi</v>
      </c>
      <c r="W2353" s="35" t="str">
        <f>IFERROR(INDEX(Returns!A:A,MATCH(B2353,Returns!B:B,0)),"No")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32">
        <v>10.08</v>
      </c>
      <c r="S2354" s="1">
        <v>6</v>
      </c>
      <c r="T2354" s="9">
        <v>0</v>
      </c>
      <c r="U2354" s="1">
        <v>5.04</v>
      </c>
      <c r="V2354" s="35" t="str">
        <f>IF(M2354=People!$B$5,People!$A$5,IF(M2354=People!$B$4,People!$A$4,IF(M2354=People!$B$3,People!$A$3,IF(M2354=People!$B$2,People!$A$2,0))))</f>
        <v>Anna Andreadi</v>
      </c>
      <c r="W2354" s="35" t="str">
        <f>IFERROR(INDEX(Returns!A:A,MATCH(B2354,Returns!B:B,0)),"No")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32">
        <v>1552.8309999999999</v>
      </c>
      <c r="S2355" s="1">
        <v>7</v>
      </c>
      <c r="T2355" s="9">
        <v>0.15</v>
      </c>
      <c r="U2355" s="1">
        <v>200.95460000000008</v>
      </c>
      <c r="V2355" s="35" t="str">
        <f>IF(M2355=People!$B$5,People!$A$5,IF(M2355=People!$B$4,People!$A$4,IF(M2355=People!$B$3,People!$A$3,IF(M2355=People!$B$2,People!$A$2,0))))</f>
        <v>Anna Andreadi</v>
      </c>
      <c r="W2355" s="35" t="str">
        <f>IFERROR(INDEX(Returns!A:A,MATCH(B2355,Returns!B:B,0)),"No")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32">
        <v>137.24</v>
      </c>
      <c r="S2356" s="1">
        <v>5</v>
      </c>
      <c r="T2356" s="9">
        <v>0.2</v>
      </c>
      <c r="U2356" s="1">
        <v>46.3185</v>
      </c>
      <c r="V2356" s="35" t="str">
        <f>IF(M2356=People!$B$5,People!$A$5,IF(M2356=People!$B$4,People!$A$4,IF(M2356=People!$B$3,People!$A$3,IF(M2356=People!$B$2,People!$A$2,0))))</f>
        <v>Anna Andreadi</v>
      </c>
      <c r="W2356" s="35" t="str">
        <f>IFERROR(INDEX(Returns!A:A,MATCH(B2356,Returns!B:B,0)),"No")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32">
        <v>36.51</v>
      </c>
      <c r="S2357" s="1">
        <v>1</v>
      </c>
      <c r="T2357" s="9">
        <v>0</v>
      </c>
      <c r="U2357" s="1">
        <v>15.699300000000001</v>
      </c>
      <c r="V2357" s="35" t="str">
        <f>IF(M2357=People!$B$5,People!$A$5,IF(M2357=People!$B$4,People!$A$4,IF(M2357=People!$B$3,People!$A$3,IF(M2357=People!$B$2,People!$A$2,0))))</f>
        <v>Anna Andreadi</v>
      </c>
      <c r="W2357" s="35" t="str">
        <f>IFERROR(INDEX(Returns!A:A,MATCH(B2357,Returns!B:B,0)),"No")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32">
        <v>239.976</v>
      </c>
      <c r="S2358" s="1">
        <v>3</v>
      </c>
      <c r="T2358" s="9">
        <v>0.2</v>
      </c>
      <c r="U2358" s="1">
        <v>80.991899999999987</v>
      </c>
      <c r="V2358" s="35" t="str">
        <f>IF(M2358=People!$B$5,People!$A$5,IF(M2358=People!$B$4,People!$A$4,IF(M2358=People!$B$3,People!$A$3,IF(M2358=People!$B$2,People!$A$2,0))))</f>
        <v>Anna Andreadi</v>
      </c>
      <c r="W2358" s="35" t="str">
        <f>IFERROR(INDEX(Returns!A:A,MATCH(B2358,Returns!B:B,0)),"No")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9">
        <v>0.4</v>
      </c>
      <c r="U2359" s="1">
        <v>-447.59469999999988</v>
      </c>
      <c r="V2359" s="35" t="str">
        <f>IF(M2359=People!$B$5,People!$A$5,IF(M2359=People!$B$4,People!$A$4,IF(M2359=People!$B$3,People!$A$3,IF(M2359=People!$B$2,People!$A$2,0))))</f>
        <v>Chuck Magee</v>
      </c>
      <c r="W2359" s="35" t="str">
        <f>IFERROR(INDEX(Returns!A:A,MATCH(B2359,Returns!B:B,0)),"No")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9">
        <v>0.4</v>
      </c>
      <c r="U2360" s="1">
        <v>-553.64760000000001</v>
      </c>
      <c r="V2360" s="35" t="str">
        <f>IF(M2360=People!$B$5,People!$A$5,IF(M2360=People!$B$4,People!$A$4,IF(M2360=People!$B$3,People!$A$3,IF(M2360=People!$B$2,People!$A$2,0))))</f>
        <v>Chuck Magee</v>
      </c>
      <c r="W2360" s="35" t="str">
        <f>IFERROR(INDEX(Returns!A:A,MATCH(B2360,Returns!B:B,0)),"No")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9">
        <v>0.4</v>
      </c>
      <c r="U2361" s="1">
        <v>-122.78160000000003</v>
      </c>
      <c r="V2361" s="35" t="str">
        <f>IF(M2361=People!$B$5,People!$A$5,IF(M2361=People!$B$4,People!$A$4,IF(M2361=People!$B$3,People!$A$3,IF(M2361=People!$B$2,People!$A$2,0))))</f>
        <v>Chuck Magee</v>
      </c>
      <c r="W2361" s="35" t="str">
        <f>IFERROR(INDEX(Returns!A:A,MATCH(B2361,Returns!B:B,0)),"No")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9">
        <v>0</v>
      </c>
      <c r="U2362" s="1">
        <v>16.3842</v>
      </c>
      <c r="V2362" s="35" t="str">
        <f>IF(M2362=People!$B$5,People!$A$5,IF(M2362=People!$B$4,People!$A$4,IF(M2362=People!$B$3,People!$A$3,IF(M2362=People!$B$2,People!$A$2,0))))</f>
        <v>Chuck Magee</v>
      </c>
      <c r="W2362" s="35" t="str">
        <f>IFERROR(INDEX(Returns!A:A,MATCH(B2362,Returns!B:B,0)),"No")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9">
        <v>0</v>
      </c>
      <c r="U2363" s="1">
        <v>75.9696</v>
      </c>
      <c r="V2363" s="35" t="str">
        <f>IF(M2363=People!$B$5,People!$A$5,IF(M2363=People!$B$4,People!$A$4,IF(M2363=People!$B$3,People!$A$3,IF(M2363=People!$B$2,People!$A$2,0))))</f>
        <v>Chuck Magee</v>
      </c>
      <c r="W2363" s="35" t="str">
        <f>IFERROR(INDEX(Returns!A:A,MATCH(B2363,Returns!B:B,0)),"No")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9">
        <v>0.7</v>
      </c>
      <c r="U2364" s="1">
        <v>-10.053999999999998</v>
      </c>
      <c r="V2364" s="35" t="str">
        <f>IF(M2364=People!$B$5,People!$A$5,IF(M2364=People!$B$4,People!$A$4,IF(M2364=People!$B$3,People!$A$3,IF(M2364=People!$B$2,People!$A$2,0))))</f>
        <v>Chuck Magee</v>
      </c>
      <c r="W2364" s="35" t="str">
        <f>IFERROR(INDEX(Returns!A:A,MATCH(B2364,Returns!B:B,0)),"No")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9">
        <v>0</v>
      </c>
      <c r="U2365" s="1">
        <v>40.921599999999998</v>
      </c>
      <c r="V2365" s="35" t="str">
        <f>IF(M2365=People!$B$5,People!$A$5,IF(M2365=People!$B$4,People!$A$4,IF(M2365=People!$B$3,People!$A$3,IF(M2365=People!$B$2,People!$A$2,0))))</f>
        <v>Cassandra Brandow</v>
      </c>
      <c r="W2365" s="35" t="str">
        <f>IFERROR(INDEX(Returns!A:A,MATCH(B2365,Returns!B:B,0)),"No")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9">
        <v>0</v>
      </c>
      <c r="U2366" s="1">
        <v>44.889600000000002</v>
      </c>
      <c r="V2366" s="35" t="str">
        <f>IF(M2366=People!$B$5,People!$A$5,IF(M2366=People!$B$4,People!$A$4,IF(M2366=People!$B$3,People!$A$3,IF(M2366=People!$B$2,People!$A$2,0))))</f>
        <v>Cassandra Brandow</v>
      </c>
      <c r="W2366" s="35" t="str">
        <f>IFERROR(INDEX(Returns!A:A,MATCH(B2366,Returns!B:B,0)),"No")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9">
        <v>0</v>
      </c>
      <c r="U2367" s="1">
        <v>20.7</v>
      </c>
      <c r="V2367" s="35" t="str">
        <f>IF(M2367=People!$B$5,People!$A$5,IF(M2367=People!$B$4,People!$A$4,IF(M2367=People!$B$3,People!$A$3,IF(M2367=People!$B$2,People!$A$2,0))))</f>
        <v>Cassandra Brandow</v>
      </c>
      <c r="W2367" s="35" t="str">
        <f>IFERROR(INDEX(Returns!A:A,MATCH(B2367,Returns!B:B,0)),"No")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32">
        <v>120.71199999999999</v>
      </c>
      <c r="S2368" s="1">
        <v>1</v>
      </c>
      <c r="T2368" s="9">
        <v>0.2</v>
      </c>
      <c r="U2368" s="1">
        <v>-18.106799999999993</v>
      </c>
      <c r="V2368" s="35" t="str">
        <f>IF(M2368=People!$B$5,People!$A$5,IF(M2368=People!$B$4,People!$A$4,IF(M2368=People!$B$3,People!$A$3,IF(M2368=People!$B$2,People!$A$2,0))))</f>
        <v>Anna Andreadi</v>
      </c>
      <c r="W2368" s="35" t="str">
        <f>IFERROR(INDEX(Returns!A:A,MATCH(B2368,Returns!B:B,0)),"No")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9">
        <v>0</v>
      </c>
      <c r="U2369" s="1">
        <v>11.328800000000001</v>
      </c>
      <c r="V2369" s="35" t="str">
        <f>IF(M2369=People!$B$5,People!$A$5,IF(M2369=People!$B$4,People!$A$4,IF(M2369=People!$B$3,People!$A$3,IF(M2369=People!$B$2,People!$A$2,0))))</f>
        <v>Chuck Magee</v>
      </c>
      <c r="W2369" s="35" t="str">
        <f>IFERROR(INDEX(Returns!A:A,MATCH(B2369,Returns!B:B,0)),"No")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9">
        <v>0.2</v>
      </c>
      <c r="U2370" s="1">
        <v>-26.635200000000026</v>
      </c>
      <c r="V2370" s="35" t="str">
        <f>IF(M2370=People!$B$5,People!$A$5,IF(M2370=People!$B$4,People!$A$4,IF(M2370=People!$B$3,People!$A$3,IF(M2370=People!$B$2,People!$A$2,0))))</f>
        <v>Chuck Magee</v>
      </c>
      <c r="W2370" s="35" t="str">
        <f>IFERROR(INDEX(Returns!A:A,MATCH(B2370,Returns!B:B,0)),"No")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9">
        <v>0.2</v>
      </c>
      <c r="U2371" s="1">
        <v>0.30700000000000016</v>
      </c>
      <c r="V2371" s="35" t="str">
        <f>IF(M2371=People!$B$5,People!$A$5,IF(M2371=People!$B$4,People!$A$4,IF(M2371=People!$B$3,People!$A$3,IF(M2371=People!$B$2,People!$A$2,0))))</f>
        <v>Chuck Magee</v>
      </c>
      <c r="W2371" s="35" t="str">
        <f>IFERROR(INDEX(Returns!A:A,MATCH(B2371,Returns!B:B,0)),"No")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9">
        <v>0</v>
      </c>
      <c r="U2372" s="1">
        <v>93.240000000000009</v>
      </c>
      <c r="V2372" s="35" t="str">
        <f>IF(M2372=People!$B$5,People!$A$5,IF(M2372=People!$B$4,People!$A$4,IF(M2372=People!$B$3,People!$A$3,IF(M2372=People!$B$2,People!$A$2,0))))</f>
        <v>Chuck Magee</v>
      </c>
      <c r="W2372" s="35" t="str">
        <f>IFERROR(INDEX(Returns!A:A,MATCH(B2372,Returns!B:B,0)),"No")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9">
        <v>0.6</v>
      </c>
      <c r="U2373" s="1">
        <v>-27.129599999999996</v>
      </c>
      <c r="V2373" s="35" t="str">
        <f>IF(M2373=People!$B$5,People!$A$5,IF(M2373=People!$B$4,People!$A$4,IF(M2373=People!$B$3,People!$A$3,IF(M2373=People!$B$2,People!$A$2,0))))</f>
        <v>Kelly Williams</v>
      </c>
      <c r="W2373" s="35" t="str">
        <f>IFERROR(INDEX(Returns!A:A,MATCH(B2373,Returns!B:B,0)),"No")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9">
        <v>0.2</v>
      </c>
      <c r="U2374" s="1">
        <v>0.8224999999999999</v>
      </c>
      <c r="V2374" s="35" t="str">
        <f>IF(M2374=People!$B$5,People!$A$5,IF(M2374=People!$B$4,People!$A$4,IF(M2374=People!$B$3,People!$A$3,IF(M2374=People!$B$2,People!$A$2,0))))</f>
        <v>Kelly Williams</v>
      </c>
      <c r="W2374" s="35" t="str">
        <f>IFERROR(INDEX(Returns!A:A,MATCH(B2374,Returns!B:B,0)),"No")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9">
        <v>0.2</v>
      </c>
      <c r="U2375" s="1">
        <v>7.698599999999999</v>
      </c>
      <c r="V2375" s="35" t="str">
        <f>IF(M2375=People!$B$5,People!$A$5,IF(M2375=People!$B$4,People!$A$4,IF(M2375=People!$B$3,People!$A$3,IF(M2375=People!$B$2,People!$A$2,0))))</f>
        <v>Kelly Williams</v>
      </c>
      <c r="W2375" s="35" t="str">
        <f>IFERROR(INDEX(Returns!A:A,MATCH(B2375,Returns!B:B,0)),"No")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9">
        <v>0.3</v>
      </c>
      <c r="U2376" s="1">
        <v>-14.478399999999993</v>
      </c>
      <c r="V2376" s="35" t="str">
        <f>IF(M2376=People!$B$5,People!$A$5,IF(M2376=People!$B$4,People!$A$4,IF(M2376=People!$B$3,People!$A$3,IF(M2376=People!$B$2,People!$A$2,0))))</f>
        <v>Kelly Williams</v>
      </c>
      <c r="W2376" s="35" t="str">
        <f>IFERROR(INDEX(Returns!A:A,MATCH(B2376,Returns!B:B,0)),"No")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9">
        <v>0</v>
      </c>
      <c r="U2377" s="1">
        <v>0.11340000000000017</v>
      </c>
      <c r="V2377" s="35" t="str">
        <f>IF(M2377=People!$B$5,People!$A$5,IF(M2377=People!$B$4,People!$A$4,IF(M2377=People!$B$3,People!$A$3,IF(M2377=People!$B$2,People!$A$2,0))))</f>
        <v>Cassandra Brandow</v>
      </c>
      <c r="W2377" s="35" t="str">
        <f>IFERROR(INDEX(Returns!A:A,MATCH(B2377,Returns!B:B,0)),"No")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9">
        <v>0.7</v>
      </c>
      <c r="U2378" s="1">
        <v>-58.861599999999981</v>
      </c>
      <c r="V2378" s="35" t="str">
        <f>IF(M2378=People!$B$5,People!$A$5,IF(M2378=People!$B$4,People!$A$4,IF(M2378=People!$B$3,People!$A$3,IF(M2378=People!$B$2,People!$A$2,0))))</f>
        <v>Chuck Magee</v>
      </c>
      <c r="W2378" s="35" t="str">
        <f>IFERROR(INDEX(Returns!A:A,MATCH(B2378,Returns!B:B,0)),"No")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9">
        <v>0.2</v>
      </c>
      <c r="U2379" s="1">
        <v>1.1479999999999988</v>
      </c>
      <c r="V2379" s="35" t="str">
        <f>IF(M2379=People!$B$5,People!$A$5,IF(M2379=People!$B$4,People!$A$4,IF(M2379=People!$B$3,People!$A$3,IF(M2379=People!$B$2,People!$A$2,0))))</f>
        <v>Chuck Magee</v>
      </c>
      <c r="W2379" s="35" t="str">
        <f>IFERROR(INDEX(Returns!A:A,MATCH(B2379,Returns!B:B,0)),"No")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32">
        <v>32.75</v>
      </c>
      <c r="S2380" s="1">
        <v>5</v>
      </c>
      <c r="T2380" s="9">
        <v>0</v>
      </c>
      <c r="U2380" s="1">
        <v>15.065</v>
      </c>
      <c r="V2380" s="35" t="str">
        <f>IF(M2380=People!$B$5,People!$A$5,IF(M2380=People!$B$4,People!$A$4,IF(M2380=People!$B$3,People!$A$3,IF(M2380=People!$B$2,People!$A$2,0))))</f>
        <v>Anna Andreadi</v>
      </c>
      <c r="W2380" s="35" t="str">
        <f>IFERROR(INDEX(Returns!A:A,MATCH(B2380,Returns!B:B,0)),"No")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9">
        <v>0.2</v>
      </c>
      <c r="U2381" s="1">
        <v>1.7138000000000002</v>
      </c>
      <c r="V2381" s="35" t="str">
        <f>IF(M2381=People!$B$5,People!$A$5,IF(M2381=People!$B$4,People!$A$4,IF(M2381=People!$B$3,People!$A$3,IF(M2381=People!$B$2,People!$A$2,0))))</f>
        <v>Chuck Magee</v>
      </c>
      <c r="W2381" s="35" t="str">
        <f>IFERROR(INDEX(Returns!A:A,MATCH(B2381,Returns!B:B,0)),"No")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9">
        <v>0.2</v>
      </c>
      <c r="U2382" s="1">
        <v>15.489999999999997</v>
      </c>
      <c r="V2382" s="35" t="str">
        <f>IF(M2382=People!$B$5,People!$A$5,IF(M2382=People!$B$4,People!$A$4,IF(M2382=People!$B$3,People!$A$3,IF(M2382=People!$B$2,People!$A$2,0))))</f>
        <v>Chuck Magee</v>
      </c>
      <c r="W2382" s="35" t="str">
        <f>IFERROR(INDEX(Returns!A:A,MATCH(B2382,Returns!B:B,0)),"No")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9">
        <v>0.2</v>
      </c>
      <c r="U2383" s="1">
        <v>11.626299999999999</v>
      </c>
      <c r="V2383" s="35" t="str">
        <f>IF(M2383=People!$B$5,People!$A$5,IF(M2383=People!$B$4,People!$A$4,IF(M2383=People!$B$3,People!$A$3,IF(M2383=People!$B$2,People!$A$2,0))))</f>
        <v>Chuck Magee</v>
      </c>
      <c r="W2383" s="35" t="str">
        <f>IFERROR(INDEX(Returns!A:A,MATCH(B2383,Returns!B:B,0)),"No")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32">
        <v>176.04</v>
      </c>
      <c r="S2384" s="1">
        <v>4</v>
      </c>
      <c r="T2384" s="9">
        <v>0</v>
      </c>
      <c r="U2384" s="1">
        <v>45.770399999999995</v>
      </c>
      <c r="V2384" s="35" t="str">
        <f>IF(M2384=People!$B$5,People!$A$5,IF(M2384=People!$B$4,People!$A$4,IF(M2384=People!$B$3,People!$A$3,IF(M2384=People!$B$2,People!$A$2,0))))</f>
        <v>Anna Andreadi</v>
      </c>
      <c r="W2384" s="35" t="str">
        <f>IFERROR(INDEX(Returns!A:A,MATCH(B2384,Returns!B:B,0)),"No")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32">
        <v>16.02</v>
      </c>
      <c r="S2385" s="1">
        <v>9</v>
      </c>
      <c r="T2385" s="9">
        <v>0</v>
      </c>
      <c r="U2385" s="1">
        <v>4.4855999999999998</v>
      </c>
      <c r="V2385" s="35" t="str">
        <f>IF(M2385=People!$B$5,People!$A$5,IF(M2385=People!$B$4,People!$A$4,IF(M2385=People!$B$3,People!$A$3,IF(M2385=People!$B$2,People!$A$2,0))))</f>
        <v>Anna Andreadi</v>
      </c>
      <c r="W2385" s="35" t="str">
        <f>IFERROR(INDEX(Returns!A:A,MATCH(B2385,Returns!B:B,0)),"No")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32">
        <v>185.92000000000002</v>
      </c>
      <c r="S2386" s="1">
        <v>4</v>
      </c>
      <c r="T2386" s="9">
        <v>0.2</v>
      </c>
      <c r="U2386" s="1">
        <v>62.74799999999999</v>
      </c>
      <c r="V2386" s="35" t="str">
        <f>IF(M2386=People!$B$5,People!$A$5,IF(M2386=People!$B$4,People!$A$4,IF(M2386=People!$B$3,People!$A$3,IF(M2386=People!$B$2,People!$A$2,0))))</f>
        <v>Anna Andreadi</v>
      </c>
      <c r="W2386" s="35" t="str">
        <f>IFERROR(INDEX(Returns!A:A,MATCH(B2386,Returns!B:B,0)),"No")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32">
        <v>211.16800000000001</v>
      </c>
      <c r="S2387" s="1">
        <v>4</v>
      </c>
      <c r="T2387" s="9">
        <v>0.2</v>
      </c>
      <c r="U2387" s="1">
        <v>15.837600000000009</v>
      </c>
      <c r="V2387" s="35" t="str">
        <f>IF(M2387=People!$B$5,People!$A$5,IF(M2387=People!$B$4,People!$A$4,IF(M2387=People!$B$3,People!$A$3,IF(M2387=People!$B$2,People!$A$2,0))))</f>
        <v>Anna Andreadi</v>
      </c>
      <c r="W2387" s="35" t="str">
        <f>IFERROR(INDEX(Returns!A:A,MATCH(B2387,Returns!B:B,0)),"No")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32">
        <v>479.98400000000004</v>
      </c>
      <c r="S2388" s="1">
        <v>2</v>
      </c>
      <c r="T2388" s="9">
        <v>0.2</v>
      </c>
      <c r="U2388" s="1">
        <v>59.997999999999962</v>
      </c>
      <c r="V2388" s="35" t="str">
        <f>IF(M2388=People!$B$5,People!$A$5,IF(M2388=People!$B$4,People!$A$4,IF(M2388=People!$B$3,People!$A$3,IF(M2388=People!$B$2,People!$A$2,0))))</f>
        <v>Anna Andreadi</v>
      </c>
      <c r="W2388" s="35" t="str">
        <f>IFERROR(INDEX(Returns!A:A,MATCH(B2388,Returns!B:B,0)),"No")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32">
        <v>7.86</v>
      </c>
      <c r="S2389" s="1">
        <v>2</v>
      </c>
      <c r="T2389" s="9">
        <v>0</v>
      </c>
      <c r="U2389" s="1">
        <v>3.6155999999999997</v>
      </c>
      <c r="V2389" s="35" t="str">
        <f>IF(M2389=People!$B$5,People!$A$5,IF(M2389=People!$B$4,People!$A$4,IF(M2389=People!$B$3,People!$A$3,IF(M2389=People!$B$2,People!$A$2,0))))</f>
        <v>Anna Andreadi</v>
      </c>
      <c r="W2389" s="35" t="str">
        <f>IFERROR(INDEX(Returns!A:A,MATCH(B2389,Returns!B:B,0)),"No")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32">
        <v>24.448</v>
      </c>
      <c r="S2390" s="1">
        <v>2</v>
      </c>
      <c r="T2390" s="9">
        <v>0.2</v>
      </c>
      <c r="U2390" s="1">
        <v>8.8623999999999992</v>
      </c>
      <c r="V2390" s="35" t="str">
        <f>IF(M2390=People!$B$5,People!$A$5,IF(M2390=People!$B$4,People!$A$4,IF(M2390=People!$B$3,People!$A$3,IF(M2390=People!$B$2,People!$A$2,0))))</f>
        <v>Anna Andreadi</v>
      </c>
      <c r="W2390" s="35" t="str">
        <f>IFERROR(INDEX(Returns!A:A,MATCH(B2390,Returns!B:B,0)),"No")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9">
        <v>0</v>
      </c>
      <c r="U2391" s="1">
        <v>3.1104000000000003</v>
      </c>
      <c r="V2391" s="35" t="str">
        <f>IF(M2391=People!$B$5,People!$A$5,IF(M2391=People!$B$4,People!$A$4,IF(M2391=People!$B$3,People!$A$3,IF(M2391=People!$B$2,People!$A$2,0))))</f>
        <v>Chuck Magee</v>
      </c>
      <c r="W2391" s="35" t="str">
        <f>IFERROR(INDEX(Returns!A:A,MATCH(B2391,Returns!B:B,0)),"No")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9">
        <v>0</v>
      </c>
      <c r="U2392" s="1">
        <v>20.511400000000002</v>
      </c>
      <c r="V2392" s="35" t="str">
        <f>IF(M2392=People!$B$5,People!$A$5,IF(M2392=People!$B$4,People!$A$4,IF(M2392=People!$B$3,People!$A$3,IF(M2392=People!$B$2,People!$A$2,0))))</f>
        <v>Chuck Magee</v>
      </c>
      <c r="W2392" s="35" t="str">
        <f>IFERROR(INDEX(Returns!A:A,MATCH(B2392,Returns!B:B,0)),"No")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9">
        <v>0</v>
      </c>
      <c r="U2393" s="1">
        <v>97.194599999999923</v>
      </c>
      <c r="V2393" s="35" t="str">
        <f>IF(M2393=People!$B$5,People!$A$5,IF(M2393=People!$B$4,People!$A$4,IF(M2393=People!$B$3,People!$A$3,IF(M2393=People!$B$2,People!$A$2,0))))</f>
        <v>Chuck Magee</v>
      </c>
      <c r="W2393" s="35" t="str">
        <f>IFERROR(INDEX(Returns!A:A,MATCH(B2393,Returns!B:B,0)),"No")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9">
        <v>0</v>
      </c>
      <c r="U2394" s="1">
        <v>42.150400000000005</v>
      </c>
      <c r="V2394" s="35" t="str">
        <f>IF(M2394=People!$B$5,People!$A$5,IF(M2394=People!$B$4,People!$A$4,IF(M2394=People!$B$3,People!$A$3,IF(M2394=People!$B$2,People!$A$2,0))))</f>
        <v>Chuck Magee</v>
      </c>
      <c r="W2394" s="35" t="str">
        <f>IFERROR(INDEX(Returns!A:A,MATCH(B2394,Returns!B:B,0)),"No")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9">
        <v>0</v>
      </c>
      <c r="U2395" s="1">
        <v>10.316800000000001</v>
      </c>
      <c r="V2395" s="35" t="str">
        <f>IF(M2395=People!$B$5,People!$A$5,IF(M2395=People!$B$4,People!$A$4,IF(M2395=People!$B$3,People!$A$3,IF(M2395=People!$B$2,People!$A$2,0))))</f>
        <v>Chuck Magee</v>
      </c>
      <c r="W2395" s="35" t="str">
        <f>IFERROR(INDEX(Returns!A:A,MATCH(B2395,Returns!B:B,0)),"No")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9">
        <v>0</v>
      </c>
      <c r="U2396" s="1">
        <v>2.2560000000000002</v>
      </c>
      <c r="V2396" s="35" t="str">
        <f>IF(M2396=People!$B$5,People!$A$5,IF(M2396=People!$B$4,People!$A$4,IF(M2396=People!$B$3,People!$A$3,IF(M2396=People!$B$2,People!$A$2,0))))</f>
        <v>Chuck Magee</v>
      </c>
      <c r="W2396" s="35" t="str">
        <f>IFERROR(INDEX(Returns!A:A,MATCH(B2396,Returns!B:B,0)),"No")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9">
        <v>0</v>
      </c>
      <c r="U2397" s="1">
        <v>23.96</v>
      </c>
      <c r="V2397" s="35" t="str">
        <f>IF(M2397=People!$B$5,People!$A$5,IF(M2397=People!$B$4,People!$A$4,IF(M2397=People!$B$3,People!$A$3,IF(M2397=People!$B$2,People!$A$2,0))))</f>
        <v>Chuck Magee</v>
      </c>
      <c r="W2397" s="35" t="str">
        <f>IFERROR(INDEX(Returns!A:A,MATCH(B2397,Returns!B:B,0)),"No")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9">
        <v>0</v>
      </c>
      <c r="U2398" s="1">
        <v>16.649999999999999</v>
      </c>
      <c r="V2398" s="35" t="str">
        <f>IF(M2398=People!$B$5,People!$A$5,IF(M2398=People!$B$4,People!$A$4,IF(M2398=People!$B$3,People!$A$3,IF(M2398=People!$B$2,People!$A$2,0))))</f>
        <v>Chuck Magee</v>
      </c>
      <c r="W2398" s="35" t="str">
        <f>IFERROR(INDEX(Returns!A:A,MATCH(B2398,Returns!B:B,0)),"No")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32">
        <v>5.76</v>
      </c>
      <c r="S2399" s="1">
        <v>2</v>
      </c>
      <c r="T2399" s="9">
        <v>0</v>
      </c>
      <c r="U2399" s="1">
        <v>2.8224</v>
      </c>
      <c r="V2399" s="35" t="str">
        <f>IF(M2399=People!$B$5,People!$A$5,IF(M2399=People!$B$4,People!$A$4,IF(M2399=People!$B$3,People!$A$3,IF(M2399=People!$B$2,People!$A$2,0))))</f>
        <v>Anna Andreadi</v>
      </c>
      <c r="W2399" s="35" t="str">
        <f>IFERROR(INDEX(Returns!A:A,MATCH(B2399,Returns!B:B,0)),"No")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32">
        <v>16.68</v>
      </c>
      <c r="S2400" s="1">
        <v>6</v>
      </c>
      <c r="T2400" s="9">
        <v>0</v>
      </c>
      <c r="U2400" s="1">
        <v>4.3367999999999993</v>
      </c>
      <c r="V2400" s="35" t="str">
        <f>IF(M2400=People!$B$5,People!$A$5,IF(M2400=People!$B$4,People!$A$4,IF(M2400=People!$B$3,People!$A$3,IF(M2400=People!$B$2,People!$A$2,0))))</f>
        <v>Anna Andreadi</v>
      </c>
      <c r="W2400" s="35" t="str">
        <f>IFERROR(INDEX(Returns!A:A,MATCH(B2400,Returns!B:B,0)),"No")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9">
        <v>0</v>
      </c>
      <c r="U2401" s="1">
        <v>12.576199999999986</v>
      </c>
      <c r="V2401" s="35" t="str">
        <f>IF(M2401=People!$B$5,People!$A$5,IF(M2401=People!$B$4,People!$A$4,IF(M2401=People!$B$3,People!$A$3,IF(M2401=People!$B$2,People!$A$2,0))))</f>
        <v>Cassandra Brandow</v>
      </c>
      <c r="W2401" s="35" t="str">
        <f>IFERROR(INDEX(Returns!A:A,MATCH(B2401,Returns!B:B,0)),"No")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9">
        <v>0</v>
      </c>
      <c r="U2402" s="1">
        <v>14.676999999999998</v>
      </c>
      <c r="V2402" s="35" t="str">
        <f>IF(M2402=People!$B$5,People!$A$5,IF(M2402=People!$B$4,People!$A$4,IF(M2402=People!$B$3,People!$A$3,IF(M2402=People!$B$2,People!$A$2,0))))</f>
        <v>Cassandra Brandow</v>
      </c>
      <c r="W2402" s="35" t="str">
        <f>IFERROR(INDEX(Returns!A:A,MATCH(B2402,Returns!B:B,0)),"No")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9">
        <v>0</v>
      </c>
      <c r="U2403" s="1">
        <v>23.550000000000004</v>
      </c>
      <c r="V2403" s="35" t="str">
        <f>IF(M2403=People!$B$5,People!$A$5,IF(M2403=People!$B$4,People!$A$4,IF(M2403=People!$B$3,People!$A$3,IF(M2403=People!$B$2,People!$A$2,0))))</f>
        <v>Kelly Williams</v>
      </c>
      <c r="W2403" s="35" t="str">
        <f>IFERROR(INDEX(Returns!A:A,MATCH(B2403,Returns!B:B,0)),"No")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9">
        <v>0</v>
      </c>
      <c r="U2404" s="1">
        <v>13.347999999999997</v>
      </c>
      <c r="V2404" s="35" t="str">
        <f>IF(M2404=People!$B$5,People!$A$5,IF(M2404=People!$B$4,People!$A$4,IF(M2404=People!$B$3,People!$A$3,IF(M2404=People!$B$2,People!$A$2,0))))</f>
        <v>Kelly Williams</v>
      </c>
      <c r="W2404" s="35" t="str">
        <f>IFERROR(INDEX(Returns!A:A,MATCH(B2404,Returns!B:B,0)),"No")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9">
        <v>0.32</v>
      </c>
      <c r="U2405" s="1">
        <v>-225.09759999999991</v>
      </c>
      <c r="V2405" s="35" t="str">
        <f>IF(M2405=People!$B$5,People!$A$5,IF(M2405=People!$B$4,People!$A$4,IF(M2405=People!$B$3,People!$A$3,IF(M2405=People!$B$2,People!$A$2,0))))</f>
        <v>Kelly Williams</v>
      </c>
      <c r="W2405" s="35" t="str">
        <f>IFERROR(INDEX(Returns!A:A,MATCH(B2405,Returns!B:B,0)),"No")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32">
        <v>1115.9099999999999</v>
      </c>
      <c r="S2406" s="1">
        <v>9</v>
      </c>
      <c r="T2406" s="9">
        <v>0</v>
      </c>
      <c r="U2406" s="1">
        <v>200.86379999999991</v>
      </c>
      <c r="V2406" s="35" t="str">
        <f>IF(M2406=People!$B$5,People!$A$5,IF(M2406=People!$B$4,People!$A$4,IF(M2406=People!$B$3,People!$A$3,IF(M2406=People!$B$2,People!$A$2,0))))</f>
        <v>Anna Andreadi</v>
      </c>
      <c r="W2406" s="35" t="str">
        <f>IFERROR(INDEX(Returns!A:A,MATCH(B2406,Returns!B:B,0)),"No")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32">
        <v>128.744</v>
      </c>
      <c r="S2407" s="1">
        <v>7</v>
      </c>
      <c r="T2407" s="9">
        <v>0.2</v>
      </c>
      <c r="U2407" s="1">
        <v>-28.967399999999991</v>
      </c>
      <c r="V2407" s="35" t="str">
        <f>IF(M2407=People!$B$5,People!$A$5,IF(M2407=People!$B$4,People!$A$4,IF(M2407=People!$B$3,People!$A$3,IF(M2407=People!$B$2,People!$A$2,0))))</f>
        <v>Anna Andreadi</v>
      </c>
      <c r="W2407" s="35" t="str">
        <f>IFERROR(INDEX(Returns!A:A,MATCH(B2407,Returns!B:B,0)),"No")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32">
        <v>79.920000000000016</v>
      </c>
      <c r="S2408" s="1">
        <v>10</v>
      </c>
      <c r="T2408" s="9">
        <v>0.2</v>
      </c>
      <c r="U2408" s="1">
        <v>26.972999999999992</v>
      </c>
      <c r="V2408" s="35" t="str">
        <f>IF(M2408=People!$B$5,People!$A$5,IF(M2408=People!$B$4,People!$A$4,IF(M2408=People!$B$3,People!$A$3,IF(M2408=People!$B$2,People!$A$2,0))))</f>
        <v>Anna Andreadi</v>
      </c>
      <c r="W2408" s="35" t="str">
        <f>IFERROR(INDEX(Returns!A:A,MATCH(B2408,Returns!B:B,0)),"No")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32">
        <v>24.2</v>
      </c>
      <c r="S2409" s="1">
        <v>5</v>
      </c>
      <c r="T2409" s="9">
        <v>0</v>
      </c>
      <c r="U2409" s="1">
        <v>7.9859999999999998</v>
      </c>
      <c r="V2409" s="35" t="str">
        <f>IF(M2409=People!$B$5,People!$A$5,IF(M2409=People!$B$4,People!$A$4,IF(M2409=People!$B$3,People!$A$3,IF(M2409=People!$B$2,People!$A$2,0))))</f>
        <v>Anna Andreadi</v>
      </c>
      <c r="W2409" s="35" t="str">
        <f>IFERROR(INDEX(Returns!A:A,MATCH(B2409,Returns!B:B,0)),"No")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32">
        <v>359.97600000000006</v>
      </c>
      <c r="S2410" s="1">
        <v>3</v>
      </c>
      <c r="T2410" s="9">
        <v>0.2</v>
      </c>
      <c r="U2410" s="1">
        <v>130.49130000000002</v>
      </c>
      <c r="V2410" s="35" t="str">
        <f>IF(M2410=People!$B$5,People!$A$5,IF(M2410=People!$B$4,People!$A$4,IF(M2410=People!$B$3,People!$A$3,IF(M2410=People!$B$2,People!$A$2,0))))</f>
        <v>Anna Andreadi</v>
      </c>
      <c r="W2410" s="35" t="str">
        <f>IFERROR(INDEX(Returns!A:A,MATCH(B2410,Returns!B:B,0)),"No")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32">
        <v>211.84</v>
      </c>
      <c r="S2411" s="1">
        <v>8</v>
      </c>
      <c r="T2411" s="9">
        <v>0</v>
      </c>
      <c r="U2411" s="1">
        <v>76.262399999999985</v>
      </c>
      <c r="V2411" s="35" t="str">
        <f>IF(M2411=People!$B$5,People!$A$5,IF(M2411=People!$B$4,People!$A$4,IF(M2411=People!$B$3,People!$A$3,IF(M2411=People!$B$2,People!$A$2,0))))</f>
        <v>Anna Andreadi</v>
      </c>
      <c r="W2411" s="35" t="str">
        <f>IFERROR(INDEX(Returns!A:A,MATCH(B2411,Returns!B:B,0)),"No")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9">
        <v>0.2</v>
      </c>
      <c r="U2412" s="1">
        <v>1.9169999999999998</v>
      </c>
      <c r="V2412" s="35" t="str">
        <f>IF(M2412=People!$B$5,People!$A$5,IF(M2412=People!$B$4,People!$A$4,IF(M2412=People!$B$3,People!$A$3,IF(M2412=People!$B$2,People!$A$2,0))))</f>
        <v>Chuck Magee</v>
      </c>
      <c r="W2412" s="35" t="str">
        <f>IFERROR(INDEX(Returns!A:A,MATCH(B2412,Returns!B:B,0)),"No")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32">
        <v>7.52</v>
      </c>
      <c r="S2413" s="1">
        <v>5</v>
      </c>
      <c r="T2413" s="9">
        <v>0.2</v>
      </c>
      <c r="U2413" s="1">
        <v>2.6319999999999997</v>
      </c>
      <c r="V2413" s="35" t="str">
        <f>IF(M2413=People!$B$5,People!$A$5,IF(M2413=People!$B$4,People!$A$4,IF(M2413=People!$B$3,People!$A$3,IF(M2413=People!$B$2,People!$A$2,0))))</f>
        <v>Anna Andreadi</v>
      </c>
      <c r="W2413" s="35" t="str">
        <f>IFERROR(INDEX(Returns!A:A,MATCH(B2413,Returns!B:B,0)),"No")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32">
        <v>11.96</v>
      </c>
      <c r="S2414" s="1">
        <v>2</v>
      </c>
      <c r="T2414" s="9">
        <v>0</v>
      </c>
      <c r="U2414" s="1">
        <v>5.8604000000000003</v>
      </c>
      <c r="V2414" s="35" t="str">
        <f>IF(M2414=People!$B$5,People!$A$5,IF(M2414=People!$B$4,People!$A$4,IF(M2414=People!$B$3,People!$A$3,IF(M2414=People!$B$2,People!$A$2,0))))</f>
        <v>Anna Andreadi</v>
      </c>
      <c r="W2414" s="35" t="str">
        <f>IFERROR(INDEX(Returns!A:A,MATCH(B2414,Returns!B:B,0)),"No")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32">
        <v>629.06400000000008</v>
      </c>
      <c r="S2415" s="1">
        <v>3</v>
      </c>
      <c r="T2415" s="9">
        <v>0.2</v>
      </c>
      <c r="U2415" s="1">
        <v>31.453199999999953</v>
      </c>
      <c r="V2415" s="35" t="str">
        <f>IF(M2415=People!$B$5,People!$A$5,IF(M2415=People!$B$4,People!$A$4,IF(M2415=People!$B$3,People!$A$3,IF(M2415=People!$B$2,People!$A$2,0))))</f>
        <v>Anna Andreadi</v>
      </c>
      <c r="W2415" s="35" t="str">
        <f>IFERROR(INDEX(Returns!A:A,MATCH(B2415,Returns!B:B,0)),"No")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9">
        <v>0</v>
      </c>
      <c r="U2416" s="1">
        <v>60.356000000000023</v>
      </c>
      <c r="V2416" s="35" t="str">
        <f>IF(M2416=People!$B$5,People!$A$5,IF(M2416=People!$B$4,People!$A$4,IF(M2416=People!$B$3,People!$A$3,IF(M2416=People!$B$2,People!$A$2,0))))</f>
        <v>Kelly Williams</v>
      </c>
      <c r="W2416" s="35" t="str">
        <f>IFERROR(INDEX(Returns!A:A,MATCH(B2416,Returns!B:B,0)),"No")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9">
        <v>0</v>
      </c>
      <c r="U2417" s="1">
        <v>60.391999999999996</v>
      </c>
      <c r="V2417" s="35" t="str">
        <f>IF(M2417=People!$B$5,People!$A$5,IF(M2417=People!$B$4,People!$A$4,IF(M2417=People!$B$3,People!$A$3,IF(M2417=People!$B$2,People!$A$2,0))))</f>
        <v>Chuck Magee</v>
      </c>
      <c r="W2417" s="35" t="str">
        <f>IFERROR(INDEX(Returns!A:A,MATCH(B2417,Returns!B:B,0)),"No")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32">
        <v>595</v>
      </c>
      <c r="S2418" s="1">
        <v>5</v>
      </c>
      <c r="T2418" s="9">
        <v>0</v>
      </c>
      <c r="U2418" s="1">
        <v>95.200000000000031</v>
      </c>
      <c r="V2418" s="35" t="str">
        <f>IF(M2418=People!$B$5,People!$A$5,IF(M2418=People!$B$4,People!$A$4,IF(M2418=People!$B$3,People!$A$3,IF(M2418=People!$B$2,People!$A$2,0))))</f>
        <v>Anna Andreadi</v>
      </c>
      <c r="W2418" s="35" t="str">
        <f>IFERROR(INDEX(Returns!A:A,MATCH(B2418,Returns!B:B,0)),"No")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32">
        <v>79.872000000000014</v>
      </c>
      <c r="S2419" s="1">
        <v>3</v>
      </c>
      <c r="T2419" s="9">
        <v>0.2</v>
      </c>
      <c r="U2419" s="1">
        <v>29.951999999999998</v>
      </c>
      <c r="V2419" s="35" t="str">
        <f>IF(M2419=People!$B$5,People!$A$5,IF(M2419=People!$B$4,People!$A$4,IF(M2419=People!$B$3,People!$A$3,IF(M2419=People!$B$2,People!$A$2,0))))</f>
        <v>Anna Andreadi</v>
      </c>
      <c r="W2419" s="35" t="str">
        <f>IFERROR(INDEX(Returns!A:A,MATCH(B2419,Returns!B:B,0)),"No")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32">
        <v>2396.4</v>
      </c>
      <c r="S2420" s="1">
        <v>10</v>
      </c>
      <c r="T2420" s="9">
        <v>0.2</v>
      </c>
      <c r="U2420" s="1">
        <v>179.73000000000013</v>
      </c>
      <c r="V2420" s="35" t="str">
        <f>IF(M2420=People!$B$5,People!$A$5,IF(M2420=People!$B$4,People!$A$4,IF(M2420=People!$B$3,People!$A$3,IF(M2420=People!$B$2,People!$A$2,0))))</f>
        <v>Anna Andreadi</v>
      </c>
      <c r="W2420" s="35" t="str">
        <f>IFERROR(INDEX(Returns!A:A,MATCH(B2420,Returns!B:B,0)),"No")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32">
        <v>63.56</v>
      </c>
      <c r="S2421" s="1">
        <v>2</v>
      </c>
      <c r="T2421" s="9">
        <v>0</v>
      </c>
      <c r="U2421" s="1">
        <v>3.1779999999999973</v>
      </c>
      <c r="V2421" s="35" t="str">
        <f>IF(M2421=People!$B$5,People!$A$5,IF(M2421=People!$B$4,People!$A$4,IF(M2421=People!$B$3,People!$A$3,IF(M2421=People!$B$2,People!$A$2,0))))</f>
        <v>Anna Andreadi</v>
      </c>
      <c r="W2421" s="35" t="str">
        <f>IFERROR(INDEX(Returns!A:A,MATCH(B2421,Returns!B:B,0)),"No")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32">
        <v>99.99</v>
      </c>
      <c r="S2422" s="1">
        <v>1</v>
      </c>
      <c r="T2422" s="9">
        <v>0</v>
      </c>
      <c r="U2422" s="1">
        <v>43.995600000000003</v>
      </c>
      <c r="V2422" s="35" t="str">
        <f>IF(M2422=People!$B$5,People!$A$5,IF(M2422=People!$B$4,People!$A$4,IF(M2422=People!$B$3,People!$A$3,IF(M2422=People!$B$2,People!$A$2,0))))</f>
        <v>Anna Andreadi</v>
      </c>
      <c r="W2422" s="35" t="str">
        <f>IFERROR(INDEX(Returns!A:A,MATCH(B2422,Returns!B:B,0)),"No")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9">
        <v>0.2</v>
      </c>
      <c r="U2423" s="1">
        <v>-48.954900000000002</v>
      </c>
      <c r="V2423" s="35" t="str">
        <f>IF(M2423=People!$B$5,People!$A$5,IF(M2423=People!$B$4,People!$A$4,IF(M2423=People!$B$3,People!$A$3,IF(M2423=People!$B$2,People!$A$2,0))))</f>
        <v>Kelly Williams</v>
      </c>
      <c r="W2423" s="35" t="str">
        <f>IFERROR(INDEX(Returns!A:A,MATCH(B2423,Returns!B:B,0)),"No")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9">
        <v>0.2</v>
      </c>
      <c r="U2424" s="1">
        <v>3.2615999999999996</v>
      </c>
      <c r="V2424" s="35" t="str">
        <f>IF(M2424=People!$B$5,People!$A$5,IF(M2424=People!$B$4,People!$A$4,IF(M2424=People!$B$3,People!$A$3,IF(M2424=People!$B$2,People!$A$2,0))))</f>
        <v>Kelly Williams</v>
      </c>
      <c r="W2424" s="35" t="str">
        <f>IFERROR(INDEX(Returns!A:A,MATCH(B2424,Returns!B:B,0)),"No")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9">
        <v>0.2</v>
      </c>
      <c r="U2425" s="1">
        <v>41.718599999999995</v>
      </c>
      <c r="V2425" s="35" t="str">
        <f>IF(M2425=People!$B$5,People!$A$5,IF(M2425=People!$B$4,People!$A$4,IF(M2425=People!$B$3,People!$A$3,IF(M2425=People!$B$2,People!$A$2,0))))</f>
        <v>Chuck Magee</v>
      </c>
      <c r="W2425" s="35" t="str">
        <f>IFERROR(INDEX(Returns!A:A,MATCH(B2425,Returns!B:B,0)),"No")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9">
        <v>0.7</v>
      </c>
      <c r="U2426" s="1">
        <v>-10.418399999999998</v>
      </c>
      <c r="V2426" s="35" t="str">
        <f>IF(M2426=People!$B$5,People!$A$5,IF(M2426=People!$B$4,People!$A$4,IF(M2426=People!$B$3,People!$A$3,IF(M2426=People!$B$2,People!$A$2,0))))</f>
        <v>Chuck Magee</v>
      </c>
      <c r="W2426" s="35" t="str">
        <f>IFERROR(INDEX(Returns!A:A,MATCH(B2426,Returns!B:B,0)),"No")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9">
        <v>0.4</v>
      </c>
      <c r="U2427" s="1">
        <v>-104.67300000000006</v>
      </c>
      <c r="V2427" s="35" t="str">
        <f>IF(M2427=People!$B$5,People!$A$5,IF(M2427=People!$B$4,People!$A$4,IF(M2427=People!$B$3,People!$A$3,IF(M2427=People!$B$2,People!$A$2,0))))</f>
        <v>Chuck Magee</v>
      </c>
      <c r="W2427" s="35" t="str">
        <f>IFERROR(INDEX(Returns!A:A,MATCH(B2427,Returns!B:B,0)),"No")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9">
        <v>0.2</v>
      </c>
      <c r="U2428" s="1">
        <v>12.776399999999999</v>
      </c>
      <c r="V2428" s="35" t="str">
        <f>IF(M2428=People!$B$5,People!$A$5,IF(M2428=People!$B$4,People!$A$4,IF(M2428=People!$B$3,People!$A$3,IF(M2428=People!$B$2,People!$A$2,0))))</f>
        <v>Chuck Magee</v>
      </c>
      <c r="W2428" s="35" t="str">
        <f>IFERROR(INDEX(Returns!A:A,MATCH(B2428,Returns!B:B,0)),"No")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9">
        <v>0.8</v>
      </c>
      <c r="U2429" s="1">
        <v>-2.1504000000000008</v>
      </c>
      <c r="V2429" s="35" t="str">
        <f>IF(M2429=People!$B$5,People!$A$5,IF(M2429=People!$B$4,People!$A$4,IF(M2429=People!$B$3,People!$A$3,IF(M2429=People!$B$2,People!$A$2,0))))</f>
        <v>Kelly Williams</v>
      </c>
      <c r="W2429" s="35" t="str">
        <f>IFERROR(INDEX(Returns!A:A,MATCH(B2429,Returns!B:B,0)),"No")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9">
        <v>0.8</v>
      </c>
      <c r="U2430" s="1">
        <v>-13.648800000000001</v>
      </c>
      <c r="V2430" s="35" t="str">
        <f>IF(M2430=People!$B$5,People!$A$5,IF(M2430=People!$B$4,People!$A$4,IF(M2430=People!$B$3,People!$A$3,IF(M2430=People!$B$2,People!$A$2,0))))</f>
        <v>Kelly Williams</v>
      </c>
      <c r="W2430" s="35" t="str">
        <f>IFERROR(INDEX(Returns!A:A,MATCH(B2430,Returns!B:B,0)),"No")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9">
        <v>0.6</v>
      </c>
      <c r="U2431" s="1">
        <v>-9.0944000000000038</v>
      </c>
      <c r="V2431" s="35" t="str">
        <f>IF(M2431=People!$B$5,People!$A$5,IF(M2431=People!$B$4,People!$A$4,IF(M2431=People!$B$3,People!$A$3,IF(M2431=People!$B$2,People!$A$2,0))))</f>
        <v>Kelly Williams</v>
      </c>
      <c r="W2431" s="35" t="str">
        <f>IFERROR(INDEX(Returns!A:A,MATCH(B2431,Returns!B:B,0)),"No")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32">
        <v>58.48</v>
      </c>
      <c r="S2432" s="1">
        <v>8</v>
      </c>
      <c r="T2432" s="9">
        <v>0</v>
      </c>
      <c r="U2432" s="1">
        <v>27.485599999999998</v>
      </c>
      <c r="V2432" s="35" t="str">
        <f>IF(M2432=People!$B$5,People!$A$5,IF(M2432=People!$B$4,People!$A$4,IF(M2432=People!$B$3,People!$A$3,IF(M2432=People!$B$2,People!$A$2,0))))</f>
        <v>Anna Andreadi</v>
      </c>
      <c r="W2432" s="35" t="str">
        <f>IFERROR(INDEX(Returns!A:A,MATCH(B2432,Returns!B:B,0)),"No")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32">
        <v>7.4</v>
      </c>
      <c r="S2433" s="1">
        <v>2</v>
      </c>
      <c r="T2433" s="9">
        <v>0</v>
      </c>
      <c r="U2433" s="1">
        <v>3.0340000000000007</v>
      </c>
      <c r="V2433" s="35" t="str">
        <f>IF(M2433=People!$B$5,People!$A$5,IF(M2433=People!$B$4,People!$A$4,IF(M2433=People!$B$3,People!$A$3,IF(M2433=People!$B$2,People!$A$2,0))))</f>
        <v>Anna Andreadi</v>
      </c>
      <c r="W2433" s="35" t="str">
        <f>IFERROR(INDEX(Returns!A:A,MATCH(B2433,Returns!B:B,0)),"No")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9">
        <v>0.1</v>
      </c>
      <c r="U2434" s="1">
        <v>65.206400000000002</v>
      </c>
      <c r="V2434" s="35" t="str">
        <f>IF(M2434=People!$B$5,People!$A$5,IF(M2434=People!$B$4,People!$A$4,IF(M2434=People!$B$3,People!$A$3,IF(M2434=People!$B$2,People!$A$2,0))))</f>
        <v>Chuck Magee</v>
      </c>
      <c r="W2434" s="35" t="str">
        <f>IFERROR(INDEX(Returns!A:A,MATCH(B2434,Returns!B:B,0)),"No")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9">
        <v>0.2</v>
      </c>
      <c r="U2435" s="1">
        <v>4.0775999999999968</v>
      </c>
      <c r="V2435" s="35" t="str">
        <f>IF(M2435=People!$B$5,People!$A$5,IF(M2435=People!$B$4,People!$A$4,IF(M2435=People!$B$3,People!$A$3,IF(M2435=People!$B$2,People!$A$2,0))))</f>
        <v>Kelly Williams</v>
      </c>
      <c r="W2435" s="35" t="str">
        <f>IFERROR(INDEX(Returns!A:A,MATCH(B2435,Returns!B:B,0)),"No")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9">
        <v>0</v>
      </c>
      <c r="U2436" s="1">
        <v>16.98</v>
      </c>
      <c r="V2436" s="35" t="str">
        <f>IF(M2436=People!$B$5,People!$A$5,IF(M2436=People!$B$4,People!$A$4,IF(M2436=People!$B$3,People!$A$3,IF(M2436=People!$B$2,People!$A$2,0))))</f>
        <v>Cassandra Brandow</v>
      </c>
      <c r="W2436" s="35" t="str">
        <f>IFERROR(INDEX(Returns!A:A,MATCH(B2436,Returns!B:B,0)),"No")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9">
        <v>0</v>
      </c>
      <c r="U2437" s="1">
        <v>322.18290000000002</v>
      </c>
      <c r="V2437" s="35" t="str">
        <f>IF(M2437=People!$B$5,People!$A$5,IF(M2437=People!$B$4,People!$A$4,IF(M2437=People!$B$3,People!$A$3,IF(M2437=People!$B$2,People!$A$2,0))))</f>
        <v>Cassandra Brandow</v>
      </c>
      <c r="W2437" s="35" t="str">
        <f>IFERROR(INDEX(Returns!A:A,MATCH(B2437,Returns!B:B,0)),"No")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32">
        <v>545.85</v>
      </c>
      <c r="S2438" s="1">
        <v>9</v>
      </c>
      <c r="T2438" s="9">
        <v>0</v>
      </c>
      <c r="U2438" s="1">
        <v>114.6285</v>
      </c>
      <c r="V2438" s="35" t="str">
        <f>IF(M2438=People!$B$5,People!$A$5,IF(M2438=People!$B$4,People!$A$4,IF(M2438=People!$B$3,People!$A$3,IF(M2438=People!$B$2,People!$A$2,0))))</f>
        <v>Anna Andreadi</v>
      </c>
      <c r="W2438" s="35" t="str">
        <f>IFERROR(INDEX(Returns!A:A,MATCH(B2438,Returns!B:B,0)),"No")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32">
        <v>145.97999999999999</v>
      </c>
      <c r="S2439" s="1">
        <v>2</v>
      </c>
      <c r="T2439" s="9">
        <v>0.5</v>
      </c>
      <c r="U2439" s="1">
        <v>-99.266399999999976</v>
      </c>
      <c r="V2439" s="35" t="str">
        <f>IF(M2439=People!$B$5,People!$A$5,IF(M2439=People!$B$4,People!$A$4,IF(M2439=People!$B$3,People!$A$3,IF(M2439=People!$B$2,People!$A$2,0))))</f>
        <v>Anna Andreadi</v>
      </c>
      <c r="W2439" s="35" t="str">
        <f>IFERROR(INDEX(Returns!A:A,MATCH(B2439,Returns!B:B,0)),"No")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32">
        <v>35.808</v>
      </c>
      <c r="S2440" s="1">
        <v>4</v>
      </c>
      <c r="T2440" s="9">
        <v>0.2</v>
      </c>
      <c r="U2440" s="1">
        <v>12.5328</v>
      </c>
      <c r="V2440" s="35" t="str">
        <f>IF(M2440=People!$B$5,People!$A$5,IF(M2440=People!$B$4,People!$A$4,IF(M2440=People!$B$3,People!$A$3,IF(M2440=People!$B$2,People!$A$2,0))))</f>
        <v>Anna Andreadi</v>
      </c>
      <c r="W2440" s="35" t="str">
        <f>IFERROR(INDEX(Returns!A:A,MATCH(B2440,Returns!B:B,0)),"No")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9">
        <v>0.2</v>
      </c>
      <c r="U2441" s="1">
        <v>2.1736000000000004</v>
      </c>
      <c r="V2441" s="35" t="str">
        <f>IF(M2441=People!$B$5,People!$A$5,IF(M2441=People!$B$4,People!$A$4,IF(M2441=People!$B$3,People!$A$3,IF(M2441=People!$B$2,People!$A$2,0))))</f>
        <v>Cassandra Brandow</v>
      </c>
      <c r="W2441" s="35" t="str">
        <f>IFERROR(INDEX(Returns!A:A,MATCH(B2441,Returns!B:B,0)),"No")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9">
        <v>0</v>
      </c>
      <c r="U2442" s="1">
        <v>86.25</v>
      </c>
      <c r="V2442" s="35" t="str">
        <f>IF(M2442=People!$B$5,People!$A$5,IF(M2442=People!$B$4,People!$A$4,IF(M2442=People!$B$3,People!$A$3,IF(M2442=People!$B$2,People!$A$2,0))))</f>
        <v>Chuck Magee</v>
      </c>
      <c r="W2442" s="35" t="str">
        <f>IFERROR(INDEX(Returns!A:A,MATCH(B2442,Returns!B:B,0)),"No")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9">
        <v>0.3</v>
      </c>
      <c r="U2443" s="1">
        <v>-19.918399999999991</v>
      </c>
      <c r="V2443" s="35" t="str">
        <f>IF(M2443=People!$B$5,People!$A$5,IF(M2443=People!$B$4,People!$A$4,IF(M2443=People!$B$3,People!$A$3,IF(M2443=People!$B$2,People!$A$2,0))))</f>
        <v>Chuck Magee</v>
      </c>
      <c r="W2443" s="35" t="str">
        <f>IFERROR(INDEX(Returns!A:A,MATCH(B2443,Returns!B:B,0)),"No")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9">
        <v>0</v>
      </c>
      <c r="U2444" s="1">
        <v>172.33840000000004</v>
      </c>
      <c r="V2444" s="35" t="str">
        <f>IF(M2444=People!$B$5,People!$A$5,IF(M2444=People!$B$4,People!$A$4,IF(M2444=People!$B$3,People!$A$3,IF(M2444=People!$B$2,People!$A$2,0))))</f>
        <v>Chuck Magee</v>
      </c>
      <c r="W2444" s="35" t="str">
        <f>IFERROR(INDEX(Returns!A:A,MATCH(B2444,Returns!B:B,0)),"No")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9">
        <v>0</v>
      </c>
      <c r="U2445" s="1">
        <v>30.431999999999995</v>
      </c>
      <c r="V2445" s="35" t="str">
        <f>IF(M2445=People!$B$5,People!$A$5,IF(M2445=People!$B$4,People!$A$4,IF(M2445=People!$B$3,People!$A$3,IF(M2445=People!$B$2,People!$A$2,0))))</f>
        <v>Chuck Magee</v>
      </c>
      <c r="W2445" s="35" t="str">
        <f>IFERROR(INDEX(Returns!A:A,MATCH(B2445,Returns!B:B,0)),"No")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9">
        <v>0</v>
      </c>
      <c r="U2446" s="1">
        <v>12.902400000000002</v>
      </c>
      <c r="V2446" s="35" t="str">
        <f>IF(M2446=People!$B$5,People!$A$5,IF(M2446=People!$B$4,People!$A$4,IF(M2446=People!$B$3,People!$A$3,IF(M2446=People!$B$2,People!$A$2,0))))</f>
        <v>Chuck Magee</v>
      </c>
      <c r="W2446" s="35" t="str">
        <f>IFERROR(INDEX(Returns!A:A,MATCH(B2446,Returns!B:B,0)),"No")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9">
        <v>0</v>
      </c>
      <c r="U2447" s="1">
        <v>74.8142</v>
      </c>
      <c r="V2447" s="35" t="str">
        <f>IF(M2447=People!$B$5,People!$A$5,IF(M2447=People!$B$4,People!$A$4,IF(M2447=People!$B$3,People!$A$3,IF(M2447=People!$B$2,People!$A$2,0))))</f>
        <v>Chuck Magee</v>
      </c>
      <c r="W2447" s="35" t="str">
        <f>IFERROR(INDEX(Returns!A:A,MATCH(B2447,Returns!B:B,0)),"No")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32">
        <v>17.48</v>
      </c>
      <c r="S2448" s="1">
        <v>2</v>
      </c>
      <c r="T2448" s="9">
        <v>0</v>
      </c>
      <c r="U2448" s="1">
        <v>8.2156000000000002</v>
      </c>
      <c r="V2448" s="35" t="str">
        <f>IF(M2448=People!$B$5,People!$A$5,IF(M2448=People!$B$4,People!$A$4,IF(M2448=People!$B$3,People!$A$3,IF(M2448=People!$B$2,People!$A$2,0))))</f>
        <v>Anna Andreadi</v>
      </c>
      <c r="W2448" s="35" t="str">
        <f>IFERROR(INDEX(Returns!A:A,MATCH(B2448,Returns!B:B,0)),"No")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9">
        <v>0.3</v>
      </c>
      <c r="U2449" s="1">
        <v>-14.080999999999989</v>
      </c>
      <c r="V2449" s="35" t="str">
        <f>IF(M2449=People!$B$5,People!$A$5,IF(M2449=People!$B$4,People!$A$4,IF(M2449=People!$B$3,People!$A$3,IF(M2449=People!$B$2,People!$A$2,0))))</f>
        <v>Chuck Magee</v>
      </c>
      <c r="W2449" s="35" t="str">
        <f>IFERROR(INDEX(Returns!A:A,MATCH(B2449,Returns!B:B,0)),"No")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9">
        <v>0</v>
      </c>
      <c r="U2450" s="1">
        <v>5.3897999999999939</v>
      </c>
      <c r="V2450" s="35" t="str">
        <f>IF(M2450=People!$B$5,People!$A$5,IF(M2450=People!$B$4,People!$A$4,IF(M2450=People!$B$3,People!$A$3,IF(M2450=People!$B$2,People!$A$2,0))))</f>
        <v>Cassandra Brandow</v>
      </c>
      <c r="W2450" s="35" t="str">
        <f>IFERROR(INDEX(Returns!A:A,MATCH(B2450,Returns!B:B,0)),"No")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32">
        <v>29.120000000000005</v>
      </c>
      <c r="S2451" s="1">
        <v>5</v>
      </c>
      <c r="T2451" s="9">
        <v>0.2</v>
      </c>
      <c r="U2451" s="1">
        <v>9.8279999999999959</v>
      </c>
      <c r="V2451" s="35" t="str">
        <f>IF(M2451=People!$B$5,People!$A$5,IF(M2451=People!$B$4,People!$A$4,IF(M2451=People!$B$3,People!$A$3,IF(M2451=People!$B$2,People!$A$2,0))))</f>
        <v>Anna Andreadi</v>
      </c>
      <c r="W2451" s="35" t="str">
        <f>IFERROR(INDEX(Returns!A:A,MATCH(B2451,Returns!B:B,0)),"No")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9">
        <v>0</v>
      </c>
      <c r="U2452" s="1">
        <v>9</v>
      </c>
      <c r="V2452" s="35" t="str">
        <f>IF(M2452=People!$B$5,People!$A$5,IF(M2452=People!$B$4,People!$A$4,IF(M2452=People!$B$3,People!$A$3,IF(M2452=People!$B$2,People!$A$2,0))))</f>
        <v>Chuck Magee</v>
      </c>
      <c r="W2452" s="35" t="str">
        <f>IFERROR(INDEX(Returns!A:A,MATCH(B2452,Returns!B:B,0)),"No")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9">
        <v>0</v>
      </c>
      <c r="U2453" s="1">
        <v>31.121999999999996</v>
      </c>
      <c r="V2453" s="35" t="str">
        <f>IF(M2453=People!$B$5,People!$A$5,IF(M2453=People!$B$4,People!$A$4,IF(M2453=People!$B$3,People!$A$3,IF(M2453=People!$B$2,People!$A$2,0))))</f>
        <v>Chuck Magee</v>
      </c>
      <c r="W2453" s="35" t="str">
        <f>IFERROR(INDEX(Returns!A:A,MATCH(B2453,Returns!B:B,0)),"No")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9">
        <v>0.2</v>
      </c>
      <c r="U2454" s="1">
        <v>3.0860999999999996</v>
      </c>
      <c r="V2454" s="35" t="str">
        <f>IF(M2454=People!$B$5,People!$A$5,IF(M2454=People!$B$4,People!$A$4,IF(M2454=People!$B$3,People!$A$3,IF(M2454=People!$B$2,People!$A$2,0))))</f>
        <v>Chuck Magee</v>
      </c>
      <c r="W2454" s="35" t="str">
        <f>IFERROR(INDEX(Returns!A:A,MATCH(B2454,Returns!B:B,0)),"No")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9">
        <v>0</v>
      </c>
      <c r="U2455" s="1">
        <v>18.2592</v>
      </c>
      <c r="V2455" s="35" t="str">
        <f>IF(M2455=People!$B$5,People!$A$5,IF(M2455=People!$B$4,People!$A$4,IF(M2455=People!$B$3,People!$A$3,IF(M2455=People!$B$2,People!$A$2,0))))</f>
        <v>Chuck Magee</v>
      </c>
      <c r="W2455" s="35" t="str">
        <f>IFERROR(INDEX(Returns!A:A,MATCH(B2455,Returns!B:B,0)),"No")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9">
        <v>0</v>
      </c>
      <c r="U2456" s="1">
        <v>13.603999999999992</v>
      </c>
      <c r="V2456" s="35" t="str">
        <f>IF(M2456=People!$B$5,People!$A$5,IF(M2456=People!$B$4,People!$A$4,IF(M2456=People!$B$3,People!$A$3,IF(M2456=People!$B$2,People!$A$2,0))))</f>
        <v>Chuck Magee</v>
      </c>
      <c r="W2456" s="35" t="str">
        <f>IFERROR(INDEX(Returns!A:A,MATCH(B2456,Returns!B:B,0)),"No")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9">
        <v>0</v>
      </c>
      <c r="U2457" s="1">
        <v>27.934399999999997</v>
      </c>
      <c r="V2457" s="35" t="str">
        <f>IF(M2457=People!$B$5,People!$A$5,IF(M2457=People!$B$4,People!$A$4,IF(M2457=People!$B$3,People!$A$3,IF(M2457=People!$B$2,People!$A$2,0))))</f>
        <v>Chuck Magee</v>
      </c>
      <c r="W2457" s="35" t="str">
        <f>IFERROR(INDEX(Returns!A:A,MATCH(B2457,Returns!B:B,0)),"No")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9">
        <v>0</v>
      </c>
      <c r="U2458" s="1">
        <v>3.4356999999999998</v>
      </c>
      <c r="V2458" s="35" t="str">
        <f>IF(M2458=People!$B$5,People!$A$5,IF(M2458=People!$B$4,People!$A$4,IF(M2458=People!$B$3,People!$A$3,IF(M2458=People!$B$2,People!$A$2,0))))</f>
        <v>Chuck Magee</v>
      </c>
      <c r="W2458" s="35" t="str">
        <f>IFERROR(INDEX(Returns!A:A,MATCH(B2458,Returns!B:B,0)),"No")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9">
        <v>0</v>
      </c>
      <c r="U2459" s="1">
        <v>22.458000000000002</v>
      </c>
      <c r="V2459" s="35" t="str">
        <f>IF(M2459=People!$B$5,People!$A$5,IF(M2459=People!$B$4,People!$A$4,IF(M2459=People!$B$3,People!$A$3,IF(M2459=People!$B$2,People!$A$2,0))))</f>
        <v>Chuck Magee</v>
      </c>
      <c r="W2459" s="35" t="str">
        <f>IFERROR(INDEX(Returns!A:A,MATCH(B2459,Returns!B:B,0)),"No")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9">
        <v>0</v>
      </c>
      <c r="U2460" s="1">
        <v>12.097800000000001</v>
      </c>
      <c r="V2460" s="35" t="str">
        <f>IF(M2460=People!$B$5,People!$A$5,IF(M2460=People!$B$4,People!$A$4,IF(M2460=People!$B$3,People!$A$3,IF(M2460=People!$B$2,People!$A$2,0))))</f>
        <v>Chuck Magee</v>
      </c>
      <c r="W2460" s="35" t="str">
        <f>IFERROR(INDEX(Returns!A:A,MATCH(B2460,Returns!B:B,0)),"No")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9">
        <v>0</v>
      </c>
      <c r="U2461" s="1">
        <v>25.438400000000001</v>
      </c>
      <c r="V2461" s="35" t="str">
        <f>IF(M2461=People!$B$5,People!$A$5,IF(M2461=People!$B$4,People!$A$4,IF(M2461=People!$B$3,People!$A$3,IF(M2461=People!$B$2,People!$A$2,0))))</f>
        <v>Chuck Magee</v>
      </c>
      <c r="W2461" s="35" t="str">
        <f>IFERROR(INDEX(Returns!A:A,MATCH(B2461,Returns!B:B,0)),"No")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32">
        <v>29.97</v>
      </c>
      <c r="S2462" s="1">
        <v>3</v>
      </c>
      <c r="T2462" s="9">
        <v>0</v>
      </c>
      <c r="U2462" s="1">
        <v>13.486499999999999</v>
      </c>
      <c r="V2462" s="35" t="str">
        <f>IF(M2462=People!$B$5,People!$A$5,IF(M2462=People!$B$4,People!$A$4,IF(M2462=People!$B$3,People!$A$3,IF(M2462=People!$B$2,People!$A$2,0))))</f>
        <v>Anna Andreadi</v>
      </c>
      <c r="W2462" s="35" t="str">
        <f>IFERROR(INDEX(Returns!A:A,MATCH(B2462,Returns!B:B,0)),"No")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32">
        <v>98.352000000000004</v>
      </c>
      <c r="S2463" s="1">
        <v>3</v>
      </c>
      <c r="T2463" s="9">
        <v>0.2</v>
      </c>
      <c r="U2463" s="1">
        <v>34.423199999999987</v>
      </c>
      <c r="V2463" s="35" t="str">
        <f>IF(M2463=People!$B$5,People!$A$5,IF(M2463=People!$B$4,People!$A$4,IF(M2463=People!$B$3,People!$A$3,IF(M2463=People!$B$2,People!$A$2,0))))</f>
        <v>Anna Andreadi</v>
      </c>
      <c r="W2463" s="35" t="str">
        <f>IFERROR(INDEX(Returns!A:A,MATCH(B2463,Returns!B:B,0)),"No")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9">
        <v>0.2</v>
      </c>
      <c r="U2464" s="1">
        <v>29.371999999999993</v>
      </c>
      <c r="V2464" s="35" t="str">
        <f>IF(M2464=People!$B$5,People!$A$5,IF(M2464=People!$B$4,People!$A$4,IF(M2464=People!$B$3,People!$A$3,IF(M2464=People!$B$2,People!$A$2,0))))</f>
        <v>Chuck Magee</v>
      </c>
      <c r="W2464" s="35" t="str">
        <f>IFERROR(INDEX(Returns!A:A,MATCH(B2464,Returns!B:B,0)),"No")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9">
        <v>0.2</v>
      </c>
      <c r="U2465" s="1">
        <v>5.1183999999999994</v>
      </c>
      <c r="V2465" s="35" t="str">
        <f>IF(M2465=People!$B$5,People!$A$5,IF(M2465=People!$B$4,People!$A$4,IF(M2465=People!$B$3,People!$A$3,IF(M2465=People!$B$2,People!$A$2,0))))</f>
        <v>Chuck Magee</v>
      </c>
      <c r="W2465" s="35" t="str">
        <f>IFERROR(INDEX(Returns!A:A,MATCH(B2465,Returns!B:B,0)),"No")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9">
        <v>0</v>
      </c>
      <c r="U2466" s="1">
        <v>36.987300000000005</v>
      </c>
      <c r="V2466" s="35" t="str">
        <f>IF(M2466=People!$B$5,People!$A$5,IF(M2466=People!$B$4,People!$A$4,IF(M2466=People!$B$3,People!$A$3,IF(M2466=People!$B$2,People!$A$2,0))))</f>
        <v>Chuck Magee</v>
      </c>
      <c r="W2466" s="35" t="str">
        <f>IFERROR(INDEX(Returns!A:A,MATCH(B2466,Returns!B:B,0)),"No")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9">
        <v>0</v>
      </c>
      <c r="U2467" s="1">
        <v>1.512</v>
      </c>
      <c r="V2467" s="35" t="str">
        <f>IF(M2467=People!$B$5,People!$A$5,IF(M2467=People!$B$4,People!$A$4,IF(M2467=People!$B$3,People!$A$3,IF(M2467=People!$B$2,People!$A$2,0))))</f>
        <v>Chuck Magee</v>
      </c>
      <c r="W2467" s="35" t="str">
        <f>IFERROR(INDEX(Returns!A:A,MATCH(B2467,Returns!B:B,0)),"No")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9">
        <v>0</v>
      </c>
      <c r="U2468" s="1">
        <v>4.099499999999999</v>
      </c>
      <c r="V2468" s="35" t="str">
        <f>IF(M2468=People!$B$5,People!$A$5,IF(M2468=People!$B$4,People!$A$4,IF(M2468=People!$B$3,People!$A$3,IF(M2468=People!$B$2,People!$A$2,0))))</f>
        <v>Cassandra Brandow</v>
      </c>
      <c r="W2468" s="35" t="str">
        <f>IFERROR(INDEX(Returns!A:A,MATCH(B2468,Returns!B:B,0)),"No")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9">
        <v>0</v>
      </c>
      <c r="U2469" s="1">
        <v>165.71759999999995</v>
      </c>
      <c r="V2469" s="35" t="str">
        <f>IF(M2469=People!$B$5,People!$A$5,IF(M2469=People!$B$4,People!$A$4,IF(M2469=People!$B$3,People!$A$3,IF(M2469=People!$B$2,People!$A$2,0))))</f>
        <v>Cassandra Brandow</v>
      </c>
      <c r="W2469" s="35" t="str">
        <f>IFERROR(INDEX(Returns!A:A,MATCH(B2469,Returns!B:B,0)),"No")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9">
        <v>0</v>
      </c>
      <c r="U2470" s="1">
        <v>15.552000000000001</v>
      </c>
      <c r="V2470" s="35" t="str">
        <f>IF(M2470=People!$B$5,People!$A$5,IF(M2470=People!$B$4,People!$A$4,IF(M2470=People!$B$3,People!$A$3,IF(M2470=People!$B$2,People!$A$2,0))))</f>
        <v>Cassandra Brandow</v>
      </c>
      <c r="W2470" s="35" t="str">
        <f>IFERROR(INDEX(Returns!A:A,MATCH(B2470,Returns!B:B,0)),"No")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9">
        <v>0</v>
      </c>
      <c r="U2471" s="1">
        <v>4.5656999999999996</v>
      </c>
      <c r="V2471" s="35" t="str">
        <f>IF(M2471=People!$B$5,People!$A$5,IF(M2471=People!$B$4,People!$A$4,IF(M2471=People!$B$3,People!$A$3,IF(M2471=People!$B$2,People!$A$2,0))))</f>
        <v>Cassandra Brandow</v>
      </c>
      <c r="W2471" s="35" t="str">
        <f>IFERROR(INDEX(Returns!A:A,MATCH(B2471,Returns!B:B,0)),"No")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9">
        <v>0.2</v>
      </c>
      <c r="U2472" s="1">
        <v>4.281600000000001</v>
      </c>
      <c r="V2472" s="35" t="str">
        <f>IF(M2472=People!$B$5,People!$A$5,IF(M2472=People!$B$4,People!$A$4,IF(M2472=People!$B$3,People!$A$3,IF(M2472=People!$B$2,People!$A$2,0))))</f>
        <v>Cassandra Brandow</v>
      </c>
      <c r="W2472" s="35" t="str">
        <f>IFERROR(INDEX(Returns!A:A,MATCH(B2472,Returns!B:B,0)),"No")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9">
        <v>0.2</v>
      </c>
      <c r="U2473" s="1">
        <v>-67.670399999999972</v>
      </c>
      <c r="V2473" s="35" t="str">
        <f>IF(M2473=People!$B$5,People!$A$5,IF(M2473=People!$B$4,People!$A$4,IF(M2473=People!$B$3,People!$A$3,IF(M2473=People!$B$2,People!$A$2,0))))</f>
        <v>Cassandra Brandow</v>
      </c>
      <c r="W2473" s="35" t="str">
        <f>IFERROR(INDEX(Returns!A:A,MATCH(B2473,Returns!B:B,0)),"No")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9">
        <v>0.2</v>
      </c>
      <c r="U2474" s="1">
        <v>6.4864000000000033</v>
      </c>
      <c r="V2474" s="35" t="str">
        <f>IF(M2474=People!$B$5,People!$A$5,IF(M2474=People!$B$4,People!$A$4,IF(M2474=People!$B$3,People!$A$3,IF(M2474=People!$B$2,People!$A$2,0))))</f>
        <v>Cassandra Brandow</v>
      </c>
      <c r="W2474" s="35" t="str">
        <f>IFERROR(INDEX(Returns!A:A,MATCH(B2474,Returns!B:B,0)),"No")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32">
        <v>217.58400000000003</v>
      </c>
      <c r="S2475" s="1">
        <v>2</v>
      </c>
      <c r="T2475" s="9">
        <v>0.2</v>
      </c>
      <c r="U2475" s="1">
        <v>-29.917800000000021</v>
      </c>
      <c r="V2475" s="35" t="str">
        <f>IF(M2475=People!$B$5,People!$A$5,IF(M2475=People!$B$4,People!$A$4,IF(M2475=People!$B$3,People!$A$3,IF(M2475=People!$B$2,People!$A$2,0))))</f>
        <v>Anna Andreadi</v>
      </c>
      <c r="W2475" s="35" t="str">
        <f>IFERROR(INDEX(Returns!A:A,MATCH(B2475,Returns!B:B,0)),"No")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32">
        <v>82.95</v>
      </c>
      <c r="S2476" s="1">
        <v>5</v>
      </c>
      <c r="T2476" s="9">
        <v>0</v>
      </c>
      <c r="U2476" s="1">
        <v>29.032499999999999</v>
      </c>
      <c r="V2476" s="35" t="str">
        <f>IF(M2476=People!$B$5,People!$A$5,IF(M2476=People!$B$4,People!$A$4,IF(M2476=People!$B$3,People!$A$3,IF(M2476=People!$B$2,People!$A$2,0))))</f>
        <v>Anna Andreadi</v>
      </c>
      <c r="W2476" s="35" t="str">
        <f>IFERROR(INDEX(Returns!A:A,MATCH(B2476,Returns!B:B,0)),"No")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32">
        <v>87.71</v>
      </c>
      <c r="S2477" s="1">
        <v>7</v>
      </c>
      <c r="T2477" s="9">
        <v>0</v>
      </c>
      <c r="U2477" s="1">
        <v>41.223699999999994</v>
      </c>
      <c r="V2477" s="35" t="str">
        <f>IF(M2477=People!$B$5,People!$A$5,IF(M2477=People!$B$4,People!$A$4,IF(M2477=People!$B$3,People!$A$3,IF(M2477=People!$B$2,People!$A$2,0))))</f>
        <v>Anna Andreadi</v>
      </c>
      <c r="W2477" s="35" t="str">
        <f>IFERROR(INDEX(Returns!A:A,MATCH(B2477,Returns!B:B,0)),"No")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32">
        <v>1101.48</v>
      </c>
      <c r="S2478" s="1">
        <v>4</v>
      </c>
      <c r="T2478" s="9">
        <v>0</v>
      </c>
      <c r="U2478" s="1">
        <v>429.57720000000006</v>
      </c>
      <c r="V2478" s="35" t="str">
        <f>IF(M2478=People!$B$5,People!$A$5,IF(M2478=People!$B$4,People!$A$4,IF(M2478=People!$B$3,People!$A$3,IF(M2478=People!$B$2,People!$A$2,0))))</f>
        <v>Anna Andreadi</v>
      </c>
      <c r="W2478" s="35" t="str">
        <f>IFERROR(INDEX(Returns!A:A,MATCH(B2478,Returns!B:B,0)),"No")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32">
        <v>1322.3520000000001</v>
      </c>
      <c r="S2479" s="1">
        <v>3</v>
      </c>
      <c r="T2479" s="9">
        <v>0.2</v>
      </c>
      <c r="U2479" s="1">
        <v>-99.176400000000001</v>
      </c>
      <c r="V2479" s="35" t="str">
        <f>IF(M2479=People!$B$5,People!$A$5,IF(M2479=People!$B$4,People!$A$4,IF(M2479=People!$B$3,People!$A$3,IF(M2479=People!$B$2,People!$A$2,0))))</f>
        <v>Anna Andreadi</v>
      </c>
      <c r="W2479" s="35" t="str">
        <f>IFERROR(INDEX(Returns!A:A,MATCH(B2479,Returns!B:B,0)),"No")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9">
        <v>0</v>
      </c>
      <c r="U2480" s="1">
        <v>1.4742000000000002</v>
      </c>
      <c r="V2480" s="35" t="str">
        <f>IF(M2480=People!$B$5,People!$A$5,IF(M2480=People!$B$4,People!$A$4,IF(M2480=People!$B$3,People!$A$3,IF(M2480=People!$B$2,People!$A$2,0))))</f>
        <v>Chuck Magee</v>
      </c>
      <c r="W2480" s="35" t="str">
        <f>IFERROR(INDEX(Returns!A:A,MATCH(B2480,Returns!B:B,0)),"No")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9">
        <v>0.2</v>
      </c>
      <c r="U2481" s="1">
        <v>0.83879999999999999</v>
      </c>
      <c r="V2481" s="35" t="str">
        <f>IF(M2481=People!$B$5,People!$A$5,IF(M2481=People!$B$4,People!$A$4,IF(M2481=People!$B$3,People!$A$3,IF(M2481=People!$B$2,People!$A$2,0))))</f>
        <v>Kelly Williams</v>
      </c>
      <c r="W2481" s="35" t="str">
        <f>IFERROR(INDEX(Returns!A:A,MATCH(B2481,Returns!B:B,0)),"No")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9">
        <v>0.2</v>
      </c>
      <c r="U2482" s="1">
        <v>-32.636600000000001</v>
      </c>
      <c r="V2482" s="35" t="str">
        <f>IF(M2482=People!$B$5,People!$A$5,IF(M2482=People!$B$4,People!$A$4,IF(M2482=People!$B$3,People!$A$3,IF(M2482=People!$B$2,People!$A$2,0))))</f>
        <v>Kelly Williams</v>
      </c>
      <c r="W2482" s="35" t="str">
        <f>IFERROR(INDEX(Returns!A:A,MATCH(B2482,Returns!B:B,0)),"No")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32">
        <v>1003.6200000000001</v>
      </c>
      <c r="S2483" s="1">
        <v>6</v>
      </c>
      <c r="T2483" s="9">
        <v>0</v>
      </c>
      <c r="U2483" s="1">
        <v>0</v>
      </c>
      <c r="V2483" s="35" t="str">
        <f>IF(M2483=People!$B$5,People!$A$5,IF(M2483=People!$B$4,People!$A$4,IF(M2483=People!$B$3,People!$A$3,IF(M2483=People!$B$2,People!$A$2,0))))</f>
        <v>Anna Andreadi</v>
      </c>
      <c r="W2483" s="35" t="str">
        <f>IFERROR(INDEX(Returns!A:A,MATCH(B2483,Returns!B:B,0)),"No")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32">
        <v>35.167999999999999</v>
      </c>
      <c r="S2484" s="1">
        <v>4</v>
      </c>
      <c r="T2484" s="9">
        <v>0.2</v>
      </c>
      <c r="U2484" s="1">
        <v>11.429599999999999</v>
      </c>
      <c r="V2484" s="35" t="str">
        <f>IF(M2484=People!$B$5,People!$A$5,IF(M2484=People!$B$4,People!$A$4,IF(M2484=People!$B$3,People!$A$3,IF(M2484=People!$B$2,People!$A$2,0))))</f>
        <v>Anna Andreadi</v>
      </c>
      <c r="W2484" s="35" t="str">
        <f>IFERROR(INDEX(Returns!A:A,MATCH(B2484,Returns!B:B,0)),"No")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32">
        <v>1137.75</v>
      </c>
      <c r="S2485" s="1">
        <v>5</v>
      </c>
      <c r="T2485" s="9">
        <v>0</v>
      </c>
      <c r="U2485" s="1">
        <v>250.30500000000004</v>
      </c>
      <c r="V2485" s="35" t="str">
        <f>IF(M2485=People!$B$5,People!$A$5,IF(M2485=People!$B$4,People!$A$4,IF(M2485=People!$B$3,People!$A$3,IF(M2485=People!$B$2,People!$A$2,0))))</f>
        <v>Anna Andreadi</v>
      </c>
      <c r="W2485" s="35" t="str">
        <f>IFERROR(INDEX(Returns!A:A,MATCH(B2485,Returns!B:B,0)),"No")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32">
        <v>99.680000000000021</v>
      </c>
      <c r="S2486" s="1">
        <v>5</v>
      </c>
      <c r="T2486" s="9">
        <v>0.2</v>
      </c>
      <c r="U2486" s="1">
        <v>32.396000000000001</v>
      </c>
      <c r="V2486" s="35" t="str">
        <f>IF(M2486=People!$B$5,People!$A$5,IF(M2486=People!$B$4,People!$A$4,IF(M2486=People!$B$3,People!$A$3,IF(M2486=People!$B$2,People!$A$2,0))))</f>
        <v>Anna Andreadi</v>
      </c>
      <c r="W2486" s="35" t="str">
        <f>IFERROR(INDEX(Returns!A:A,MATCH(B2486,Returns!B:B,0)),"No")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32">
        <v>5.56</v>
      </c>
      <c r="S2487" s="1">
        <v>2</v>
      </c>
      <c r="T2487" s="9">
        <v>0</v>
      </c>
      <c r="U2487" s="1">
        <v>1.4455999999999998</v>
      </c>
      <c r="V2487" s="35" t="str">
        <f>IF(M2487=People!$B$5,People!$A$5,IF(M2487=People!$B$4,People!$A$4,IF(M2487=People!$B$3,People!$A$3,IF(M2487=People!$B$2,People!$A$2,0))))</f>
        <v>Anna Andreadi</v>
      </c>
      <c r="W2487" s="35" t="str">
        <f>IFERROR(INDEX(Returns!A:A,MATCH(B2487,Returns!B:B,0)),"No")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9">
        <v>0</v>
      </c>
      <c r="U2488" s="1">
        <v>22.235199999999999</v>
      </c>
      <c r="V2488" s="35" t="str">
        <f>IF(M2488=People!$B$5,People!$A$5,IF(M2488=People!$B$4,People!$A$4,IF(M2488=People!$B$3,People!$A$3,IF(M2488=People!$B$2,People!$A$2,0))))</f>
        <v>Chuck Magee</v>
      </c>
      <c r="W2488" s="35" t="str">
        <f>IFERROR(INDEX(Returns!A:A,MATCH(B2488,Returns!B:B,0)),"No")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9">
        <v>0</v>
      </c>
      <c r="U2489" s="1">
        <v>2.6568000000000005</v>
      </c>
      <c r="V2489" s="35" t="str">
        <f>IF(M2489=People!$B$5,People!$A$5,IF(M2489=People!$B$4,People!$A$4,IF(M2489=People!$B$3,People!$A$3,IF(M2489=People!$B$2,People!$A$2,0))))</f>
        <v>Chuck Magee</v>
      </c>
      <c r="W2489" s="35" t="str">
        <f>IFERROR(INDEX(Returns!A:A,MATCH(B2489,Returns!B:B,0)),"No")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9">
        <v>0</v>
      </c>
      <c r="U2490" s="1">
        <v>9.6191999999999993</v>
      </c>
      <c r="V2490" s="35" t="str">
        <f>IF(M2490=People!$B$5,People!$A$5,IF(M2490=People!$B$4,People!$A$4,IF(M2490=People!$B$3,People!$A$3,IF(M2490=People!$B$2,People!$A$2,0))))</f>
        <v>Chuck Magee</v>
      </c>
      <c r="W2490" s="35" t="str">
        <f>IFERROR(INDEX(Returns!A:A,MATCH(B2490,Returns!B:B,0)),"No")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9">
        <v>0</v>
      </c>
      <c r="U2491" s="1">
        <v>303.3408</v>
      </c>
      <c r="V2491" s="35" t="str">
        <f>IF(M2491=People!$B$5,People!$A$5,IF(M2491=People!$B$4,People!$A$4,IF(M2491=People!$B$3,People!$A$3,IF(M2491=People!$B$2,People!$A$2,0))))</f>
        <v>Chuck Magee</v>
      </c>
      <c r="W2491" s="35" t="str">
        <f>IFERROR(INDEX(Returns!A:A,MATCH(B2491,Returns!B:B,0)),"No")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9">
        <v>0</v>
      </c>
      <c r="U2492" s="1">
        <v>10.763999999999999</v>
      </c>
      <c r="V2492" s="35" t="str">
        <f>IF(M2492=People!$B$5,People!$A$5,IF(M2492=People!$B$4,People!$A$4,IF(M2492=People!$B$3,People!$A$3,IF(M2492=People!$B$2,People!$A$2,0))))</f>
        <v>Chuck Magee</v>
      </c>
      <c r="W2492" s="35" t="str">
        <f>IFERROR(INDEX(Returns!A:A,MATCH(B2492,Returns!B:B,0)),"No")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32">
        <v>90.24</v>
      </c>
      <c r="S2493" s="1">
        <v>6</v>
      </c>
      <c r="T2493" s="9">
        <v>0</v>
      </c>
      <c r="U2493" s="1">
        <v>41.51039999999999</v>
      </c>
      <c r="V2493" s="35" t="str">
        <f>IF(M2493=People!$B$5,People!$A$5,IF(M2493=People!$B$4,People!$A$4,IF(M2493=People!$B$3,People!$A$3,IF(M2493=People!$B$2,People!$A$2,0))))</f>
        <v>Anna Andreadi</v>
      </c>
      <c r="W2493" s="35" t="str">
        <f>IFERROR(INDEX(Returns!A:A,MATCH(B2493,Returns!B:B,0)),"No")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9">
        <v>0</v>
      </c>
      <c r="U2494" s="1">
        <v>1228.1787000000004</v>
      </c>
      <c r="V2494" s="35" t="str">
        <f>IF(M2494=People!$B$5,People!$A$5,IF(M2494=People!$B$4,People!$A$4,IF(M2494=People!$B$3,People!$A$3,IF(M2494=People!$B$2,People!$A$2,0))))</f>
        <v>Chuck Magee</v>
      </c>
      <c r="W2494" s="35" t="str">
        <f>IFERROR(INDEX(Returns!A:A,MATCH(B2494,Returns!B:B,0)),"No")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9">
        <v>0.3</v>
      </c>
      <c r="U2495" s="1">
        <v>-34.39200000000001</v>
      </c>
      <c r="V2495" s="35" t="str">
        <f>IF(M2495=People!$B$5,People!$A$5,IF(M2495=People!$B$4,People!$A$4,IF(M2495=People!$B$3,People!$A$3,IF(M2495=People!$B$2,People!$A$2,0))))</f>
        <v>Kelly Williams</v>
      </c>
      <c r="W2495" s="35" t="str">
        <f>IFERROR(INDEX(Returns!A:A,MATCH(B2495,Returns!B:B,0)),"No")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9">
        <v>0.2</v>
      </c>
      <c r="U2496" s="1">
        <v>53.997000000000043</v>
      </c>
      <c r="V2496" s="35" t="str">
        <f>IF(M2496=People!$B$5,People!$A$5,IF(M2496=People!$B$4,People!$A$4,IF(M2496=People!$B$3,People!$A$3,IF(M2496=People!$B$2,People!$A$2,0))))</f>
        <v>Kelly Williams</v>
      </c>
      <c r="W2496" s="35" t="str">
        <f>IFERROR(INDEX(Returns!A:A,MATCH(B2496,Returns!B:B,0)),"No")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9">
        <v>0</v>
      </c>
      <c r="U2497" s="1">
        <v>32.391999999999939</v>
      </c>
      <c r="V2497" s="35" t="str">
        <f>IF(M2497=People!$B$5,People!$A$5,IF(M2497=People!$B$4,People!$A$4,IF(M2497=People!$B$3,People!$A$3,IF(M2497=People!$B$2,People!$A$2,0))))</f>
        <v>Kelly Williams</v>
      </c>
      <c r="W2497" s="35" t="str">
        <f>IFERROR(INDEX(Returns!A:A,MATCH(B2497,Returns!B:B,0)),"No")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32">
        <v>64.17</v>
      </c>
      <c r="S2498" s="1">
        <v>3</v>
      </c>
      <c r="T2498" s="9">
        <v>0</v>
      </c>
      <c r="U2498" s="1">
        <v>18.609299999999998</v>
      </c>
      <c r="V2498" s="35" t="str">
        <f>IF(M2498=People!$B$5,People!$A$5,IF(M2498=People!$B$4,People!$A$4,IF(M2498=People!$B$3,People!$A$3,IF(M2498=People!$B$2,People!$A$2,0))))</f>
        <v>Anna Andreadi</v>
      </c>
      <c r="W2498" s="35" t="str">
        <f>IFERROR(INDEX(Returns!A:A,MATCH(B2498,Returns!B:B,0)),"No")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32">
        <v>124.46</v>
      </c>
      <c r="S2499" s="1">
        <v>2</v>
      </c>
      <c r="T2499" s="9">
        <v>0</v>
      </c>
      <c r="U2499" s="1">
        <v>58.496199999999988</v>
      </c>
      <c r="V2499" s="35" t="str">
        <f>IF(M2499=People!$B$5,People!$A$5,IF(M2499=People!$B$4,People!$A$4,IF(M2499=People!$B$3,People!$A$3,IF(M2499=People!$B$2,People!$A$2,0))))</f>
        <v>Anna Andreadi</v>
      </c>
      <c r="W2499" s="35" t="str">
        <f>IFERROR(INDEX(Returns!A:A,MATCH(B2499,Returns!B:B,0)),"No")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32">
        <v>9.5840000000000014</v>
      </c>
      <c r="S2500" s="1">
        <v>1</v>
      </c>
      <c r="T2500" s="9">
        <v>0.2</v>
      </c>
      <c r="U2500" s="1">
        <v>3.3543999999999996</v>
      </c>
      <c r="V2500" s="35" t="str">
        <f>IF(M2500=People!$B$5,People!$A$5,IF(M2500=People!$B$4,People!$A$4,IF(M2500=People!$B$3,People!$A$3,IF(M2500=People!$B$2,People!$A$2,0))))</f>
        <v>Anna Andreadi</v>
      </c>
      <c r="W2500" s="35" t="str">
        <f>IFERROR(INDEX(Returns!A:A,MATCH(B2500,Returns!B:B,0)),"No")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9">
        <v>0.2</v>
      </c>
      <c r="U2501" s="1">
        <v>12.692699999999995</v>
      </c>
      <c r="V2501" s="35" t="str">
        <f>IF(M2501=People!$B$5,People!$A$5,IF(M2501=People!$B$4,People!$A$4,IF(M2501=People!$B$3,People!$A$3,IF(M2501=People!$B$2,People!$A$2,0))))</f>
        <v>Cassandra Brandow</v>
      </c>
      <c r="W2501" s="35" t="str">
        <f>IFERROR(INDEX(Returns!A:A,MATCH(B2501,Returns!B:B,0)),"No")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9">
        <v>0.2</v>
      </c>
      <c r="U2502" s="1">
        <v>4.4311999999999996</v>
      </c>
      <c r="V2502" s="35" t="str">
        <f>IF(M2502=People!$B$5,People!$A$5,IF(M2502=People!$B$4,People!$A$4,IF(M2502=People!$B$3,People!$A$3,IF(M2502=People!$B$2,People!$A$2,0))))</f>
        <v>Kelly Williams</v>
      </c>
      <c r="W2502" s="35" t="str">
        <f>IFERROR(INDEX(Returns!A:A,MATCH(B2502,Returns!B:B,0)),"No")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9">
        <v>0.8</v>
      </c>
      <c r="U2503" s="1">
        <v>-3.5711999999999993</v>
      </c>
      <c r="V2503" s="35" t="str">
        <f>IF(M2503=People!$B$5,People!$A$5,IF(M2503=People!$B$4,People!$A$4,IF(M2503=People!$B$3,People!$A$3,IF(M2503=People!$B$2,People!$A$2,0))))</f>
        <v>Kelly Williams</v>
      </c>
      <c r="W2503" s="35" t="str">
        <f>IFERROR(INDEX(Returns!A:A,MATCH(B2503,Returns!B:B,0)),"No")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9">
        <v>0.8</v>
      </c>
      <c r="U2504" s="1">
        <v>-16.380000000000003</v>
      </c>
      <c r="V2504" s="35" t="str">
        <f>IF(M2504=People!$B$5,People!$A$5,IF(M2504=People!$B$4,People!$A$4,IF(M2504=People!$B$3,People!$A$3,IF(M2504=People!$B$2,People!$A$2,0))))</f>
        <v>Kelly Williams</v>
      </c>
      <c r="W2504" s="35" t="str">
        <f>IFERROR(INDEX(Returns!A:A,MATCH(B2504,Returns!B:B,0)),"No")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32">
        <v>7.38</v>
      </c>
      <c r="S2505" s="1">
        <v>2</v>
      </c>
      <c r="T2505" s="9">
        <v>0</v>
      </c>
      <c r="U2505" s="1">
        <v>3.4685999999999999</v>
      </c>
      <c r="V2505" s="35" t="str">
        <f>IF(M2505=People!$B$5,People!$A$5,IF(M2505=People!$B$4,People!$A$4,IF(M2505=People!$B$3,People!$A$3,IF(M2505=People!$B$2,People!$A$2,0))))</f>
        <v>Anna Andreadi</v>
      </c>
      <c r="W2505" s="35" t="str">
        <f>IFERROR(INDEX(Returns!A:A,MATCH(B2505,Returns!B:B,0)),"No")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32">
        <v>53.72</v>
      </c>
      <c r="S2506" s="1">
        <v>4</v>
      </c>
      <c r="T2506" s="9">
        <v>0</v>
      </c>
      <c r="U2506" s="1">
        <v>15.041600000000003</v>
      </c>
      <c r="V2506" s="35" t="str">
        <f>IF(M2506=People!$B$5,People!$A$5,IF(M2506=People!$B$4,People!$A$4,IF(M2506=People!$B$3,People!$A$3,IF(M2506=People!$B$2,People!$A$2,0))))</f>
        <v>Anna Andreadi</v>
      </c>
      <c r="W2506" s="35" t="str">
        <f>IFERROR(INDEX(Returns!A:A,MATCH(B2506,Returns!B:B,0)),"No")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32">
        <v>8187.65</v>
      </c>
      <c r="S2507" s="1">
        <v>5</v>
      </c>
      <c r="T2507" s="9">
        <v>0</v>
      </c>
      <c r="U2507" s="1">
        <v>327.50599999999963</v>
      </c>
      <c r="V2507" s="35" t="str">
        <f>IF(M2507=People!$B$5,People!$A$5,IF(M2507=People!$B$4,People!$A$4,IF(M2507=People!$B$3,People!$A$3,IF(M2507=People!$B$2,People!$A$2,0))))</f>
        <v>Anna Andreadi</v>
      </c>
      <c r="W2507" s="35" t="str">
        <f>IFERROR(INDEX(Returns!A:A,MATCH(B2507,Returns!B:B,0)),"No")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32">
        <v>77.92</v>
      </c>
      <c r="S2508" s="1">
        <v>8</v>
      </c>
      <c r="T2508" s="9">
        <v>0</v>
      </c>
      <c r="U2508" s="1">
        <v>34.284800000000004</v>
      </c>
      <c r="V2508" s="35" t="str">
        <f>IF(M2508=People!$B$5,People!$A$5,IF(M2508=People!$B$4,People!$A$4,IF(M2508=People!$B$3,People!$A$3,IF(M2508=People!$B$2,People!$A$2,0))))</f>
        <v>Anna Andreadi</v>
      </c>
      <c r="W2508" s="35" t="str">
        <f>IFERROR(INDEX(Returns!A:A,MATCH(B2508,Returns!B:B,0)),"No")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9">
        <v>0.8</v>
      </c>
      <c r="U2509" s="1">
        <v>-85.238399999999999</v>
      </c>
      <c r="V2509" s="35" t="str">
        <f>IF(M2509=People!$B$5,People!$A$5,IF(M2509=People!$B$4,People!$A$4,IF(M2509=People!$B$3,People!$A$3,IF(M2509=People!$B$2,People!$A$2,0))))</f>
        <v>Kelly Williams</v>
      </c>
      <c r="W2509" s="35" t="str">
        <f>IFERROR(INDEX(Returns!A:A,MATCH(B2509,Returns!B:B,0)),"No")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32">
        <v>196.77600000000001</v>
      </c>
      <c r="S2510" s="1">
        <v>3</v>
      </c>
      <c r="T2510" s="9">
        <v>0.2</v>
      </c>
      <c r="U2510" s="1">
        <v>14.758199999999995</v>
      </c>
      <c r="V2510" s="35" t="str">
        <f>IF(M2510=People!$B$5,People!$A$5,IF(M2510=People!$B$4,People!$A$4,IF(M2510=People!$B$3,People!$A$3,IF(M2510=People!$B$2,People!$A$2,0))))</f>
        <v>Anna Andreadi</v>
      </c>
      <c r="W2510" s="35" t="str">
        <f>IFERROR(INDEX(Returns!A:A,MATCH(B2510,Returns!B:B,0)),"No")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32">
        <v>479.93999999999994</v>
      </c>
      <c r="S2511" s="1">
        <v>6</v>
      </c>
      <c r="T2511" s="9">
        <v>0</v>
      </c>
      <c r="U2511" s="1">
        <v>52.79340000000002</v>
      </c>
      <c r="V2511" s="35" t="str">
        <f>IF(M2511=People!$B$5,People!$A$5,IF(M2511=People!$B$4,People!$A$4,IF(M2511=People!$B$3,People!$A$3,IF(M2511=People!$B$2,People!$A$2,0))))</f>
        <v>Anna Andreadi</v>
      </c>
      <c r="W2511" s="35" t="str">
        <f>IFERROR(INDEX(Returns!A:A,MATCH(B2511,Returns!B:B,0)),"No")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9">
        <v>0</v>
      </c>
      <c r="U2512" s="1">
        <v>55.895999999999958</v>
      </c>
      <c r="V2512" s="35" t="str">
        <f>IF(M2512=People!$B$5,People!$A$5,IF(M2512=People!$B$4,People!$A$4,IF(M2512=People!$B$3,People!$A$3,IF(M2512=People!$B$2,People!$A$2,0))))</f>
        <v>Kelly Williams</v>
      </c>
      <c r="W2512" s="35" t="str">
        <f>IFERROR(INDEX(Returns!A:A,MATCH(B2512,Returns!B:B,0)),"No")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9">
        <v>0</v>
      </c>
      <c r="U2513" s="1">
        <v>41.534999999999997</v>
      </c>
      <c r="V2513" s="35" t="str">
        <f>IF(M2513=People!$B$5,People!$A$5,IF(M2513=People!$B$4,People!$A$4,IF(M2513=People!$B$3,People!$A$3,IF(M2513=People!$B$2,People!$A$2,0))))</f>
        <v>Cassandra Brandow</v>
      </c>
      <c r="W2513" s="35" t="str">
        <f>IFERROR(INDEX(Returns!A:A,MATCH(B2513,Returns!B:B,0)),"No")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9">
        <v>0.7</v>
      </c>
      <c r="U2514" s="1">
        <v>-33.483999999999995</v>
      </c>
      <c r="V2514" s="35" t="str">
        <f>IF(M2514=People!$B$5,People!$A$5,IF(M2514=People!$B$4,People!$A$4,IF(M2514=People!$B$3,People!$A$3,IF(M2514=People!$B$2,People!$A$2,0))))</f>
        <v>Cassandra Brandow</v>
      </c>
      <c r="W2514" s="35" t="str">
        <f>IFERROR(INDEX(Returns!A:A,MATCH(B2514,Returns!B:B,0)),"No")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9">
        <v>0.2</v>
      </c>
      <c r="U2515" s="1">
        <v>1.1995999999999931</v>
      </c>
      <c r="V2515" s="35" t="str">
        <f>IF(M2515=People!$B$5,People!$A$5,IF(M2515=People!$B$4,People!$A$4,IF(M2515=People!$B$3,People!$A$3,IF(M2515=People!$B$2,People!$A$2,0))))</f>
        <v>Kelly Williams</v>
      </c>
      <c r="W2515" s="35" t="str">
        <f>IFERROR(INDEX(Returns!A:A,MATCH(B2515,Returns!B:B,0)),"No")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9">
        <v>0.3</v>
      </c>
      <c r="U2516" s="1">
        <v>-2.0567999999999991</v>
      </c>
      <c r="V2516" s="35" t="str">
        <f>IF(M2516=People!$B$5,People!$A$5,IF(M2516=People!$B$4,People!$A$4,IF(M2516=People!$B$3,People!$A$3,IF(M2516=People!$B$2,People!$A$2,0))))</f>
        <v>Kelly Williams</v>
      </c>
      <c r="W2516" s="35" t="str">
        <f>IFERROR(INDEX(Returns!A:A,MATCH(B2516,Returns!B:B,0)),"No")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9">
        <v>0.2</v>
      </c>
      <c r="U2517" s="1">
        <v>19.823999999999998</v>
      </c>
      <c r="V2517" s="35" t="str">
        <f>IF(M2517=People!$B$5,People!$A$5,IF(M2517=People!$B$4,People!$A$4,IF(M2517=People!$B$3,People!$A$3,IF(M2517=People!$B$2,People!$A$2,0))))</f>
        <v>Chuck Magee</v>
      </c>
      <c r="W2517" s="35" t="str">
        <f>IFERROR(INDEX(Returns!A:A,MATCH(B2517,Returns!B:B,0)),"No")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9">
        <v>0.2</v>
      </c>
      <c r="U2518" s="1">
        <v>204.07139999999995</v>
      </c>
      <c r="V2518" s="35" t="str">
        <f>IF(M2518=People!$B$5,People!$A$5,IF(M2518=People!$B$4,People!$A$4,IF(M2518=People!$B$3,People!$A$3,IF(M2518=People!$B$2,People!$A$2,0))))</f>
        <v>Kelly Williams</v>
      </c>
      <c r="W2518" s="35" t="str">
        <f>IFERROR(INDEX(Returns!A:A,MATCH(B2518,Returns!B:B,0)),"No")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9">
        <v>0</v>
      </c>
      <c r="U2519" s="1">
        <v>12.992999999999988</v>
      </c>
      <c r="V2519" s="35" t="str">
        <f>IF(M2519=People!$B$5,People!$A$5,IF(M2519=People!$B$4,People!$A$4,IF(M2519=People!$B$3,People!$A$3,IF(M2519=People!$B$2,People!$A$2,0))))</f>
        <v>Chuck Magee</v>
      </c>
      <c r="W2519" s="35" t="str">
        <f>IFERROR(INDEX(Returns!A:A,MATCH(B2519,Returns!B:B,0)),"No")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9">
        <v>0</v>
      </c>
      <c r="U2520" s="1">
        <v>9.8783999999999992</v>
      </c>
      <c r="V2520" s="35" t="str">
        <f>IF(M2520=People!$B$5,People!$A$5,IF(M2520=People!$B$4,People!$A$4,IF(M2520=People!$B$3,People!$A$3,IF(M2520=People!$B$2,People!$A$2,0))))</f>
        <v>Kelly Williams</v>
      </c>
      <c r="W2520" s="35" t="str">
        <f>IFERROR(INDEX(Returns!A:A,MATCH(B2520,Returns!B:B,0)),"No")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9">
        <v>0</v>
      </c>
      <c r="U2521" s="1">
        <v>14.4354</v>
      </c>
      <c r="V2521" s="35" t="str">
        <f>IF(M2521=People!$B$5,People!$A$5,IF(M2521=People!$B$4,People!$A$4,IF(M2521=People!$B$3,People!$A$3,IF(M2521=People!$B$2,People!$A$2,0))))</f>
        <v>Kelly Williams</v>
      </c>
      <c r="W2521" s="35" t="str">
        <f>IFERROR(INDEX(Returns!A:A,MATCH(B2521,Returns!B:B,0)),"No")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9">
        <v>0</v>
      </c>
      <c r="U2522" s="1">
        <v>251.89109999999988</v>
      </c>
      <c r="V2522" s="35" t="str">
        <f>IF(M2522=People!$B$5,People!$A$5,IF(M2522=People!$B$4,People!$A$4,IF(M2522=People!$B$3,People!$A$3,IF(M2522=People!$B$2,People!$A$2,0))))</f>
        <v>Kelly Williams</v>
      </c>
      <c r="W2522" s="35" t="str">
        <f>IFERROR(INDEX(Returns!A:A,MATCH(B2522,Returns!B:B,0)),"No")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9">
        <v>0</v>
      </c>
      <c r="U2523" s="1">
        <v>6.2208000000000006</v>
      </c>
      <c r="V2523" s="35" t="str">
        <f>IF(M2523=People!$B$5,People!$A$5,IF(M2523=People!$B$4,People!$A$4,IF(M2523=People!$B$3,People!$A$3,IF(M2523=People!$B$2,People!$A$2,0))))</f>
        <v>Kelly Williams</v>
      </c>
      <c r="W2523" s="35" t="str">
        <f>IFERROR(INDEX(Returns!A:A,MATCH(B2523,Returns!B:B,0)),"No")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9">
        <v>0</v>
      </c>
      <c r="U2524" s="1">
        <v>1.375</v>
      </c>
      <c r="V2524" s="35" t="str">
        <f>IF(M2524=People!$B$5,People!$A$5,IF(M2524=People!$B$4,People!$A$4,IF(M2524=People!$B$3,People!$A$3,IF(M2524=People!$B$2,People!$A$2,0))))</f>
        <v>Kelly Williams</v>
      </c>
      <c r="W2524" s="35" t="str">
        <f>IFERROR(INDEX(Returns!A:A,MATCH(B2524,Returns!B:B,0)),"No")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9">
        <v>0</v>
      </c>
      <c r="U2525" s="1">
        <v>55.935999999999993</v>
      </c>
      <c r="V2525" s="35" t="str">
        <f>IF(M2525=People!$B$5,People!$A$5,IF(M2525=People!$B$4,People!$A$4,IF(M2525=People!$B$3,People!$A$3,IF(M2525=People!$B$2,People!$A$2,0))))</f>
        <v>Kelly Williams</v>
      </c>
      <c r="W2525" s="35" t="str">
        <f>IFERROR(INDEX(Returns!A:A,MATCH(B2525,Returns!B:B,0)),"No")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9">
        <v>0.2</v>
      </c>
      <c r="U2526" s="1">
        <v>5.2559999999999985</v>
      </c>
      <c r="V2526" s="35" t="str">
        <f>IF(M2526=People!$B$5,People!$A$5,IF(M2526=People!$B$4,People!$A$4,IF(M2526=People!$B$3,People!$A$3,IF(M2526=People!$B$2,People!$A$2,0))))</f>
        <v>Kelly Williams</v>
      </c>
      <c r="W2526" s="35" t="str">
        <f>IFERROR(INDEX(Returns!A:A,MATCH(B2526,Returns!B:B,0)),"No")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9">
        <v>0.2</v>
      </c>
      <c r="U2527" s="1">
        <v>4.4603999999999999</v>
      </c>
      <c r="V2527" s="35" t="str">
        <f>IF(M2527=People!$B$5,People!$A$5,IF(M2527=People!$B$4,People!$A$4,IF(M2527=People!$B$3,People!$A$3,IF(M2527=People!$B$2,People!$A$2,0))))</f>
        <v>Kelly Williams</v>
      </c>
      <c r="W2527" s="35" t="str">
        <f>IFERROR(INDEX(Returns!A:A,MATCH(B2527,Returns!B:B,0)),"No")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9">
        <v>0.8</v>
      </c>
      <c r="U2528" s="1">
        <v>-12.075000000000003</v>
      </c>
      <c r="V2528" s="35" t="str">
        <f>IF(M2528=People!$B$5,People!$A$5,IF(M2528=People!$B$4,People!$A$4,IF(M2528=People!$B$3,People!$A$3,IF(M2528=People!$B$2,People!$A$2,0))))</f>
        <v>Kelly Williams</v>
      </c>
      <c r="W2528" s="35" t="str">
        <f>IFERROR(INDEX(Returns!A:A,MATCH(B2528,Returns!B:B,0)),"No")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9">
        <v>0.8</v>
      </c>
      <c r="U2529" s="1">
        <v>-16.884</v>
      </c>
      <c r="V2529" s="35" t="str">
        <f>IF(M2529=People!$B$5,People!$A$5,IF(M2529=People!$B$4,People!$A$4,IF(M2529=People!$B$3,People!$A$3,IF(M2529=People!$B$2,People!$A$2,0))))</f>
        <v>Kelly Williams</v>
      </c>
      <c r="W2529" s="35" t="str">
        <f>IFERROR(INDEX(Returns!A:A,MATCH(B2529,Returns!B:B,0)),"No")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9">
        <v>0.2</v>
      </c>
      <c r="U2530" s="1">
        <v>2.8884000000000007</v>
      </c>
      <c r="V2530" s="35" t="str">
        <f>IF(M2530=People!$B$5,People!$A$5,IF(M2530=People!$B$4,People!$A$4,IF(M2530=People!$B$3,People!$A$3,IF(M2530=People!$B$2,People!$A$2,0))))</f>
        <v>Kelly Williams</v>
      </c>
      <c r="W2530" s="35" t="str">
        <f>IFERROR(INDEX(Returns!A:A,MATCH(B2530,Returns!B:B,0)),"No")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9">
        <v>0.2</v>
      </c>
      <c r="U2531" s="1">
        <v>3.6288</v>
      </c>
      <c r="V2531" s="35" t="str">
        <f>IF(M2531=People!$B$5,People!$A$5,IF(M2531=People!$B$4,People!$A$4,IF(M2531=People!$B$3,People!$A$3,IF(M2531=People!$B$2,People!$A$2,0))))</f>
        <v>Cassandra Brandow</v>
      </c>
      <c r="W2531" s="35" t="str">
        <f>IFERROR(INDEX(Returns!A:A,MATCH(B2531,Returns!B:B,0)),"No")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9">
        <v>0</v>
      </c>
      <c r="U2532" s="1">
        <v>52.531999999999996</v>
      </c>
      <c r="V2532" s="35" t="str">
        <f>IF(M2532=People!$B$5,People!$A$5,IF(M2532=People!$B$4,People!$A$4,IF(M2532=People!$B$3,People!$A$3,IF(M2532=People!$B$2,People!$A$2,0))))</f>
        <v>Cassandra Brandow</v>
      </c>
      <c r="W2532" s="35" t="str">
        <f>IFERROR(INDEX(Returns!A:A,MATCH(B2532,Returns!B:B,0)),"No")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9">
        <v>0</v>
      </c>
      <c r="U2533" s="1">
        <v>8.2615999999999996</v>
      </c>
      <c r="V2533" s="35" t="str">
        <f>IF(M2533=People!$B$5,People!$A$5,IF(M2533=People!$B$4,People!$A$4,IF(M2533=People!$B$3,People!$A$3,IF(M2533=People!$B$2,People!$A$2,0))))</f>
        <v>Cassandra Brandow</v>
      </c>
      <c r="W2533" s="35" t="str">
        <f>IFERROR(INDEX(Returns!A:A,MATCH(B2533,Returns!B:B,0)),"No")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9">
        <v>0</v>
      </c>
      <c r="U2534" s="1">
        <v>4.5611999999999995</v>
      </c>
      <c r="V2534" s="35" t="str">
        <f>IF(M2534=People!$B$5,People!$A$5,IF(M2534=People!$B$4,People!$A$4,IF(M2534=People!$B$3,People!$A$3,IF(M2534=People!$B$2,People!$A$2,0))))</f>
        <v>Cassandra Brandow</v>
      </c>
      <c r="W2534" s="35" t="str">
        <f>IFERROR(INDEX(Returns!A:A,MATCH(B2534,Returns!B:B,0)),"No")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9">
        <v>0</v>
      </c>
      <c r="U2535" s="1">
        <v>122.38559999999998</v>
      </c>
      <c r="V2535" s="35" t="str">
        <f>IF(M2535=People!$B$5,People!$A$5,IF(M2535=People!$B$4,People!$A$4,IF(M2535=People!$B$3,People!$A$3,IF(M2535=People!$B$2,People!$A$2,0))))</f>
        <v>Cassandra Brandow</v>
      </c>
      <c r="W2535" s="35" t="str">
        <f>IFERROR(INDEX(Returns!A:A,MATCH(B2535,Returns!B:B,0)),"No")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9">
        <v>0.2</v>
      </c>
      <c r="U2536" s="1">
        <v>-337.80600000000004</v>
      </c>
      <c r="V2536" s="35" t="str">
        <f>IF(M2536=People!$B$5,People!$A$5,IF(M2536=People!$B$4,People!$A$4,IF(M2536=People!$B$3,People!$A$3,IF(M2536=People!$B$2,People!$A$2,0))))</f>
        <v>Chuck Magee</v>
      </c>
      <c r="W2536" s="35" t="str">
        <f>IFERROR(INDEX(Returns!A:A,MATCH(B2536,Returns!B:B,0)),"No")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32">
        <v>46.32</v>
      </c>
      <c r="S2537" s="1">
        <v>4</v>
      </c>
      <c r="T2537" s="9">
        <v>0</v>
      </c>
      <c r="U2537" s="1">
        <v>18.064800000000002</v>
      </c>
      <c r="V2537" s="35" t="str">
        <f>IF(M2537=People!$B$5,People!$A$5,IF(M2537=People!$B$4,People!$A$4,IF(M2537=People!$B$3,People!$A$3,IF(M2537=People!$B$2,People!$A$2,0))))</f>
        <v>Anna Andreadi</v>
      </c>
      <c r="W2537" s="35" t="str">
        <f>IFERROR(INDEX(Returns!A:A,MATCH(B2537,Returns!B:B,0)),"No")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9">
        <v>0.3</v>
      </c>
      <c r="U2538" s="1">
        <v>-54.595799999999997</v>
      </c>
      <c r="V2538" s="35" t="str">
        <f>IF(M2538=People!$B$5,People!$A$5,IF(M2538=People!$B$4,People!$A$4,IF(M2538=People!$B$3,People!$A$3,IF(M2538=People!$B$2,People!$A$2,0))))</f>
        <v>Chuck Magee</v>
      </c>
      <c r="W2538" s="35" t="str">
        <f>IFERROR(INDEX(Returns!A:A,MATCH(B2538,Returns!B:B,0)),"No")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9">
        <v>0.4</v>
      </c>
      <c r="U2539" s="1">
        <v>-100.7944</v>
      </c>
      <c r="V2539" s="35" t="str">
        <f>IF(M2539=People!$B$5,People!$A$5,IF(M2539=People!$B$4,People!$A$4,IF(M2539=People!$B$3,People!$A$3,IF(M2539=People!$B$2,People!$A$2,0))))</f>
        <v>Chuck Magee</v>
      </c>
      <c r="W2539" s="35" t="str">
        <f>IFERROR(INDEX(Returns!A:A,MATCH(B2539,Returns!B:B,0)),"No")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9">
        <v>0.4</v>
      </c>
      <c r="U2540" s="1">
        <v>-36.253</v>
      </c>
      <c r="V2540" s="35" t="str">
        <f>IF(M2540=People!$B$5,People!$A$5,IF(M2540=People!$B$4,People!$A$4,IF(M2540=People!$B$3,People!$A$3,IF(M2540=People!$B$2,People!$A$2,0))))</f>
        <v>Chuck Magee</v>
      </c>
      <c r="W2540" s="35" t="str">
        <f>IFERROR(INDEX(Returns!A:A,MATCH(B2540,Returns!B:B,0)),"No")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32">
        <v>1348.7040000000002</v>
      </c>
      <c r="S2541" s="1">
        <v>6</v>
      </c>
      <c r="T2541" s="9">
        <v>0.2</v>
      </c>
      <c r="U2541" s="1">
        <v>-219.16440000000023</v>
      </c>
      <c r="V2541" s="35" t="str">
        <f>IF(M2541=People!$B$5,People!$A$5,IF(M2541=People!$B$4,People!$A$4,IF(M2541=People!$B$3,People!$A$3,IF(M2541=People!$B$2,People!$A$2,0))))</f>
        <v>Anna Andreadi</v>
      </c>
      <c r="W2541" s="35" t="str">
        <f>IFERROR(INDEX(Returns!A:A,MATCH(B2541,Returns!B:B,0)),"No")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32">
        <v>700.15200000000004</v>
      </c>
      <c r="S2542" s="1">
        <v>3</v>
      </c>
      <c r="T2542" s="9">
        <v>0.2</v>
      </c>
      <c r="U2542" s="1">
        <v>78.767099999999971</v>
      </c>
      <c r="V2542" s="35" t="str">
        <f>IF(M2542=People!$B$5,People!$A$5,IF(M2542=People!$B$4,People!$A$4,IF(M2542=People!$B$3,People!$A$3,IF(M2542=People!$B$2,People!$A$2,0))))</f>
        <v>Anna Andreadi</v>
      </c>
      <c r="W2542" s="35" t="str">
        <f>IFERROR(INDEX(Returns!A:A,MATCH(B2542,Returns!B:B,0)),"No")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32">
        <v>111.88800000000001</v>
      </c>
      <c r="S2543" s="1">
        <v>7</v>
      </c>
      <c r="T2543" s="9">
        <v>0.2</v>
      </c>
      <c r="U2543" s="1">
        <v>22.377600000000001</v>
      </c>
      <c r="V2543" s="35" t="str">
        <f>IF(M2543=People!$B$5,People!$A$5,IF(M2543=People!$B$4,People!$A$4,IF(M2543=People!$B$3,People!$A$3,IF(M2543=People!$B$2,People!$A$2,0))))</f>
        <v>Anna Andreadi</v>
      </c>
      <c r="W2543" s="35" t="str">
        <f>IFERROR(INDEX(Returns!A:A,MATCH(B2543,Returns!B:B,0)),"No")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9">
        <v>0.2</v>
      </c>
      <c r="U2544" s="1">
        <v>14.39520000000001</v>
      </c>
      <c r="V2544" s="35" t="str">
        <f>IF(M2544=People!$B$5,People!$A$5,IF(M2544=People!$B$4,People!$A$4,IF(M2544=People!$B$3,People!$A$3,IF(M2544=People!$B$2,People!$A$2,0))))</f>
        <v>Chuck Magee</v>
      </c>
      <c r="W2544" s="35" t="str">
        <f>IFERROR(INDEX(Returns!A:A,MATCH(B2544,Returns!B:B,0)),"No")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9">
        <v>0</v>
      </c>
      <c r="U2545" s="1">
        <v>13.915199999999992</v>
      </c>
      <c r="V2545" s="35" t="str">
        <f>IF(M2545=People!$B$5,People!$A$5,IF(M2545=People!$B$4,People!$A$4,IF(M2545=People!$B$3,People!$A$3,IF(M2545=People!$B$2,People!$A$2,0))))</f>
        <v>Chuck Magee</v>
      </c>
      <c r="W2545" s="35" t="str">
        <f>IFERROR(INDEX(Returns!A:A,MATCH(B2545,Returns!B:B,0)),"No")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9">
        <v>0</v>
      </c>
      <c r="U2546" s="1">
        <v>6.9371999999999998</v>
      </c>
      <c r="V2546" s="35" t="str">
        <f>IF(M2546=People!$B$5,People!$A$5,IF(M2546=People!$B$4,People!$A$4,IF(M2546=People!$B$3,People!$A$3,IF(M2546=People!$B$2,People!$A$2,0))))</f>
        <v>Chuck Magee</v>
      </c>
      <c r="W2546" s="35" t="str">
        <f>IFERROR(INDEX(Returns!A:A,MATCH(B2546,Returns!B:B,0)),"No")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32">
        <v>205.92</v>
      </c>
      <c r="S2547" s="1">
        <v>4</v>
      </c>
      <c r="T2547" s="9">
        <v>0</v>
      </c>
      <c r="U2547" s="1">
        <v>2.0592000000000041</v>
      </c>
      <c r="V2547" s="35" t="str">
        <f>IF(M2547=People!$B$5,People!$A$5,IF(M2547=People!$B$4,People!$A$4,IF(M2547=People!$B$3,People!$A$3,IF(M2547=People!$B$2,People!$A$2,0))))</f>
        <v>Anna Andreadi</v>
      </c>
      <c r="W2547" s="35" t="str">
        <f>IFERROR(INDEX(Returns!A:A,MATCH(B2547,Returns!B:B,0)),"No")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32">
        <v>102.833</v>
      </c>
      <c r="S2548" s="1">
        <v>1</v>
      </c>
      <c r="T2548" s="9">
        <v>0.15</v>
      </c>
      <c r="U2548" s="1">
        <v>-6.0489999999999995</v>
      </c>
      <c r="V2548" s="35" t="str">
        <f>IF(M2548=People!$B$5,People!$A$5,IF(M2548=People!$B$4,People!$A$4,IF(M2548=People!$B$3,People!$A$3,IF(M2548=People!$B$2,People!$A$2,0))))</f>
        <v>Anna Andreadi</v>
      </c>
      <c r="W2548" s="35" t="str">
        <f>IFERROR(INDEX(Returns!A:A,MATCH(B2548,Returns!B:B,0)),"No")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32">
        <v>2.3039999999999998</v>
      </c>
      <c r="S2549" s="1">
        <v>1</v>
      </c>
      <c r="T2549" s="9">
        <v>0.2</v>
      </c>
      <c r="U2549" s="1">
        <v>0.25919999999999999</v>
      </c>
      <c r="V2549" s="35" t="str">
        <f>IF(M2549=People!$B$5,People!$A$5,IF(M2549=People!$B$4,People!$A$4,IF(M2549=People!$B$3,People!$A$3,IF(M2549=People!$B$2,People!$A$2,0))))</f>
        <v>Anna Andreadi</v>
      </c>
      <c r="W2549" s="35" t="str">
        <f>IFERROR(INDEX(Returns!A:A,MATCH(B2549,Returns!B:B,0)),"No")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32">
        <v>1879.96</v>
      </c>
      <c r="S2550" s="1">
        <v>5</v>
      </c>
      <c r="T2550" s="9">
        <v>0.2</v>
      </c>
      <c r="U2550" s="1">
        <v>211.49549999999977</v>
      </c>
      <c r="V2550" s="35" t="str">
        <f>IF(M2550=People!$B$5,People!$A$5,IF(M2550=People!$B$4,People!$A$4,IF(M2550=People!$B$3,People!$A$3,IF(M2550=People!$B$2,People!$A$2,0))))</f>
        <v>Anna Andreadi</v>
      </c>
      <c r="W2550" s="35" t="str">
        <f>IFERROR(INDEX(Returns!A:A,MATCH(B2550,Returns!B:B,0)),"No")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32">
        <v>313.024</v>
      </c>
      <c r="S2551" s="1">
        <v>8</v>
      </c>
      <c r="T2551" s="9">
        <v>0.2</v>
      </c>
      <c r="U2551" s="1">
        <v>105.64559999999997</v>
      </c>
      <c r="V2551" s="35" t="str">
        <f>IF(M2551=People!$B$5,People!$A$5,IF(M2551=People!$B$4,People!$A$4,IF(M2551=People!$B$3,People!$A$3,IF(M2551=People!$B$2,People!$A$2,0))))</f>
        <v>Anna Andreadi</v>
      </c>
      <c r="W2551" s="35" t="str">
        <f>IFERROR(INDEX(Returns!A:A,MATCH(B2551,Returns!B:B,0)),"No")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32">
        <v>5.04</v>
      </c>
      <c r="S2552" s="1">
        <v>2</v>
      </c>
      <c r="T2552" s="9">
        <v>0.2</v>
      </c>
      <c r="U2552" s="1">
        <v>1.764</v>
      </c>
      <c r="V2552" s="35" t="str">
        <f>IF(M2552=People!$B$5,People!$A$5,IF(M2552=People!$B$4,People!$A$4,IF(M2552=People!$B$3,People!$A$3,IF(M2552=People!$B$2,People!$A$2,0))))</f>
        <v>Anna Andreadi</v>
      </c>
      <c r="W2552" s="35" t="str">
        <f>IFERROR(INDEX(Returns!A:A,MATCH(B2552,Returns!B:B,0)),"No")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9">
        <v>0</v>
      </c>
      <c r="U2553" s="1">
        <v>213.68880000000001</v>
      </c>
      <c r="V2553" s="35" t="str">
        <f>IF(M2553=People!$B$5,People!$A$5,IF(M2553=People!$B$4,People!$A$4,IF(M2553=People!$B$3,People!$A$3,IF(M2553=People!$B$2,People!$A$2,0))))</f>
        <v>Cassandra Brandow</v>
      </c>
      <c r="W2553" s="35" t="str">
        <f>IFERROR(INDEX(Returns!A:A,MATCH(B2553,Returns!B:B,0)),"No")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9">
        <v>0</v>
      </c>
      <c r="U2554" s="1">
        <v>10.760400000000001</v>
      </c>
      <c r="V2554" s="35" t="str">
        <f>IF(M2554=People!$B$5,People!$A$5,IF(M2554=People!$B$4,People!$A$4,IF(M2554=People!$B$3,People!$A$3,IF(M2554=People!$B$2,People!$A$2,0))))</f>
        <v>Cassandra Brandow</v>
      </c>
      <c r="W2554" s="35" t="str">
        <f>IFERROR(INDEX(Returns!A:A,MATCH(B2554,Returns!B:B,0)),"No")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9">
        <v>0</v>
      </c>
      <c r="U2555" s="1">
        <v>12.441600000000001</v>
      </c>
      <c r="V2555" s="35" t="str">
        <f>IF(M2555=People!$B$5,People!$A$5,IF(M2555=People!$B$4,People!$A$4,IF(M2555=People!$B$3,People!$A$3,IF(M2555=People!$B$2,People!$A$2,0))))</f>
        <v>Cassandra Brandow</v>
      </c>
      <c r="W2555" s="35" t="str">
        <f>IFERROR(INDEX(Returns!A:A,MATCH(B2555,Returns!B:B,0)),"No")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9">
        <v>0.2</v>
      </c>
      <c r="U2556" s="1">
        <v>70.554400000000072</v>
      </c>
      <c r="V2556" s="35" t="str">
        <f>IF(M2556=People!$B$5,People!$A$5,IF(M2556=People!$B$4,People!$A$4,IF(M2556=People!$B$3,People!$A$3,IF(M2556=People!$B$2,People!$A$2,0))))</f>
        <v>Cassandra Brandow</v>
      </c>
      <c r="W2556" s="35" t="str">
        <f>IFERROR(INDEX(Returns!A:A,MATCH(B2556,Returns!B:B,0)),"No")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9">
        <v>0</v>
      </c>
      <c r="U2557" s="1">
        <v>12</v>
      </c>
      <c r="V2557" s="35" t="str">
        <f>IF(M2557=People!$B$5,People!$A$5,IF(M2557=People!$B$4,People!$A$4,IF(M2557=People!$B$3,People!$A$3,IF(M2557=People!$B$2,People!$A$2,0))))</f>
        <v>Chuck Magee</v>
      </c>
      <c r="W2557" s="35" t="str">
        <f>IFERROR(INDEX(Returns!A:A,MATCH(B2557,Returns!B:B,0)),"No")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9">
        <v>0.6</v>
      </c>
      <c r="U2558" s="1">
        <v>-32.320000000000007</v>
      </c>
      <c r="V2558" s="35" t="str">
        <f>IF(M2558=People!$B$5,People!$A$5,IF(M2558=People!$B$4,People!$A$4,IF(M2558=People!$B$3,People!$A$3,IF(M2558=People!$B$2,People!$A$2,0))))</f>
        <v>Kelly Williams</v>
      </c>
      <c r="W2558" s="35" t="str">
        <f>IFERROR(INDEX(Returns!A:A,MATCH(B2558,Returns!B:B,0)),"No")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9">
        <v>0.2</v>
      </c>
      <c r="U2559" s="1">
        <v>0.52439999999999998</v>
      </c>
      <c r="V2559" s="35" t="str">
        <f>IF(M2559=People!$B$5,People!$A$5,IF(M2559=People!$B$4,People!$A$4,IF(M2559=People!$B$3,People!$A$3,IF(M2559=People!$B$2,People!$A$2,0))))</f>
        <v>Cassandra Brandow</v>
      </c>
      <c r="W2559" s="35" t="str">
        <f>IFERROR(INDEX(Returns!A:A,MATCH(B2559,Returns!B:B,0)),"No")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32">
        <v>1406.86</v>
      </c>
      <c r="S2560" s="1">
        <v>7</v>
      </c>
      <c r="T2560" s="9">
        <v>0</v>
      </c>
      <c r="U2560" s="1">
        <v>140.68599999999989</v>
      </c>
      <c r="V2560" s="35" t="str">
        <f>IF(M2560=People!$B$5,People!$A$5,IF(M2560=People!$B$4,People!$A$4,IF(M2560=People!$B$3,People!$A$3,IF(M2560=People!$B$2,People!$A$2,0))))</f>
        <v>Anna Andreadi</v>
      </c>
      <c r="W2560" s="35" t="str">
        <f>IFERROR(INDEX(Returns!A:A,MATCH(B2560,Returns!B:B,0)),"No")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32">
        <v>15.75</v>
      </c>
      <c r="S2561" s="1">
        <v>5</v>
      </c>
      <c r="T2561" s="9">
        <v>0</v>
      </c>
      <c r="U2561" s="1">
        <v>7.5600000000000005</v>
      </c>
      <c r="V2561" s="35" t="str">
        <f>IF(M2561=People!$B$5,People!$A$5,IF(M2561=People!$B$4,People!$A$4,IF(M2561=People!$B$3,People!$A$3,IF(M2561=People!$B$2,People!$A$2,0))))</f>
        <v>Anna Andreadi</v>
      </c>
      <c r="W2561" s="35" t="str">
        <f>IFERROR(INDEX(Returns!A:A,MATCH(B2561,Returns!B:B,0)),"No")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32">
        <v>323.10000000000002</v>
      </c>
      <c r="S2562" s="1">
        <v>2</v>
      </c>
      <c r="T2562" s="9">
        <v>0</v>
      </c>
      <c r="U2562" s="1">
        <v>61.38900000000001</v>
      </c>
      <c r="V2562" s="35" t="str">
        <f>IF(M2562=People!$B$5,People!$A$5,IF(M2562=People!$B$4,People!$A$4,IF(M2562=People!$B$3,People!$A$3,IF(M2562=People!$B$2,People!$A$2,0))))</f>
        <v>Anna Andreadi</v>
      </c>
      <c r="W2562" s="35" t="str">
        <f>IFERROR(INDEX(Returns!A:A,MATCH(B2562,Returns!B:B,0)),"No")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9">
        <v>0.2</v>
      </c>
      <c r="U2563" s="1">
        <v>3.3408000000000002</v>
      </c>
      <c r="V2563" s="35" t="str">
        <f>IF(M2563=People!$B$5,People!$A$5,IF(M2563=People!$B$4,People!$A$4,IF(M2563=People!$B$3,People!$A$3,IF(M2563=People!$B$2,People!$A$2,0))))</f>
        <v>Cassandra Brandow</v>
      </c>
      <c r="W2563" s="35" t="str">
        <f>IFERROR(INDEX(Returns!A:A,MATCH(B2563,Returns!B:B,0)),"No")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9">
        <v>0.2</v>
      </c>
      <c r="U2564" s="1">
        <v>3.6288</v>
      </c>
      <c r="V2564" s="35" t="str">
        <f>IF(M2564=People!$B$5,People!$A$5,IF(M2564=People!$B$4,People!$A$4,IF(M2564=People!$B$3,People!$A$3,IF(M2564=People!$B$2,People!$A$2,0))))</f>
        <v>Cassandra Brandow</v>
      </c>
      <c r="W2564" s="35" t="str">
        <f>IFERROR(INDEX(Returns!A:A,MATCH(B2564,Returns!B:B,0)),"No")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9">
        <v>0</v>
      </c>
      <c r="U2565" s="1">
        <v>2.7035999999999998</v>
      </c>
      <c r="V2565" s="35" t="str">
        <f>IF(M2565=People!$B$5,People!$A$5,IF(M2565=People!$B$4,People!$A$4,IF(M2565=People!$B$3,People!$A$3,IF(M2565=People!$B$2,People!$A$2,0))))</f>
        <v>Chuck Magee</v>
      </c>
      <c r="W2565" s="35" t="str">
        <f>IFERROR(INDEX(Returns!A:A,MATCH(B2565,Returns!B:B,0)),"No")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9">
        <v>0</v>
      </c>
      <c r="U2566" s="1">
        <v>9.1313999999999993</v>
      </c>
      <c r="V2566" s="35" t="str">
        <f>IF(M2566=People!$B$5,People!$A$5,IF(M2566=People!$B$4,People!$A$4,IF(M2566=People!$B$3,People!$A$3,IF(M2566=People!$B$2,People!$A$2,0))))</f>
        <v>Chuck Magee</v>
      </c>
      <c r="W2566" s="35" t="str">
        <f>IFERROR(INDEX(Returns!A:A,MATCH(B2566,Returns!B:B,0)),"No")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9">
        <v>0</v>
      </c>
      <c r="U2567" s="1">
        <v>27.689999999999998</v>
      </c>
      <c r="V2567" s="35" t="str">
        <f>IF(M2567=People!$B$5,People!$A$5,IF(M2567=People!$B$4,People!$A$4,IF(M2567=People!$B$3,People!$A$3,IF(M2567=People!$B$2,People!$A$2,0))))</f>
        <v>Cassandra Brandow</v>
      </c>
      <c r="W2567" s="35" t="str">
        <f>IFERROR(INDEX(Returns!A:A,MATCH(B2567,Returns!B:B,0)),"No")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32">
        <v>25.120000000000005</v>
      </c>
      <c r="S2568" s="1">
        <v>5</v>
      </c>
      <c r="T2568" s="9">
        <v>0.2</v>
      </c>
      <c r="U2568" s="1">
        <v>7.8499999999999979</v>
      </c>
      <c r="V2568" s="35" t="str">
        <f>IF(M2568=People!$B$5,People!$A$5,IF(M2568=People!$B$4,People!$A$4,IF(M2568=People!$B$3,People!$A$3,IF(M2568=People!$B$2,People!$A$2,0))))</f>
        <v>Anna Andreadi</v>
      </c>
      <c r="W2568" s="35" t="str">
        <f>IFERROR(INDEX(Returns!A:A,MATCH(B2568,Returns!B:B,0)),"No")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32">
        <v>2665.62</v>
      </c>
      <c r="S2569" s="1">
        <v>9</v>
      </c>
      <c r="T2569" s="9">
        <v>0</v>
      </c>
      <c r="U2569" s="1">
        <v>239.90580000000011</v>
      </c>
      <c r="V2569" s="35" t="str">
        <f>IF(M2569=People!$B$5,People!$A$5,IF(M2569=People!$B$4,People!$A$4,IF(M2569=People!$B$3,People!$A$3,IF(M2569=People!$B$2,People!$A$2,0))))</f>
        <v>Anna Andreadi</v>
      </c>
      <c r="W2569" s="35" t="str">
        <f>IFERROR(INDEX(Returns!A:A,MATCH(B2569,Returns!B:B,0)),"No")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9">
        <v>0</v>
      </c>
      <c r="U2570" s="1">
        <v>133.86240000000004</v>
      </c>
      <c r="V2570" s="35" t="str">
        <f>IF(M2570=People!$B$5,People!$A$5,IF(M2570=People!$B$4,People!$A$4,IF(M2570=People!$B$3,People!$A$3,IF(M2570=People!$B$2,People!$A$2,0))))</f>
        <v>Chuck Magee</v>
      </c>
      <c r="W2570" s="35" t="str">
        <f>IFERROR(INDEX(Returns!A:A,MATCH(B2570,Returns!B:B,0)),"No")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9">
        <v>0.4</v>
      </c>
      <c r="U2571" s="1">
        <v>-35.617400000000004</v>
      </c>
      <c r="V2571" s="35" t="str">
        <f>IF(M2571=People!$B$5,People!$A$5,IF(M2571=People!$B$4,People!$A$4,IF(M2571=People!$B$3,People!$A$3,IF(M2571=People!$B$2,People!$A$2,0))))</f>
        <v>Chuck Magee</v>
      </c>
      <c r="W2571" s="35" t="str">
        <f>IFERROR(INDEX(Returns!A:A,MATCH(B2571,Returns!B:B,0)),"No")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9">
        <v>0.2</v>
      </c>
      <c r="U2572" s="1">
        <v>3.6431999999999998</v>
      </c>
      <c r="V2572" s="35" t="str">
        <f>IF(M2572=People!$B$5,People!$A$5,IF(M2572=People!$B$4,People!$A$4,IF(M2572=People!$B$3,People!$A$3,IF(M2572=People!$B$2,People!$A$2,0))))</f>
        <v>Chuck Magee</v>
      </c>
      <c r="W2572" s="35" t="str">
        <f>IFERROR(INDEX(Returns!A:A,MATCH(B2572,Returns!B:B,0)),"No")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9">
        <v>0.2</v>
      </c>
      <c r="U2573" s="1">
        <v>0.90999999999999981</v>
      </c>
      <c r="V2573" s="35" t="str">
        <f>IF(M2573=People!$B$5,People!$A$5,IF(M2573=People!$B$4,People!$A$4,IF(M2573=People!$B$3,People!$A$3,IF(M2573=People!$B$2,People!$A$2,0))))</f>
        <v>Kelly Williams</v>
      </c>
      <c r="W2573" s="35" t="str">
        <f>IFERROR(INDEX(Returns!A:A,MATCH(B2573,Returns!B:B,0)),"No")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9">
        <v>0.2</v>
      </c>
      <c r="U2574" s="1">
        <v>52.497900000000016</v>
      </c>
      <c r="V2574" s="35" t="str">
        <f>IF(M2574=People!$B$5,People!$A$5,IF(M2574=People!$B$4,People!$A$4,IF(M2574=People!$B$3,People!$A$3,IF(M2574=People!$B$2,People!$A$2,0))))</f>
        <v>Kelly Williams</v>
      </c>
      <c r="W2574" s="35" t="str">
        <f>IFERROR(INDEX(Returns!A:A,MATCH(B2574,Returns!B:B,0)),"No")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9">
        <v>0</v>
      </c>
      <c r="U2575" s="1">
        <v>31.586999999999961</v>
      </c>
      <c r="V2575" s="35" t="str">
        <f>IF(M2575=People!$B$5,People!$A$5,IF(M2575=People!$B$4,People!$A$4,IF(M2575=People!$B$3,People!$A$3,IF(M2575=People!$B$2,People!$A$2,0))))</f>
        <v>Kelly Williams</v>
      </c>
      <c r="W2575" s="35" t="str">
        <f>IFERROR(INDEX(Returns!A:A,MATCH(B2575,Returns!B:B,0)),"No")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9">
        <v>0</v>
      </c>
      <c r="U2576" s="1">
        <v>7.9527000000000001</v>
      </c>
      <c r="V2576" s="35" t="str">
        <f>IF(M2576=People!$B$5,People!$A$5,IF(M2576=People!$B$4,People!$A$4,IF(M2576=People!$B$3,People!$A$3,IF(M2576=People!$B$2,People!$A$2,0))))</f>
        <v>Cassandra Brandow</v>
      </c>
      <c r="W2576" s="35" t="str">
        <f>IFERROR(INDEX(Returns!A:A,MATCH(B2576,Returns!B:B,0)),"No")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9">
        <v>0</v>
      </c>
      <c r="U2577" s="1">
        <v>156.751</v>
      </c>
      <c r="V2577" s="35" t="str">
        <f>IF(M2577=People!$B$5,People!$A$5,IF(M2577=People!$B$4,People!$A$4,IF(M2577=People!$B$3,People!$A$3,IF(M2577=People!$B$2,People!$A$2,0))))</f>
        <v>Cassandra Brandow</v>
      </c>
      <c r="W2577" s="35" t="str">
        <f>IFERROR(INDEX(Returns!A:A,MATCH(B2577,Returns!B:B,0)),"No")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9">
        <v>0</v>
      </c>
      <c r="U2578" s="1">
        <v>5.3391999999999991</v>
      </c>
      <c r="V2578" s="35" t="str">
        <f>IF(M2578=People!$B$5,People!$A$5,IF(M2578=People!$B$4,People!$A$4,IF(M2578=People!$B$3,People!$A$3,IF(M2578=People!$B$2,People!$A$2,0))))</f>
        <v>Cassandra Brandow</v>
      </c>
      <c r="W2578" s="35" t="str">
        <f>IFERROR(INDEX(Returns!A:A,MATCH(B2578,Returns!B:B,0)),"No")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9">
        <v>0</v>
      </c>
      <c r="U2579" s="1">
        <v>290.30160000000001</v>
      </c>
      <c r="V2579" s="35" t="str">
        <f>IF(M2579=People!$B$5,People!$A$5,IF(M2579=People!$B$4,People!$A$4,IF(M2579=People!$B$3,People!$A$3,IF(M2579=People!$B$2,People!$A$2,0))))</f>
        <v>Cassandra Brandow</v>
      </c>
      <c r="W2579" s="35" t="str">
        <f>IFERROR(INDEX(Returns!A:A,MATCH(B2579,Returns!B:B,0)),"No")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9">
        <v>0</v>
      </c>
      <c r="U2580" s="1">
        <v>30.7818</v>
      </c>
      <c r="V2580" s="35" t="str">
        <f>IF(M2580=People!$B$5,People!$A$5,IF(M2580=People!$B$4,People!$A$4,IF(M2580=People!$B$3,People!$A$3,IF(M2580=People!$B$2,People!$A$2,0))))</f>
        <v>Cassandra Brandow</v>
      </c>
      <c r="W2580" s="35" t="str">
        <f>IFERROR(INDEX(Returns!A:A,MATCH(B2580,Returns!B:B,0)),"No")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9">
        <v>0</v>
      </c>
      <c r="U2581" s="1">
        <v>0</v>
      </c>
      <c r="V2581" s="35" t="str">
        <f>IF(M2581=People!$B$5,People!$A$5,IF(M2581=People!$B$4,People!$A$4,IF(M2581=People!$B$3,People!$A$3,IF(M2581=People!$B$2,People!$A$2,0))))</f>
        <v>Cassandra Brandow</v>
      </c>
      <c r="W2581" s="35" t="str">
        <f>IFERROR(INDEX(Returns!A:A,MATCH(B2581,Returns!B:B,0)),"No")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9">
        <v>0</v>
      </c>
      <c r="U2582" s="1">
        <v>9.3312000000000008</v>
      </c>
      <c r="V2582" s="35" t="str">
        <f>IF(M2582=People!$B$5,People!$A$5,IF(M2582=People!$B$4,People!$A$4,IF(M2582=People!$B$3,People!$A$3,IF(M2582=People!$B$2,People!$A$2,0))))</f>
        <v>Cassandra Brandow</v>
      </c>
      <c r="W2582" s="35" t="str">
        <f>IFERROR(INDEX(Returns!A:A,MATCH(B2582,Returns!B:B,0)),"No")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9">
        <v>0</v>
      </c>
      <c r="U2583" s="1">
        <v>8.34</v>
      </c>
      <c r="V2583" s="35" t="str">
        <f>IF(M2583=People!$B$5,People!$A$5,IF(M2583=People!$B$4,People!$A$4,IF(M2583=People!$B$3,People!$A$3,IF(M2583=People!$B$2,People!$A$2,0))))</f>
        <v>Cassandra Brandow</v>
      </c>
      <c r="W2583" s="35" t="str">
        <f>IFERROR(INDEX(Returns!A:A,MATCH(B2583,Returns!B:B,0)),"No")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9">
        <v>0</v>
      </c>
      <c r="U2584" s="1">
        <v>0</v>
      </c>
      <c r="V2584" s="35" t="str">
        <f>IF(M2584=People!$B$5,People!$A$5,IF(M2584=People!$B$4,People!$A$4,IF(M2584=People!$B$3,People!$A$3,IF(M2584=People!$B$2,People!$A$2,0))))</f>
        <v>Cassandra Brandow</v>
      </c>
      <c r="W2584" s="35" t="str">
        <f>IFERROR(INDEX(Returns!A:A,MATCH(B2584,Returns!B:B,0)),"No")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9">
        <v>0</v>
      </c>
      <c r="U2585" s="1">
        <v>4.4711999999999996</v>
      </c>
      <c r="V2585" s="35" t="str">
        <f>IF(M2585=People!$B$5,People!$A$5,IF(M2585=People!$B$4,People!$A$4,IF(M2585=People!$B$3,People!$A$3,IF(M2585=People!$B$2,People!$A$2,0))))</f>
        <v>Cassandra Brandow</v>
      </c>
      <c r="W2585" s="35" t="str">
        <f>IFERROR(INDEX(Returns!A:A,MATCH(B2585,Returns!B:B,0)),"No")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9">
        <v>0</v>
      </c>
      <c r="U2586" s="1">
        <v>52.634399999999999</v>
      </c>
      <c r="V2586" s="35" t="str">
        <f>IF(M2586=People!$B$5,People!$A$5,IF(M2586=People!$B$4,People!$A$4,IF(M2586=People!$B$3,People!$A$3,IF(M2586=People!$B$2,People!$A$2,0))))</f>
        <v>Cassandra Brandow</v>
      </c>
      <c r="W2586" s="35" t="str">
        <f>IFERROR(INDEX(Returns!A:A,MATCH(B2586,Returns!B:B,0)),"No")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9">
        <v>0.2</v>
      </c>
      <c r="U2587" s="1">
        <v>2.1475999999999997</v>
      </c>
      <c r="V2587" s="35" t="str">
        <f>IF(M2587=People!$B$5,People!$A$5,IF(M2587=People!$B$4,People!$A$4,IF(M2587=People!$B$3,People!$A$3,IF(M2587=People!$B$2,People!$A$2,0))))</f>
        <v>Kelly Williams</v>
      </c>
      <c r="W2587" s="35" t="str">
        <f>IFERROR(INDEX(Returns!A:A,MATCH(B2587,Returns!B:B,0)),"No")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9">
        <v>0</v>
      </c>
      <c r="U2588" s="1">
        <v>67.113900000000015</v>
      </c>
      <c r="V2588" s="35" t="str">
        <f>IF(M2588=People!$B$5,People!$A$5,IF(M2588=People!$B$4,People!$A$4,IF(M2588=People!$B$3,People!$A$3,IF(M2588=People!$B$2,People!$A$2,0))))</f>
        <v>Chuck Magee</v>
      </c>
      <c r="W2588" s="35" t="str">
        <f>IFERROR(INDEX(Returns!A:A,MATCH(B2588,Returns!B:B,0)),"No")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9">
        <v>0</v>
      </c>
      <c r="U2589" s="1">
        <v>9.7812000000000019</v>
      </c>
      <c r="V2589" s="35" t="str">
        <f>IF(M2589=People!$B$5,People!$A$5,IF(M2589=People!$B$4,People!$A$4,IF(M2589=People!$B$3,People!$A$3,IF(M2589=People!$B$2,People!$A$2,0))))</f>
        <v>Chuck Magee</v>
      </c>
      <c r="W2589" s="35" t="str">
        <f>IFERROR(INDEX(Returns!A:A,MATCH(B2589,Returns!B:B,0)),"No")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32">
        <v>5.98</v>
      </c>
      <c r="S2590" s="1">
        <v>1</v>
      </c>
      <c r="T2590" s="9">
        <v>0</v>
      </c>
      <c r="U2590" s="1">
        <v>1.0165999999999995</v>
      </c>
      <c r="V2590" s="35" t="str">
        <f>IF(M2590=People!$B$5,People!$A$5,IF(M2590=People!$B$4,People!$A$4,IF(M2590=People!$B$3,People!$A$3,IF(M2590=People!$B$2,People!$A$2,0))))</f>
        <v>Anna Andreadi</v>
      </c>
      <c r="W2590" s="35" t="str">
        <f>IFERROR(INDEX(Returns!A:A,MATCH(B2590,Returns!B:B,0)),"No")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32">
        <v>246.16800000000001</v>
      </c>
      <c r="S2591" s="1">
        <v>3</v>
      </c>
      <c r="T2591" s="9">
        <v>0.2</v>
      </c>
      <c r="U2591" s="1">
        <v>21.539699999999996</v>
      </c>
      <c r="V2591" s="35" t="str">
        <f>IF(M2591=People!$B$5,People!$A$5,IF(M2591=People!$B$4,People!$A$4,IF(M2591=People!$B$3,People!$A$3,IF(M2591=People!$B$2,People!$A$2,0))))</f>
        <v>Anna Andreadi</v>
      </c>
      <c r="W2591" s="35" t="str">
        <f>IFERROR(INDEX(Returns!A:A,MATCH(B2591,Returns!B:B,0)),"No")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9">
        <v>0.6</v>
      </c>
      <c r="U2592" s="1">
        <v>-7.774799999999999</v>
      </c>
      <c r="V2592" s="35" t="str">
        <f>IF(M2592=People!$B$5,People!$A$5,IF(M2592=People!$B$4,People!$A$4,IF(M2592=People!$B$3,People!$A$3,IF(M2592=People!$B$2,People!$A$2,0))))</f>
        <v>Kelly Williams</v>
      </c>
      <c r="W2592" s="35" t="str">
        <f>IFERROR(INDEX(Returns!A:A,MATCH(B2592,Returns!B:B,0)),"No")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9">
        <v>0.5</v>
      </c>
      <c r="U2593" s="1">
        <v>-300.73500000000001</v>
      </c>
      <c r="V2593" s="35" t="str">
        <f>IF(M2593=People!$B$5,People!$A$5,IF(M2593=People!$B$4,People!$A$4,IF(M2593=People!$B$3,People!$A$3,IF(M2593=People!$B$2,People!$A$2,0))))</f>
        <v>Kelly Williams</v>
      </c>
      <c r="W2593" s="35" t="str">
        <f>IFERROR(INDEX(Returns!A:A,MATCH(B2593,Returns!B:B,0)),"No")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9">
        <v>0</v>
      </c>
      <c r="U2594" s="1">
        <v>39.549999999999997</v>
      </c>
      <c r="V2594" s="35" t="str">
        <f>IF(M2594=People!$B$5,People!$A$5,IF(M2594=People!$B$4,People!$A$4,IF(M2594=People!$B$3,People!$A$3,IF(M2594=People!$B$2,People!$A$2,0))))</f>
        <v>Cassandra Brandow</v>
      </c>
      <c r="W2594" s="35" t="str">
        <f>IFERROR(INDEX(Returns!A:A,MATCH(B2594,Returns!B:B,0)),"No")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9">
        <v>0</v>
      </c>
      <c r="U2595" s="1">
        <v>157.36319999999998</v>
      </c>
      <c r="V2595" s="35" t="str">
        <f>IF(M2595=People!$B$5,People!$A$5,IF(M2595=People!$B$4,People!$A$4,IF(M2595=People!$B$3,People!$A$3,IF(M2595=People!$B$2,People!$A$2,0))))</f>
        <v>Cassandra Brandow</v>
      </c>
      <c r="W2595" s="35" t="str">
        <f>IFERROR(INDEX(Returns!A:A,MATCH(B2595,Returns!B:B,0)),"No")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9">
        <v>0</v>
      </c>
      <c r="U2596" s="1">
        <v>81.432000000000002</v>
      </c>
      <c r="V2596" s="35" t="str">
        <f>IF(M2596=People!$B$5,People!$A$5,IF(M2596=People!$B$4,People!$A$4,IF(M2596=People!$B$3,People!$A$3,IF(M2596=People!$B$2,People!$A$2,0))))</f>
        <v>Kelly Williams</v>
      </c>
      <c r="W2596" s="35" t="str">
        <f>IFERROR(INDEX(Returns!A:A,MATCH(B2596,Returns!B:B,0)),"No")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9">
        <v>0</v>
      </c>
      <c r="U2597" s="1">
        <v>411.73649999999998</v>
      </c>
      <c r="V2597" s="35" t="str">
        <f>IF(M2597=People!$B$5,People!$A$5,IF(M2597=People!$B$4,People!$A$4,IF(M2597=People!$B$3,People!$A$3,IF(M2597=People!$B$2,People!$A$2,0))))</f>
        <v>Kelly Williams</v>
      </c>
      <c r="W2597" s="35" t="str">
        <f>IFERROR(INDEX(Returns!A:A,MATCH(B2597,Returns!B:B,0)),"No")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9">
        <v>0</v>
      </c>
      <c r="U2598" s="1">
        <v>158.75190000000003</v>
      </c>
      <c r="V2598" s="35" t="str">
        <f>IF(M2598=People!$B$5,People!$A$5,IF(M2598=People!$B$4,People!$A$4,IF(M2598=People!$B$3,People!$A$3,IF(M2598=People!$B$2,People!$A$2,0))))</f>
        <v>Kelly Williams</v>
      </c>
      <c r="W2598" s="35" t="str">
        <f>IFERROR(INDEX(Returns!A:A,MATCH(B2598,Returns!B:B,0)),"No")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9">
        <v>0</v>
      </c>
      <c r="U2599" s="1">
        <v>95.461199999999963</v>
      </c>
      <c r="V2599" s="35" t="str">
        <f>IF(M2599=People!$B$5,People!$A$5,IF(M2599=People!$B$4,People!$A$4,IF(M2599=People!$B$3,People!$A$3,IF(M2599=People!$B$2,People!$A$2,0))))</f>
        <v>Kelly Williams</v>
      </c>
      <c r="W2599" s="35" t="str">
        <f>IFERROR(INDEX(Returns!A:A,MATCH(B2599,Returns!B:B,0)),"No")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9">
        <v>0</v>
      </c>
      <c r="U2600" s="1">
        <v>7.3206000000000007</v>
      </c>
      <c r="V2600" s="35" t="str">
        <f>IF(M2600=People!$B$5,People!$A$5,IF(M2600=People!$B$4,People!$A$4,IF(M2600=People!$B$3,People!$A$3,IF(M2600=People!$B$2,People!$A$2,0))))</f>
        <v>Kelly Williams</v>
      </c>
      <c r="W2600" s="35" t="str">
        <f>IFERROR(INDEX(Returns!A:A,MATCH(B2600,Returns!B:B,0)),"No")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9">
        <v>0</v>
      </c>
      <c r="U2601" s="1">
        <v>35.362599999999986</v>
      </c>
      <c r="V2601" s="35" t="str">
        <f>IF(M2601=People!$B$5,People!$A$5,IF(M2601=People!$B$4,People!$A$4,IF(M2601=People!$B$3,People!$A$3,IF(M2601=People!$B$2,People!$A$2,0))))</f>
        <v>Chuck Magee</v>
      </c>
      <c r="W2601" s="35" t="str">
        <f>IFERROR(INDEX(Returns!A:A,MATCH(B2601,Returns!B:B,0)),"No")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9">
        <v>0</v>
      </c>
      <c r="U2602" s="1">
        <v>36.812999999999988</v>
      </c>
      <c r="V2602" s="35" t="str">
        <f>IF(M2602=People!$B$5,People!$A$5,IF(M2602=People!$B$4,People!$A$4,IF(M2602=People!$B$3,People!$A$3,IF(M2602=People!$B$2,People!$A$2,0))))</f>
        <v>Chuck Magee</v>
      </c>
      <c r="W2602" s="35" t="str">
        <f>IFERROR(INDEX(Returns!A:A,MATCH(B2602,Returns!B:B,0)),"No")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9">
        <v>0</v>
      </c>
      <c r="U2603" s="1">
        <v>7.0218000000000007</v>
      </c>
      <c r="V2603" s="35" t="str">
        <f>IF(M2603=People!$B$5,People!$A$5,IF(M2603=People!$B$4,People!$A$4,IF(M2603=People!$B$3,People!$A$3,IF(M2603=People!$B$2,People!$A$2,0))))</f>
        <v>Chuck Magee</v>
      </c>
      <c r="W2603" s="35" t="str">
        <f>IFERROR(INDEX(Returns!A:A,MATCH(B2603,Returns!B:B,0)),"No")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9">
        <v>0</v>
      </c>
      <c r="U2604" s="1">
        <v>364.45949999999993</v>
      </c>
      <c r="V2604" s="35" t="str">
        <f>IF(M2604=People!$B$5,People!$A$5,IF(M2604=People!$B$4,People!$A$4,IF(M2604=People!$B$3,People!$A$3,IF(M2604=People!$B$2,People!$A$2,0))))</f>
        <v>Chuck Magee</v>
      </c>
      <c r="W2604" s="35" t="str">
        <f>IFERROR(INDEX(Returns!A:A,MATCH(B2604,Returns!B:B,0)),"No")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9">
        <v>0.2</v>
      </c>
      <c r="U2605" s="1">
        <v>5.129400000000004</v>
      </c>
      <c r="V2605" s="35" t="str">
        <f>IF(M2605=People!$B$5,People!$A$5,IF(M2605=People!$B$4,People!$A$4,IF(M2605=People!$B$3,People!$A$3,IF(M2605=People!$B$2,People!$A$2,0))))</f>
        <v>Chuck Magee</v>
      </c>
      <c r="W2605" s="35" t="str">
        <f>IFERROR(INDEX(Returns!A:A,MATCH(B2605,Returns!B:B,0)),"No")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9">
        <v>0</v>
      </c>
      <c r="U2606" s="1">
        <v>20.780799999999999</v>
      </c>
      <c r="V2606" s="35" t="str">
        <f>IF(M2606=People!$B$5,People!$A$5,IF(M2606=People!$B$4,People!$A$4,IF(M2606=People!$B$3,People!$A$3,IF(M2606=People!$B$2,People!$A$2,0))))</f>
        <v>Chuck Magee</v>
      </c>
      <c r="W2606" s="35" t="str">
        <f>IFERROR(INDEX(Returns!A:A,MATCH(B2606,Returns!B:B,0)),"No")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9">
        <v>0.7</v>
      </c>
      <c r="U2607" s="1">
        <v>-0.85579999999999989</v>
      </c>
      <c r="V2607" s="35" t="str">
        <f>IF(M2607=People!$B$5,People!$A$5,IF(M2607=People!$B$4,People!$A$4,IF(M2607=People!$B$3,People!$A$3,IF(M2607=People!$B$2,People!$A$2,0))))</f>
        <v>Cassandra Brandow</v>
      </c>
      <c r="W2607" s="35" t="str">
        <f>IFERROR(INDEX(Returns!A:A,MATCH(B2607,Returns!B:B,0)),"No")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32">
        <v>16.989999999999998</v>
      </c>
      <c r="S2608" s="1">
        <v>1</v>
      </c>
      <c r="T2608" s="9">
        <v>0</v>
      </c>
      <c r="U2608" s="1">
        <v>4.9270999999999976</v>
      </c>
      <c r="V2608" s="35" t="str">
        <f>IF(M2608=People!$B$5,People!$A$5,IF(M2608=People!$B$4,People!$A$4,IF(M2608=People!$B$3,People!$A$3,IF(M2608=People!$B$2,People!$A$2,0))))</f>
        <v>Anna Andreadi</v>
      </c>
      <c r="W2608" s="35" t="str">
        <f>IFERROR(INDEX(Returns!A:A,MATCH(B2608,Returns!B:B,0)),"No")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9">
        <v>0.2</v>
      </c>
      <c r="U2609" s="1">
        <v>0</v>
      </c>
      <c r="V2609" s="35" t="str">
        <f>IF(M2609=People!$B$5,People!$A$5,IF(M2609=People!$B$4,People!$A$4,IF(M2609=People!$B$3,People!$A$3,IF(M2609=People!$B$2,People!$A$2,0))))</f>
        <v>Kelly Williams</v>
      </c>
      <c r="W2609" s="35" t="str">
        <f>IFERROR(INDEX(Returns!A:A,MATCH(B2609,Returns!B:B,0)),"No")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9">
        <v>0.2</v>
      </c>
      <c r="U2610" s="1">
        <v>0.88200000000000001</v>
      </c>
      <c r="V2610" s="35" t="str">
        <f>IF(M2610=People!$B$5,People!$A$5,IF(M2610=People!$B$4,People!$A$4,IF(M2610=People!$B$3,People!$A$3,IF(M2610=People!$B$2,People!$A$2,0))))</f>
        <v>Kelly Williams</v>
      </c>
      <c r="W2610" s="35" t="str">
        <f>IFERROR(INDEX(Returns!A:A,MATCH(B2610,Returns!B:B,0)),"No")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9">
        <v>0.3</v>
      </c>
      <c r="U2611" s="1">
        <v>-121.87349999999992</v>
      </c>
      <c r="V2611" s="35" t="str">
        <f>IF(M2611=People!$B$5,People!$A$5,IF(M2611=People!$B$4,People!$A$4,IF(M2611=People!$B$3,People!$A$3,IF(M2611=People!$B$2,People!$A$2,0))))</f>
        <v>Kelly Williams</v>
      </c>
      <c r="W2611" s="35" t="str">
        <f>IFERROR(INDEX(Returns!A:A,MATCH(B2611,Returns!B:B,0)),"No")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9">
        <v>0.2</v>
      </c>
      <c r="U2612" s="1">
        <v>1.9925999999999999</v>
      </c>
      <c r="V2612" s="35" t="str">
        <f>IF(M2612=People!$B$5,People!$A$5,IF(M2612=People!$B$4,People!$A$4,IF(M2612=People!$B$3,People!$A$3,IF(M2612=People!$B$2,People!$A$2,0))))</f>
        <v>Kelly Williams</v>
      </c>
      <c r="W2612" s="35" t="str">
        <f>IFERROR(INDEX(Returns!A:A,MATCH(B2612,Returns!B:B,0)),"No")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9">
        <v>0.2</v>
      </c>
      <c r="U2613" s="1">
        <v>5.1011999999999995</v>
      </c>
      <c r="V2613" s="35" t="str">
        <f>IF(M2613=People!$B$5,People!$A$5,IF(M2613=People!$B$4,People!$A$4,IF(M2613=People!$B$3,People!$A$3,IF(M2613=People!$B$2,People!$A$2,0))))</f>
        <v>Kelly Williams</v>
      </c>
      <c r="W2613" s="35" t="str">
        <f>IFERROR(INDEX(Returns!A:A,MATCH(B2613,Returns!B:B,0)),"No")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9">
        <v>0.6</v>
      </c>
      <c r="U2614" s="1">
        <v>-3.9624000000000006</v>
      </c>
      <c r="V2614" s="35" t="str">
        <f>IF(M2614=People!$B$5,People!$A$5,IF(M2614=People!$B$4,People!$A$4,IF(M2614=People!$B$3,People!$A$3,IF(M2614=People!$B$2,People!$A$2,0))))</f>
        <v>Kelly Williams</v>
      </c>
      <c r="W2614" s="35" t="str">
        <f>IFERROR(INDEX(Returns!A:A,MATCH(B2614,Returns!B:B,0)),"No")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32">
        <v>41.568000000000005</v>
      </c>
      <c r="S2615" s="1">
        <v>2</v>
      </c>
      <c r="T2615" s="9">
        <v>0.2</v>
      </c>
      <c r="U2615" s="1">
        <v>2.5980000000000008</v>
      </c>
      <c r="V2615" s="35" t="str">
        <f>IF(M2615=People!$B$5,People!$A$5,IF(M2615=People!$B$4,People!$A$4,IF(M2615=People!$B$3,People!$A$3,IF(M2615=People!$B$2,People!$A$2,0))))</f>
        <v>Anna Andreadi</v>
      </c>
      <c r="W2615" s="35" t="str">
        <f>IFERROR(INDEX(Returns!A:A,MATCH(B2615,Returns!B:B,0)),"No")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32">
        <v>230.28000000000003</v>
      </c>
      <c r="S2616" s="1">
        <v>3</v>
      </c>
      <c r="T2616" s="9">
        <v>0.2</v>
      </c>
      <c r="U2616" s="1">
        <v>23.027999999999992</v>
      </c>
      <c r="V2616" s="35" t="str">
        <f>IF(M2616=People!$B$5,People!$A$5,IF(M2616=People!$B$4,People!$A$4,IF(M2616=People!$B$3,People!$A$3,IF(M2616=People!$B$2,People!$A$2,0))))</f>
        <v>Anna Andreadi</v>
      </c>
      <c r="W2616" s="35" t="str">
        <f>IFERROR(INDEX(Returns!A:A,MATCH(B2616,Returns!B:B,0)),"No")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32">
        <v>18.288</v>
      </c>
      <c r="S2617" s="1">
        <v>6</v>
      </c>
      <c r="T2617" s="9">
        <v>0.2</v>
      </c>
      <c r="U2617" s="1">
        <v>5.714999999999999</v>
      </c>
      <c r="V2617" s="35" t="str">
        <f>IF(M2617=People!$B$5,People!$A$5,IF(M2617=People!$B$4,People!$A$4,IF(M2617=People!$B$3,People!$A$3,IF(M2617=People!$B$2,People!$A$2,0))))</f>
        <v>Anna Andreadi</v>
      </c>
      <c r="W2617" s="35" t="str">
        <f>IFERROR(INDEX(Returns!A:A,MATCH(B2617,Returns!B:B,0)),"No")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32">
        <v>5.78</v>
      </c>
      <c r="S2618" s="1">
        <v>2</v>
      </c>
      <c r="T2618" s="9">
        <v>0</v>
      </c>
      <c r="U2618" s="1">
        <v>2.7166000000000001</v>
      </c>
      <c r="V2618" s="35" t="str">
        <f>IF(M2618=People!$B$5,People!$A$5,IF(M2618=People!$B$4,People!$A$4,IF(M2618=People!$B$3,People!$A$3,IF(M2618=People!$B$2,People!$A$2,0))))</f>
        <v>Anna Andreadi</v>
      </c>
      <c r="W2618" s="35" t="str">
        <f>IFERROR(INDEX(Returns!A:A,MATCH(B2618,Returns!B:B,0)),"No")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32">
        <v>121.67999999999999</v>
      </c>
      <c r="S2619" s="1">
        <v>13</v>
      </c>
      <c r="T2619" s="9">
        <v>0.2</v>
      </c>
      <c r="U2619" s="1">
        <v>38.024999999999977</v>
      </c>
      <c r="V2619" s="35" t="str">
        <f>IF(M2619=People!$B$5,People!$A$5,IF(M2619=People!$B$4,People!$A$4,IF(M2619=People!$B$3,People!$A$3,IF(M2619=People!$B$2,People!$A$2,0))))</f>
        <v>Anna Andreadi</v>
      </c>
      <c r="W2619" s="35" t="str">
        <f>IFERROR(INDEX(Returns!A:A,MATCH(B2619,Returns!B:B,0)),"No")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32">
        <v>4.17</v>
      </c>
      <c r="S2620" s="1">
        <v>3</v>
      </c>
      <c r="T2620" s="9">
        <v>0</v>
      </c>
      <c r="U2620" s="1">
        <v>1.0841999999999998</v>
      </c>
      <c r="V2620" s="35" t="str">
        <f>IF(M2620=People!$B$5,People!$A$5,IF(M2620=People!$B$4,People!$A$4,IF(M2620=People!$B$3,People!$A$3,IF(M2620=People!$B$2,People!$A$2,0))))</f>
        <v>Anna Andreadi</v>
      </c>
      <c r="W2620" s="35" t="str">
        <f>IFERROR(INDEX(Returns!A:A,MATCH(B2620,Returns!B:B,0)),"No")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32">
        <v>67.040000000000006</v>
      </c>
      <c r="S2621" s="1">
        <v>4</v>
      </c>
      <c r="T2621" s="9">
        <v>0.2</v>
      </c>
      <c r="U2621" s="1">
        <v>6.7039999999999971</v>
      </c>
      <c r="V2621" s="35" t="str">
        <f>IF(M2621=People!$B$5,People!$A$5,IF(M2621=People!$B$4,People!$A$4,IF(M2621=People!$B$3,People!$A$3,IF(M2621=People!$B$2,People!$A$2,0))))</f>
        <v>Anna Andreadi</v>
      </c>
      <c r="W2621" s="35" t="str">
        <f>IFERROR(INDEX(Returns!A:A,MATCH(B2621,Returns!B:B,0)),"No")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32">
        <v>37.32</v>
      </c>
      <c r="S2622" s="1">
        <v>3</v>
      </c>
      <c r="T2622" s="9">
        <v>0</v>
      </c>
      <c r="U2622" s="1">
        <v>10.4496</v>
      </c>
      <c r="V2622" s="35" t="str">
        <f>IF(M2622=People!$B$5,People!$A$5,IF(M2622=People!$B$4,People!$A$4,IF(M2622=People!$B$3,People!$A$3,IF(M2622=People!$B$2,People!$A$2,0))))</f>
        <v>Anna Andreadi</v>
      </c>
      <c r="W2622" s="35" t="str">
        <f>IFERROR(INDEX(Returns!A:A,MATCH(B2622,Returns!B:B,0)),"No")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32">
        <v>18.45</v>
      </c>
      <c r="S2623" s="1">
        <v>5</v>
      </c>
      <c r="T2623" s="9">
        <v>0</v>
      </c>
      <c r="U2623" s="1">
        <v>8.6715</v>
      </c>
      <c r="V2623" s="35" t="str">
        <f>IF(M2623=People!$B$5,People!$A$5,IF(M2623=People!$B$4,People!$A$4,IF(M2623=People!$B$3,People!$A$3,IF(M2623=People!$B$2,People!$A$2,0))))</f>
        <v>Anna Andreadi</v>
      </c>
      <c r="W2623" s="35" t="str">
        <f>IFERROR(INDEX(Returns!A:A,MATCH(B2623,Returns!B:B,0)),"No")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9">
        <v>0</v>
      </c>
      <c r="U2624" s="1">
        <v>12.441600000000001</v>
      </c>
      <c r="V2624" s="35" t="str">
        <f>IF(M2624=People!$B$5,People!$A$5,IF(M2624=People!$B$4,People!$A$4,IF(M2624=People!$B$3,People!$A$3,IF(M2624=People!$B$2,People!$A$2,0))))</f>
        <v>Kelly Williams</v>
      </c>
      <c r="W2624" s="35" t="str">
        <f>IFERROR(INDEX(Returns!A:A,MATCH(B2624,Returns!B:B,0)),"No")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9">
        <v>0.2</v>
      </c>
      <c r="U2625" s="1">
        <v>3919.9887999999992</v>
      </c>
      <c r="V2625" s="35" t="str">
        <f>IF(M2625=People!$B$5,People!$A$5,IF(M2625=People!$B$4,People!$A$4,IF(M2625=People!$B$3,People!$A$3,IF(M2625=People!$B$2,People!$A$2,0))))</f>
        <v>Chuck Magee</v>
      </c>
      <c r="W2625" s="35" t="str">
        <f>IFERROR(INDEX(Returns!A:A,MATCH(B2625,Returns!B:B,0)),"No")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9">
        <v>0</v>
      </c>
      <c r="U2626" s="1">
        <v>647.89200000000005</v>
      </c>
      <c r="V2626" s="35" t="str">
        <f>IF(M2626=People!$B$5,People!$A$5,IF(M2626=People!$B$4,People!$A$4,IF(M2626=People!$B$3,People!$A$3,IF(M2626=People!$B$2,People!$A$2,0))))</f>
        <v>Chuck Magee</v>
      </c>
      <c r="W2626" s="35" t="str">
        <f>IFERROR(INDEX(Returns!A:A,MATCH(B2626,Returns!B:B,0)),"No")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9">
        <v>0</v>
      </c>
      <c r="U2627" s="1">
        <v>28.754999999999995</v>
      </c>
      <c r="V2627" s="35" t="str">
        <f>IF(M2627=People!$B$5,People!$A$5,IF(M2627=People!$B$4,People!$A$4,IF(M2627=People!$B$3,People!$A$3,IF(M2627=People!$B$2,People!$A$2,0))))</f>
        <v>Chuck Magee</v>
      </c>
      <c r="W2627" s="35" t="str">
        <f>IFERROR(INDEX(Returns!A:A,MATCH(B2627,Returns!B:B,0)),"No")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9">
        <v>0</v>
      </c>
      <c r="U2628" s="1">
        <v>0.52989999999999782</v>
      </c>
      <c r="V2628" s="35" t="str">
        <f>IF(M2628=People!$B$5,People!$A$5,IF(M2628=People!$B$4,People!$A$4,IF(M2628=People!$B$3,People!$A$3,IF(M2628=People!$B$2,People!$A$2,0))))</f>
        <v>Chuck Magee</v>
      </c>
      <c r="W2628" s="35" t="str">
        <f>IFERROR(INDEX(Returns!A:A,MATCH(B2628,Returns!B:B,0)),"No")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9">
        <v>0.2</v>
      </c>
      <c r="U2629" s="1">
        <v>9.1295999999999964</v>
      </c>
      <c r="V2629" s="35" t="str">
        <f>IF(M2629=People!$B$5,People!$A$5,IF(M2629=People!$B$4,People!$A$4,IF(M2629=People!$B$3,People!$A$3,IF(M2629=People!$B$2,People!$A$2,0))))</f>
        <v>Chuck Magee</v>
      </c>
      <c r="W2629" s="35" t="str">
        <f>IFERROR(INDEX(Returns!A:A,MATCH(B2629,Returns!B:B,0)),"No")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9">
        <v>0.7</v>
      </c>
      <c r="U2630" s="1">
        <v>-935.95949999999993</v>
      </c>
      <c r="V2630" s="35" t="str">
        <f>IF(M2630=People!$B$5,People!$A$5,IF(M2630=People!$B$4,People!$A$4,IF(M2630=People!$B$3,People!$A$3,IF(M2630=People!$B$2,People!$A$2,0))))</f>
        <v>Chuck Magee</v>
      </c>
      <c r="W2630" s="35" t="str">
        <f>IFERROR(INDEX(Returns!A:A,MATCH(B2630,Returns!B:B,0)),"No")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9">
        <v>0.7</v>
      </c>
      <c r="U2631" s="1">
        <v>-7.4799999999999969</v>
      </c>
      <c r="V2631" s="35" t="str">
        <f>IF(M2631=People!$B$5,People!$A$5,IF(M2631=People!$B$4,People!$A$4,IF(M2631=People!$B$3,People!$A$3,IF(M2631=People!$B$2,People!$A$2,0))))</f>
        <v>Chuck Magee</v>
      </c>
      <c r="W2631" s="35" t="str">
        <f>IFERROR(INDEX(Returns!A:A,MATCH(B2631,Returns!B:B,0)),"No")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9">
        <v>0</v>
      </c>
      <c r="U2632" s="1">
        <v>7.0218000000000007</v>
      </c>
      <c r="V2632" s="35" t="str">
        <f>IF(M2632=People!$B$5,People!$A$5,IF(M2632=People!$B$4,People!$A$4,IF(M2632=People!$B$3,People!$A$3,IF(M2632=People!$B$2,People!$A$2,0))))</f>
        <v>Kelly Williams</v>
      </c>
      <c r="W2632" s="35" t="str">
        <f>IFERROR(INDEX(Returns!A:A,MATCH(B2632,Returns!B:B,0)),"No")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32">
        <v>39.96</v>
      </c>
      <c r="S2633" s="1">
        <v>2</v>
      </c>
      <c r="T2633" s="9">
        <v>0</v>
      </c>
      <c r="U2633" s="1">
        <v>17.182800000000004</v>
      </c>
      <c r="V2633" s="35" t="str">
        <f>IF(M2633=People!$B$5,People!$A$5,IF(M2633=People!$B$4,People!$A$4,IF(M2633=People!$B$3,People!$A$3,IF(M2633=People!$B$2,People!$A$2,0))))</f>
        <v>Anna Andreadi</v>
      </c>
      <c r="W2633" s="35" t="str">
        <f>IFERROR(INDEX(Returns!A:A,MATCH(B2633,Returns!B:B,0)),"No")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32">
        <v>42.624000000000002</v>
      </c>
      <c r="S2634" s="1">
        <v>2</v>
      </c>
      <c r="T2634" s="9">
        <v>0.2</v>
      </c>
      <c r="U2634" s="1">
        <v>4.2623999999999977</v>
      </c>
      <c r="V2634" s="35" t="str">
        <f>IF(M2634=People!$B$5,People!$A$5,IF(M2634=People!$B$4,People!$A$4,IF(M2634=People!$B$3,People!$A$3,IF(M2634=People!$B$2,People!$A$2,0))))</f>
        <v>Anna Andreadi</v>
      </c>
      <c r="W2634" s="35" t="str">
        <f>IFERROR(INDEX(Returns!A:A,MATCH(B2634,Returns!B:B,0)),"No")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32">
        <v>220.96</v>
      </c>
      <c r="S2635" s="1">
        <v>1</v>
      </c>
      <c r="T2635" s="9">
        <v>0.2</v>
      </c>
      <c r="U2635" s="1">
        <v>24.857999999999983</v>
      </c>
      <c r="V2635" s="35" t="str">
        <f>IF(M2635=People!$B$5,People!$A$5,IF(M2635=People!$B$4,People!$A$4,IF(M2635=People!$B$3,People!$A$3,IF(M2635=People!$B$2,People!$A$2,0))))</f>
        <v>Anna Andreadi</v>
      </c>
      <c r="W2635" s="35" t="str">
        <f>IFERROR(INDEX(Returns!A:A,MATCH(B2635,Returns!B:B,0)),"No")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9">
        <v>0.2</v>
      </c>
      <c r="U2636" s="1">
        <v>0.73919999999999941</v>
      </c>
      <c r="V2636" s="35" t="str">
        <f>IF(M2636=People!$B$5,People!$A$5,IF(M2636=People!$B$4,People!$A$4,IF(M2636=People!$B$3,People!$A$3,IF(M2636=People!$B$2,People!$A$2,0))))</f>
        <v>Cassandra Brandow</v>
      </c>
      <c r="W2636" s="35" t="str">
        <f>IFERROR(INDEX(Returns!A:A,MATCH(B2636,Returns!B:B,0)),"No")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9">
        <v>0.7</v>
      </c>
      <c r="U2637" s="1">
        <v>-5.7840000000000007</v>
      </c>
      <c r="V2637" s="35" t="str">
        <f>IF(M2637=People!$B$5,People!$A$5,IF(M2637=People!$B$4,People!$A$4,IF(M2637=People!$B$3,People!$A$3,IF(M2637=People!$B$2,People!$A$2,0))))</f>
        <v>Cassandra Brandow</v>
      </c>
      <c r="W2637" s="35" t="str">
        <f>IFERROR(INDEX(Returns!A:A,MATCH(B2637,Returns!B:B,0)),"No")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32">
        <v>323.10000000000002</v>
      </c>
      <c r="S2638" s="1">
        <v>2</v>
      </c>
      <c r="T2638" s="9">
        <v>0</v>
      </c>
      <c r="U2638" s="1">
        <v>61.38900000000001</v>
      </c>
      <c r="V2638" s="35" t="str">
        <f>IF(M2638=People!$B$5,People!$A$5,IF(M2638=People!$B$4,People!$A$4,IF(M2638=People!$B$3,People!$A$3,IF(M2638=People!$B$2,People!$A$2,0))))</f>
        <v>Anna Andreadi</v>
      </c>
      <c r="W2638" s="35" t="str">
        <f>IFERROR(INDEX(Returns!A:A,MATCH(B2638,Returns!B:B,0)),"No")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9">
        <v>0</v>
      </c>
      <c r="U2639" s="1">
        <v>9.3295999999999992</v>
      </c>
      <c r="V2639" s="35" t="str">
        <f>IF(M2639=People!$B$5,People!$A$5,IF(M2639=People!$B$4,People!$A$4,IF(M2639=People!$B$3,People!$A$3,IF(M2639=People!$B$2,People!$A$2,0))))</f>
        <v>Chuck Magee</v>
      </c>
      <c r="W2639" s="35" t="str">
        <f>IFERROR(INDEX(Returns!A:A,MATCH(B2639,Returns!B:B,0)),"No")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9">
        <v>0.2</v>
      </c>
      <c r="U2640" s="1">
        <v>4.2665999999999986</v>
      </c>
      <c r="V2640" s="35" t="str">
        <f>IF(M2640=People!$B$5,People!$A$5,IF(M2640=People!$B$4,People!$A$4,IF(M2640=People!$B$3,People!$A$3,IF(M2640=People!$B$2,People!$A$2,0))))</f>
        <v>Chuck Magee</v>
      </c>
      <c r="W2640" s="35" t="str">
        <f>IFERROR(INDEX(Returns!A:A,MATCH(B2640,Returns!B:B,0)),"No")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9">
        <v>0</v>
      </c>
      <c r="U2641" s="1">
        <v>16.676400000000001</v>
      </c>
      <c r="V2641" s="35" t="str">
        <f>IF(M2641=People!$B$5,People!$A$5,IF(M2641=People!$B$4,People!$A$4,IF(M2641=People!$B$3,People!$A$3,IF(M2641=People!$B$2,People!$A$2,0))))</f>
        <v>Chuck Magee</v>
      </c>
      <c r="W2641" s="35" t="str">
        <f>IFERROR(INDEX(Returns!A:A,MATCH(B2641,Returns!B:B,0)),"No")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9">
        <v>0.1</v>
      </c>
      <c r="U2642" s="1">
        <v>143.03999999999996</v>
      </c>
      <c r="V2642" s="35" t="str">
        <f>IF(M2642=People!$B$5,People!$A$5,IF(M2642=People!$B$4,People!$A$4,IF(M2642=People!$B$3,People!$A$3,IF(M2642=People!$B$2,People!$A$2,0))))</f>
        <v>Chuck Magee</v>
      </c>
      <c r="W2642" s="35" t="str">
        <f>IFERROR(INDEX(Returns!A:A,MATCH(B2642,Returns!B:B,0)),"No")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9">
        <v>0</v>
      </c>
      <c r="U2643" s="1">
        <v>2.9989999999999988</v>
      </c>
      <c r="V2643" s="35" t="str">
        <f>IF(M2643=People!$B$5,People!$A$5,IF(M2643=People!$B$4,People!$A$4,IF(M2643=People!$B$3,People!$A$3,IF(M2643=People!$B$2,People!$A$2,0))))</f>
        <v>Cassandra Brandow</v>
      </c>
      <c r="W2643" s="35" t="str">
        <f>IFERROR(INDEX(Returns!A:A,MATCH(B2643,Returns!B:B,0)),"No")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9">
        <v>0.2</v>
      </c>
      <c r="U2644" s="1">
        <v>67.442399999999992</v>
      </c>
      <c r="V2644" s="35" t="str">
        <f>IF(M2644=People!$B$5,People!$A$5,IF(M2644=People!$B$4,People!$A$4,IF(M2644=People!$B$3,People!$A$3,IF(M2644=People!$B$2,People!$A$2,0))))</f>
        <v>Kelly Williams</v>
      </c>
      <c r="W2644" s="35" t="str">
        <f>IFERROR(INDEX(Returns!A:A,MATCH(B2644,Returns!B:B,0)),"No")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9">
        <v>0.2</v>
      </c>
      <c r="U2645" s="1">
        <v>4.1390999999999991</v>
      </c>
      <c r="V2645" s="35" t="str">
        <f>IF(M2645=People!$B$5,People!$A$5,IF(M2645=People!$B$4,People!$A$4,IF(M2645=People!$B$3,People!$A$3,IF(M2645=People!$B$2,People!$A$2,0))))</f>
        <v>Cassandra Brandow</v>
      </c>
      <c r="W2645" s="35" t="str">
        <f>IFERROR(INDEX(Returns!A:A,MATCH(B2645,Returns!B:B,0)),"No")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9">
        <v>0.2</v>
      </c>
      <c r="U2646" s="1">
        <v>6.2855999999999987</v>
      </c>
      <c r="V2646" s="35" t="str">
        <f>IF(M2646=People!$B$5,People!$A$5,IF(M2646=People!$B$4,People!$A$4,IF(M2646=People!$B$3,People!$A$3,IF(M2646=People!$B$2,People!$A$2,0))))</f>
        <v>Cassandra Brandow</v>
      </c>
      <c r="W2646" s="35" t="str">
        <f>IFERROR(INDEX(Returns!A:A,MATCH(B2646,Returns!B:B,0)),"No")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9">
        <v>0</v>
      </c>
      <c r="U2647" s="1">
        <v>23.652900000000002</v>
      </c>
      <c r="V2647" s="35" t="str">
        <f>IF(M2647=People!$B$5,People!$A$5,IF(M2647=People!$B$4,People!$A$4,IF(M2647=People!$B$3,People!$A$3,IF(M2647=People!$B$2,People!$A$2,0))))</f>
        <v>Kelly Williams</v>
      </c>
      <c r="W2647" s="35" t="str">
        <f>IFERROR(INDEX(Returns!A:A,MATCH(B2647,Returns!B:B,0)),"No")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9">
        <v>0</v>
      </c>
      <c r="U2648" s="1">
        <v>20.120699999999999</v>
      </c>
      <c r="V2648" s="35" t="str">
        <f>IF(M2648=People!$B$5,People!$A$5,IF(M2648=People!$B$4,People!$A$4,IF(M2648=People!$B$3,People!$A$3,IF(M2648=People!$B$2,People!$A$2,0))))</f>
        <v>Kelly Williams</v>
      </c>
      <c r="W2648" s="35" t="str">
        <f>IFERROR(INDEX(Returns!A:A,MATCH(B2648,Returns!B:B,0)),"No")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9">
        <v>0</v>
      </c>
      <c r="U2649" s="1">
        <v>6.2208000000000006</v>
      </c>
      <c r="V2649" s="35" t="str">
        <f>IF(M2649=People!$B$5,People!$A$5,IF(M2649=People!$B$4,People!$A$4,IF(M2649=People!$B$3,People!$A$3,IF(M2649=People!$B$2,People!$A$2,0))))</f>
        <v>Kelly Williams</v>
      </c>
      <c r="W2649" s="35" t="str">
        <f>IFERROR(INDEX(Returns!A:A,MATCH(B2649,Returns!B:B,0)),"No")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9">
        <v>0</v>
      </c>
      <c r="U2650" s="1">
        <v>213.68880000000001</v>
      </c>
      <c r="V2650" s="35" t="str">
        <f>IF(M2650=People!$B$5,People!$A$5,IF(M2650=People!$B$4,People!$A$4,IF(M2650=People!$B$3,People!$A$3,IF(M2650=People!$B$2,People!$A$2,0))))</f>
        <v>Kelly Williams</v>
      </c>
      <c r="W2650" s="35" t="str">
        <f>IFERROR(INDEX(Returns!A:A,MATCH(B2650,Returns!B:B,0)),"No")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9">
        <v>0</v>
      </c>
      <c r="U2651" s="1">
        <v>28.309500000000007</v>
      </c>
      <c r="V2651" s="35" t="str">
        <f>IF(M2651=People!$B$5,People!$A$5,IF(M2651=People!$B$4,People!$A$4,IF(M2651=People!$B$3,People!$A$3,IF(M2651=People!$B$2,People!$A$2,0))))</f>
        <v>Kelly Williams</v>
      </c>
      <c r="W2651" s="35" t="str">
        <f>IFERROR(INDEX(Returns!A:A,MATCH(B2651,Returns!B:B,0)),"No")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32">
        <v>424.95749999999992</v>
      </c>
      <c r="S2652" s="1">
        <v>5</v>
      </c>
      <c r="T2652" s="9">
        <v>0.15</v>
      </c>
      <c r="U2652" s="1">
        <v>19.997999999999976</v>
      </c>
      <c r="V2652" s="35" t="str">
        <f>IF(M2652=People!$B$5,People!$A$5,IF(M2652=People!$B$4,People!$A$4,IF(M2652=People!$B$3,People!$A$3,IF(M2652=People!$B$2,People!$A$2,0))))</f>
        <v>Anna Andreadi</v>
      </c>
      <c r="W2652" s="35" t="str">
        <f>IFERROR(INDEX(Returns!A:A,MATCH(B2652,Returns!B:B,0)),"No")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32">
        <v>10.776000000000002</v>
      </c>
      <c r="S2653" s="1">
        <v>3</v>
      </c>
      <c r="T2653" s="9">
        <v>0.2</v>
      </c>
      <c r="U2653" s="1">
        <v>3.5021999999999989</v>
      </c>
      <c r="V2653" s="35" t="str">
        <f>IF(M2653=People!$B$5,People!$A$5,IF(M2653=People!$B$4,People!$A$4,IF(M2653=People!$B$3,People!$A$3,IF(M2653=People!$B$2,People!$A$2,0))))</f>
        <v>Anna Andreadi</v>
      </c>
      <c r="W2653" s="35" t="str">
        <f>IFERROR(INDEX(Returns!A:A,MATCH(B2653,Returns!B:B,0)),"No")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32">
        <v>11.784000000000001</v>
      </c>
      <c r="S2654" s="1">
        <v>3</v>
      </c>
      <c r="T2654" s="9">
        <v>0.2</v>
      </c>
      <c r="U2654" s="1">
        <v>4.2716999999999992</v>
      </c>
      <c r="V2654" s="35" t="str">
        <f>IF(M2654=People!$B$5,People!$A$5,IF(M2654=People!$B$4,People!$A$4,IF(M2654=People!$B$3,People!$A$3,IF(M2654=People!$B$2,People!$A$2,0))))</f>
        <v>Anna Andreadi</v>
      </c>
      <c r="W2654" s="35" t="str">
        <f>IFERROR(INDEX(Returns!A:A,MATCH(B2654,Returns!B:B,0)),"No")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32">
        <v>164.88</v>
      </c>
      <c r="S2655" s="1">
        <v>3</v>
      </c>
      <c r="T2655" s="9">
        <v>0</v>
      </c>
      <c r="U2655" s="1">
        <v>80.791200000000003</v>
      </c>
      <c r="V2655" s="35" t="str">
        <f>IF(M2655=People!$B$5,People!$A$5,IF(M2655=People!$B$4,People!$A$4,IF(M2655=People!$B$3,People!$A$3,IF(M2655=People!$B$2,People!$A$2,0))))</f>
        <v>Anna Andreadi</v>
      </c>
      <c r="W2655" s="35" t="str">
        <f>IFERROR(INDEX(Returns!A:A,MATCH(B2655,Returns!B:B,0)),"No")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32">
        <v>1292.94</v>
      </c>
      <c r="S2656" s="1">
        <v>3</v>
      </c>
      <c r="T2656" s="9">
        <v>0</v>
      </c>
      <c r="U2656" s="1">
        <v>77.576399999999921</v>
      </c>
      <c r="V2656" s="35" t="str">
        <f>IF(M2656=People!$B$5,People!$A$5,IF(M2656=People!$B$4,People!$A$4,IF(M2656=People!$B$3,People!$A$3,IF(M2656=People!$B$2,People!$A$2,0))))</f>
        <v>Anna Andreadi</v>
      </c>
      <c r="W2656" s="35" t="str">
        <f>IFERROR(INDEX(Returns!A:A,MATCH(B2656,Returns!B:B,0)),"No")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32">
        <v>25.584000000000003</v>
      </c>
      <c r="S2657" s="1">
        <v>2</v>
      </c>
      <c r="T2657" s="9">
        <v>0.2</v>
      </c>
      <c r="U2657" s="1">
        <v>8.9543999999999997</v>
      </c>
      <c r="V2657" s="35" t="str">
        <f>IF(M2657=People!$B$5,People!$A$5,IF(M2657=People!$B$4,People!$A$4,IF(M2657=People!$B$3,People!$A$3,IF(M2657=People!$B$2,People!$A$2,0))))</f>
        <v>Anna Andreadi</v>
      </c>
      <c r="W2657" s="35" t="str">
        <f>IFERROR(INDEX(Returns!A:A,MATCH(B2657,Returns!B:B,0)),"No")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32">
        <v>261.74</v>
      </c>
      <c r="S2658" s="1">
        <v>2</v>
      </c>
      <c r="T2658" s="9">
        <v>0</v>
      </c>
      <c r="U2658" s="1">
        <v>65.435000000000002</v>
      </c>
      <c r="V2658" s="35" t="str">
        <f>IF(M2658=People!$B$5,People!$A$5,IF(M2658=People!$B$4,People!$A$4,IF(M2658=People!$B$3,People!$A$3,IF(M2658=People!$B$2,People!$A$2,0))))</f>
        <v>Anna Andreadi</v>
      </c>
      <c r="W2658" s="35" t="str">
        <f>IFERROR(INDEX(Returns!A:A,MATCH(B2658,Returns!B:B,0)),"No")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32">
        <v>14.399999999999999</v>
      </c>
      <c r="S2659" s="1">
        <v>5</v>
      </c>
      <c r="T2659" s="9">
        <v>0</v>
      </c>
      <c r="U2659" s="1">
        <v>7.056</v>
      </c>
      <c r="V2659" s="35" t="str">
        <f>IF(M2659=People!$B$5,People!$A$5,IF(M2659=People!$B$4,People!$A$4,IF(M2659=People!$B$3,People!$A$3,IF(M2659=People!$B$2,People!$A$2,0))))</f>
        <v>Anna Andreadi</v>
      </c>
      <c r="W2659" s="35" t="str">
        <f>IFERROR(INDEX(Returns!A:A,MATCH(B2659,Returns!B:B,0)),"No")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32">
        <v>10.86</v>
      </c>
      <c r="S2660" s="1">
        <v>3</v>
      </c>
      <c r="T2660" s="9">
        <v>0</v>
      </c>
      <c r="U2660" s="1">
        <v>5.1042000000000005</v>
      </c>
      <c r="V2660" s="35" t="str">
        <f>IF(M2660=People!$B$5,People!$A$5,IF(M2660=People!$B$4,People!$A$4,IF(M2660=People!$B$3,People!$A$3,IF(M2660=People!$B$2,People!$A$2,0))))</f>
        <v>Anna Andreadi</v>
      </c>
      <c r="W2660" s="35" t="str">
        <f>IFERROR(INDEX(Returns!A:A,MATCH(B2660,Returns!B:B,0)),"No")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32">
        <v>883.84</v>
      </c>
      <c r="S2661" s="1">
        <v>4</v>
      </c>
      <c r="T2661" s="9">
        <v>0.2</v>
      </c>
      <c r="U2661" s="1">
        <v>99.431999999999931</v>
      </c>
      <c r="V2661" s="35" t="str">
        <f>IF(M2661=People!$B$5,People!$A$5,IF(M2661=People!$B$4,People!$A$4,IF(M2661=People!$B$3,People!$A$3,IF(M2661=People!$B$2,People!$A$2,0))))</f>
        <v>Anna Andreadi</v>
      </c>
      <c r="W2661" s="35" t="str">
        <f>IFERROR(INDEX(Returns!A:A,MATCH(B2661,Returns!B:B,0)),"No")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9">
        <v>0</v>
      </c>
      <c r="U2662" s="1">
        <v>494.97250000000003</v>
      </c>
      <c r="V2662" s="35" t="str">
        <f>IF(M2662=People!$B$5,People!$A$5,IF(M2662=People!$B$4,People!$A$4,IF(M2662=People!$B$3,People!$A$3,IF(M2662=People!$B$2,People!$A$2,0))))</f>
        <v>Chuck Magee</v>
      </c>
      <c r="W2662" s="35" t="str">
        <f>IFERROR(INDEX(Returns!A:A,MATCH(B2662,Returns!B:B,0)),"No")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9">
        <v>0</v>
      </c>
      <c r="U2663" s="1">
        <v>35.981999999999992</v>
      </c>
      <c r="V2663" s="35" t="str">
        <f>IF(M2663=People!$B$5,People!$A$5,IF(M2663=People!$B$4,People!$A$4,IF(M2663=People!$B$3,People!$A$3,IF(M2663=People!$B$2,People!$A$2,0))))</f>
        <v>Chuck Magee</v>
      </c>
      <c r="W2663" s="35" t="str">
        <f>IFERROR(INDEX(Returns!A:A,MATCH(B2663,Returns!B:B,0)),"No")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9">
        <v>0</v>
      </c>
      <c r="U2664" s="1">
        <v>4.2047999999999996</v>
      </c>
      <c r="V2664" s="35" t="str">
        <f>IF(M2664=People!$B$5,People!$A$5,IF(M2664=People!$B$4,People!$A$4,IF(M2664=People!$B$3,People!$A$3,IF(M2664=People!$B$2,People!$A$2,0))))</f>
        <v>Kelly Williams</v>
      </c>
      <c r="W2664" s="35" t="str">
        <f>IFERROR(INDEX(Returns!A:A,MATCH(B2664,Returns!B:B,0)),"No")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9">
        <v>0.2</v>
      </c>
      <c r="U2665" s="1">
        <v>1.2948</v>
      </c>
      <c r="V2665" s="35" t="str">
        <f>IF(M2665=People!$B$5,People!$A$5,IF(M2665=People!$B$4,People!$A$4,IF(M2665=People!$B$3,People!$A$3,IF(M2665=People!$B$2,People!$A$2,0))))</f>
        <v>Cassandra Brandow</v>
      </c>
      <c r="W2665" s="35" t="str">
        <f>IFERROR(INDEX(Returns!A:A,MATCH(B2665,Returns!B:B,0)),"No")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9">
        <v>0.4</v>
      </c>
      <c r="U2666" s="1">
        <v>-142.07100000000008</v>
      </c>
      <c r="V2666" s="35" t="str">
        <f>IF(M2666=People!$B$5,People!$A$5,IF(M2666=People!$B$4,People!$A$4,IF(M2666=People!$B$3,People!$A$3,IF(M2666=People!$B$2,People!$A$2,0))))</f>
        <v>Cassandra Brandow</v>
      </c>
      <c r="W2666" s="35" t="str">
        <f>IFERROR(INDEX(Returns!A:A,MATCH(B2666,Returns!B:B,0)),"No")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9">
        <v>0.7</v>
      </c>
      <c r="U2667" s="1">
        <v>-2.0107999999999997</v>
      </c>
      <c r="V2667" s="35" t="str">
        <f>IF(M2667=People!$B$5,People!$A$5,IF(M2667=People!$B$4,People!$A$4,IF(M2667=People!$B$3,People!$A$3,IF(M2667=People!$B$2,People!$A$2,0))))</f>
        <v>Cassandra Brandow</v>
      </c>
      <c r="W2667" s="35" t="str">
        <f>IFERROR(INDEX(Returns!A:A,MATCH(B2667,Returns!B:B,0)),"No")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9">
        <v>0.2</v>
      </c>
      <c r="U2668" s="1">
        <v>20.8719</v>
      </c>
      <c r="V2668" s="35" t="str">
        <f>IF(M2668=People!$B$5,People!$A$5,IF(M2668=People!$B$4,People!$A$4,IF(M2668=People!$B$3,People!$A$3,IF(M2668=People!$B$2,People!$A$2,0))))</f>
        <v>Kelly Williams</v>
      </c>
      <c r="W2668" s="35" t="str">
        <f>IFERROR(INDEX(Returns!A:A,MATCH(B2668,Returns!B:B,0)),"No")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9">
        <v>0.2</v>
      </c>
      <c r="U2669" s="1">
        <v>9.568799999999996</v>
      </c>
      <c r="V2669" s="35" t="str">
        <f>IF(M2669=People!$B$5,People!$A$5,IF(M2669=People!$B$4,People!$A$4,IF(M2669=People!$B$3,People!$A$3,IF(M2669=People!$B$2,People!$A$2,0))))</f>
        <v>Kelly Williams</v>
      </c>
      <c r="W2669" s="35" t="str">
        <f>IFERROR(INDEX(Returns!A:A,MATCH(B2669,Returns!B:B,0)),"No")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32">
        <v>40.783999999999999</v>
      </c>
      <c r="S2670" s="1">
        <v>1</v>
      </c>
      <c r="T2670" s="9">
        <v>0.2</v>
      </c>
      <c r="U2670" s="1">
        <v>4.5881999999999987</v>
      </c>
      <c r="V2670" s="35" t="str">
        <f>IF(M2670=People!$B$5,People!$A$5,IF(M2670=People!$B$4,People!$A$4,IF(M2670=People!$B$3,People!$A$3,IF(M2670=People!$B$2,People!$A$2,0))))</f>
        <v>Anna Andreadi</v>
      </c>
      <c r="W2670" s="35" t="str">
        <f>IFERROR(INDEX(Returns!A:A,MATCH(B2670,Returns!B:B,0)),"No")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32">
        <v>105.96</v>
      </c>
      <c r="S2671" s="1">
        <v>4</v>
      </c>
      <c r="T2671" s="9">
        <v>0</v>
      </c>
      <c r="U2671" s="1">
        <v>29.668800000000005</v>
      </c>
      <c r="V2671" s="35" t="str">
        <f>IF(M2671=People!$B$5,People!$A$5,IF(M2671=People!$B$4,People!$A$4,IF(M2671=People!$B$3,People!$A$3,IF(M2671=People!$B$2,People!$A$2,0))))</f>
        <v>Anna Andreadi</v>
      </c>
      <c r="W2671" s="35" t="str">
        <f>IFERROR(INDEX(Returns!A:A,MATCH(B2671,Returns!B:B,0)),"No")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9">
        <v>0</v>
      </c>
      <c r="U2672" s="1">
        <v>79.891199999999998</v>
      </c>
      <c r="V2672" s="35" t="str">
        <f>IF(M2672=People!$B$5,People!$A$5,IF(M2672=People!$B$4,People!$A$4,IF(M2672=People!$B$3,People!$A$3,IF(M2672=People!$B$2,People!$A$2,0))))</f>
        <v>Chuck Magee</v>
      </c>
      <c r="W2672" s="35" t="str">
        <f>IFERROR(INDEX(Returns!A:A,MATCH(B2672,Returns!B:B,0)),"No")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9">
        <v>0</v>
      </c>
      <c r="U2673" s="1">
        <v>212.18759999999997</v>
      </c>
      <c r="V2673" s="35" t="str">
        <f>IF(M2673=People!$B$5,People!$A$5,IF(M2673=People!$B$4,People!$A$4,IF(M2673=People!$B$3,People!$A$3,IF(M2673=People!$B$2,People!$A$2,0))))</f>
        <v>Chuck Magee</v>
      </c>
      <c r="W2673" s="35" t="str">
        <f>IFERROR(INDEX(Returns!A:A,MATCH(B2673,Returns!B:B,0)),"No")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9">
        <v>0</v>
      </c>
      <c r="U2674" s="1">
        <v>12.837999999999999</v>
      </c>
      <c r="V2674" s="35" t="str">
        <f>IF(M2674=People!$B$5,People!$A$5,IF(M2674=People!$B$4,People!$A$4,IF(M2674=People!$B$3,People!$A$3,IF(M2674=People!$B$2,People!$A$2,0))))</f>
        <v>Chuck Magee</v>
      </c>
      <c r="W2674" s="35" t="str">
        <f>IFERROR(INDEX(Returns!A:A,MATCH(B2674,Returns!B:B,0)),"No")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9">
        <v>0</v>
      </c>
      <c r="U2675" s="1">
        <v>238.65299999999991</v>
      </c>
      <c r="V2675" s="35" t="str">
        <f>IF(M2675=People!$B$5,People!$A$5,IF(M2675=People!$B$4,People!$A$4,IF(M2675=People!$B$3,People!$A$3,IF(M2675=People!$B$2,People!$A$2,0))))</f>
        <v>Chuck Magee</v>
      </c>
      <c r="W2675" s="35" t="str">
        <f>IFERROR(INDEX(Returns!A:A,MATCH(B2675,Returns!B:B,0)),"No")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32">
        <v>166.44</v>
      </c>
      <c r="S2676" s="1">
        <v>3</v>
      </c>
      <c r="T2676" s="9">
        <v>0</v>
      </c>
      <c r="U2676" s="1">
        <v>79.891199999999998</v>
      </c>
      <c r="V2676" s="35" t="str">
        <f>IF(M2676=People!$B$5,People!$A$5,IF(M2676=People!$B$4,People!$A$4,IF(M2676=People!$B$3,People!$A$3,IF(M2676=People!$B$2,People!$A$2,0))))</f>
        <v>Anna Andreadi</v>
      </c>
      <c r="W2676" s="35" t="str">
        <f>IFERROR(INDEX(Returns!A:A,MATCH(B2676,Returns!B:B,0)),"No")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9">
        <v>0.2</v>
      </c>
      <c r="U2677" s="1">
        <v>0.76649999999999974</v>
      </c>
      <c r="V2677" s="35" t="str">
        <f>IF(M2677=People!$B$5,People!$A$5,IF(M2677=People!$B$4,People!$A$4,IF(M2677=People!$B$3,People!$A$3,IF(M2677=People!$B$2,People!$A$2,0))))</f>
        <v>Cassandra Brandow</v>
      </c>
      <c r="W2677" s="35" t="str">
        <f>IFERROR(INDEX(Returns!A:A,MATCH(B2677,Returns!B:B,0)),"No")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9">
        <v>0.2</v>
      </c>
      <c r="U2678" s="1">
        <v>4.3584000000000032</v>
      </c>
      <c r="V2678" s="35" t="str">
        <f>IF(M2678=People!$B$5,People!$A$5,IF(M2678=People!$B$4,People!$A$4,IF(M2678=People!$B$3,People!$A$3,IF(M2678=People!$B$2,People!$A$2,0))))</f>
        <v>Cassandra Brandow</v>
      </c>
      <c r="W2678" s="35" t="str">
        <f>IFERROR(INDEX(Returns!A:A,MATCH(B2678,Returns!B:B,0)),"No")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32">
        <v>11.088000000000003</v>
      </c>
      <c r="S2679" s="1">
        <v>7</v>
      </c>
      <c r="T2679" s="9">
        <v>0.7</v>
      </c>
      <c r="U2679" s="1">
        <v>-8.1311999999999998</v>
      </c>
      <c r="V2679" s="35" t="str">
        <f>IF(M2679=People!$B$5,People!$A$5,IF(M2679=People!$B$4,People!$A$4,IF(M2679=People!$B$3,People!$A$3,IF(M2679=People!$B$2,People!$A$2,0))))</f>
        <v>Anna Andreadi</v>
      </c>
      <c r="W2679" s="35" t="str">
        <f>IFERROR(INDEX(Returns!A:A,MATCH(B2679,Returns!B:B,0)),"No")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32">
        <v>25.164000000000001</v>
      </c>
      <c r="S2680" s="1">
        <v>2</v>
      </c>
      <c r="T2680" s="9">
        <v>0.7</v>
      </c>
      <c r="U2680" s="1">
        <v>-16.775999999999996</v>
      </c>
      <c r="V2680" s="35" t="str">
        <f>IF(M2680=People!$B$5,People!$A$5,IF(M2680=People!$B$4,People!$A$4,IF(M2680=People!$B$3,People!$A$3,IF(M2680=People!$B$2,People!$A$2,0))))</f>
        <v>Anna Andreadi</v>
      </c>
      <c r="W2680" s="35" t="str">
        <f>IFERROR(INDEX(Returns!A:A,MATCH(B2680,Returns!B:B,0)),"No")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9">
        <v>0</v>
      </c>
      <c r="U2681" s="1">
        <v>7.056</v>
      </c>
      <c r="V2681" s="35" t="str">
        <f>IF(M2681=People!$B$5,People!$A$5,IF(M2681=People!$B$4,People!$A$4,IF(M2681=People!$B$3,People!$A$3,IF(M2681=People!$B$2,People!$A$2,0))))</f>
        <v>Kelly Williams</v>
      </c>
      <c r="W2681" s="35" t="str">
        <f>IFERROR(INDEX(Returns!A:A,MATCH(B2681,Returns!B:B,0)),"No")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9">
        <v>0</v>
      </c>
      <c r="U2682" s="1">
        <v>111.59099999999995</v>
      </c>
      <c r="V2682" s="35" t="str">
        <f>IF(M2682=People!$B$5,People!$A$5,IF(M2682=People!$B$4,People!$A$4,IF(M2682=People!$B$3,People!$A$3,IF(M2682=People!$B$2,People!$A$2,0))))</f>
        <v>Kelly Williams</v>
      </c>
      <c r="W2682" s="35" t="str">
        <f>IFERROR(INDEX(Returns!A:A,MATCH(B2682,Returns!B:B,0)),"No")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9">
        <v>0</v>
      </c>
      <c r="U2683" s="1">
        <v>42.074399999999997</v>
      </c>
      <c r="V2683" s="35" t="str">
        <f>IF(M2683=People!$B$5,People!$A$5,IF(M2683=People!$B$4,People!$A$4,IF(M2683=People!$B$3,People!$A$3,IF(M2683=People!$B$2,People!$A$2,0))))</f>
        <v>Kelly Williams</v>
      </c>
      <c r="W2683" s="35" t="str">
        <f>IFERROR(INDEX(Returns!A:A,MATCH(B2683,Returns!B:B,0)),"No")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9">
        <v>0.1</v>
      </c>
      <c r="U2684" s="1">
        <v>152.08829999999998</v>
      </c>
      <c r="V2684" s="35" t="str">
        <f>IF(M2684=People!$B$5,People!$A$5,IF(M2684=People!$B$4,People!$A$4,IF(M2684=People!$B$3,People!$A$3,IF(M2684=People!$B$2,People!$A$2,0))))</f>
        <v>Kelly Williams</v>
      </c>
      <c r="W2684" s="35" t="str">
        <f>IFERROR(INDEX(Returns!A:A,MATCH(B2684,Returns!B:B,0)),"No")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9">
        <v>0</v>
      </c>
      <c r="U2685" s="1">
        <v>49.496999999999986</v>
      </c>
      <c r="V2685" s="35" t="str">
        <f>IF(M2685=People!$B$5,People!$A$5,IF(M2685=People!$B$4,People!$A$4,IF(M2685=People!$B$3,People!$A$3,IF(M2685=People!$B$2,People!$A$2,0))))</f>
        <v>Kelly Williams</v>
      </c>
      <c r="W2685" s="35" t="str">
        <f>IFERROR(INDEX(Returns!A:A,MATCH(B2685,Returns!B:B,0)),"No")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32">
        <v>312.55200000000002</v>
      </c>
      <c r="S2686" s="1">
        <v>9</v>
      </c>
      <c r="T2686" s="9">
        <v>0.2</v>
      </c>
      <c r="U2686" s="1">
        <v>101.57939999999999</v>
      </c>
      <c r="V2686" s="35" t="str">
        <f>IF(M2686=People!$B$5,People!$A$5,IF(M2686=People!$B$4,People!$A$4,IF(M2686=People!$B$3,People!$A$3,IF(M2686=People!$B$2,People!$A$2,0))))</f>
        <v>Anna Andreadi</v>
      </c>
      <c r="W2686" s="35" t="str">
        <f>IFERROR(INDEX(Returns!A:A,MATCH(B2686,Returns!B:B,0)),"No")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9">
        <v>0.2</v>
      </c>
      <c r="U2687" s="1">
        <v>29.984999999999985</v>
      </c>
      <c r="V2687" s="35" t="str">
        <f>IF(M2687=People!$B$5,People!$A$5,IF(M2687=People!$B$4,People!$A$4,IF(M2687=People!$B$3,People!$A$3,IF(M2687=People!$B$2,People!$A$2,0))))</f>
        <v>Cassandra Brandow</v>
      </c>
      <c r="W2687" s="35" t="str">
        <f>IFERROR(INDEX(Returns!A:A,MATCH(B2687,Returns!B:B,0)),"No")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9">
        <v>0.7</v>
      </c>
      <c r="U2688" s="1">
        <v>-2.4563999999999995</v>
      </c>
      <c r="V2688" s="35" t="str">
        <f>IF(M2688=People!$B$5,People!$A$5,IF(M2688=People!$B$4,People!$A$4,IF(M2688=People!$B$3,People!$A$3,IF(M2688=People!$B$2,People!$A$2,0))))</f>
        <v>Cassandra Brandow</v>
      </c>
      <c r="W2688" s="35" t="str">
        <f>IFERROR(INDEX(Returns!A:A,MATCH(B2688,Returns!B:B,0)),"No")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9">
        <v>0.8</v>
      </c>
      <c r="U2689" s="1">
        <v>-6.5670000000000019</v>
      </c>
      <c r="V2689" s="35" t="str">
        <f>IF(M2689=People!$B$5,People!$A$5,IF(M2689=People!$B$4,People!$A$4,IF(M2689=People!$B$3,People!$A$3,IF(M2689=People!$B$2,People!$A$2,0))))</f>
        <v>Kelly Williams</v>
      </c>
      <c r="W2689" s="35" t="str">
        <f>IFERROR(INDEX(Returns!A:A,MATCH(B2689,Returns!B:B,0)),"No")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32">
        <v>15.700000000000001</v>
      </c>
      <c r="S2690" s="1">
        <v>5</v>
      </c>
      <c r="T2690" s="9">
        <v>0</v>
      </c>
      <c r="U2690" s="1">
        <v>7.0649999999999995</v>
      </c>
      <c r="V2690" s="35" t="str">
        <f>IF(M2690=People!$B$5,People!$A$5,IF(M2690=People!$B$4,People!$A$4,IF(M2690=People!$B$3,People!$A$3,IF(M2690=People!$B$2,People!$A$2,0))))</f>
        <v>Anna Andreadi</v>
      </c>
      <c r="W2690" s="35" t="str">
        <f>IFERROR(INDEX(Returns!A:A,MATCH(B2690,Returns!B:B,0)),"No")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9">
        <v>0.2</v>
      </c>
      <c r="U2691" s="1">
        <v>1.6399999999999995</v>
      </c>
      <c r="V2691" s="35" t="str">
        <f>IF(M2691=People!$B$5,People!$A$5,IF(M2691=People!$B$4,People!$A$4,IF(M2691=People!$B$3,People!$A$3,IF(M2691=People!$B$2,People!$A$2,0))))</f>
        <v>Kelly Williams</v>
      </c>
      <c r="W2691" s="35" t="str">
        <f>IFERROR(INDEX(Returns!A:A,MATCH(B2691,Returns!B:B,0)),"No")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9">
        <v>0.7</v>
      </c>
      <c r="U2692" s="1">
        <v>-4.4550000000000001</v>
      </c>
      <c r="V2692" s="35" t="str">
        <f>IF(M2692=People!$B$5,People!$A$5,IF(M2692=People!$B$4,People!$A$4,IF(M2692=People!$B$3,People!$A$3,IF(M2692=People!$B$2,People!$A$2,0))))</f>
        <v>Chuck Magee</v>
      </c>
      <c r="W2692" s="35" t="str">
        <f>IFERROR(INDEX(Returns!A:A,MATCH(B2692,Returns!B:B,0)),"No")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32">
        <v>15.48</v>
      </c>
      <c r="S2693" s="1">
        <v>3</v>
      </c>
      <c r="T2693" s="9">
        <v>0.2</v>
      </c>
      <c r="U2693" s="1">
        <v>5.6115000000000004</v>
      </c>
      <c r="V2693" s="35" t="str">
        <f>IF(M2693=People!$B$5,People!$A$5,IF(M2693=People!$B$4,People!$A$4,IF(M2693=People!$B$3,People!$A$3,IF(M2693=People!$B$2,People!$A$2,0))))</f>
        <v>Anna Andreadi</v>
      </c>
      <c r="W2693" s="35" t="str">
        <f>IFERROR(INDEX(Returns!A:A,MATCH(B2693,Returns!B:B,0)),"No")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32">
        <v>108.57599999999999</v>
      </c>
      <c r="S2694" s="1">
        <v>3</v>
      </c>
      <c r="T2694" s="9">
        <v>0.2</v>
      </c>
      <c r="U2694" s="1">
        <v>8.1432000000000002</v>
      </c>
      <c r="V2694" s="35" t="str">
        <f>IF(M2694=People!$B$5,People!$A$5,IF(M2694=People!$B$4,People!$A$4,IF(M2694=People!$B$3,People!$A$3,IF(M2694=People!$B$2,People!$A$2,0))))</f>
        <v>Anna Andreadi</v>
      </c>
      <c r="W2694" s="35" t="str">
        <f>IFERROR(INDEX(Returns!A:A,MATCH(B2694,Returns!B:B,0)),"No")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32">
        <v>109.9</v>
      </c>
      <c r="S2695" s="1">
        <v>5</v>
      </c>
      <c r="T2695" s="9">
        <v>0</v>
      </c>
      <c r="U2695" s="1">
        <v>37.366</v>
      </c>
      <c r="V2695" s="35" t="str">
        <f>IF(M2695=People!$B$5,People!$A$5,IF(M2695=People!$B$4,People!$A$4,IF(M2695=People!$B$3,People!$A$3,IF(M2695=People!$B$2,People!$A$2,0))))</f>
        <v>Anna Andreadi</v>
      </c>
      <c r="W2695" s="35" t="str">
        <f>IFERROR(INDEX(Returns!A:A,MATCH(B2695,Returns!B:B,0)),"No")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9">
        <v>0.2</v>
      </c>
      <c r="U2696" s="1">
        <v>4.0383000000000013</v>
      </c>
      <c r="V2696" s="35" t="str">
        <f>IF(M2696=People!$B$5,People!$A$5,IF(M2696=People!$B$4,People!$A$4,IF(M2696=People!$B$3,People!$A$3,IF(M2696=People!$B$2,People!$A$2,0))))</f>
        <v>Cassandra Brandow</v>
      </c>
      <c r="W2696" s="35" t="str">
        <f>IFERROR(INDEX(Returns!A:A,MATCH(B2696,Returns!B:B,0)),"No")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9">
        <v>0.2</v>
      </c>
      <c r="U2697" s="1">
        <v>10.623199999999997</v>
      </c>
      <c r="V2697" s="35" t="str">
        <f>IF(M2697=People!$B$5,People!$A$5,IF(M2697=People!$B$4,People!$A$4,IF(M2697=People!$B$3,People!$A$3,IF(M2697=People!$B$2,People!$A$2,0))))</f>
        <v>Chuck Magee</v>
      </c>
      <c r="W2697" s="35" t="str">
        <f>IFERROR(INDEX(Returns!A:A,MATCH(B2697,Returns!B:B,0)),"No")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9">
        <v>0.5</v>
      </c>
      <c r="U2698" s="1">
        <v>-16.426000000000045</v>
      </c>
      <c r="V2698" s="35" t="str">
        <f>IF(M2698=People!$B$5,People!$A$5,IF(M2698=People!$B$4,People!$A$4,IF(M2698=People!$B$3,People!$A$3,IF(M2698=People!$B$2,People!$A$2,0))))</f>
        <v>Cassandra Brandow</v>
      </c>
      <c r="W2698" s="35" t="str">
        <f>IFERROR(INDEX(Returns!A:A,MATCH(B2698,Returns!B:B,0)),"No")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9">
        <v>0.5</v>
      </c>
      <c r="U2699" s="1">
        <v>-1811.0784000000021</v>
      </c>
      <c r="V2699" s="35" t="str">
        <f>IF(M2699=People!$B$5,People!$A$5,IF(M2699=People!$B$4,People!$A$4,IF(M2699=People!$B$3,People!$A$3,IF(M2699=People!$B$2,People!$A$2,0))))</f>
        <v>Cassandra Brandow</v>
      </c>
      <c r="W2699" s="35" t="str">
        <f>IFERROR(INDEX(Returns!A:A,MATCH(B2699,Returns!B:B,0)),"No")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9">
        <v>0.2</v>
      </c>
      <c r="U2700" s="1">
        <v>7.4815999999999994</v>
      </c>
      <c r="V2700" s="35" t="str">
        <f>IF(M2700=People!$B$5,People!$A$5,IF(M2700=People!$B$4,People!$A$4,IF(M2700=People!$B$3,People!$A$3,IF(M2700=People!$B$2,People!$A$2,0))))</f>
        <v>Cassandra Brandow</v>
      </c>
      <c r="W2700" s="35" t="str">
        <f>IFERROR(INDEX(Returns!A:A,MATCH(B2700,Returns!B:B,0)),"No")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9">
        <v>0.2</v>
      </c>
      <c r="U2701" s="1">
        <v>1.0019999999999993</v>
      </c>
      <c r="V2701" s="35" t="str">
        <f>IF(M2701=People!$B$5,People!$A$5,IF(M2701=People!$B$4,People!$A$4,IF(M2701=People!$B$3,People!$A$3,IF(M2701=People!$B$2,People!$A$2,0))))</f>
        <v>Cassandra Brandow</v>
      </c>
      <c r="W2701" s="35" t="str">
        <f>IFERROR(INDEX(Returns!A:A,MATCH(B2701,Returns!B:B,0)),"No")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9">
        <v>0.2</v>
      </c>
      <c r="U2702" s="1">
        <v>8.0766000000000027</v>
      </c>
      <c r="V2702" s="35" t="str">
        <f>IF(M2702=People!$B$5,People!$A$5,IF(M2702=People!$B$4,People!$A$4,IF(M2702=People!$B$3,People!$A$3,IF(M2702=People!$B$2,People!$A$2,0))))</f>
        <v>Cassandra Brandow</v>
      </c>
      <c r="W2702" s="35" t="str">
        <f>IFERROR(INDEX(Returns!A:A,MATCH(B2702,Returns!B:B,0)),"No")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9">
        <v>0.2</v>
      </c>
      <c r="U2703" s="1">
        <v>5.9174999999999986</v>
      </c>
      <c r="V2703" s="35" t="str">
        <f>IF(M2703=People!$B$5,People!$A$5,IF(M2703=People!$B$4,People!$A$4,IF(M2703=People!$B$3,People!$A$3,IF(M2703=People!$B$2,People!$A$2,0))))</f>
        <v>Cassandra Brandow</v>
      </c>
      <c r="W2703" s="35" t="str">
        <f>IFERROR(INDEX(Returns!A:A,MATCH(B2703,Returns!B:B,0)),"No")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9">
        <v>0.2</v>
      </c>
      <c r="U2704" s="1">
        <v>15.29399999999999</v>
      </c>
      <c r="V2704" s="35" t="str">
        <f>IF(M2704=People!$B$5,People!$A$5,IF(M2704=People!$B$4,People!$A$4,IF(M2704=People!$B$3,People!$A$3,IF(M2704=People!$B$2,People!$A$2,0))))</f>
        <v>Cassandra Brandow</v>
      </c>
      <c r="W2704" s="35" t="str">
        <f>IFERROR(INDEX(Returns!A:A,MATCH(B2704,Returns!B:B,0)),"No")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9">
        <v>0</v>
      </c>
      <c r="U2705" s="1">
        <v>56.977199999999996</v>
      </c>
      <c r="V2705" s="35" t="str">
        <f>IF(M2705=People!$B$5,People!$A$5,IF(M2705=People!$B$4,People!$A$4,IF(M2705=People!$B$3,People!$A$3,IF(M2705=People!$B$2,People!$A$2,0))))</f>
        <v>Chuck Magee</v>
      </c>
      <c r="W2705" s="35" t="str">
        <f>IFERROR(INDEX(Returns!A:A,MATCH(B2705,Returns!B:B,0)),"No")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9">
        <v>0</v>
      </c>
      <c r="U2706" s="1">
        <v>17.238000000000007</v>
      </c>
      <c r="V2706" s="35" t="str">
        <f>IF(M2706=People!$B$5,People!$A$5,IF(M2706=People!$B$4,People!$A$4,IF(M2706=People!$B$3,People!$A$3,IF(M2706=People!$B$2,People!$A$2,0))))</f>
        <v>Chuck Magee</v>
      </c>
      <c r="W2706" s="35" t="str">
        <f>IFERROR(INDEX(Returns!A:A,MATCH(B2706,Returns!B:B,0)),"No")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32">
        <v>16.68</v>
      </c>
      <c r="S2707" s="1">
        <v>2</v>
      </c>
      <c r="T2707" s="9">
        <v>0</v>
      </c>
      <c r="U2707" s="1">
        <v>4.3368000000000002</v>
      </c>
      <c r="V2707" s="35" t="str">
        <f>IF(M2707=People!$B$5,People!$A$5,IF(M2707=People!$B$4,People!$A$4,IF(M2707=People!$B$3,People!$A$3,IF(M2707=People!$B$2,People!$A$2,0))))</f>
        <v>Anna Andreadi</v>
      </c>
      <c r="W2707" s="35" t="str">
        <f>IFERROR(INDEX(Returns!A:A,MATCH(B2707,Returns!B:B,0)),"No")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32">
        <v>19.440000000000001</v>
      </c>
      <c r="S2708" s="1">
        <v>3</v>
      </c>
      <c r="T2708" s="9">
        <v>0</v>
      </c>
      <c r="U2708" s="1">
        <v>9.3312000000000008</v>
      </c>
      <c r="V2708" s="35" t="str">
        <f>IF(M2708=People!$B$5,People!$A$5,IF(M2708=People!$B$4,People!$A$4,IF(M2708=People!$B$3,People!$A$3,IF(M2708=People!$B$2,People!$A$2,0))))</f>
        <v>Anna Andreadi</v>
      </c>
      <c r="W2708" s="35" t="str">
        <f>IFERROR(INDEX(Returns!A:A,MATCH(B2708,Returns!B:B,0)),"No")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32">
        <v>192.16</v>
      </c>
      <c r="S2709" s="1">
        <v>4</v>
      </c>
      <c r="T2709" s="9">
        <v>0</v>
      </c>
      <c r="U2709" s="1">
        <v>92.236799999999988</v>
      </c>
      <c r="V2709" s="35" t="str">
        <f>IF(M2709=People!$B$5,People!$A$5,IF(M2709=People!$B$4,People!$A$4,IF(M2709=People!$B$3,People!$A$3,IF(M2709=People!$B$2,People!$A$2,0))))</f>
        <v>Anna Andreadi</v>
      </c>
      <c r="W2709" s="35" t="str">
        <f>IFERROR(INDEX(Returns!A:A,MATCH(B2709,Returns!B:B,0)),"No")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32">
        <v>227.35999999999999</v>
      </c>
      <c r="S2710" s="1">
        <v>7</v>
      </c>
      <c r="T2710" s="9">
        <v>0</v>
      </c>
      <c r="U2710" s="1">
        <v>81.849599999999981</v>
      </c>
      <c r="V2710" s="35" t="str">
        <f>IF(M2710=People!$B$5,People!$A$5,IF(M2710=People!$B$4,People!$A$4,IF(M2710=People!$B$3,People!$A$3,IF(M2710=People!$B$2,People!$A$2,0))))</f>
        <v>Anna Andreadi</v>
      </c>
      <c r="W2710" s="35" t="str">
        <f>IFERROR(INDEX(Returns!A:A,MATCH(B2710,Returns!B:B,0)),"No")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32">
        <v>1919.9760000000001</v>
      </c>
      <c r="S2711" s="1">
        <v>3</v>
      </c>
      <c r="T2711" s="9">
        <v>0.2</v>
      </c>
      <c r="U2711" s="1">
        <v>215.99729999999977</v>
      </c>
      <c r="V2711" s="35" t="str">
        <f>IF(M2711=People!$B$5,People!$A$5,IF(M2711=People!$B$4,People!$A$4,IF(M2711=People!$B$3,People!$A$3,IF(M2711=People!$B$2,People!$A$2,0))))</f>
        <v>Anna Andreadi</v>
      </c>
      <c r="W2711" s="35" t="str">
        <f>IFERROR(INDEX(Returns!A:A,MATCH(B2711,Returns!B:B,0)),"No")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9">
        <v>0.7</v>
      </c>
      <c r="U2712" s="1">
        <v>-8.9795999999999978</v>
      </c>
      <c r="V2712" s="35" t="str">
        <f>IF(M2712=People!$B$5,People!$A$5,IF(M2712=People!$B$4,People!$A$4,IF(M2712=People!$B$3,People!$A$3,IF(M2712=People!$B$2,People!$A$2,0))))</f>
        <v>Cassandra Brandow</v>
      </c>
      <c r="W2712" s="35" t="str">
        <f>IFERROR(INDEX(Returns!A:A,MATCH(B2712,Returns!B:B,0)),"No")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9">
        <v>0.2</v>
      </c>
      <c r="U2713" s="1">
        <v>9.1775999999999982</v>
      </c>
      <c r="V2713" s="35" t="str">
        <f>IF(M2713=People!$B$5,People!$A$5,IF(M2713=People!$B$4,People!$A$4,IF(M2713=People!$B$3,People!$A$3,IF(M2713=People!$B$2,People!$A$2,0))))</f>
        <v>Chuck Magee</v>
      </c>
      <c r="W2713" s="35" t="str">
        <f>IFERROR(INDEX(Returns!A:A,MATCH(B2713,Returns!B:B,0)),"No")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9">
        <v>0</v>
      </c>
      <c r="U2714" s="1">
        <v>22.244399999999995</v>
      </c>
      <c r="V2714" s="35" t="str">
        <f>IF(M2714=People!$B$5,People!$A$5,IF(M2714=People!$B$4,People!$A$4,IF(M2714=People!$B$3,People!$A$3,IF(M2714=People!$B$2,People!$A$2,0))))</f>
        <v>Chuck Magee</v>
      </c>
      <c r="W2714" s="35" t="str">
        <f>IFERROR(INDEX(Returns!A:A,MATCH(B2714,Returns!B:B,0)),"No")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9">
        <v>0.2</v>
      </c>
      <c r="U2715" s="1">
        <v>37.796999999999997</v>
      </c>
      <c r="V2715" s="35" t="str">
        <f>IF(M2715=People!$B$5,People!$A$5,IF(M2715=People!$B$4,People!$A$4,IF(M2715=People!$B$3,People!$A$3,IF(M2715=People!$B$2,People!$A$2,0))))</f>
        <v>Cassandra Brandow</v>
      </c>
      <c r="W2715" s="35" t="str">
        <f>IFERROR(INDEX(Returns!A:A,MATCH(B2715,Returns!B:B,0)),"No")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32">
        <v>13.899999999999999</v>
      </c>
      <c r="S2716" s="1">
        <v>5</v>
      </c>
      <c r="T2716" s="9">
        <v>0</v>
      </c>
      <c r="U2716" s="1">
        <v>5.56</v>
      </c>
      <c r="V2716" s="35" t="str">
        <f>IF(M2716=People!$B$5,People!$A$5,IF(M2716=People!$B$4,People!$A$4,IF(M2716=People!$B$3,People!$A$3,IF(M2716=People!$B$2,People!$A$2,0))))</f>
        <v>Anna Andreadi</v>
      </c>
      <c r="W2716" s="35" t="str">
        <f>IFERROR(INDEX(Returns!A:A,MATCH(B2716,Returns!B:B,0)),"No")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9">
        <v>0</v>
      </c>
      <c r="U2717" s="1">
        <v>62.3904</v>
      </c>
      <c r="V2717" s="35" t="str">
        <f>IF(M2717=People!$B$5,People!$A$5,IF(M2717=People!$B$4,People!$A$4,IF(M2717=People!$B$3,People!$A$3,IF(M2717=People!$B$2,People!$A$2,0))))</f>
        <v>Chuck Magee</v>
      </c>
      <c r="W2717" s="35" t="str">
        <f>IFERROR(INDEX(Returns!A:A,MATCH(B2717,Returns!B:B,0)),"No")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9">
        <v>0</v>
      </c>
      <c r="U2718" s="1">
        <v>15.1158</v>
      </c>
      <c r="V2718" s="35" t="str">
        <f>IF(M2718=People!$B$5,People!$A$5,IF(M2718=People!$B$4,People!$A$4,IF(M2718=People!$B$3,People!$A$3,IF(M2718=People!$B$2,People!$A$2,0))))</f>
        <v>Cassandra Brandow</v>
      </c>
      <c r="W2718" s="35" t="str">
        <f>IFERROR(INDEX(Returns!A:A,MATCH(B2718,Returns!B:B,0)),"No")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9">
        <v>0</v>
      </c>
      <c r="U2719" s="1">
        <v>109.61129999999999</v>
      </c>
      <c r="V2719" s="35" t="str">
        <f>IF(M2719=People!$B$5,People!$A$5,IF(M2719=People!$B$4,People!$A$4,IF(M2719=People!$B$3,People!$A$3,IF(M2719=People!$B$2,People!$A$2,0))))</f>
        <v>Chuck Magee</v>
      </c>
      <c r="W2719" s="35" t="str">
        <f>IFERROR(INDEX(Returns!A:A,MATCH(B2719,Returns!B:B,0)),"No")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32">
        <v>124.36</v>
      </c>
      <c r="S2720" s="1">
        <v>2</v>
      </c>
      <c r="T2720" s="9">
        <v>0</v>
      </c>
      <c r="U2720" s="1">
        <v>33.577200000000005</v>
      </c>
      <c r="V2720" s="35" t="str">
        <f>IF(M2720=People!$B$5,People!$A$5,IF(M2720=People!$B$4,People!$A$4,IF(M2720=People!$B$3,People!$A$3,IF(M2720=People!$B$2,People!$A$2,0))))</f>
        <v>Anna Andreadi</v>
      </c>
      <c r="W2720" s="35" t="str">
        <f>IFERROR(INDEX(Returns!A:A,MATCH(B2720,Returns!B:B,0)),"No")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9">
        <v>0.6</v>
      </c>
      <c r="U2721" s="1">
        <v>-14.385599999999997</v>
      </c>
      <c r="V2721" s="35" t="str">
        <f>IF(M2721=People!$B$5,People!$A$5,IF(M2721=People!$B$4,People!$A$4,IF(M2721=People!$B$3,People!$A$3,IF(M2721=People!$B$2,People!$A$2,0))))</f>
        <v>Kelly Williams</v>
      </c>
      <c r="W2721" s="35" t="str">
        <f>IFERROR(INDEX(Returns!A:A,MATCH(B2721,Returns!B:B,0)),"No")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9">
        <v>0.2</v>
      </c>
      <c r="U2722" s="1">
        <v>2.7222</v>
      </c>
      <c r="V2722" s="35" t="str">
        <f>IF(M2722=People!$B$5,People!$A$5,IF(M2722=People!$B$4,People!$A$4,IF(M2722=People!$B$3,People!$A$3,IF(M2722=People!$B$2,People!$A$2,0))))</f>
        <v>Cassandra Brandow</v>
      </c>
      <c r="W2722" s="35" t="str">
        <f>IFERROR(INDEX(Returns!A:A,MATCH(B2722,Returns!B:B,0)),"No")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9">
        <v>0.2</v>
      </c>
      <c r="U2723" s="1">
        <v>5.0960000000000001</v>
      </c>
      <c r="V2723" s="35" t="str">
        <f>IF(M2723=People!$B$5,People!$A$5,IF(M2723=People!$B$4,People!$A$4,IF(M2723=People!$B$3,People!$A$3,IF(M2723=People!$B$2,People!$A$2,0))))</f>
        <v>Cassandra Brandow</v>
      </c>
      <c r="W2723" s="35" t="str">
        <f>IFERROR(INDEX(Returns!A:A,MATCH(B2723,Returns!B:B,0)),"No")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9">
        <v>0</v>
      </c>
      <c r="U2724" s="1">
        <v>12.18</v>
      </c>
      <c r="V2724" s="35" t="str">
        <f>IF(M2724=People!$B$5,People!$A$5,IF(M2724=People!$B$4,People!$A$4,IF(M2724=People!$B$3,People!$A$3,IF(M2724=People!$B$2,People!$A$2,0))))</f>
        <v>Cassandra Brandow</v>
      </c>
      <c r="W2724" s="35" t="str">
        <f>IFERROR(INDEX(Returns!A:A,MATCH(B2724,Returns!B:B,0)),"No")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32">
        <v>14.450000000000001</v>
      </c>
      <c r="S2725" s="1">
        <v>5</v>
      </c>
      <c r="T2725" s="9">
        <v>0</v>
      </c>
      <c r="U2725" s="1">
        <v>6.7915000000000001</v>
      </c>
      <c r="V2725" s="35" t="str">
        <f>IF(M2725=People!$B$5,People!$A$5,IF(M2725=People!$B$4,People!$A$4,IF(M2725=People!$B$3,People!$A$3,IF(M2725=People!$B$2,People!$A$2,0))))</f>
        <v>Anna Andreadi</v>
      </c>
      <c r="W2725" s="35" t="str">
        <f>IFERROR(INDEX(Returns!A:A,MATCH(B2725,Returns!B:B,0)),"No")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32">
        <v>95.64800000000001</v>
      </c>
      <c r="S2726" s="1">
        <v>2</v>
      </c>
      <c r="T2726" s="9">
        <v>0.2</v>
      </c>
      <c r="U2726" s="1">
        <v>31.085599999999989</v>
      </c>
      <c r="V2726" s="35" t="str">
        <f>IF(M2726=People!$B$5,People!$A$5,IF(M2726=People!$B$4,People!$A$4,IF(M2726=People!$B$3,People!$A$3,IF(M2726=People!$B$2,People!$A$2,0))))</f>
        <v>Anna Andreadi</v>
      </c>
      <c r="W2726" s="35" t="str">
        <f>IFERROR(INDEX(Returns!A:A,MATCH(B2726,Returns!B:B,0)),"No")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9">
        <v>0.4</v>
      </c>
      <c r="U2727" s="1">
        <v>-71.994000000000028</v>
      </c>
      <c r="V2727" s="35" t="str">
        <f>IF(M2727=People!$B$5,People!$A$5,IF(M2727=People!$B$4,People!$A$4,IF(M2727=People!$B$3,People!$A$3,IF(M2727=People!$B$2,People!$A$2,0))))</f>
        <v>Chuck Magee</v>
      </c>
      <c r="W2727" s="35" t="str">
        <f>IFERROR(INDEX(Returns!A:A,MATCH(B2727,Returns!B:B,0)),"No")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9">
        <v>0.4</v>
      </c>
      <c r="U2728" s="1">
        <v>-140.14079999999996</v>
      </c>
      <c r="V2728" s="35" t="str">
        <f>IF(M2728=People!$B$5,People!$A$5,IF(M2728=People!$B$4,People!$A$4,IF(M2728=People!$B$3,People!$A$3,IF(M2728=People!$B$2,People!$A$2,0))))</f>
        <v>Chuck Magee</v>
      </c>
      <c r="W2728" s="35" t="str">
        <f>IFERROR(INDEX(Returns!A:A,MATCH(B2728,Returns!B:B,0)),"No")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9">
        <v>0.7</v>
      </c>
      <c r="U2729" s="1">
        <v>-1.3128000000000002</v>
      </c>
      <c r="V2729" s="35" t="str">
        <f>IF(M2729=People!$B$5,People!$A$5,IF(M2729=People!$B$4,People!$A$4,IF(M2729=People!$B$3,People!$A$3,IF(M2729=People!$B$2,People!$A$2,0))))</f>
        <v>Chuck Magee</v>
      </c>
      <c r="W2729" s="35" t="str">
        <f>IFERROR(INDEX(Returns!A:A,MATCH(B2729,Returns!B:B,0)),"No")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9">
        <v>0.4</v>
      </c>
      <c r="U2730" s="1">
        <v>94.49369999999999</v>
      </c>
      <c r="V2730" s="35" t="str">
        <f>IF(M2730=People!$B$5,People!$A$5,IF(M2730=People!$B$4,People!$A$4,IF(M2730=People!$B$3,People!$A$3,IF(M2730=People!$B$2,People!$A$2,0))))</f>
        <v>Chuck Magee</v>
      </c>
      <c r="W2730" s="35" t="str">
        <f>IFERROR(INDEX(Returns!A:A,MATCH(B2730,Returns!B:B,0)),"No")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32">
        <v>6.63</v>
      </c>
      <c r="S2731" s="1">
        <v>3</v>
      </c>
      <c r="T2731" s="9">
        <v>0</v>
      </c>
      <c r="U2731" s="1">
        <v>1.7901</v>
      </c>
      <c r="V2731" s="35" t="str">
        <f>IF(M2731=People!$B$5,People!$A$5,IF(M2731=People!$B$4,People!$A$4,IF(M2731=People!$B$3,People!$A$3,IF(M2731=People!$B$2,People!$A$2,0))))</f>
        <v>Anna Andreadi</v>
      </c>
      <c r="W2731" s="35" t="str">
        <f>IFERROR(INDEX(Returns!A:A,MATCH(B2731,Returns!B:B,0)),"No")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32">
        <v>799.96</v>
      </c>
      <c r="S2732" s="1">
        <v>4</v>
      </c>
      <c r="T2732" s="9">
        <v>0</v>
      </c>
      <c r="U2732" s="1">
        <v>343.98280000000005</v>
      </c>
      <c r="V2732" s="35" t="str">
        <f>IF(M2732=People!$B$5,People!$A$5,IF(M2732=People!$B$4,People!$A$4,IF(M2732=People!$B$3,People!$A$3,IF(M2732=People!$B$2,People!$A$2,0))))</f>
        <v>Anna Andreadi</v>
      </c>
      <c r="W2732" s="35" t="str">
        <f>IFERROR(INDEX(Returns!A:A,MATCH(B2732,Returns!B:B,0)),"No")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32">
        <v>107.53</v>
      </c>
      <c r="S2733" s="1">
        <v>1</v>
      </c>
      <c r="T2733" s="9">
        <v>0</v>
      </c>
      <c r="U2733" s="1">
        <v>21.506</v>
      </c>
      <c r="V2733" s="35" t="str">
        <f>IF(M2733=People!$B$5,People!$A$5,IF(M2733=People!$B$4,People!$A$4,IF(M2733=People!$B$3,People!$A$3,IF(M2733=People!$B$2,People!$A$2,0))))</f>
        <v>Anna Andreadi</v>
      </c>
      <c r="W2733" s="35" t="str">
        <f>IFERROR(INDEX(Returns!A:A,MATCH(B2733,Returns!B:B,0)),"No")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9">
        <v>0</v>
      </c>
      <c r="U2734" s="1">
        <v>19.974600000000002</v>
      </c>
      <c r="V2734" s="35" t="str">
        <f>IF(M2734=People!$B$5,People!$A$5,IF(M2734=People!$B$4,People!$A$4,IF(M2734=People!$B$3,People!$A$3,IF(M2734=People!$B$2,People!$A$2,0))))</f>
        <v>Chuck Magee</v>
      </c>
      <c r="W2734" s="35" t="str">
        <f>IFERROR(INDEX(Returns!A:A,MATCH(B2734,Returns!B:B,0)),"No")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9">
        <v>0</v>
      </c>
      <c r="U2735" s="1">
        <v>2.1762000000000001</v>
      </c>
      <c r="V2735" s="35" t="str">
        <f>IF(M2735=People!$B$5,People!$A$5,IF(M2735=People!$B$4,People!$A$4,IF(M2735=People!$B$3,People!$A$3,IF(M2735=People!$B$2,People!$A$2,0))))</f>
        <v>Chuck Magee</v>
      </c>
      <c r="W2735" s="35" t="str">
        <f>IFERROR(INDEX(Returns!A:A,MATCH(B2735,Returns!B:B,0)),"No")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32">
        <v>49.12</v>
      </c>
      <c r="S2736" s="1">
        <v>4</v>
      </c>
      <c r="T2736" s="9">
        <v>0</v>
      </c>
      <c r="U2736" s="1">
        <v>23.086399999999998</v>
      </c>
      <c r="V2736" s="35" t="str">
        <f>IF(M2736=People!$B$5,People!$A$5,IF(M2736=People!$B$4,People!$A$4,IF(M2736=People!$B$3,People!$A$3,IF(M2736=People!$B$2,People!$A$2,0))))</f>
        <v>Anna Andreadi</v>
      </c>
      <c r="W2736" s="35" t="str">
        <f>IFERROR(INDEX(Returns!A:A,MATCH(B2736,Returns!B:B,0)),"No")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9">
        <v>0</v>
      </c>
      <c r="U2737" s="1">
        <v>94.492500000000007</v>
      </c>
      <c r="V2737" s="35" t="str">
        <f>IF(M2737=People!$B$5,People!$A$5,IF(M2737=People!$B$4,People!$A$4,IF(M2737=People!$B$3,People!$A$3,IF(M2737=People!$B$2,People!$A$2,0))))</f>
        <v>Chuck Magee</v>
      </c>
      <c r="W2737" s="35" t="str">
        <f>IFERROR(INDEX(Returns!A:A,MATCH(B2737,Returns!B:B,0)),"No")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9">
        <v>0</v>
      </c>
      <c r="U2738" s="1">
        <v>19.871600000000001</v>
      </c>
      <c r="V2738" s="35" t="str">
        <f>IF(M2738=People!$B$5,People!$A$5,IF(M2738=People!$B$4,People!$A$4,IF(M2738=People!$B$3,People!$A$3,IF(M2738=People!$B$2,People!$A$2,0))))</f>
        <v>Chuck Magee</v>
      </c>
      <c r="W2738" s="35" t="str">
        <f>IFERROR(INDEX(Returns!A:A,MATCH(B2738,Returns!B:B,0)),"No")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9">
        <v>0</v>
      </c>
      <c r="U2739" s="1">
        <v>56.994299999999981</v>
      </c>
      <c r="V2739" s="35" t="str">
        <f>IF(M2739=People!$B$5,People!$A$5,IF(M2739=People!$B$4,People!$A$4,IF(M2739=People!$B$3,People!$A$3,IF(M2739=People!$B$2,People!$A$2,0))))</f>
        <v>Chuck Magee</v>
      </c>
      <c r="W2739" s="35" t="str">
        <f>IFERROR(INDEX(Returns!A:A,MATCH(B2739,Returns!B:B,0)),"No")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9">
        <v>0</v>
      </c>
      <c r="U2740" s="1">
        <v>43.190399999999997</v>
      </c>
      <c r="V2740" s="35" t="str">
        <f>IF(M2740=People!$B$5,People!$A$5,IF(M2740=People!$B$4,People!$A$4,IF(M2740=People!$B$3,People!$A$3,IF(M2740=People!$B$2,People!$A$2,0))))</f>
        <v>Chuck Magee</v>
      </c>
      <c r="W2740" s="35" t="str">
        <f>IFERROR(INDEX(Returns!A:A,MATCH(B2740,Returns!B:B,0)),"No")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9">
        <v>0</v>
      </c>
      <c r="U2741" s="1">
        <v>9.5448000000000093</v>
      </c>
      <c r="V2741" s="35" t="str">
        <f>IF(M2741=People!$B$5,People!$A$5,IF(M2741=People!$B$4,People!$A$4,IF(M2741=People!$B$3,People!$A$3,IF(M2741=People!$B$2,People!$A$2,0))))</f>
        <v>Cassandra Brandow</v>
      </c>
      <c r="W2741" s="35" t="str">
        <f>IFERROR(INDEX(Returns!A:A,MATCH(B2741,Returns!B:B,0)),"No")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9">
        <v>0</v>
      </c>
      <c r="U2742" s="1">
        <v>1.558799999999998</v>
      </c>
      <c r="V2742" s="35" t="str">
        <f>IF(M2742=People!$B$5,People!$A$5,IF(M2742=People!$B$4,People!$A$4,IF(M2742=People!$B$3,People!$A$3,IF(M2742=People!$B$2,People!$A$2,0))))</f>
        <v>Cassandra Brandow</v>
      </c>
      <c r="W2742" s="35" t="str">
        <f>IFERROR(INDEX(Returns!A:A,MATCH(B2742,Returns!B:B,0)),"No")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9">
        <v>0.2</v>
      </c>
      <c r="U2743" s="1">
        <v>17.52</v>
      </c>
      <c r="V2743" s="35" t="str">
        <f>IF(M2743=People!$B$5,People!$A$5,IF(M2743=People!$B$4,People!$A$4,IF(M2743=People!$B$3,People!$A$3,IF(M2743=People!$B$2,People!$A$2,0))))</f>
        <v>Chuck Magee</v>
      </c>
      <c r="W2743" s="35" t="str">
        <f>IFERROR(INDEX(Returns!A:A,MATCH(B2743,Returns!B:B,0)),"No")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32">
        <v>35.340000000000003</v>
      </c>
      <c r="S2744" s="1">
        <v>2</v>
      </c>
      <c r="T2744" s="9">
        <v>0</v>
      </c>
      <c r="U2744" s="1">
        <v>13.429200000000002</v>
      </c>
      <c r="V2744" s="35" t="str">
        <f>IF(M2744=People!$B$5,People!$A$5,IF(M2744=People!$B$4,People!$A$4,IF(M2744=People!$B$3,People!$A$3,IF(M2744=People!$B$2,People!$A$2,0))))</f>
        <v>Anna Andreadi</v>
      </c>
      <c r="W2744" s="35" t="str">
        <f>IFERROR(INDEX(Returns!A:A,MATCH(B2744,Returns!B:B,0)),"No")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32">
        <v>257.64</v>
      </c>
      <c r="S2745" s="1">
        <v>6</v>
      </c>
      <c r="T2745" s="9">
        <v>0</v>
      </c>
      <c r="U2745" s="1">
        <v>100.4796</v>
      </c>
      <c r="V2745" s="35" t="str">
        <f>IF(M2745=People!$B$5,People!$A$5,IF(M2745=People!$B$4,People!$A$4,IF(M2745=People!$B$3,People!$A$3,IF(M2745=People!$B$2,People!$A$2,0))))</f>
        <v>Anna Andreadi</v>
      </c>
      <c r="W2745" s="35" t="str">
        <f>IFERROR(INDEX(Returns!A:A,MATCH(B2745,Returns!B:B,0)),"No")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32">
        <v>125.97600000000001</v>
      </c>
      <c r="S2746" s="1">
        <v>3</v>
      </c>
      <c r="T2746" s="9">
        <v>0.2</v>
      </c>
      <c r="U2746" s="1">
        <v>47.241</v>
      </c>
      <c r="V2746" s="35" t="str">
        <f>IF(M2746=People!$B$5,People!$A$5,IF(M2746=People!$B$4,People!$A$4,IF(M2746=People!$B$3,People!$A$3,IF(M2746=People!$B$2,People!$A$2,0))))</f>
        <v>Anna Andreadi</v>
      </c>
      <c r="W2746" s="35" t="str">
        <f>IFERROR(INDEX(Returns!A:A,MATCH(B2746,Returns!B:B,0)),"No")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9">
        <v>0.2</v>
      </c>
      <c r="U2747" s="1">
        <v>21.997800000000002</v>
      </c>
      <c r="V2747" s="35" t="str">
        <f>IF(M2747=People!$B$5,People!$A$5,IF(M2747=People!$B$4,People!$A$4,IF(M2747=People!$B$3,People!$A$3,IF(M2747=People!$B$2,People!$A$2,0))))</f>
        <v>Cassandra Brandow</v>
      </c>
      <c r="W2747" s="35" t="str">
        <f>IFERROR(INDEX(Returns!A:A,MATCH(B2747,Returns!B:B,0)),"No")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9">
        <v>0.3</v>
      </c>
      <c r="U2748" s="1">
        <v>-130.0104</v>
      </c>
      <c r="V2748" s="35" t="str">
        <f>IF(M2748=People!$B$5,People!$A$5,IF(M2748=People!$B$4,People!$A$4,IF(M2748=People!$B$3,People!$A$3,IF(M2748=People!$B$2,People!$A$2,0))))</f>
        <v>Chuck Magee</v>
      </c>
      <c r="W2748" s="35" t="str">
        <f>IFERROR(INDEX(Returns!A:A,MATCH(B2748,Returns!B:B,0)),"No")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9">
        <v>0.2</v>
      </c>
      <c r="U2749" s="1">
        <v>-1.3583999999999987</v>
      </c>
      <c r="V2749" s="35" t="str">
        <f>IF(M2749=People!$B$5,People!$A$5,IF(M2749=People!$B$4,People!$A$4,IF(M2749=People!$B$3,People!$A$3,IF(M2749=People!$B$2,People!$A$2,0))))</f>
        <v>Kelly Williams</v>
      </c>
      <c r="W2749" s="35" t="str">
        <f>IFERROR(INDEX(Returns!A:A,MATCH(B2749,Returns!B:B,0)),"No")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9">
        <v>0.7</v>
      </c>
      <c r="U2750" s="1">
        <v>-6.0323999999999991</v>
      </c>
      <c r="V2750" s="35" t="str">
        <f>IF(M2750=People!$B$5,People!$A$5,IF(M2750=People!$B$4,People!$A$4,IF(M2750=People!$B$3,People!$A$3,IF(M2750=People!$B$2,People!$A$2,0))))</f>
        <v>Cassandra Brandow</v>
      </c>
      <c r="W2750" s="35" t="str">
        <f>IFERROR(INDEX(Returns!A:A,MATCH(B2750,Returns!B:B,0)),"No")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32">
        <v>585.55200000000002</v>
      </c>
      <c r="S2751" s="1">
        <v>3</v>
      </c>
      <c r="T2751" s="9">
        <v>0.2</v>
      </c>
      <c r="U2751" s="1">
        <v>73.19399999999996</v>
      </c>
      <c r="V2751" s="35" t="str">
        <f>IF(M2751=People!$B$5,People!$A$5,IF(M2751=People!$B$4,People!$A$4,IF(M2751=People!$B$3,People!$A$3,IF(M2751=People!$B$2,People!$A$2,0))))</f>
        <v>Anna Andreadi</v>
      </c>
      <c r="W2751" s="35" t="str">
        <f>IFERROR(INDEX(Returns!A:A,MATCH(B2751,Returns!B:B,0)),"No")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32">
        <v>423.28</v>
      </c>
      <c r="S2752" s="1">
        <v>11</v>
      </c>
      <c r="T2752" s="9">
        <v>0</v>
      </c>
      <c r="U2752" s="1">
        <v>110.05279999999999</v>
      </c>
      <c r="V2752" s="35" t="str">
        <f>IF(M2752=People!$B$5,People!$A$5,IF(M2752=People!$B$4,People!$A$4,IF(M2752=People!$B$3,People!$A$3,IF(M2752=People!$B$2,People!$A$2,0))))</f>
        <v>Anna Andreadi</v>
      </c>
      <c r="W2752" s="35" t="str">
        <f>IFERROR(INDEX(Returns!A:A,MATCH(B2752,Returns!B:B,0)),"No")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32">
        <v>225.29600000000002</v>
      </c>
      <c r="S2753" s="1">
        <v>2</v>
      </c>
      <c r="T2753" s="9">
        <v>0.2</v>
      </c>
      <c r="U2753" s="1">
        <v>22.529599999999995</v>
      </c>
      <c r="V2753" s="35" t="str">
        <f>IF(M2753=People!$B$5,People!$A$5,IF(M2753=People!$B$4,People!$A$4,IF(M2753=People!$B$3,People!$A$3,IF(M2753=People!$B$2,People!$A$2,0))))</f>
        <v>Anna Andreadi</v>
      </c>
      <c r="W2753" s="35" t="str">
        <f>IFERROR(INDEX(Returns!A:A,MATCH(B2753,Returns!B:B,0)),"No")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32">
        <v>5.56</v>
      </c>
      <c r="S2754" s="1">
        <v>2</v>
      </c>
      <c r="T2754" s="9">
        <v>0</v>
      </c>
      <c r="U2754" s="1">
        <v>2.2239999999999998</v>
      </c>
      <c r="V2754" s="35" t="str">
        <f>IF(M2754=People!$B$5,People!$A$5,IF(M2754=People!$B$4,People!$A$4,IF(M2754=People!$B$3,People!$A$3,IF(M2754=People!$B$2,People!$A$2,0))))</f>
        <v>Anna Andreadi</v>
      </c>
      <c r="W2754" s="35" t="str">
        <f>IFERROR(INDEX(Returns!A:A,MATCH(B2754,Returns!B:B,0)),"No")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32">
        <v>323.37</v>
      </c>
      <c r="S2755" s="1">
        <v>3</v>
      </c>
      <c r="T2755" s="9">
        <v>0</v>
      </c>
      <c r="U2755" s="1">
        <v>129.34800000000001</v>
      </c>
      <c r="V2755" s="35" t="str">
        <f>IF(M2755=People!$B$5,People!$A$5,IF(M2755=People!$B$4,People!$A$4,IF(M2755=People!$B$3,People!$A$3,IF(M2755=People!$B$2,People!$A$2,0))))</f>
        <v>Anna Andreadi</v>
      </c>
      <c r="W2755" s="35" t="str">
        <f>IFERROR(INDEX(Returns!A:A,MATCH(B2755,Returns!B:B,0)),"No")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32">
        <v>783.96000000000015</v>
      </c>
      <c r="S2756" s="1">
        <v>5</v>
      </c>
      <c r="T2756" s="9">
        <v>0.2</v>
      </c>
      <c r="U2756" s="1">
        <v>68.59650000000002</v>
      </c>
      <c r="V2756" s="35" t="str">
        <f>IF(M2756=People!$B$5,People!$A$5,IF(M2756=People!$B$4,People!$A$4,IF(M2756=People!$B$3,People!$A$3,IF(M2756=People!$B$2,People!$A$2,0))))</f>
        <v>Anna Andreadi</v>
      </c>
      <c r="W2756" s="35" t="str">
        <f>IFERROR(INDEX(Returns!A:A,MATCH(B2756,Returns!B:B,0)),"No")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32">
        <v>1447.6499999999999</v>
      </c>
      <c r="S2757" s="1">
        <v>5</v>
      </c>
      <c r="T2757" s="9">
        <v>0</v>
      </c>
      <c r="U2757" s="1">
        <v>419.8184999999998</v>
      </c>
      <c r="V2757" s="35" t="str">
        <f>IF(M2757=People!$B$5,People!$A$5,IF(M2757=People!$B$4,People!$A$4,IF(M2757=People!$B$3,People!$A$3,IF(M2757=People!$B$2,People!$A$2,0))))</f>
        <v>Anna Andreadi</v>
      </c>
      <c r="W2757" s="35" t="str">
        <f>IFERROR(INDEX(Returns!A:A,MATCH(B2757,Returns!B:B,0)),"No")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32">
        <v>11.96</v>
      </c>
      <c r="S2758" s="1">
        <v>2</v>
      </c>
      <c r="T2758" s="9">
        <v>0</v>
      </c>
      <c r="U2758" s="1">
        <v>5.8604000000000003</v>
      </c>
      <c r="V2758" s="35" t="str">
        <f>IF(M2758=People!$B$5,People!$A$5,IF(M2758=People!$B$4,People!$A$4,IF(M2758=People!$B$3,People!$A$3,IF(M2758=People!$B$2,People!$A$2,0))))</f>
        <v>Anna Andreadi</v>
      </c>
      <c r="W2758" s="35" t="str">
        <f>IFERROR(INDEX(Returns!A:A,MATCH(B2758,Returns!B:B,0)),"No")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9">
        <v>0</v>
      </c>
      <c r="U2759" s="1">
        <v>71.990999999999985</v>
      </c>
      <c r="V2759" s="35" t="str">
        <f>IF(M2759=People!$B$5,People!$A$5,IF(M2759=People!$B$4,People!$A$4,IF(M2759=People!$B$3,People!$A$3,IF(M2759=People!$B$2,People!$A$2,0))))</f>
        <v>Chuck Magee</v>
      </c>
      <c r="W2759" s="35" t="str">
        <f>IFERROR(INDEX(Returns!A:A,MATCH(B2759,Returns!B:B,0)),"No")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9">
        <v>0</v>
      </c>
      <c r="U2760" s="1">
        <v>31.537200000000006</v>
      </c>
      <c r="V2760" s="35" t="str">
        <f>IF(M2760=People!$B$5,People!$A$5,IF(M2760=People!$B$4,People!$A$4,IF(M2760=People!$B$3,People!$A$3,IF(M2760=People!$B$2,People!$A$2,0))))</f>
        <v>Cassandra Brandow</v>
      </c>
      <c r="W2760" s="35" t="str">
        <f>IFERROR(INDEX(Returns!A:A,MATCH(B2760,Returns!B:B,0)),"No")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9">
        <v>0</v>
      </c>
      <c r="U2761" s="1">
        <v>125.14319999999998</v>
      </c>
      <c r="V2761" s="35" t="str">
        <f>IF(M2761=People!$B$5,People!$A$5,IF(M2761=People!$B$4,People!$A$4,IF(M2761=People!$B$3,People!$A$3,IF(M2761=People!$B$2,People!$A$2,0))))</f>
        <v>Cassandra Brandow</v>
      </c>
      <c r="W2761" s="35" t="str">
        <f>IFERROR(INDEX(Returns!A:A,MATCH(B2761,Returns!B:B,0)),"No")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32">
        <v>48.4</v>
      </c>
      <c r="S2762" s="1">
        <v>5</v>
      </c>
      <c r="T2762" s="9">
        <v>0</v>
      </c>
      <c r="U2762" s="1">
        <v>23.231999999999999</v>
      </c>
      <c r="V2762" s="35" t="str">
        <f>IF(M2762=People!$B$5,People!$A$5,IF(M2762=People!$B$4,People!$A$4,IF(M2762=People!$B$3,People!$A$3,IF(M2762=People!$B$2,People!$A$2,0))))</f>
        <v>Anna Andreadi</v>
      </c>
      <c r="W2762" s="35" t="str">
        <f>IFERROR(INDEX(Returns!A:A,MATCH(B2762,Returns!B:B,0)),"No")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32">
        <v>0.99</v>
      </c>
      <c r="S2763" s="1">
        <v>1</v>
      </c>
      <c r="T2763" s="9">
        <v>0</v>
      </c>
      <c r="U2763" s="1">
        <v>0.4356000000000001</v>
      </c>
      <c r="V2763" s="35" t="str">
        <f>IF(M2763=People!$B$5,People!$A$5,IF(M2763=People!$B$4,People!$A$4,IF(M2763=People!$B$3,People!$A$3,IF(M2763=People!$B$2,People!$A$2,0))))</f>
        <v>Anna Andreadi</v>
      </c>
      <c r="W2763" s="35" t="str">
        <f>IFERROR(INDEX(Returns!A:A,MATCH(B2763,Returns!B:B,0)),"No")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32">
        <v>101.84</v>
      </c>
      <c r="S2764" s="1">
        <v>5</v>
      </c>
      <c r="T2764" s="9">
        <v>0.2</v>
      </c>
      <c r="U2764" s="1">
        <v>36.917000000000002</v>
      </c>
      <c r="V2764" s="35" t="str">
        <f>IF(M2764=People!$B$5,People!$A$5,IF(M2764=People!$B$4,People!$A$4,IF(M2764=People!$B$3,People!$A$3,IF(M2764=People!$B$2,People!$A$2,0))))</f>
        <v>Anna Andreadi</v>
      </c>
      <c r="W2764" s="35" t="str">
        <f>IFERROR(INDEX(Returns!A:A,MATCH(B2764,Returns!B:B,0)),"No")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9">
        <v>0.7</v>
      </c>
      <c r="U2765" s="1">
        <v>-7.5767999999999986</v>
      </c>
      <c r="V2765" s="35" t="str">
        <f>IF(M2765=People!$B$5,People!$A$5,IF(M2765=People!$B$4,People!$A$4,IF(M2765=People!$B$3,People!$A$3,IF(M2765=People!$B$2,People!$A$2,0))))</f>
        <v>Chuck Magee</v>
      </c>
      <c r="W2765" s="35" t="str">
        <f>IFERROR(INDEX(Returns!A:A,MATCH(B2765,Returns!B:B,0)),"No")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9">
        <v>0.7</v>
      </c>
      <c r="U2766" s="1">
        <v>-23.8855</v>
      </c>
      <c r="V2766" s="35" t="str">
        <f>IF(M2766=People!$B$5,People!$A$5,IF(M2766=People!$B$4,People!$A$4,IF(M2766=People!$B$3,People!$A$3,IF(M2766=People!$B$2,People!$A$2,0))))</f>
        <v>Chuck Magee</v>
      </c>
      <c r="W2766" s="35" t="str">
        <f>IFERROR(INDEX(Returns!A:A,MATCH(B2766,Returns!B:B,0)),"No")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9">
        <v>0.2</v>
      </c>
      <c r="U2767" s="1">
        <v>0.66959999999999997</v>
      </c>
      <c r="V2767" s="35" t="str">
        <f>IF(M2767=People!$B$5,People!$A$5,IF(M2767=People!$B$4,People!$A$4,IF(M2767=People!$B$3,People!$A$3,IF(M2767=People!$B$2,People!$A$2,0))))</f>
        <v>Chuck Magee</v>
      </c>
      <c r="W2767" s="35" t="str">
        <f>IFERROR(INDEX(Returns!A:A,MATCH(B2767,Returns!B:B,0)),"No")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9">
        <v>0.2</v>
      </c>
      <c r="U2768" s="1">
        <v>3.8681999999999945</v>
      </c>
      <c r="V2768" s="35" t="str">
        <f>IF(M2768=People!$B$5,People!$A$5,IF(M2768=People!$B$4,People!$A$4,IF(M2768=People!$B$3,People!$A$3,IF(M2768=People!$B$2,People!$A$2,0))))</f>
        <v>Chuck Magee</v>
      </c>
      <c r="W2768" s="35" t="str">
        <f>IFERROR(INDEX(Returns!A:A,MATCH(B2768,Returns!B:B,0)),"No")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9">
        <v>0.2</v>
      </c>
      <c r="U2769" s="1">
        <v>312.67599999999993</v>
      </c>
      <c r="V2769" s="35" t="str">
        <f>IF(M2769=People!$B$5,People!$A$5,IF(M2769=People!$B$4,People!$A$4,IF(M2769=People!$B$3,People!$A$3,IF(M2769=People!$B$2,People!$A$2,0))))</f>
        <v>Chuck Magee</v>
      </c>
      <c r="W2769" s="35" t="str">
        <f>IFERROR(INDEX(Returns!A:A,MATCH(B2769,Returns!B:B,0)),"No")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9">
        <v>0.8</v>
      </c>
      <c r="U2770" s="1">
        <v>-80.48</v>
      </c>
      <c r="V2770" s="35" t="str">
        <f>IF(M2770=People!$B$5,People!$A$5,IF(M2770=People!$B$4,People!$A$4,IF(M2770=People!$B$3,People!$A$3,IF(M2770=People!$B$2,People!$A$2,0))))</f>
        <v>Kelly Williams</v>
      </c>
      <c r="W2770" s="35" t="str">
        <f>IFERROR(INDEX(Returns!A:A,MATCH(B2770,Returns!B:B,0)),"No")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9">
        <v>0.2</v>
      </c>
      <c r="U2771" s="1">
        <v>-0.62650000000000716</v>
      </c>
      <c r="V2771" s="35" t="str">
        <f>IF(M2771=People!$B$5,People!$A$5,IF(M2771=People!$B$4,People!$A$4,IF(M2771=People!$B$3,People!$A$3,IF(M2771=People!$B$2,People!$A$2,0))))</f>
        <v>Kelly Williams</v>
      </c>
      <c r="W2771" s="35" t="str">
        <f>IFERROR(INDEX(Returns!A:A,MATCH(B2771,Returns!B:B,0)),"No")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9">
        <v>0.2</v>
      </c>
      <c r="U2772" s="1">
        <v>1.7990999999999993</v>
      </c>
      <c r="V2772" s="35" t="str">
        <f>IF(M2772=People!$B$5,People!$A$5,IF(M2772=People!$B$4,People!$A$4,IF(M2772=People!$B$3,People!$A$3,IF(M2772=People!$B$2,People!$A$2,0))))</f>
        <v>Kelly Williams</v>
      </c>
      <c r="W2772" s="35" t="str">
        <f>IFERROR(INDEX(Returns!A:A,MATCH(B2772,Returns!B:B,0)),"No")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9">
        <v>0</v>
      </c>
      <c r="U2773" s="1">
        <v>14.169999999999998</v>
      </c>
      <c r="V2773" s="35" t="str">
        <f>IF(M2773=People!$B$5,People!$A$5,IF(M2773=People!$B$4,People!$A$4,IF(M2773=People!$B$3,People!$A$3,IF(M2773=People!$B$2,People!$A$2,0))))</f>
        <v>Kelly Williams</v>
      </c>
      <c r="W2773" s="35" t="str">
        <f>IFERROR(INDEX(Returns!A:A,MATCH(B2773,Returns!B:B,0)),"No")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9">
        <v>0.2</v>
      </c>
      <c r="U2774" s="1">
        <v>5.7312000000000012</v>
      </c>
      <c r="V2774" s="35" t="str">
        <f>IF(M2774=People!$B$5,People!$A$5,IF(M2774=People!$B$4,People!$A$4,IF(M2774=People!$B$3,People!$A$3,IF(M2774=People!$B$2,People!$A$2,0))))</f>
        <v>Cassandra Brandow</v>
      </c>
      <c r="W2774" s="35" t="str">
        <f>IFERROR(INDEX(Returns!A:A,MATCH(B2774,Returns!B:B,0)),"No")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9">
        <v>0</v>
      </c>
      <c r="U2775" s="1">
        <v>24.2256</v>
      </c>
      <c r="V2775" s="35" t="str">
        <f>IF(M2775=People!$B$5,People!$A$5,IF(M2775=People!$B$4,People!$A$4,IF(M2775=People!$B$3,People!$A$3,IF(M2775=People!$B$2,People!$A$2,0))))</f>
        <v>Kelly Williams</v>
      </c>
      <c r="W2775" s="35" t="str">
        <f>IFERROR(INDEX(Returns!A:A,MATCH(B2775,Returns!B:B,0)),"No")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9">
        <v>0.2</v>
      </c>
      <c r="U2776" s="1">
        <v>3.6288</v>
      </c>
      <c r="V2776" s="35" t="str">
        <f>IF(M2776=People!$B$5,People!$A$5,IF(M2776=People!$B$4,People!$A$4,IF(M2776=People!$B$3,People!$A$3,IF(M2776=People!$B$2,People!$A$2,0))))</f>
        <v>Chuck Magee</v>
      </c>
      <c r="W2776" s="35" t="str">
        <f>IFERROR(INDEX(Returns!A:A,MATCH(B2776,Returns!B:B,0)),"No")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32">
        <v>154.44</v>
      </c>
      <c r="S2777" s="1">
        <v>3</v>
      </c>
      <c r="T2777" s="9">
        <v>0</v>
      </c>
      <c r="U2777" s="1">
        <v>1.5444000000000031</v>
      </c>
      <c r="V2777" s="35" t="str">
        <f>IF(M2777=People!$B$5,People!$A$5,IF(M2777=People!$B$4,People!$A$4,IF(M2777=People!$B$3,People!$A$3,IF(M2777=People!$B$2,People!$A$2,0))))</f>
        <v>Anna Andreadi</v>
      </c>
      <c r="W2777" s="35" t="str">
        <f>IFERROR(INDEX(Returns!A:A,MATCH(B2777,Returns!B:B,0)),"No")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32">
        <v>60.984000000000009</v>
      </c>
      <c r="S2778" s="1">
        <v>7</v>
      </c>
      <c r="T2778" s="9">
        <v>0.2</v>
      </c>
      <c r="U2778" s="1">
        <v>4.5737999999999985</v>
      </c>
      <c r="V2778" s="35" t="str">
        <f>IF(M2778=People!$B$5,People!$A$5,IF(M2778=People!$B$4,People!$A$4,IF(M2778=People!$B$3,People!$A$3,IF(M2778=People!$B$2,People!$A$2,0))))</f>
        <v>Anna Andreadi</v>
      </c>
      <c r="W2778" s="35" t="str">
        <f>IFERROR(INDEX(Returns!A:A,MATCH(B2778,Returns!B:B,0)),"No")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32">
        <v>195.46600000000001</v>
      </c>
      <c r="S2779" s="1">
        <v>2</v>
      </c>
      <c r="T2779" s="9">
        <v>0.15</v>
      </c>
      <c r="U2779" s="1">
        <v>-13.797600000000017</v>
      </c>
      <c r="V2779" s="35" t="str">
        <f>IF(M2779=People!$B$5,People!$A$5,IF(M2779=People!$B$4,People!$A$4,IF(M2779=People!$B$3,People!$A$3,IF(M2779=People!$B$2,People!$A$2,0))))</f>
        <v>Anna Andreadi</v>
      </c>
      <c r="W2779" s="35" t="str">
        <f>IFERROR(INDEX(Returns!A:A,MATCH(B2779,Returns!B:B,0)),"No")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9">
        <v>0.2</v>
      </c>
      <c r="U2780" s="1">
        <v>6.216000000000002</v>
      </c>
      <c r="V2780" s="35" t="str">
        <f>IF(M2780=People!$B$5,People!$A$5,IF(M2780=People!$B$4,People!$A$4,IF(M2780=People!$B$3,People!$A$3,IF(M2780=People!$B$2,People!$A$2,0))))</f>
        <v>Cassandra Brandow</v>
      </c>
      <c r="W2780" s="35" t="str">
        <f>IFERROR(INDEX(Returns!A:A,MATCH(B2780,Returns!B:B,0)),"No")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9">
        <v>0.2</v>
      </c>
      <c r="U2781" s="1">
        <v>0.74249999999999994</v>
      </c>
      <c r="V2781" s="35" t="str">
        <f>IF(M2781=People!$B$5,People!$A$5,IF(M2781=People!$B$4,People!$A$4,IF(M2781=People!$B$3,People!$A$3,IF(M2781=People!$B$2,People!$A$2,0))))</f>
        <v>Cassandra Brandow</v>
      </c>
      <c r="W2781" s="35" t="str">
        <f>IFERROR(INDEX(Returns!A:A,MATCH(B2781,Returns!B:B,0)),"No")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9">
        <v>0</v>
      </c>
      <c r="U2782" s="1">
        <v>29.6</v>
      </c>
      <c r="V2782" s="35" t="str">
        <f>IF(M2782=People!$B$5,People!$A$5,IF(M2782=People!$B$4,People!$A$4,IF(M2782=People!$B$3,People!$A$3,IF(M2782=People!$B$2,People!$A$2,0))))</f>
        <v>Chuck Magee</v>
      </c>
      <c r="W2782" s="35" t="str">
        <f>IFERROR(INDEX(Returns!A:A,MATCH(B2782,Returns!B:B,0)),"No")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9">
        <v>0</v>
      </c>
      <c r="U2783" s="1">
        <v>9.6800000000000015</v>
      </c>
      <c r="V2783" s="35" t="str">
        <f>IF(M2783=People!$B$5,People!$A$5,IF(M2783=People!$B$4,People!$A$4,IF(M2783=People!$B$3,People!$A$3,IF(M2783=People!$B$2,People!$A$2,0))))</f>
        <v>Kelly Williams</v>
      </c>
      <c r="W2783" s="35" t="str">
        <f>IFERROR(INDEX(Returns!A:A,MATCH(B2783,Returns!B:B,0)),"No")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9">
        <v>0</v>
      </c>
      <c r="U2784" s="1">
        <v>74.8142</v>
      </c>
      <c r="V2784" s="35" t="str">
        <f>IF(M2784=People!$B$5,People!$A$5,IF(M2784=People!$B$4,People!$A$4,IF(M2784=People!$B$3,People!$A$3,IF(M2784=People!$B$2,People!$A$2,0))))</f>
        <v>Kelly Williams</v>
      </c>
      <c r="W2784" s="35" t="str">
        <f>IFERROR(INDEX(Returns!A:A,MATCH(B2784,Returns!B:B,0)),"No")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9">
        <v>0.4</v>
      </c>
      <c r="U2785" s="1">
        <v>-15.991999999999999</v>
      </c>
      <c r="V2785" s="35" t="str">
        <f>IF(M2785=People!$B$5,People!$A$5,IF(M2785=People!$B$4,People!$A$4,IF(M2785=People!$B$3,People!$A$3,IF(M2785=People!$B$2,People!$A$2,0))))</f>
        <v>Chuck Magee</v>
      </c>
      <c r="W2785" s="35" t="str">
        <f>IFERROR(INDEX(Returns!A:A,MATCH(B2785,Returns!B:B,0)),"No")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9">
        <v>0.4</v>
      </c>
      <c r="U2786" s="1">
        <v>-15.584400000000002</v>
      </c>
      <c r="V2786" s="35" t="str">
        <f>IF(M2786=People!$B$5,People!$A$5,IF(M2786=People!$B$4,People!$A$4,IF(M2786=People!$B$3,People!$A$3,IF(M2786=People!$B$2,People!$A$2,0))))</f>
        <v>Chuck Magee</v>
      </c>
      <c r="W2786" s="35" t="str">
        <f>IFERROR(INDEX(Returns!A:A,MATCH(B2786,Returns!B:B,0)),"No")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32">
        <v>601.53599999999994</v>
      </c>
      <c r="S2787" s="1">
        <v>4</v>
      </c>
      <c r="T2787" s="9">
        <v>0.2</v>
      </c>
      <c r="U2787" s="1">
        <v>0</v>
      </c>
      <c r="V2787" s="35" t="str">
        <f>IF(M2787=People!$B$5,People!$A$5,IF(M2787=People!$B$4,People!$A$4,IF(M2787=People!$B$3,People!$A$3,IF(M2787=People!$B$2,People!$A$2,0))))</f>
        <v>Anna Andreadi</v>
      </c>
      <c r="W2787" s="35" t="str">
        <f>IFERROR(INDEX(Returns!A:A,MATCH(B2787,Returns!B:B,0)),"No")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32">
        <v>7.9</v>
      </c>
      <c r="S2788" s="1">
        <v>2</v>
      </c>
      <c r="T2788" s="9">
        <v>0</v>
      </c>
      <c r="U2788" s="1">
        <v>2.5279999999999996</v>
      </c>
      <c r="V2788" s="35" t="str">
        <f>IF(M2788=People!$B$5,People!$A$5,IF(M2788=People!$B$4,People!$A$4,IF(M2788=People!$B$3,People!$A$3,IF(M2788=People!$B$2,People!$A$2,0))))</f>
        <v>Anna Andreadi</v>
      </c>
      <c r="W2788" s="35" t="str">
        <f>IFERROR(INDEX(Returns!A:A,MATCH(B2788,Returns!B:B,0)),"No")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9">
        <v>0.6</v>
      </c>
      <c r="U2789" s="1">
        <v>-24.802999999999997</v>
      </c>
      <c r="V2789" s="35" t="str">
        <f>IF(M2789=People!$B$5,People!$A$5,IF(M2789=People!$B$4,People!$A$4,IF(M2789=People!$B$3,People!$A$3,IF(M2789=People!$B$2,People!$A$2,0))))</f>
        <v>Kelly Williams</v>
      </c>
      <c r="W2789" s="35" t="str">
        <f>IFERROR(INDEX(Returns!A:A,MATCH(B2789,Returns!B:B,0)),"No")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9">
        <v>0.2</v>
      </c>
      <c r="U2790" s="1">
        <v>1.4406000000000008</v>
      </c>
      <c r="V2790" s="35" t="str">
        <f>IF(M2790=People!$B$5,People!$A$5,IF(M2790=People!$B$4,People!$A$4,IF(M2790=People!$B$3,People!$A$3,IF(M2790=People!$B$2,People!$A$2,0))))</f>
        <v>Kelly Williams</v>
      </c>
      <c r="W2790" s="35" t="str">
        <f>IFERROR(INDEX(Returns!A:A,MATCH(B2790,Returns!B:B,0)),"No")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9">
        <v>0.6</v>
      </c>
      <c r="U2791" s="1">
        <v>-23.975999999999999</v>
      </c>
      <c r="V2791" s="35" t="str">
        <f>IF(M2791=People!$B$5,People!$A$5,IF(M2791=People!$B$4,People!$A$4,IF(M2791=People!$B$3,People!$A$3,IF(M2791=People!$B$2,People!$A$2,0))))</f>
        <v>Kelly Williams</v>
      </c>
      <c r="W2791" s="35" t="str">
        <f>IFERROR(INDEX(Returns!A:A,MATCH(B2791,Returns!B:B,0)),"No")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9">
        <v>0</v>
      </c>
      <c r="U2792" s="1">
        <v>7.5283999999999978</v>
      </c>
      <c r="V2792" s="35" t="str">
        <f>IF(M2792=People!$B$5,People!$A$5,IF(M2792=People!$B$4,People!$A$4,IF(M2792=People!$B$3,People!$A$3,IF(M2792=People!$B$2,People!$A$2,0))))</f>
        <v>Kelly Williams</v>
      </c>
      <c r="W2792" s="35" t="str">
        <f>IFERROR(INDEX(Returns!A:A,MATCH(B2792,Returns!B:B,0)),"No")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9">
        <v>0</v>
      </c>
      <c r="U2793" s="1">
        <v>10.880999999999997</v>
      </c>
      <c r="V2793" s="35" t="str">
        <f>IF(M2793=People!$B$5,People!$A$5,IF(M2793=People!$B$4,People!$A$4,IF(M2793=People!$B$3,People!$A$3,IF(M2793=People!$B$2,People!$A$2,0))))</f>
        <v>Kelly Williams</v>
      </c>
      <c r="W2793" s="35" t="str">
        <f>IFERROR(INDEX(Returns!A:A,MATCH(B2793,Returns!B:B,0)),"No")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9">
        <v>0</v>
      </c>
      <c r="U2794" s="1">
        <v>3.1104000000000003</v>
      </c>
      <c r="V2794" s="35" t="str">
        <f>IF(M2794=People!$B$5,People!$A$5,IF(M2794=People!$B$4,People!$A$4,IF(M2794=People!$B$3,People!$A$3,IF(M2794=People!$B$2,People!$A$2,0))))</f>
        <v>Kelly Williams</v>
      </c>
      <c r="W2794" s="35" t="str">
        <f>IFERROR(INDEX(Returns!A:A,MATCH(B2794,Returns!B:B,0)),"No")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32">
        <v>1075.088</v>
      </c>
      <c r="S2795" s="1">
        <v>14</v>
      </c>
      <c r="T2795" s="9">
        <v>0.2</v>
      </c>
      <c r="U2795" s="1">
        <v>94.070199999999943</v>
      </c>
      <c r="V2795" s="35" t="str">
        <f>IF(M2795=People!$B$5,People!$A$5,IF(M2795=People!$B$4,People!$A$4,IF(M2795=People!$B$3,People!$A$3,IF(M2795=People!$B$2,People!$A$2,0))))</f>
        <v>Anna Andreadi</v>
      </c>
      <c r="W2795" s="35" t="str">
        <f>IFERROR(INDEX(Returns!A:A,MATCH(B2795,Returns!B:B,0)),"No")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32">
        <v>438.36800000000005</v>
      </c>
      <c r="S2796" s="1">
        <v>4</v>
      </c>
      <c r="T2796" s="9">
        <v>0.2</v>
      </c>
      <c r="U2796" s="1">
        <v>38.357200000000006</v>
      </c>
      <c r="V2796" s="35" t="str">
        <f>IF(M2796=People!$B$5,People!$A$5,IF(M2796=People!$B$4,People!$A$4,IF(M2796=People!$B$3,People!$A$3,IF(M2796=People!$B$2,People!$A$2,0))))</f>
        <v>Anna Andreadi</v>
      </c>
      <c r="W2796" s="35" t="str">
        <f>IFERROR(INDEX(Returns!A:A,MATCH(B2796,Returns!B:B,0)),"No")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32">
        <v>18.088000000000001</v>
      </c>
      <c r="S2797" s="1">
        <v>7</v>
      </c>
      <c r="T2797" s="9">
        <v>0.2</v>
      </c>
      <c r="U2797" s="1">
        <v>6.5569000000000006</v>
      </c>
      <c r="V2797" s="35" t="str">
        <f>IF(M2797=People!$B$5,People!$A$5,IF(M2797=People!$B$4,People!$A$4,IF(M2797=People!$B$3,People!$A$3,IF(M2797=People!$B$2,People!$A$2,0))))</f>
        <v>Anna Andreadi</v>
      </c>
      <c r="W2797" s="35" t="str">
        <f>IFERROR(INDEX(Returns!A:A,MATCH(B2797,Returns!B:B,0)),"No")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32">
        <v>308.49900000000002</v>
      </c>
      <c r="S2798" s="1">
        <v>3</v>
      </c>
      <c r="T2798" s="9">
        <v>0.15</v>
      </c>
      <c r="U2798" s="1">
        <v>-18.146999999999998</v>
      </c>
      <c r="V2798" s="35" t="str">
        <f>IF(M2798=People!$B$5,People!$A$5,IF(M2798=People!$B$4,People!$A$4,IF(M2798=People!$B$3,People!$A$3,IF(M2798=People!$B$2,People!$A$2,0))))</f>
        <v>Anna Andreadi</v>
      </c>
      <c r="W2798" s="35" t="str">
        <f>IFERROR(INDEX(Returns!A:A,MATCH(B2798,Returns!B:B,0)),"No")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9">
        <v>0</v>
      </c>
      <c r="U2799" s="1">
        <v>4.1415999999999986</v>
      </c>
      <c r="V2799" s="35" t="str">
        <f>IF(M2799=People!$B$5,People!$A$5,IF(M2799=People!$B$4,People!$A$4,IF(M2799=People!$B$3,People!$A$3,IF(M2799=People!$B$2,People!$A$2,0))))</f>
        <v>Cassandra Brandow</v>
      </c>
      <c r="W2799" s="35" t="str">
        <f>IFERROR(INDEX(Returns!A:A,MATCH(B2799,Returns!B:B,0)),"No")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9">
        <v>0</v>
      </c>
      <c r="U2800" s="1">
        <v>18.781199999999998</v>
      </c>
      <c r="V2800" s="35" t="str">
        <f>IF(M2800=People!$B$5,People!$A$5,IF(M2800=People!$B$4,People!$A$4,IF(M2800=People!$B$3,People!$A$3,IF(M2800=People!$B$2,People!$A$2,0))))</f>
        <v>Cassandra Brandow</v>
      </c>
      <c r="W2800" s="35" t="str">
        <f>IFERROR(INDEX(Returns!A:A,MATCH(B2800,Returns!B:B,0)),"No")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9">
        <v>0</v>
      </c>
      <c r="U2801" s="1">
        <v>70.007999999999996</v>
      </c>
      <c r="V2801" s="35" t="str">
        <f>IF(M2801=People!$B$5,People!$A$5,IF(M2801=People!$B$4,People!$A$4,IF(M2801=People!$B$3,People!$A$3,IF(M2801=People!$B$2,People!$A$2,0))))</f>
        <v>Cassandra Brandow</v>
      </c>
      <c r="W2801" s="35" t="str">
        <f>IFERROR(INDEX(Returns!A:A,MATCH(B2801,Returns!B:B,0)),"No")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9">
        <v>0.2</v>
      </c>
      <c r="U2802" s="1">
        <v>78.396000000000043</v>
      </c>
      <c r="V2802" s="35" t="str">
        <f>IF(M2802=People!$B$5,People!$A$5,IF(M2802=People!$B$4,People!$A$4,IF(M2802=People!$B$3,People!$A$3,IF(M2802=People!$B$2,People!$A$2,0))))</f>
        <v>Cassandra Brandow</v>
      </c>
      <c r="W2802" s="35" t="str">
        <f>IFERROR(INDEX(Returns!A:A,MATCH(B2802,Returns!B:B,0)),"No")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32">
        <v>7.88</v>
      </c>
      <c r="S2803" s="1">
        <v>1</v>
      </c>
      <c r="T2803" s="9">
        <v>0.2</v>
      </c>
      <c r="U2803" s="1">
        <v>1.7730000000000004</v>
      </c>
      <c r="V2803" s="35" t="str">
        <f>IF(M2803=People!$B$5,People!$A$5,IF(M2803=People!$B$4,People!$A$4,IF(M2803=People!$B$3,People!$A$3,IF(M2803=People!$B$2,People!$A$2,0))))</f>
        <v>Anna Andreadi</v>
      </c>
      <c r="W2803" s="35" t="str">
        <f>IFERROR(INDEX(Returns!A:A,MATCH(B2803,Returns!B:B,0)),"No")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32">
        <v>41.37</v>
      </c>
      <c r="S2804" s="1">
        <v>3</v>
      </c>
      <c r="T2804" s="9">
        <v>0</v>
      </c>
      <c r="U2804" s="1">
        <v>17.375399999999999</v>
      </c>
      <c r="V2804" s="35" t="str">
        <f>IF(M2804=People!$B$5,People!$A$5,IF(M2804=People!$B$4,People!$A$4,IF(M2804=People!$B$3,People!$A$3,IF(M2804=People!$B$2,People!$A$2,0))))</f>
        <v>Anna Andreadi</v>
      </c>
      <c r="W2804" s="35" t="str">
        <f>IFERROR(INDEX(Returns!A:A,MATCH(B2804,Returns!B:B,0)),"No")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32">
        <v>12.84</v>
      </c>
      <c r="S2805" s="1">
        <v>3</v>
      </c>
      <c r="T2805" s="9">
        <v>0</v>
      </c>
      <c r="U2805" s="1">
        <v>5.7779999999999987</v>
      </c>
      <c r="V2805" s="35" t="str">
        <f>IF(M2805=People!$B$5,People!$A$5,IF(M2805=People!$B$4,People!$A$4,IF(M2805=People!$B$3,People!$A$3,IF(M2805=People!$B$2,People!$A$2,0))))</f>
        <v>Anna Andreadi</v>
      </c>
      <c r="W2805" s="35" t="str">
        <f>IFERROR(INDEX(Returns!A:A,MATCH(B2805,Returns!B:B,0)),"No")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32">
        <v>25.68</v>
      </c>
      <c r="S2806" s="1">
        <v>6</v>
      </c>
      <c r="T2806" s="9">
        <v>0</v>
      </c>
      <c r="U2806" s="1">
        <v>11.555999999999997</v>
      </c>
      <c r="V2806" s="35" t="str">
        <f>IF(M2806=People!$B$5,People!$A$5,IF(M2806=People!$B$4,People!$A$4,IF(M2806=People!$B$3,People!$A$3,IF(M2806=People!$B$2,People!$A$2,0))))</f>
        <v>Anna Andreadi</v>
      </c>
      <c r="W2806" s="35" t="str">
        <f>IFERROR(INDEX(Returns!A:A,MATCH(B2806,Returns!B:B,0)),"No")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9">
        <v>0.3</v>
      </c>
      <c r="U2807" s="1">
        <v>-2.0364000000000004</v>
      </c>
      <c r="V2807" s="35" t="str">
        <f>IF(M2807=People!$B$5,People!$A$5,IF(M2807=People!$B$4,People!$A$4,IF(M2807=People!$B$3,People!$A$3,IF(M2807=People!$B$2,People!$A$2,0))))</f>
        <v>Kelly Williams</v>
      </c>
      <c r="W2807" s="35" t="str">
        <f>IFERROR(INDEX(Returns!A:A,MATCH(B2807,Returns!B:B,0)),"No")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32">
        <v>9.42</v>
      </c>
      <c r="S2808" s="1">
        <v>2</v>
      </c>
      <c r="T2808" s="9">
        <v>0</v>
      </c>
      <c r="U2808" s="1">
        <v>0.47100000000000009</v>
      </c>
      <c r="V2808" s="35" t="str">
        <f>IF(M2808=People!$B$5,People!$A$5,IF(M2808=People!$B$4,People!$A$4,IF(M2808=People!$B$3,People!$A$3,IF(M2808=People!$B$2,People!$A$2,0))))</f>
        <v>Anna Andreadi</v>
      </c>
      <c r="W2808" s="35" t="str">
        <f>IFERROR(INDEX(Returns!A:A,MATCH(B2808,Returns!B:B,0)),"No")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32">
        <v>12.96</v>
      </c>
      <c r="S2809" s="1">
        <v>2</v>
      </c>
      <c r="T2809" s="9">
        <v>0</v>
      </c>
      <c r="U2809" s="1">
        <v>6.2208000000000006</v>
      </c>
      <c r="V2809" s="35" t="str">
        <f>IF(M2809=People!$B$5,People!$A$5,IF(M2809=People!$B$4,People!$A$4,IF(M2809=People!$B$3,People!$A$3,IF(M2809=People!$B$2,People!$A$2,0))))</f>
        <v>Anna Andreadi</v>
      </c>
      <c r="W2809" s="35" t="str">
        <f>IFERROR(INDEX(Returns!A:A,MATCH(B2809,Returns!B:B,0)),"No")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32">
        <v>704.9</v>
      </c>
      <c r="S2810" s="1">
        <v>5</v>
      </c>
      <c r="T2810" s="9">
        <v>0</v>
      </c>
      <c r="U2810" s="1">
        <v>56.392000000000024</v>
      </c>
      <c r="V2810" s="35" t="str">
        <f>IF(M2810=People!$B$5,People!$A$5,IF(M2810=People!$B$4,People!$A$4,IF(M2810=People!$B$3,People!$A$3,IF(M2810=People!$B$2,People!$A$2,0))))</f>
        <v>Anna Andreadi</v>
      </c>
      <c r="W2810" s="35" t="str">
        <f>IFERROR(INDEX(Returns!A:A,MATCH(B2810,Returns!B:B,0)),"No")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32">
        <v>561.5680000000001</v>
      </c>
      <c r="S2811" s="1">
        <v>2</v>
      </c>
      <c r="T2811" s="9">
        <v>0.2</v>
      </c>
      <c r="U2811" s="1">
        <v>28.078400000000016</v>
      </c>
      <c r="V2811" s="35" t="str">
        <f>IF(M2811=People!$B$5,People!$A$5,IF(M2811=People!$B$4,People!$A$4,IF(M2811=People!$B$3,People!$A$3,IF(M2811=People!$B$2,People!$A$2,0))))</f>
        <v>Anna Andreadi</v>
      </c>
      <c r="W2811" s="35" t="str">
        <f>IFERROR(INDEX(Returns!A:A,MATCH(B2811,Returns!B:B,0)),"No")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9">
        <v>0</v>
      </c>
      <c r="U2812" s="1">
        <v>84.5154</v>
      </c>
      <c r="V2812" s="35" t="str">
        <f>IF(M2812=People!$B$5,People!$A$5,IF(M2812=People!$B$4,People!$A$4,IF(M2812=People!$B$3,People!$A$3,IF(M2812=People!$B$2,People!$A$2,0))))</f>
        <v>Kelly Williams</v>
      </c>
      <c r="W2812" s="35" t="str">
        <f>IFERROR(INDEX(Returns!A:A,MATCH(B2812,Returns!B:B,0)),"No")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9">
        <v>0</v>
      </c>
      <c r="U2813" s="1">
        <v>76.087800000000001</v>
      </c>
      <c r="V2813" s="35" t="str">
        <f>IF(M2813=People!$B$5,People!$A$5,IF(M2813=People!$B$4,People!$A$4,IF(M2813=People!$B$3,People!$A$3,IF(M2813=People!$B$2,People!$A$2,0))))</f>
        <v>Kelly Williams</v>
      </c>
      <c r="W2813" s="35" t="str">
        <f>IFERROR(INDEX(Returns!A:A,MATCH(B2813,Returns!B:B,0)),"No")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9">
        <v>0</v>
      </c>
      <c r="U2814" s="1">
        <v>36.398699999999977</v>
      </c>
      <c r="V2814" s="35" t="str">
        <f>IF(M2814=People!$B$5,People!$A$5,IF(M2814=People!$B$4,People!$A$4,IF(M2814=People!$B$3,People!$A$3,IF(M2814=People!$B$2,People!$A$2,0))))</f>
        <v>Kelly Williams</v>
      </c>
      <c r="W2814" s="35" t="str">
        <f>IFERROR(INDEX(Returns!A:A,MATCH(B2814,Returns!B:B,0)),"No")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9">
        <v>0</v>
      </c>
      <c r="U2815" s="1">
        <v>229.99080000000004</v>
      </c>
      <c r="V2815" s="35" t="str">
        <f>IF(M2815=People!$B$5,People!$A$5,IF(M2815=People!$B$4,People!$A$4,IF(M2815=People!$B$3,People!$A$3,IF(M2815=People!$B$2,People!$A$2,0))))</f>
        <v>Kelly Williams</v>
      </c>
      <c r="W2815" s="35" t="str">
        <f>IFERROR(INDEX(Returns!A:A,MATCH(B2815,Returns!B:B,0)),"No")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9">
        <v>0</v>
      </c>
      <c r="U2816" s="1">
        <v>111.10349999999994</v>
      </c>
      <c r="V2816" s="35" t="str">
        <f>IF(M2816=People!$B$5,People!$A$5,IF(M2816=People!$B$4,People!$A$4,IF(M2816=People!$B$3,People!$A$3,IF(M2816=People!$B$2,People!$A$2,0))))</f>
        <v>Kelly Williams</v>
      </c>
      <c r="W2816" s="35" t="str">
        <f>IFERROR(INDEX(Returns!A:A,MATCH(B2816,Returns!B:B,0)),"No")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9">
        <v>0</v>
      </c>
      <c r="U2817" s="1">
        <v>51.57</v>
      </c>
      <c r="V2817" s="35" t="str">
        <f>IF(M2817=People!$B$5,People!$A$5,IF(M2817=People!$B$4,People!$A$4,IF(M2817=People!$B$3,People!$A$3,IF(M2817=People!$B$2,People!$A$2,0))))</f>
        <v>Chuck Magee</v>
      </c>
      <c r="W2817" s="35" t="str">
        <f>IFERROR(INDEX(Returns!A:A,MATCH(B2817,Returns!B:B,0)),"No")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9">
        <v>0</v>
      </c>
      <c r="U2818" s="1">
        <v>15.185000000000002</v>
      </c>
      <c r="V2818" s="35" t="str">
        <f>IF(M2818=People!$B$5,People!$A$5,IF(M2818=People!$B$4,People!$A$4,IF(M2818=People!$B$3,People!$A$3,IF(M2818=People!$B$2,People!$A$2,0))))</f>
        <v>Chuck Magee</v>
      </c>
      <c r="W2818" s="35" t="str">
        <f>IFERROR(INDEX(Returns!A:A,MATCH(B2818,Returns!B:B,0)),"No")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9">
        <v>0</v>
      </c>
      <c r="U2819" s="1">
        <v>27.359200000000001</v>
      </c>
      <c r="V2819" s="35" t="str">
        <f>IF(M2819=People!$B$5,People!$A$5,IF(M2819=People!$B$4,People!$A$4,IF(M2819=People!$B$3,People!$A$3,IF(M2819=People!$B$2,People!$A$2,0))))</f>
        <v>Chuck Magee</v>
      </c>
      <c r="W2819" s="35" t="str">
        <f>IFERROR(INDEX(Returns!A:A,MATCH(B2819,Returns!B:B,0)),"No")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9">
        <v>0</v>
      </c>
      <c r="U2820" s="1">
        <v>315.74039999999985</v>
      </c>
      <c r="V2820" s="35" t="str">
        <f>IF(M2820=People!$B$5,People!$A$5,IF(M2820=People!$B$4,People!$A$4,IF(M2820=People!$B$3,People!$A$3,IF(M2820=People!$B$2,People!$A$2,0))))</f>
        <v>Chuck Magee</v>
      </c>
      <c r="W2820" s="35" t="str">
        <f>IFERROR(INDEX(Returns!A:A,MATCH(B2820,Returns!B:B,0)),"No")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32">
        <v>6.7200000000000006</v>
      </c>
      <c r="S2821" s="1">
        <v>5</v>
      </c>
      <c r="T2821" s="9">
        <v>0.2</v>
      </c>
      <c r="U2821" s="1">
        <v>2.351999999999999</v>
      </c>
      <c r="V2821" s="35" t="str">
        <f>IF(M2821=People!$B$5,People!$A$5,IF(M2821=People!$B$4,People!$A$4,IF(M2821=People!$B$3,People!$A$3,IF(M2821=People!$B$2,People!$A$2,0))))</f>
        <v>Anna Andreadi</v>
      </c>
      <c r="W2821" s="35" t="str">
        <f>IFERROR(INDEX(Returns!A:A,MATCH(B2821,Returns!B:B,0)),"No")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32">
        <v>298.77600000000001</v>
      </c>
      <c r="S2822" s="1">
        <v>3</v>
      </c>
      <c r="T2822" s="9">
        <v>0.2</v>
      </c>
      <c r="U2822" s="1">
        <v>7.4693999999999932</v>
      </c>
      <c r="V2822" s="35" t="str">
        <f>IF(M2822=People!$B$5,People!$A$5,IF(M2822=People!$B$4,People!$A$4,IF(M2822=People!$B$3,People!$A$3,IF(M2822=People!$B$2,People!$A$2,0))))</f>
        <v>Anna Andreadi</v>
      </c>
      <c r="W2822" s="35" t="str">
        <f>IFERROR(INDEX(Returns!A:A,MATCH(B2822,Returns!B:B,0)),"No")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32">
        <v>302.37599999999998</v>
      </c>
      <c r="S2823" s="1">
        <v>3</v>
      </c>
      <c r="T2823" s="9">
        <v>0.2</v>
      </c>
      <c r="U2823" s="1">
        <v>22.678200000000018</v>
      </c>
      <c r="V2823" s="35" t="str">
        <f>IF(M2823=People!$B$5,People!$A$5,IF(M2823=People!$B$4,People!$A$4,IF(M2823=People!$B$3,People!$A$3,IF(M2823=People!$B$2,People!$A$2,0))))</f>
        <v>Anna Andreadi</v>
      </c>
      <c r="W2823" s="35" t="str">
        <f>IFERROR(INDEX(Returns!A:A,MATCH(B2823,Returns!B:B,0)),"No")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9">
        <v>0.2</v>
      </c>
      <c r="U2824" s="1">
        <v>0.55799999999999894</v>
      </c>
      <c r="V2824" s="35" t="str">
        <f>IF(M2824=People!$B$5,People!$A$5,IF(M2824=People!$B$4,People!$A$4,IF(M2824=People!$B$3,People!$A$3,IF(M2824=People!$B$2,People!$A$2,0))))</f>
        <v>Kelly Williams</v>
      </c>
      <c r="W2824" s="35" t="str">
        <f>IFERROR(INDEX(Returns!A:A,MATCH(B2824,Returns!B:B,0)),"No")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9">
        <v>0.2</v>
      </c>
      <c r="U2825" s="1">
        <v>-2.9739999999999966</v>
      </c>
      <c r="V2825" s="35" t="str">
        <f>IF(M2825=People!$B$5,People!$A$5,IF(M2825=People!$B$4,People!$A$4,IF(M2825=People!$B$3,People!$A$3,IF(M2825=People!$B$2,People!$A$2,0))))</f>
        <v>Kelly Williams</v>
      </c>
      <c r="W2825" s="35" t="str">
        <f>IFERROR(INDEX(Returns!A:A,MATCH(B2825,Returns!B:B,0)),"No")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9">
        <v>0.2</v>
      </c>
      <c r="U2826" s="1">
        <v>10.559999999999999</v>
      </c>
      <c r="V2826" s="35" t="str">
        <f>IF(M2826=People!$B$5,People!$A$5,IF(M2826=People!$B$4,People!$A$4,IF(M2826=People!$B$3,People!$A$3,IF(M2826=People!$B$2,People!$A$2,0))))</f>
        <v>Kelly Williams</v>
      </c>
      <c r="W2826" s="35" t="str">
        <f>IFERROR(INDEX(Returns!A:A,MATCH(B2826,Returns!B:B,0)),"No")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9">
        <v>0.32</v>
      </c>
      <c r="U2827" s="1">
        <v>-97.23120000000003</v>
      </c>
      <c r="V2827" s="35" t="str">
        <f>IF(M2827=People!$B$5,People!$A$5,IF(M2827=People!$B$4,People!$A$4,IF(M2827=People!$B$3,People!$A$3,IF(M2827=People!$B$2,People!$A$2,0))))</f>
        <v>Kelly Williams</v>
      </c>
      <c r="W2827" s="35" t="str">
        <f>IFERROR(INDEX(Returns!A:A,MATCH(B2827,Returns!B:B,0)),"No")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9">
        <v>0.8</v>
      </c>
      <c r="U2828" s="1">
        <v>-4.3584000000000014</v>
      </c>
      <c r="V2828" s="35" t="str">
        <f>IF(M2828=People!$B$5,People!$A$5,IF(M2828=People!$B$4,People!$A$4,IF(M2828=People!$B$3,People!$A$3,IF(M2828=People!$B$2,People!$A$2,0))))</f>
        <v>Kelly Williams</v>
      </c>
      <c r="W2828" s="35" t="str">
        <f>IFERROR(INDEX(Returns!A:A,MATCH(B2828,Returns!B:B,0)),"No")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9">
        <v>0.2</v>
      </c>
      <c r="U2829" s="1">
        <v>1.1015999999999997</v>
      </c>
      <c r="V2829" s="35" t="str">
        <f>IF(M2829=People!$B$5,People!$A$5,IF(M2829=People!$B$4,People!$A$4,IF(M2829=People!$B$3,People!$A$3,IF(M2829=People!$B$2,People!$A$2,0))))</f>
        <v>Kelly Williams</v>
      </c>
      <c r="W2829" s="35" t="str">
        <f>IFERROR(INDEX(Returns!A:A,MATCH(B2829,Returns!B:B,0)),"No")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9">
        <v>0.2</v>
      </c>
      <c r="U2830" s="1">
        <v>37.917599999999993</v>
      </c>
      <c r="V2830" s="35" t="str">
        <f>IF(M2830=People!$B$5,People!$A$5,IF(M2830=People!$B$4,People!$A$4,IF(M2830=People!$B$3,People!$A$3,IF(M2830=People!$B$2,People!$A$2,0))))</f>
        <v>Chuck Magee</v>
      </c>
      <c r="W2830" s="35" t="str">
        <f>IFERROR(INDEX(Returns!A:A,MATCH(B2830,Returns!B:B,0)),"No")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9">
        <v>0.2</v>
      </c>
      <c r="U2831" s="1">
        <v>6.2910000000000004</v>
      </c>
      <c r="V2831" s="35" t="str">
        <f>IF(M2831=People!$B$5,People!$A$5,IF(M2831=People!$B$4,People!$A$4,IF(M2831=People!$B$3,People!$A$3,IF(M2831=People!$B$2,People!$A$2,0))))</f>
        <v>Chuck Magee</v>
      </c>
      <c r="W2831" s="35" t="str">
        <f>IFERROR(INDEX(Returns!A:A,MATCH(B2831,Returns!B:B,0)),"No")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9">
        <v>0.2</v>
      </c>
      <c r="U2832" s="1">
        <v>29.363999999999997</v>
      </c>
      <c r="V2832" s="35" t="str">
        <f>IF(M2832=People!$B$5,People!$A$5,IF(M2832=People!$B$4,People!$A$4,IF(M2832=People!$B$3,People!$A$3,IF(M2832=People!$B$2,People!$A$2,0))))</f>
        <v>Chuck Magee</v>
      </c>
      <c r="W2832" s="35" t="str">
        <f>IFERROR(INDEX(Returns!A:A,MATCH(B2832,Returns!B:B,0)),"No")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32">
        <v>443.92</v>
      </c>
      <c r="S2833" s="1">
        <v>5</v>
      </c>
      <c r="T2833" s="9">
        <v>0.2</v>
      </c>
      <c r="U2833" s="1">
        <v>-94.33299999999997</v>
      </c>
      <c r="V2833" s="35" t="str">
        <f>IF(M2833=People!$B$5,People!$A$5,IF(M2833=People!$B$4,People!$A$4,IF(M2833=People!$B$3,People!$A$3,IF(M2833=People!$B$2,People!$A$2,0))))</f>
        <v>Anna Andreadi</v>
      </c>
      <c r="W2833" s="35" t="str">
        <f>IFERROR(INDEX(Returns!A:A,MATCH(B2833,Returns!B:B,0)),"No")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32">
        <v>155.976</v>
      </c>
      <c r="S2834" s="1">
        <v>3</v>
      </c>
      <c r="T2834" s="9">
        <v>0.2</v>
      </c>
      <c r="U2834" s="1">
        <v>54.5916</v>
      </c>
      <c r="V2834" s="35" t="str">
        <f>IF(M2834=People!$B$5,People!$A$5,IF(M2834=People!$B$4,People!$A$4,IF(M2834=People!$B$3,People!$A$3,IF(M2834=People!$B$2,People!$A$2,0))))</f>
        <v>Anna Andreadi</v>
      </c>
      <c r="W2834" s="35" t="str">
        <f>IFERROR(INDEX(Returns!A:A,MATCH(B2834,Returns!B:B,0)),"No")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9">
        <v>0</v>
      </c>
      <c r="U2835" s="1">
        <v>4.1768999999999998</v>
      </c>
      <c r="V2835" s="35" t="str">
        <f>IF(M2835=People!$B$5,People!$A$5,IF(M2835=People!$B$4,People!$A$4,IF(M2835=People!$B$3,People!$A$3,IF(M2835=People!$B$2,People!$A$2,0))))</f>
        <v>Cassandra Brandow</v>
      </c>
      <c r="W2835" s="35" t="str">
        <f>IFERROR(INDEX(Returns!A:A,MATCH(B2835,Returns!B:B,0)),"No")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9">
        <v>0</v>
      </c>
      <c r="U2836" s="1">
        <v>3.4367999999999999</v>
      </c>
      <c r="V2836" s="35" t="str">
        <f>IF(M2836=People!$B$5,People!$A$5,IF(M2836=People!$B$4,People!$A$4,IF(M2836=People!$B$3,People!$A$3,IF(M2836=People!$B$2,People!$A$2,0))))</f>
        <v>Cassandra Brandow</v>
      </c>
      <c r="W2836" s="35" t="str">
        <f>IFERROR(INDEX(Returns!A:A,MATCH(B2836,Returns!B:B,0)),"No")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32">
        <v>10.89</v>
      </c>
      <c r="S2837" s="1">
        <v>1</v>
      </c>
      <c r="T2837" s="9">
        <v>0</v>
      </c>
      <c r="U2837" s="1">
        <v>2.8314000000000004</v>
      </c>
      <c r="V2837" s="35" t="str">
        <f>IF(M2837=People!$B$5,People!$A$5,IF(M2837=People!$B$4,People!$A$4,IF(M2837=People!$B$3,People!$A$3,IF(M2837=People!$B$2,People!$A$2,0))))</f>
        <v>Anna Andreadi</v>
      </c>
      <c r="W2837" s="35" t="str">
        <f>IFERROR(INDEX(Returns!A:A,MATCH(B2837,Returns!B:B,0)),"No")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32">
        <v>19.440000000000001</v>
      </c>
      <c r="S2838" s="1">
        <v>3</v>
      </c>
      <c r="T2838" s="9">
        <v>0</v>
      </c>
      <c r="U2838" s="1">
        <v>9.3312000000000008</v>
      </c>
      <c r="V2838" s="35" t="str">
        <f>IF(M2838=People!$B$5,People!$A$5,IF(M2838=People!$B$4,People!$A$4,IF(M2838=People!$B$3,People!$A$3,IF(M2838=People!$B$2,People!$A$2,0))))</f>
        <v>Anna Andreadi</v>
      </c>
      <c r="W2838" s="35" t="str">
        <f>IFERROR(INDEX(Returns!A:A,MATCH(B2838,Returns!B:B,0)),"No")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32">
        <v>121.6</v>
      </c>
      <c r="S2839" s="1">
        <v>5</v>
      </c>
      <c r="T2839" s="9">
        <v>0.2</v>
      </c>
      <c r="U2839" s="1">
        <v>39.519999999999989</v>
      </c>
      <c r="V2839" s="35" t="str">
        <f>IF(M2839=People!$B$5,People!$A$5,IF(M2839=People!$B$4,People!$A$4,IF(M2839=People!$B$3,People!$A$3,IF(M2839=People!$B$2,People!$A$2,0))))</f>
        <v>Anna Andreadi</v>
      </c>
      <c r="W2839" s="35" t="str">
        <f>IFERROR(INDEX(Returns!A:A,MATCH(B2839,Returns!B:B,0)),"No")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9">
        <v>0.5</v>
      </c>
      <c r="U2840" s="1">
        <v>-27.827999999999975</v>
      </c>
      <c r="V2840" s="35" t="str">
        <f>IF(M2840=People!$B$5,People!$A$5,IF(M2840=People!$B$4,People!$A$4,IF(M2840=People!$B$3,People!$A$3,IF(M2840=People!$B$2,People!$A$2,0))))</f>
        <v>Cassandra Brandow</v>
      </c>
      <c r="W2840" s="35" t="str">
        <f>IFERROR(INDEX(Returns!A:A,MATCH(B2840,Returns!B:B,0)),"No")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9">
        <v>0</v>
      </c>
      <c r="U2841" s="1">
        <v>31.285799999999995</v>
      </c>
      <c r="V2841" s="35" t="str">
        <f>IF(M2841=People!$B$5,People!$A$5,IF(M2841=People!$B$4,People!$A$4,IF(M2841=People!$B$3,People!$A$3,IF(M2841=People!$B$2,People!$A$2,0))))</f>
        <v>Chuck Magee</v>
      </c>
      <c r="W2841" s="35" t="str">
        <f>IFERROR(INDEX(Returns!A:A,MATCH(B2841,Returns!B:B,0)),"No")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9">
        <v>0</v>
      </c>
      <c r="U2842" s="1">
        <v>284.98</v>
      </c>
      <c r="V2842" s="35" t="str">
        <f>IF(M2842=People!$B$5,People!$A$5,IF(M2842=People!$B$4,People!$A$4,IF(M2842=People!$B$3,People!$A$3,IF(M2842=People!$B$2,People!$A$2,0))))</f>
        <v>Cassandra Brandow</v>
      </c>
      <c r="W2842" s="35" t="str">
        <f>IFERROR(INDEX(Returns!A:A,MATCH(B2842,Returns!B:B,0)),"No")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9">
        <v>0.2</v>
      </c>
      <c r="U2843" s="1">
        <v>83.209699999999998</v>
      </c>
      <c r="V2843" s="35" t="str">
        <f>IF(M2843=People!$B$5,People!$A$5,IF(M2843=People!$B$4,People!$A$4,IF(M2843=People!$B$3,People!$A$3,IF(M2843=People!$B$2,People!$A$2,0))))</f>
        <v>Cassandra Brandow</v>
      </c>
      <c r="W2843" s="35" t="str">
        <f>IFERROR(INDEX(Returns!A:A,MATCH(B2843,Returns!B:B,0)),"No")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9">
        <v>0.2</v>
      </c>
      <c r="U2844" s="1">
        <v>-32.338800000000006</v>
      </c>
      <c r="V2844" s="35" t="str">
        <f>IF(M2844=People!$B$5,People!$A$5,IF(M2844=People!$B$4,People!$A$4,IF(M2844=People!$B$3,People!$A$3,IF(M2844=People!$B$2,People!$A$2,0))))</f>
        <v>Kelly Williams</v>
      </c>
      <c r="W2844" s="35" t="str">
        <f>IFERROR(INDEX(Returns!A:A,MATCH(B2844,Returns!B:B,0)),"No")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9">
        <v>0.2</v>
      </c>
      <c r="U2845" s="1">
        <v>-0.90120000000000111</v>
      </c>
      <c r="V2845" s="35" t="str">
        <f>IF(M2845=People!$B$5,People!$A$5,IF(M2845=People!$B$4,People!$A$4,IF(M2845=People!$B$3,People!$A$3,IF(M2845=People!$B$2,People!$A$2,0))))</f>
        <v>Chuck Magee</v>
      </c>
      <c r="W2845" s="35" t="str">
        <f>IFERROR(INDEX(Returns!A:A,MATCH(B2845,Returns!B:B,0)),"No")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9">
        <v>0.3</v>
      </c>
      <c r="U2846" s="1">
        <v>-12.078400000000101</v>
      </c>
      <c r="V2846" s="35" t="str">
        <f>IF(M2846=People!$B$5,People!$A$5,IF(M2846=People!$B$4,People!$A$4,IF(M2846=People!$B$3,People!$A$3,IF(M2846=People!$B$2,People!$A$2,0))))</f>
        <v>Kelly Williams</v>
      </c>
      <c r="W2846" s="35" t="str">
        <f>IFERROR(INDEX(Returns!A:A,MATCH(B2846,Returns!B:B,0)),"No")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9">
        <v>0</v>
      </c>
      <c r="U2847" s="1">
        <v>14.263200000000001</v>
      </c>
      <c r="V2847" s="35" t="str">
        <f>IF(M2847=People!$B$5,People!$A$5,IF(M2847=People!$B$4,People!$A$4,IF(M2847=People!$B$3,People!$A$3,IF(M2847=People!$B$2,People!$A$2,0))))</f>
        <v>Chuck Magee</v>
      </c>
      <c r="W2847" s="35" t="str">
        <f>IFERROR(INDEX(Returns!A:A,MATCH(B2847,Returns!B:B,0)),"No")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9">
        <v>0.8</v>
      </c>
      <c r="U2848" s="1">
        <v>-1143.8910000000001</v>
      </c>
      <c r="V2848" s="35" t="str">
        <f>IF(M2848=People!$B$5,People!$A$5,IF(M2848=People!$B$4,People!$A$4,IF(M2848=People!$B$3,People!$A$3,IF(M2848=People!$B$2,People!$A$2,0))))</f>
        <v>Kelly Williams</v>
      </c>
      <c r="W2848" s="35" t="str">
        <f>IFERROR(INDEX(Returns!A:A,MATCH(B2848,Returns!B:B,0)),"No")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9">
        <v>0</v>
      </c>
      <c r="U2849" s="1">
        <v>15.758400000000002</v>
      </c>
      <c r="V2849" s="35" t="str">
        <f>IF(M2849=People!$B$5,People!$A$5,IF(M2849=People!$B$4,People!$A$4,IF(M2849=People!$B$3,People!$A$3,IF(M2849=People!$B$2,People!$A$2,0))))</f>
        <v>Cassandra Brandow</v>
      </c>
      <c r="W2849" s="35" t="str">
        <f>IFERROR(INDEX(Returns!A:A,MATCH(B2849,Returns!B:B,0)),"No")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9">
        <v>0</v>
      </c>
      <c r="U2850" s="1">
        <v>1264.7558999999999</v>
      </c>
      <c r="V2850" s="35" t="str">
        <f>IF(M2850=People!$B$5,People!$A$5,IF(M2850=People!$B$4,People!$A$4,IF(M2850=People!$B$3,People!$A$3,IF(M2850=People!$B$2,People!$A$2,0))))</f>
        <v>Cassandra Brandow</v>
      </c>
      <c r="W2850" s="35" t="str">
        <f>IFERROR(INDEX(Returns!A:A,MATCH(B2850,Returns!B:B,0)),"No")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9">
        <v>0.7</v>
      </c>
      <c r="U2851" s="1">
        <v>-5.6993999999999971</v>
      </c>
      <c r="V2851" s="35" t="str">
        <f>IF(M2851=People!$B$5,People!$A$5,IF(M2851=People!$B$4,People!$A$4,IF(M2851=People!$B$3,People!$A$3,IF(M2851=People!$B$2,People!$A$2,0))))</f>
        <v>Cassandra Brandow</v>
      </c>
      <c r="W2851" s="35" t="str">
        <f>IFERROR(INDEX(Returns!A:A,MATCH(B2851,Returns!B:B,0)),"No")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9">
        <v>0.2</v>
      </c>
      <c r="U2852" s="1">
        <v>-12.956800000000005</v>
      </c>
      <c r="V2852" s="35" t="str">
        <f>IF(M2852=People!$B$5,People!$A$5,IF(M2852=People!$B$4,People!$A$4,IF(M2852=People!$B$3,People!$A$3,IF(M2852=People!$B$2,People!$A$2,0))))</f>
        <v>Chuck Magee</v>
      </c>
      <c r="W2852" s="35" t="str">
        <f>IFERROR(INDEX(Returns!A:A,MATCH(B2852,Returns!B:B,0)),"No")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9">
        <v>0</v>
      </c>
      <c r="U2853" s="1">
        <v>13.235199999999999</v>
      </c>
      <c r="V2853" s="35" t="str">
        <f>IF(M2853=People!$B$5,People!$A$5,IF(M2853=People!$B$4,People!$A$4,IF(M2853=People!$B$3,People!$A$3,IF(M2853=People!$B$2,People!$A$2,0))))</f>
        <v>Kelly Williams</v>
      </c>
      <c r="W2853" s="35" t="str">
        <f>IFERROR(INDEX(Returns!A:A,MATCH(B2853,Returns!B:B,0)),"No")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9">
        <v>0</v>
      </c>
      <c r="U2854" s="1">
        <v>6.8908000000000005</v>
      </c>
      <c r="V2854" s="35" t="str">
        <f>IF(M2854=People!$B$5,People!$A$5,IF(M2854=People!$B$4,People!$A$4,IF(M2854=People!$B$3,People!$A$3,IF(M2854=People!$B$2,People!$A$2,0))))</f>
        <v>Chuck Magee</v>
      </c>
      <c r="W2854" s="35" t="str">
        <f>IFERROR(INDEX(Returns!A:A,MATCH(B2854,Returns!B:B,0)),"No")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9">
        <v>0</v>
      </c>
      <c r="U2855" s="1">
        <v>6.9087999999999994</v>
      </c>
      <c r="V2855" s="35" t="str">
        <f>IF(M2855=People!$B$5,People!$A$5,IF(M2855=People!$B$4,People!$A$4,IF(M2855=People!$B$3,People!$A$3,IF(M2855=People!$B$2,People!$A$2,0))))</f>
        <v>Chuck Magee</v>
      </c>
      <c r="W2855" s="35" t="str">
        <f>IFERROR(INDEX(Returns!A:A,MATCH(B2855,Returns!B:B,0)),"No")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9">
        <v>0</v>
      </c>
      <c r="U2856" s="1">
        <v>10.475399999999999</v>
      </c>
      <c r="V2856" s="35" t="str">
        <f>IF(M2856=People!$B$5,People!$A$5,IF(M2856=People!$B$4,People!$A$4,IF(M2856=People!$B$3,People!$A$3,IF(M2856=People!$B$2,People!$A$2,0))))</f>
        <v>Chuck Magee</v>
      </c>
      <c r="W2856" s="35" t="str">
        <f>IFERROR(INDEX(Returns!A:A,MATCH(B2856,Returns!B:B,0)),"No")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9">
        <v>0</v>
      </c>
      <c r="U2857" s="1">
        <v>9.5081000000000007</v>
      </c>
      <c r="V2857" s="35" t="str">
        <f>IF(M2857=People!$B$5,People!$A$5,IF(M2857=People!$B$4,People!$A$4,IF(M2857=People!$B$3,People!$A$3,IF(M2857=People!$B$2,People!$A$2,0))))</f>
        <v>Kelly Williams</v>
      </c>
      <c r="W2857" s="35" t="str">
        <f>IFERROR(INDEX(Returns!A:A,MATCH(B2857,Returns!B:B,0)),"No")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32">
        <v>1603.1360000000002</v>
      </c>
      <c r="S2858" s="1">
        <v>4</v>
      </c>
      <c r="T2858" s="9">
        <v>0.2</v>
      </c>
      <c r="U2858" s="1">
        <v>100.19599999999997</v>
      </c>
      <c r="V2858" s="35" t="str">
        <f>IF(M2858=People!$B$5,People!$A$5,IF(M2858=People!$B$4,People!$A$4,IF(M2858=People!$B$3,People!$A$3,IF(M2858=People!$B$2,People!$A$2,0))))</f>
        <v>Anna Andreadi</v>
      </c>
      <c r="W2858" s="35" t="str">
        <f>IFERROR(INDEX(Returns!A:A,MATCH(B2858,Returns!B:B,0)),"No")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9">
        <v>0.2</v>
      </c>
      <c r="U2859" s="1">
        <v>22.529599999999995</v>
      </c>
      <c r="V2859" s="35" t="str">
        <f>IF(M2859=People!$B$5,People!$A$5,IF(M2859=People!$B$4,People!$A$4,IF(M2859=People!$B$3,People!$A$3,IF(M2859=People!$B$2,People!$A$2,0))))</f>
        <v>Cassandra Brandow</v>
      </c>
      <c r="W2859" s="35" t="str">
        <f>IFERROR(INDEX(Returns!A:A,MATCH(B2859,Returns!B:B,0)),"No")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9">
        <v>0</v>
      </c>
      <c r="U2860" s="1">
        <v>4.0679999999999978</v>
      </c>
      <c r="V2860" s="35" t="str">
        <f>IF(M2860=People!$B$5,People!$A$5,IF(M2860=People!$B$4,People!$A$4,IF(M2860=People!$B$3,People!$A$3,IF(M2860=People!$B$2,People!$A$2,0))))</f>
        <v>Cassandra Brandow</v>
      </c>
      <c r="W2860" s="35" t="str">
        <f>IFERROR(INDEX(Returns!A:A,MATCH(B2860,Returns!B:B,0)),"No")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9">
        <v>0</v>
      </c>
      <c r="U2861" s="1">
        <v>98.272200000000012</v>
      </c>
      <c r="V2861" s="35" t="str">
        <f>IF(M2861=People!$B$5,People!$A$5,IF(M2861=People!$B$4,People!$A$4,IF(M2861=People!$B$3,People!$A$3,IF(M2861=People!$B$2,People!$A$2,0))))</f>
        <v>Cassandra Brandow</v>
      </c>
      <c r="W2861" s="35" t="str">
        <f>IFERROR(INDEX(Returns!A:A,MATCH(B2861,Returns!B:B,0)),"No")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9">
        <v>0</v>
      </c>
      <c r="U2862" s="1">
        <v>374.62859999999989</v>
      </c>
      <c r="V2862" s="35" t="str">
        <f>IF(M2862=People!$B$5,People!$A$5,IF(M2862=People!$B$4,People!$A$4,IF(M2862=People!$B$3,People!$A$3,IF(M2862=People!$B$2,People!$A$2,0))))</f>
        <v>Cassandra Brandow</v>
      </c>
      <c r="W2862" s="35" t="str">
        <f>IFERROR(INDEX(Returns!A:A,MATCH(B2862,Returns!B:B,0)),"No")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9">
        <v>0</v>
      </c>
      <c r="U2863" s="1">
        <v>140.59569999999999</v>
      </c>
      <c r="V2863" s="35" t="str">
        <f>IF(M2863=People!$B$5,People!$A$5,IF(M2863=People!$B$4,People!$A$4,IF(M2863=People!$B$3,People!$A$3,IF(M2863=People!$B$2,People!$A$2,0))))</f>
        <v>Cassandra Brandow</v>
      </c>
      <c r="W2863" s="35" t="str">
        <f>IFERROR(INDEX(Returns!A:A,MATCH(B2863,Returns!B:B,0)),"No")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9">
        <v>0.2</v>
      </c>
      <c r="U2864" s="1">
        <v>7.2576000000000001</v>
      </c>
      <c r="V2864" s="35" t="str">
        <f>IF(M2864=People!$B$5,People!$A$5,IF(M2864=People!$B$4,People!$A$4,IF(M2864=People!$B$3,People!$A$3,IF(M2864=People!$B$2,People!$A$2,0))))</f>
        <v>Cassandra Brandow</v>
      </c>
      <c r="W2864" s="35" t="str">
        <f>IFERROR(INDEX(Returns!A:A,MATCH(B2864,Returns!B:B,0)),"No")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32">
        <v>31.44</v>
      </c>
      <c r="S2865" s="1">
        <v>3</v>
      </c>
      <c r="T2865" s="9">
        <v>0</v>
      </c>
      <c r="U2865" s="1">
        <v>8.4888000000000012</v>
      </c>
      <c r="V2865" s="35" t="str">
        <f>IF(M2865=People!$B$5,People!$A$5,IF(M2865=People!$B$4,People!$A$4,IF(M2865=People!$B$3,People!$A$3,IF(M2865=People!$B$2,People!$A$2,0))))</f>
        <v>Anna Andreadi</v>
      </c>
      <c r="W2865" s="35" t="str">
        <f>IFERROR(INDEX(Returns!A:A,MATCH(B2865,Returns!B:B,0)),"No")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32">
        <v>83.79</v>
      </c>
      <c r="S2866" s="1">
        <v>7</v>
      </c>
      <c r="T2866" s="9">
        <v>0</v>
      </c>
      <c r="U2866" s="1">
        <v>22.623299999999997</v>
      </c>
      <c r="V2866" s="35" t="str">
        <f>IF(M2866=People!$B$5,People!$A$5,IF(M2866=People!$B$4,People!$A$4,IF(M2866=People!$B$3,People!$A$3,IF(M2866=People!$B$2,People!$A$2,0))))</f>
        <v>Anna Andreadi</v>
      </c>
      <c r="W2866" s="35" t="str">
        <f>IFERROR(INDEX(Returns!A:A,MATCH(B2866,Returns!B:B,0)),"No")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32">
        <v>59.519999999999996</v>
      </c>
      <c r="S2867" s="1">
        <v>3</v>
      </c>
      <c r="T2867" s="9">
        <v>0</v>
      </c>
      <c r="U2867" s="1">
        <v>15.475200000000001</v>
      </c>
      <c r="V2867" s="35" t="str">
        <f>IF(M2867=People!$B$5,People!$A$5,IF(M2867=People!$B$4,People!$A$4,IF(M2867=People!$B$3,People!$A$3,IF(M2867=People!$B$2,People!$A$2,0))))</f>
        <v>Anna Andreadi</v>
      </c>
      <c r="W2867" s="35" t="str">
        <f>IFERROR(INDEX(Returns!A:A,MATCH(B2867,Returns!B:B,0)),"No")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32">
        <v>31.92</v>
      </c>
      <c r="S2868" s="1">
        <v>4</v>
      </c>
      <c r="T2868" s="9">
        <v>0</v>
      </c>
      <c r="U2868" s="1">
        <v>9.2567999999999984</v>
      </c>
      <c r="V2868" s="35" t="str">
        <f>IF(M2868=People!$B$5,People!$A$5,IF(M2868=People!$B$4,People!$A$4,IF(M2868=People!$B$3,People!$A$3,IF(M2868=People!$B$2,People!$A$2,0))))</f>
        <v>Anna Andreadi</v>
      </c>
      <c r="W2868" s="35" t="str">
        <f>IFERROR(INDEX(Returns!A:A,MATCH(B2868,Returns!B:B,0)),"No")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9">
        <v>0.2</v>
      </c>
      <c r="U2869" s="1">
        <v>-3.3120000000000012</v>
      </c>
      <c r="V2869" s="35" t="str">
        <f>IF(M2869=People!$B$5,People!$A$5,IF(M2869=People!$B$4,People!$A$4,IF(M2869=People!$B$3,People!$A$3,IF(M2869=People!$B$2,People!$A$2,0))))</f>
        <v>Chuck Magee</v>
      </c>
      <c r="W2869" s="35" t="str">
        <f>IFERROR(INDEX(Returns!A:A,MATCH(B2869,Returns!B:B,0)),"No")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9">
        <v>0.2</v>
      </c>
      <c r="U2870" s="1">
        <v>-2.4359999999999999</v>
      </c>
      <c r="V2870" s="35" t="str">
        <f>IF(M2870=People!$B$5,People!$A$5,IF(M2870=People!$B$4,People!$A$4,IF(M2870=People!$B$3,People!$A$3,IF(M2870=People!$B$2,People!$A$2,0))))</f>
        <v>Chuck Magee</v>
      </c>
      <c r="W2870" s="35" t="str">
        <f>IFERROR(INDEX(Returns!A:A,MATCH(B2870,Returns!B:B,0)),"No")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9">
        <v>0.2</v>
      </c>
      <c r="U2871" s="1">
        <v>1.0679999999999996</v>
      </c>
      <c r="V2871" s="35" t="str">
        <f>IF(M2871=People!$B$5,People!$A$5,IF(M2871=People!$B$4,People!$A$4,IF(M2871=People!$B$3,People!$A$3,IF(M2871=People!$B$2,People!$A$2,0))))</f>
        <v>Cassandra Brandow</v>
      </c>
      <c r="W2871" s="35" t="str">
        <f>IFERROR(INDEX(Returns!A:A,MATCH(B2871,Returns!B:B,0)),"No")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32">
        <v>74.352000000000004</v>
      </c>
      <c r="S2872" s="1">
        <v>3</v>
      </c>
      <c r="T2872" s="9">
        <v>0.2</v>
      </c>
      <c r="U2872" s="1">
        <v>23.234999999999992</v>
      </c>
      <c r="V2872" s="35" t="str">
        <f>IF(M2872=People!$B$5,People!$A$5,IF(M2872=People!$B$4,People!$A$4,IF(M2872=People!$B$3,People!$A$3,IF(M2872=People!$B$2,People!$A$2,0))))</f>
        <v>Anna Andreadi</v>
      </c>
      <c r="W2872" s="35" t="str">
        <f>IFERROR(INDEX(Returns!A:A,MATCH(B2872,Returns!B:B,0)),"No")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32">
        <v>314.35199999999998</v>
      </c>
      <c r="S2873" s="1">
        <v>3</v>
      </c>
      <c r="T2873" s="9">
        <v>0.2</v>
      </c>
      <c r="U2873" s="1">
        <v>-35.36460000000001</v>
      </c>
      <c r="V2873" s="35" t="str">
        <f>IF(M2873=People!$B$5,People!$A$5,IF(M2873=People!$B$4,People!$A$4,IF(M2873=People!$B$3,People!$A$3,IF(M2873=People!$B$2,People!$A$2,0))))</f>
        <v>Anna Andreadi</v>
      </c>
      <c r="W2873" s="35" t="str">
        <f>IFERROR(INDEX(Returns!A:A,MATCH(B2873,Returns!B:B,0)),"No")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32">
        <v>4.26</v>
      </c>
      <c r="S2874" s="1">
        <v>1</v>
      </c>
      <c r="T2874" s="9">
        <v>0</v>
      </c>
      <c r="U2874" s="1">
        <v>1.7465999999999999</v>
      </c>
      <c r="V2874" s="35" t="str">
        <f>IF(M2874=People!$B$5,People!$A$5,IF(M2874=People!$B$4,People!$A$4,IF(M2874=People!$B$3,People!$A$3,IF(M2874=People!$B$2,People!$A$2,0))))</f>
        <v>Anna Andreadi</v>
      </c>
      <c r="W2874" s="35" t="str">
        <f>IFERROR(INDEX(Returns!A:A,MATCH(B2874,Returns!B:B,0)),"No")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32">
        <v>811.28</v>
      </c>
      <c r="S2875" s="1">
        <v>8</v>
      </c>
      <c r="T2875" s="9">
        <v>0</v>
      </c>
      <c r="U2875" s="1">
        <v>24.338399999999979</v>
      </c>
      <c r="V2875" s="35" t="str">
        <f>IF(M2875=People!$B$5,People!$A$5,IF(M2875=People!$B$4,People!$A$4,IF(M2875=People!$B$3,People!$A$3,IF(M2875=People!$B$2,People!$A$2,0))))</f>
        <v>Anna Andreadi</v>
      </c>
      <c r="W2875" s="35" t="str">
        <f>IFERROR(INDEX(Returns!A:A,MATCH(B2875,Returns!B:B,0)),"No")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9">
        <v>0</v>
      </c>
      <c r="U2876" s="1">
        <v>2.9546999999999999</v>
      </c>
      <c r="V2876" s="35" t="str">
        <f>IF(M2876=People!$B$5,People!$A$5,IF(M2876=People!$B$4,People!$A$4,IF(M2876=People!$B$3,People!$A$3,IF(M2876=People!$B$2,People!$A$2,0))))</f>
        <v>Chuck Magee</v>
      </c>
      <c r="W2876" s="35" t="str">
        <f>IFERROR(INDEX(Returns!A:A,MATCH(B2876,Returns!B:B,0)),"No")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32">
        <v>153.56800000000001</v>
      </c>
      <c r="S2877" s="1">
        <v>2</v>
      </c>
      <c r="T2877" s="9">
        <v>0.2</v>
      </c>
      <c r="U2877" s="1">
        <v>-5.758800000000015</v>
      </c>
      <c r="V2877" s="35" t="str">
        <f>IF(M2877=People!$B$5,People!$A$5,IF(M2877=People!$B$4,People!$A$4,IF(M2877=People!$B$3,People!$A$3,IF(M2877=People!$B$2,People!$A$2,0))))</f>
        <v>Anna Andreadi</v>
      </c>
      <c r="W2877" s="35" t="str">
        <f>IFERROR(INDEX(Returns!A:A,MATCH(B2877,Returns!B:B,0)),"No")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32">
        <v>1013.4879999999999</v>
      </c>
      <c r="S2878" s="1">
        <v>7</v>
      </c>
      <c r="T2878" s="9">
        <v>0.2</v>
      </c>
      <c r="U2878" s="1">
        <v>76.011600000000016</v>
      </c>
      <c r="V2878" s="35" t="str">
        <f>IF(M2878=People!$B$5,People!$A$5,IF(M2878=People!$B$4,People!$A$4,IF(M2878=People!$B$3,People!$A$3,IF(M2878=People!$B$2,People!$A$2,0))))</f>
        <v>Anna Andreadi</v>
      </c>
      <c r="W2878" s="35" t="str">
        <f>IFERROR(INDEX(Returns!A:A,MATCH(B2878,Returns!B:B,0)),"No")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9">
        <v>0</v>
      </c>
      <c r="U2879" s="1">
        <v>24.599800000000002</v>
      </c>
      <c r="V2879" s="35" t="str">
        <f>IF(M2879=People!$B$5,People!$A$5,IF(M2879=People!$B$4,People!$A$4,IF(M2879=People!$B$3,People!$A$3,IF(M2879=People!$B$2,People!$A$2,0))))</f>
        <v>Chuck Magee</v>
      </c>
      <c r="W2879" s="35" t="str">
        <f>IFERROR(INDEX(Returns!A:A,MATCH(B2879,Returns!B:B,0)),"No")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9">
        <v>0</v>
      </c>
      <c r="U2880" s="1">
        <v>1.3513999999999995</v>
      </c>
      <c r="V2880" s="35" t="str">
        <f>IF(M2880=People!$B$5,People!$A$5,IF(M2880=People!$B$4,People!$A$4,IF(M2880=People!$B$3,People!$A$3,IF(M2880=People!$B$2,People!$A$2,0))))</f>
        <v>Chuck Magee</v>
      </c>
      <c r="W2880" s="35" t="str">
        <f>IFERROR(INDEX(Returns!A:A,MATCH(B2880,Returns!B:B,0)),"No")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9">
        <v>0</v>
      </c>
      <c r="U2881" s="1">
        <v>91.789199999999994</v>
      </c>
      <c r="V2881" s="35" t="str">
        <f>IF(M2881=People!$B$5,People!$A$5,IF(M2881=People!$B$4,People!$A$4,IF(M2881=People!$B$3,People!$A$3,IF(M2881=People!$B$2,People!$A$2,0))))</f>
        <v>Chuck Magee</v>
      </c>
      <c r="W2881" s="35" t="str">
        <f>IFERROR(INDEX(Returns!A:A,MATCH(B2881,Returns!B:B,0)),"No")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9">
        <v>0</v>
      </c>
      <c r="U2882" s="1">
        <v>12.72</v>
      </c>
      <c r="V2882" s="35" t="str">
        <f>IF(M2882=People!$B$5,People!$A$5,IF(M2882=People!$B$4,People!$A$4,IF(M2882=People!$B$3,People!$A$3,IF(M2882=People!$B$2,People!$A$2,0))))</f>
        <v>Chuck Magee</v>
      </c>
      <c r="W2882" s="35" t="str">
        <f>IFERROR(INDEX(Returns!A:A,MATCH(B2882,Returns!B:B,0)),"No")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9">
        <v>0</v>
      </c>
      <c r="U2883" s="1">
        <v>8.0996999999999986</v>
      </c>
      <c r="V2883" s="35" t="str">
        <f>IF(M2883=People!$B$5,People!$A$5,IF(M2883=People!$B$4,People!$A$4,IF(M2883=People!$B$3,People!$A$3,IF(M2883=People!$B$2,People!$A$2,0))))</f>
        <v>Chuck Magee</v>
      </c>
      <c r="W2883" s="35" t="str">
        <f>IFERROR(INDEX(Returns!A:A,MATCH(B2883,Returns!B:B,0)),"No")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9">
        <v>0.8</v>
      </c>
      <c r="U2884" s="1">
        <v>-13.717499999999998</v>
      </c>
      <c r="V2884" s="35" t="str">
        <f>IF(M2884=People!$B$5,People!$A$5,IF(M2884=People!$B$4,People!$A$4,IF(M2884=People!$B$3,People!$A$3,IF(M2884=People!$B$2,People!$A$2,0))))</f>
        <v>Kelly Williams</v>
      </c>
      <c r="W2884" s="35" t="str">
        <f>IFERROR(INDEX(Returns!A:A,MATCH(B2884,Returns!B:B,0)),"No")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32">
        <v>6.96</v>
      </c>
      <c r="S2885" s="1">
        <v>4</v>
      </c>
      <c r="T2885" s="9">
        <v>0</v>
      </c>
      <c r="U2885" s="1">
        <v>2.2271999999999998</v>
      </c>
      <c r="V2885" s="35" t="str">
        <f>IF(M2885=People!$B$5,People!$A$5,IF(M2885=People!$B$4,People!$A$4,IF(M2885=People!$B$3,People!$A$3,IF(M2885=People!$B$2,People!$A$2,0))))</f>
        <v>Anna Andreadi</v>
      </c>
      <c r="W2885" s="35" t="str">
        <f>IFERROR(INDEX(Returns!A:A,MATCH(B2885,Returns!B:B,0)),"No")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32">
        <v>17.456</v>
      </c>
      <c r="S2886" s="1">
        <v>2</v>
      </c>
      <c r="T2886" s="9">
        <v>0.2</v>
      </c>
      <c r="U2886" s="1">
        <v>5.8914</v>
      </c>
      <c r="V2886" s="35" t="str">
        <f>IF(M2886=People!$B$5,People!$A$5,IF(M2886=People!$B$4,People!$A$4,IF(M2886=People!$B$3,People!$A$3,IF(M2886=People!$B$2,People!$A$2,0))))</f>
        <v>Anna Andreadi</v>
      </c>
      <c r="W2886" s="35" t="str">
        <f>IFERROR(INDEX(Returns!A:A,MATCH(B2886,Returns!B:B,0)),"No")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32">
        <v>307.92</v>
      </c>
      <c r="S2887" s="1">
        <v>5</v>
      </c>
      <c r="T2887" s="9">
        <v>0.2</v>
      </c>
      <c r="U2887" s="1">
        <v>-34.64100000000002</v>
      </c>
      <c r="V2887" s="35" t="str">
        <f>IF(M2887=People!$B$5,People!$A$5,IF(M2887=People!$B$4,People!$A$4,IF(M2887=People!$B$3,People!$A$3,IF(M2887=People!$B$2,People!$A$2,0))))</f>
        <v>Anna Andreadi</v>
      </c>
      <c r="W2887" s="35" t="str">
        <f>IFERROR(INDEX(Returns!A:A,MATCH(B2887,Returns!B:B,0)),"No")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32">
        <v>6.63</v>
      </c>
      <c r="S2888" s="1">
        <v>3</v>
      </c>
      <c r="T2888" s="9">
        <v>0</v>
      </c>
      <c r="U2888" s="1">
        <v>1.7901</v>
      </c>
      <c r="V2888" s="35" t="str">
        <f>IF(M2888=People!$B$5,People!$A$5,IF(M2888=People!$B$4,People!$A$4,IF(M2888=People!$B$3,People!$A$3,IF(M2888=People!$B$2,People!$A$2,0))))</f>
        <v>Anna Andreadi</v>
      </c>
      <c r="W2888" s="35" t="str">
        <f>IFERROR(INDEX(Returns!A:A,MATCH(B2888,Returns!B:B,0)),"No")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32">
        <v>12.96</v>
      </c>
      <c r="S2889" s="1">
        <v>2</v>
      </c>
      <c r="T2889" s="9">
        <v>0</v>
      </c>
      <c r="U2889" s="1">
        <v>6.2208000000000006</v>
      </c>
      <c r="V2889" s="35" t="str">
        <f>IF(M2889=People!$B$5,People!$A$5,IF(M2889=People!$B$4,People!$A$4,IF(M2889=People!$B$3,People!$A$3,IF(M2889=People!$B$2,People!$A$2,0))))</f>
        <v>Anna Andreadi</v>
      </c>
      <c r="W2889" s="35" t="str">
        <f>IFERROR(INDEX(Returns!A:A,MATCH(B2889,Returns!B:B,0)),"No")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32">
        <v>32.400000000000006</v>
      </c>
      <c r="S2890" s="1">
        <v>5</v>
      </c>
      <c r="T2890" s="9">
        <v>0</v>
      </c>
      <c r="U2890" s="1">
        <v>15.552000000000001</v>
      </c>
      <c r="V2890" s="35" t="str">
        <f>IF(M2890=People!$B$5,People!$A$5,IF(M2890=People!$B$4,People!$A$4,IF(M2890=People!$B$3,People!$A$3,IF(M2890=People!$B$2,People!$A$2,0))))</f>
        <v>Anna Andreadi</v>
      </c>
      <c r="W2890" s="35" t="str">
        <f>IFERROR(INDEX(Returns!A:A,MATCH(B2890,Returns!B:B,0)),"No")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32">
        <v>23.849999999999998</v>
      </c>
      <c r="S2891" s="1">
        <v>5</v>
      </c>
      <c r="T2891" s="9">
        <v>0</v>
      </c>
      <c r="U2891" s="1">
        <v>10.732499999999998</v>
      </c>
      <c r="V2891" s="35" t="str">
        <f>IF(M2891=People!$B$5,People!$A$5,IF(M2891=People!$B$4,People!$A$4,IF(M2891=People!$B$3,People!$A$3,IF(M2891=People!$B$2,People!$A$2,0))))</f>
        <v>Anna Andreadi</v>
      </c>
      <c r="W2891" s="35" t="str">
        <f>IFERROR(INDEX(Returns!A:A,MATCH(B2891,Returns!B:B,0)),"No")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9">
        <v>0</v>
      </c>
      <c r="U2892" s="1">
        <v>12.990000000000002</v>
      </c>
      <c r="V2892" s="35" t="str">
        <f>IF(M2892=People!$B$5,People!$A$5,IF(M2892=People!$B$4,People!$A$4,IF(M2892=People!$B$3,People!$A$3,IF(M2892=People!$B$2,People!$A$2,0))))</f>
        <v>Cassandra Brandow</v>
      </c>
      <c r="W2892" s="35" t="str">
        <f>IFERROR(INDEX(Returns!A:A,MATCH(B2892,Returns!B:B,0)),"No")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9">
        <v>0</v>
      </c>
      <c r="U2893" s="1">
        <v>8.6112000000000002</v>
      </c>
      <c r="V2893" s="35" t="str">
        <f>IF(M2893=People!$B$5,People!$A$5,IF(M2893=People!$B$4,People!$A$4,IF(M2893=People!$B$3,People!$A$3,IF(M2893=People!$B$2,People!$A$2,0))))</f>
        <v>Cassandra Brandow</v>
      </c>
      <c r="W2893" s="35" t="str">
        <f>IFERROR(INDEX(Returns!A:A,MATCH(B2893,Returns!B:B,0)),"No")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9">
        <v>0</v>
      </c>
      <c r="U2894" s="1">
        <v>5.6644000000000005</v>
      </c>
      <c r="V2894" s="35" t="str">
        <f>IF(M2894=People!$B$5,People!$A$5,IF(M2894=People!$B$4,People!$A$4,IF(M2894=People!$B$3,People!$A$3,IF(M2894=People!$B$2,People!$A$2,0))))</f>
        <v>Chuck Magee</v>
      </c>
      <c r="W2894" s="35" t="str">
        <f>IFERROR(INDEX(Returns!A:A,MATCH(B2894,Returns!B:B,0)),"No")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9">
        <v>0</v>
      </c>
      <c r="U2895" s="1">
        <v>11.879999999999999</v>
      </c>
      <c r="V2895" s="35" t="str">
        <f>IF(M2895=People!$B$5,People!$A$5,IF(M2895=People!$B$4,People!$A$4,IF(M2895=People!$B$3,People!$A$3,IF(M2895=People!$B$2,People!$A$2,0))))</f>
        <v>Chuck Magee</v>
      </c>
      <c r="W2895" s="35" t="str">
        <f>IFERROR(INDEX(Returns!A:A,MATCH(B2895,Returns!B:B,0)),"No")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9">
        <v>0</v>
      </c>
      <c r="U2896" s="1">
        <v>29.013600000000004</v>
      </c>
      <c r="V2896" s="35" t="str">
        <f>IF(M2896=People!$B$5,People!$A$5,IF(M2896=People!$B$4,People!$A$4,IF(M2896=People!$B$3,People!$A$3,IF(M2896=People!$B$2,People!$A$2,0))))</f>
        <v>Chuck Magee</v>
      </c>
      <c r="W2896" s="35" t="str">
        <f>IFERROR(INDEX(Returns!A:A,MATCH(B2896,Returns!B:B,0)),"No")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9">
        <v>0</v>
      </c>
      <c r="U2897" s="1">
        <v>10.046400000000002</v>
      </c>
      <c r="V2897" s="35" t="str">
        <f>IF(M2897=People!$B$5,People!$A$5,IF(M2897=People!$B$4,People!$A$4,IF(M2897=People!$B$3,People!$A$3,IF(M2897=People!$B$2,People!$A$2,0))))</f>
        <v>Chuck Magee</v>
      </c>
      <c r="W2897" s="35" t="str">
        <f>IFERROR(INDEX(Returns!A:A,MATCH(B2897,Returns!B:B,0)),"No")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9">
        <v>0</v>
      </c>
      <c r="U2898" s="1">
        <v>20.853000000000002</v>
      </c>
      <c r="V2898" s="35" t="str">
        <f>IF(M2898=People!$B$5,People!$A$5,IF(M2898=People!$B$4,People!$A$4,IF(M2898=People!$B$3,People!$A$3,IF(M2898=People!$B$2,People!$A$2,0))))</f>
        <v>Chuck Magee</v>
      </c>
      <c r="W2898" s="35" t="str">
        <f>IFERROR(INDEX(Returns!A:A,MATCH(B2898,Returns!B:B,0)),"No")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9">
        <v>0.2</v>
      </c>
      <c r="U2899" s="1">
        <v>119.99599999999992</v>
      </c>
      <c r="V2899" s="35" t="str">
        <f>IF(M2899=People!$B$5,People!$A$5,IF(M2899=People!$B$4,People!$A$4,IF(M2899=People!$B$3,People!$A$3,IF(M2899=People!$B$2,People!$A$2,0))))</f>
        <v>Cassandra Brandow</v>
      </c>
      <c r="W2899" s="35" t="str">
        <f>IFERROR(INDEX(Returns!A:A,MATCH(B2899,Returns!B:B,0)),"No")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9">
        <v>0.3</v>
      </c>
      <c r="U2900" s="1">
        <v>-5.8346000000000231</v>
      </c>
      <c r="V2900" s="35" t="str">
        <f>IF(M2900=People!$B$5,People!$A$5,IF(M2900=People!$B$4,People!$A$4,IF(M2900=People!$B$3,People!$A$3,IF(M2900=People!$B$2,People!$A$2,0))))</f>
        <v>Kelly Williams</v>
      </c>
      <c r="W2900" s="35" t="str">
        <f>IFERROR(INDEX(Returns!A:A,MATCH(B2900,Returns!B:B,0)),"No")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9">
        <v>0.2</v>
      </c>
      <c r="U2901" s="1">
        <v>59.997999999999962</v>
      </c>
      <c r="V2901" s="35" t="str">
        <f>IF(M2901=People!$B$5,People!$A$5,IF(M2901=People!$B$4,People!$A$4,IF(M2901=People!$B$3,People!$A$3,IF(M2901=People!$B$2,People!$A$2,0))))</f>
        <v>Chuck Magee</v>
      </c>
      <c r="W2901" s="35" t="str">
        <f>IFERROR(INDEX(Returns!A:A,MATCH(B2901,Returns!B:B,0)),"No")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9">
        <v>0</v>
      </c>
      <c r="U2902" s="1">
        <v>6.048</v>
      </c>
      <c r="V2902" s="35" t="str">
        <f>IF(M2902=People!$B$5,People!$A$5,IF(M2902=People!$B$4,People!$A$4,IF(M2902=People!$B$3,People!$A$3,IF(M2902=People!$B$2,People!$A$2,0))))</f>
        <v>Chuck Magee</v>
      </c>
      <c r="W2902" s="35" t="str">
        <f>IFERROR(INDEX(Returns!A:A,MATCH(B2902,Returns!B:B,0)),"No")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9">
        <v>0</v>
      </c>
      <c r="U2903" s="1">
        <v>84.943599999999989</v>
      </c>
      <c r="V2903" s="35" t="str">
        <f>IF(M2903=People!$B$5,People!$A$5,IF(M2903=People!$B$4,People!$A$4,IF(M2903=People!$B$3,People!$A$3,IF(M2903=People!$B$2,People!$A$2,0))))</f>
        <v>Cassandra Brandow</v>
      </c>
      <c r="W2903" s="35" t="str">
        <f>IFERROR(INDEX(Returns!A:A,MATCH(B2903,Returns!B:B,0)),"No")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9">
        <v>0.2</v>
      </c>
      <c r="U2904" s="1">
        <v>8.3810000000000002</v>
      </c>
      <c r="V2904" s="35" t="str">
        <f>IF(M2904=People!$B$5,People!$A$5,IF(M2904=People!$B$4,People!$A$4,IF(M2904=People!$B$3,People!$A$3,IF(M2904=People!$B$2,People!$A$2,0))))</f>
        <v>Kelly Williams</v>
      </c>
      <c r="W2904" s="35" t="str">
        <f>IFERROR(INDEX(Returns!A:A,MATCH(B2904,Returns!B:B,0)),"No")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9">
        <v>0.2</v>
      </c>
      <c r="U2905" s="1">
        <v>12.175799999999999</v>
      </c>
      <c r="V2905" s="35" t="str">
        <f>IF(M2905=People!$B$5,People!$A$5,IF(M2905=People!$B$4,People!$A$4,IF(M2905=People!$B$3,People!$A$3,IF(M2905=People!$B$2,People!$A$2,0))))</f>
        <v>Kelly Williams</v>
      </c>
      <c r="W2905" s="35" t="str">
        <f>IFERROR(INDEX(Returns!A:A,MATCH(B2905,Returns!B:B,0)),"No")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9">
        <v>0.3</v>
      </c>
      <c r="U2906" s="1">
        <v>-7.7094000000001017</v>
      </c>
      <c r="V2906" s="35" t="str">
        <f>IF(M2906=People!$B$5,People!$A$5,IF(M2906=People!$B$4,People!$A$4,IF(M2906=People!$B$3,People!$A$3,IF(M2906=People!$B$2,People!$A$2,0))))</f>
        <v>Kelly Williams</v>
      </c>
      <c r="W2906" s="35" t="str">
        <f>IFERROR(INDEX(Returns!A:A,MATCH(B2906,Returns!B:B,0)),"No")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32">
        <v>310.12</v>
      </c>
      <c r="S2907" s="1">
        <v>2</v>
      </c>
      <c r="T2907" s="9">
        <v>0</v>
      </c>
      <c r="U2907" s="1">
        <v>80.631200000000007</v>
      </c>
      <c r="V2907" s="35" t="str">
        <f>IF(M2907=People!$B$5,People!$A$5,IF(M2907=People!$B$4,People!$A$4,IF(M2907=People!$B$3,People!$A$3,IF(M2907=People!$B$2,People!$A$2,0))))</f>
        <v>Anna Andreadi</v>
      </c>
      <c r="W2907" s="35" t="str">
        <f>IFERROR(INDEX(Returns!A:A,MATCH(B2907,Returns!B:B,0)),"No")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9">
        <v>0</v>
      </c>
      <c r="U2908" s="1">
        <v>3.8519999999999994</v>
      </c>
      <c r="V2908" s="35" t="str">
        <f>IF(M2908=People!$B$5,People!$A$5,IF(M2908=People!$B$4,People!$A$4,IF(M2908=People!$B$3,People!$A$3,IF(M2908=People!$B$2,People!$A$2,0))))</f>
        <v>Kelly Williams</v>
      </c>
      <c r="W2908" s="35" t="str">
        <f>IFERROR(INDEX(Returns!A:A,MATCH(B2908,Returns!B:B,0)),"No")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9">
        <v>0</v>
      </c>
      <c r="U2909" s="1">
        <v>14.148</v>
      </c>
      <c r="V2909" s="35" t="str">
        <f>IF(M2909=People!$B$5,People!$A$5,IF(M2909=People!$B$4,People!$A$4,IF(M2909=People!$B$3,People!$A$3,IF(M2909=People!$B$2,People!$A$2,0))))</f>
        <v>Kelly Williams</v>
      </c>
      <c r="W2909" s="35" t="str">
        <f>IFERROR(INDEX(Returns!A:A,MATCH(B2909,Returns!B:B,0)),"No")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9">
        <v>0</v>
      </c>
      <c r="U2910" s="1">
        <v>6.8723999999999998</v>
      </c>
      <c r="V2910" s="35" t="str">
        <f>IF(M2910=People!$B$5,People!$A$5,IF(M2910=People!$B$4,People!$A$4,IF(M2910=People!$B$3,People!$A$3,IF(M2910=People!$B$2,People!$A$2,0))))</f>
        <v>Kelly Williams</v>
      </c>
      <c r="W2910" s="35" t="str">
        <f>IFERROR(INDEX(Returns!A:A,MATCH(B2910,Returns!B:B,0)),"No")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32">
        <v>11.22</v>
      </c>
      <c r="S2911" s="1">
        <v>3</v>
      </c>
      <c r="T2911" s="9">
        <v>0</v>
      </c>
      <c r="U2911" s="1">
        <v>0.2244000000000006</v>
      </c>
      <c r="V2911" s="35" t="str">
        <f>IF(M2911=People!$B$5,People!$A$5,IF(M2911=People!$B$4,People!$A$4,IF(M2911=People!$B$3,People!$A$3,IF(M2911=People!$B$2,People!$A$2,0))))</f>
        <v>Anna Andreadi</v>
      </c>
      <c r="W2911" s="35" t="str">
        <f>IFERROR(INDEX(Returns!A:A,MATCH(B2911,Returns!B:B,0)),"No")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9">
        <v>0.2</v>
      </c>
      <c r="U2912" s="1">
        <v>24.196000000000012</v>
      </c>
      <c r="V2912" s="35" t="str">
        <f>IF(M2912=People!$B$5,People!$A$5,IF(M2912=People!$B$4,People!$A$4,IF(M2912=People!$B$3,People!$A$3,IF(M2912=People!$B$2,People!$A$2,0))))</f>
        <v>Cassandra Brandow</v>
      </c>
      <c r="W2912" s="35" t="str">
        <f>IFERROR(INDEX(Returns!A:A,MATCH(B2912,Returns!B:B,0)),"No")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9">
        <v>0</v>
      </c>
      <c r="U2913" s="1">
        <v>19.457999999999998</v>
      </c>
      <c r="V2913" s="35" t="str">
        <f>IF(M2913=People!$B$5,People!$A$5,IF(M2913=People!$B$4,People!$A$4,IF(M2913=People!$B$3,People!$A$3,IF(M2913=People!$B$2,People!$A$2,0))))</f>
        <v>Chuck Magee</v>
      </c>
      <c r="W2913" s="35" t="str">
        <f>IFERROR(INDEX(Returns!A:A,MATCH(B2913,Returns!B:B,0)),"No")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9">
        <v>0</v>
      </c>
      <c r="U2914" s="1">
        <v>10.499999999999996</v>
      </c>
      <c r="V2914" s="35" t="str">
        <f>IF(M2914=People!$B$5,People!$A$5,IF(M2914=People!$B$4,People!$A$4,IF(M2914=People!$B$3,People!$A$3,IF(M2914=People!$B$2,People!$A$2,0))))</f>
        <v>Chuck Magee</v>
      </c>
      <c r="W2914" s="35" t="str">
        <f>IFERROR(INDEX(Returns!A:A,MATCH(B2914,Returns!B:B,0)),"No")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9">
        <v>0.2</v>
      </c>
      <c r="U2915" s="1">
        <v>14.337599999999998</v>
      </c>
      <c r="V2915" s="35" t="str">
        <f>IF(M2915=People!$B$5,People!$A$5,IF(M2915=People!$B$4,People!$A$4,IF(M2915=People!$B$3,People!$A$3,IF(M2915=People!$B$2,People!$A$2,0))))</f>
        <v>Chuck Magee</v>
      </c>
      <c r="W2915" s="35" t="str">
        <f>IFERROR(INDEX(Returns!A:A,MATCH(B2915,Returns!B:B,0)),"No")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9">
        <v>0</v>
      </c>
      <c r="U2916" s="1">
        <v>35.287199999999999</v>
      </c>
      <c r="V2916" s="35" t="str">
        <f>IF(M2916=People!$B$5,People!$A$5,IF(M2916=People!$B$4,People!$A$4,IF(M2916=People!$B$3,People!$A$3,IF(M2916=People!$B$2,People!$A$2,0))))</f>
        <v>Kelly Williams</v>
      </c>
      <c r="W2916" s="35" t="str">
        <f>IFERROR(INDEX(Returns!A:A,MATCH(B2916,Returns!B:B,0)),"No")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9">
        <v>0</v>
      </c>
      <c r="U2917" s="1">
        <v>5.6519999999999992</v>
      </c>
      <c r="V2917" s="35" t="str">
        <f>IF(M2917=People!$B$5,People!$A$5,IF(M2917=People!$B$4,People!$A$4,IF(M2917=People!$B$3,People!$A$3,IF(M2917=People!$B$2,People!$A$2,0))))</f>
        <v>Kelly Williams</v>
      </c>
      <c r="W2917" s="35" t="str">
        <f>IFERROR(INDEX(Returns!A:A,MATCH(B2917,Returns!B:B,0)),"No")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9">
        <v>0</v>
      </c>
      <c r="U2918" s="1">
        <v>71.269200000000012</v>
      </c>
      <c r="V2918" s="35" t="str">
        <f>IF(M2918=People!$B$5,People!$A$5,IF(M2918=People!$B$4,People!$A$4,IF(M2918=People!$B$3,People!$A$3,IF(M2918=People!$B$2,People!$A$2,0))))</f>
        <v>Kelly Williams</v>
      </c>
      <c r="W2918" s="35" t="str">
        <f>IFERROR(INDEX(Returns!A:A,MATCH(B2918,Returns!B:B,0)),"No")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9">
        <v>0.2</v>
      </c>
      <c r="U2919" s="1">
        <v>0.37200000000000011</v>
      </c>
      <c r="V2919" s="35" t="str">
        <f>IF(M2919=People!$B$5,People!$A$5,IF(M2919=People!$B$4,People!$A$4,IF(M2919=People!$B$3,People!$A$3,IF(M2919=People!$B$2,People!$A$2,0))))</f>
        <v>Kelly Williams</v>
      </c>
      <c r="W2919" s="35" t="str">
        <f>IFERROR(INDEX(Returns!A:A,MATCH(B2919,Returns!B:B,0)),"No")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9">
        <v>0.2</v>
      </c>
      <c r="U2920" s="1">
        <v>2.3699999999999983</v>
      </c>
      <c r="V2920" s="35" t="str">
        <f>IF(M2920=People!$B$5,People!$A$5,IF(M2920=People!$B$4,People!$A$4,IF(M2920=People!$B$3,People!$A$3,IF(M2920=People!$B$2,People!$A$2,0))))</f>
        <v>Chuck Magee</v>
      </c>
      <c r="W2920" s="35" t="str">
        <f>IFERROR(INDEX(Returns!A:A,MATCH(B2920,Returns!B:B,0)),"No")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9">
        <v>0.2</v>
      </c>
      <c r="U2921" s="1">
        <v>3.9512</v>
      </c>
      <c r="V2921" s="35" t="str">
        <f>IF(M2921=People!$B$5,People!$A$5,IF(M2921=People!$B$4,People!$A$4,IF(M2921=People!$B$3,People!$A$3,IF(M2921=People!$B$2,People!$A$2,0))))</f>
        <v>Chuck Magee</v>
      </c>
      <c r="W2921" s="35" t="str">
        <f>IFERROR(INDEX(Returns!A:A,MATCH(B2921,Returns!B:B,0)),"No")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9">
        <v>0.2</v>
      </c>
      <c r="U2922" s="1">
        <v>12.328399999999988</v>
      </c>
      <c r="V2922" s="35" t="str">
        <f>IF(M2922=People!$B$5,People!$A$5,IF(M2922=People!$B$4,People!$A$4,IF(M2922=People!$B$3,People!$A$3,IF(M2922=People!$B$2,People!$A$2,0))))</f>
        <v>Chuck Magee</v>
      </c>
      <c r="W2922" s="35" t="str">
        <f>IFERROR(INDEX(Returns!A:A,MATCH(B2922,Returns!B:B,0)),"No")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32">
        <v>129.30000000000001</v>
      </c>
      <c r="S2923" s="1">
        <v>2</v>
      </c>
      <c r="T2923" s="9">
        <v>0</v>
      </c>
      <c r="U2923" s="1">
        <v>6.4649999999999892</v>
      </c>
      <c r="V2923" s="35" t="str">
        <f>IF(M2923=People!$B$5,People!$A$5,IF(M2923=People!$B$4,People!$A$4,IF(M2923=People!$B$3,People!$A$3,IF(M2923=People!$B$2,People!$A$2,0))))</f>
        <v>Anna Andreadi</v>
      </c>
      <c r="W2923" s="35" t="str">
        <f>IFERROR(INDEX(Returns!A:A,MATCH(B2923,Returns!B:B,0)),"No")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9">
        <v>0.8</v>
      </c>
      <c r="U2924" s="1">
        <v>-5.8230000000000004</v>
      </c>
      <c r="V2924" s="35" t="str">
        <f>IF(M2924=People!$B$5,People!$A$5,IF(M2924=People!$B$4,People!$A$4,IF(M2924=People!$B$3,People!$A$3,IF(M2924=People!$B$2,People!$A$2,0))))</f>
        <v>Kelly Williams</v>
      </c>
      <c r="W2924" s="35" t="str">
        <f>IFERROR(INDEX(Returns!A:A,MATCH(B2924,Returns!B:B,0)),"No")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9">
        <v>0</v>
      </c>
      <c r="U2925" s="1">
        <v>3.04</v>
      </c>
      <c r="V2925" s="35" t="str">
        <f>IF(M2925=People!$B$5,People!$A$5,IF(M2925=People!$B$4,People!$A$4,IF(M2925=People!$B$3,People!$A$3,IF(M2925=People!$B$2,People!$A$2,0))))</f>
        <v>Kelly Williams</v>
      </c>
      <c r="W2925" s="35" t="str">
        <f>IFERROR(INDEX(Returns!A:A,MATCH(B2925,Returns!B:B,0)),"No")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9">
        <v>0</v>
      </c>
      <c r="U2926" s="1">
        <v>8.9549999999999983</v>
      </c>
      <c r="V2926" s="35" t="str">
        <f>IF(M2926=People!$B$5,People!$A$5,IF(M2926=People!$B$4,People!$A$4,IF(M2926=People!$B$3,People!$A$3,IF(M2926=People!$B$2,People!$A$2,0))))</f>
        <v>Chuck Magee</v>
      </c>
      <c r="W2926" s="35" t="str">
        <f>IFERROR(INDEX(Returns!A:A,MATCH(B2926,Returns!B:B,0)),"No")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9">
        <v>0</v>
      </c>
      <c r="U2927" s="1">
        <v>4.9496999999999929</v>
      </c>
      <c r="V2927" s="35" t="str">
        <f>IF(M2927=People!$B$5,People!$A$5,IF(M2927=People!$B$4,People!$A$4,IF(M2927=People!$B$3,People!$A$3,IF(M2927=People!$B$2,People!$A$2,0))))</f>
        <v>Chuck Magee</v>
      </c>
      <c r="W2927" s="35" t="str">
        <f>IFERROR(INDEX(Returns!A:A,MATCH(B2927,Returns!B:B,0)),"No")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9">
        <v>0</v>
      </c>
      <c r="U2928" s="1">
        <v>7.9128000000000007</v>
      </c>
      <c r="V2928" s="35" t="str">
        <f>IF(M2928=People!$B$5,People!$A$5,IF(M2928=People!$B$4,People!$A$4,IF(M2928=People!$B$3,People!$A$3,IF(M2928=People!$B$2,People!$A$2,0))))</f>
        <v>Cassandra Brandow</v>
      </c>
      <c r="W2928" s="35" t="str">
        <f>IFERROR(INDEX(Returns!A:A,MATCH(B2928,Returns!B:B,0)),"No")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9">
        <v>0</v>
      </c>
      <c r="U2929" s="1">
        <v>2.5055999999999998</v>
      </c>
      <c r="V2929" s="35" t="str">
        <f>IF(M2929=People!$B$5,People!$A$5,IF(M2929=People!$B$4,People!$A$4,IF(M2929=People!$B$3,People!$A$3,IF(M2929=People!$B$2,People!$A$2,0))))</f>
        <v>Kelly Williams</v>
      </c>
      <c r="W2929" s="35" t="str">
        <f>IFERROR(INDEX(Returns!A:A,MATCH(B2929,Returns!B:B,0)),"No")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9">
        <v>0.7</v>
      </c>
      <c r="U2930" s="1">
        <v>-1306.5504000000001</v>
      </c>
      <c r="V2930" s="35" t="str">
        <f>IF(M2930=People!$B$5,People!$A$5,IF(M2930=People!$B$4,People!$A$4,IF(M2930=People!$B$3,People!$A$3,IF(M2930=People!$B$2,People!$A$2,0))))</f>
        <v>Cassandra Brandow</v>
      </c>
      <c r="W2930" s="35" t="str">
        <f>IFERROR(INDEX(Returns!A:A,MATCH(B2930,Returns!B:B,0)),"No")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9">
        <v>0</v>
      </c>
      <c r="U2931" s="1">
        <v>8.2992000000000008</v>
      </c>
      <c r="V2931" s="35" t="str">
        <f>IF(M2931=People!$B$5,People!$A$5,IF(M2931=People!$B$4,People!$A$4,IF(M2931=People!$B$3,People!$A$3,IF(M2931=People!$B$2,People!$A$2,0))))</f>
        <v>Kelly Williams</v>
      </c>
      <c r="W2931" s="35" t="str">
        <f>IFERROR(INDEX(Returns!A:A,MATCH(B2931,Returns!B:B,0)),"No")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32">
        <v>6.6080000000000005</v>
      </c>
      <c r="S2932" s="1">
        <v>2</v>
      </c>
      <c r="T2932" s="9">
        <v>0.2</v>
      </c>
      <c r="U2932" s="1">
        <v>2.2302</v>
      </c>
      <c r="V2932" s="35" t="str">
        <f>IF(M2932=People!$B$5,People!$A$5,IF(M2932=People!$B$4,People!$A$4,IF(M2932=People!$B$3,People!$A$3,IF(M2932=People!$B$2,People!$A$2,0))))</f>
        <v>Anna Andreadi</v>
      </c>
      <c r="W2932" s="35" t="str">
        <f>IFERROR(INDEX(Returns!A:A,MATCH(B2932,Returns!B:B,0)),"No")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32">
        <v>7.28</v>
      </c>
      <c r="S2933" s="1">
        <v>2</v>
      </c>
      <c r="T2933" s="9">
        <v>0.2</v>
      </c>
      <c r="U2933" s="1">
        <v>2.7299999999999995</v>
      </c>
      <c r="V2933" s="35" t="str">
        <f>IF(M2933=People!$B$5,People!$A$5,IF(M2933=People!$B$4,People!$A$4,IF(M2933=People!$B$3,People!$A$3,IF(M2933=People!$B$2,People!$A$2,0))))</f>
        <v>Anna Andreadi</v>
      </c>
      <c r="W2933" s="35" t="str">
        <f>IFERROR(INDEX(Returns!A:A,MATCH(B2933,Returns!B:B,0)),"No")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32">
        <v>144.78399999999999</v>
      </c>
      <c r="S2934" s="1">
        <v>1</v>
      </c>
      <c r="T2934" s="9">
        <v>0.2</v>
      </c>
      <c r="U2934" s="1">
        <v>10.858800000000002</v>
      </c>
      <c r="V2934" s="35" t="str">
        <f>IF(M2934=People!$B$5,People!$A$5,IF(M2934=People!$B$4,People!$A$4,IF(M2934=People!$B$3,People!$A$3,IF(M2934=People!$B$2,People!$A$2,0))))</f>
        <v>Anna Andreadi</v>
      </c>
      <c r="W2934" s="35" t="str">
        <f>IFERROR(INDEX(Returns!A:A,MATCH(B2934,Returns!B:B,0)),"No")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32">
        <v>156.79200000000003</v>
      </c>
      <c r="S2935" s="1">
        <v>1</v>
      </c>
      <c r="T2935" s="9">
        <v>0.2</v>
      </c>
      <c r="U2935" s="1">
        <v>13.719300000000004</v>
      </c>
      <c r="V2935" s="35" t="str">
        <f>IF(M2935=People!$B$5,People!$A$5,IF(M2935=People!$B$4,People!$A$4,IF(M2935=People!$B$3,People!$A$3,IF(M2935=People!$B$2,People!$A$2,0))))</f>
        <v>Anna Andreadi</v>
      </c>
      <c r="W2935" s="35" t="str">
        <f>IFERROR(INDEX(Returns!A:A,MATCH(B2935,Returns!B:B,0)),"No")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32">
        <v>431.97600000000006</v>
      </c>
      <c r="S2936" s="1">
        <v>3</v>
      </c>
      <c r="T2936" s="9">
        <v>0.2</v>
      </c>
      <c r="U2936" s="1">
        <v>26.998499999999993</v>
      </c>
      <c r="V2936" s="35" t="str">
        <f>IF(M2936=People!$B$5,People!$A$5,IF(M2936=People!$B$4,People!$A$4,IF(M2936=People!$B$3,People!$A$3,IF(M2936=People!$B$2,People!$A$2,0))))</f>
        <v>Anna Andreadi</v>
      </c>
      <c r="W2936" s="35" t="str">
        <f>IFERROR(INDEX(Returns!A:A,MATCH(B2936,Returns!B:B,0)),"No")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32">
        <v>35.89</v>
      </c>
      <c r="S2937" s="1">
        <v>1</v>
      </c>
      <c r="T2937" s="9">
        <v>0</v>
      </c>
      <c r="U2937" s="1">
        <v>16.150499999999997</v>
      </c>
      <c r="V2937" s="35" t="str">
        <f>IF(M2937=People!$B$5,People!$A$5,IF(M2937=People!$B$4,People!$A$4,IF(M2937=People!$B$3,People!$A$3,IF(M2937=People!$B$2,People!$A$2,0))))</f>
        <v>Anna Andreadi</v>
      </c>
      <c r="W2937" s="35" t="str">
        <f>IFERROR(INDEX(Returns!A:A,MATCH(B2937,Returns!B:B,0)),"No")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32">
        <v>47.207999999999998</v>
      </c>
      <c r="S2938" s="1">
        <v>7</v>
      </c>
      <c r="T2938" s="9">
        <v>0.2</v>
      </c>
      <c r="U2938" s="1">
        <v>15.342599999999997</v>
      </c>
      <c r="V2938" s="35" t="str">
        <f>IF(M2938=People!$B$5,People!$A$5,IF(M2938=People!$B$4,People!$A$4,IF(M2938=People!$B$3,People!$A$3,IF(M2938=People!$B$2,People!$A$2,0))))</f>
        <v>Anna Andreadi</v>
      </c>
      <c r="W2938" s="35" t="str">
        <f>IFERROR(INDEX(Returns!A:A,MATCH(B2938,Returns!B:B,0)),"No")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32">
        <v>248.07999999999998</v>
      </c>
      <c r="S2939" s="1">
        <v>7</v>
      </c>
      <c r="T2939" s="9">
        <v>0</v>
      </c>
      <c r="U2939" s="1">
        <v>116.59759999999997</v>
      </c>
      <c r="V2939" s="35" t="str">
        <f>IF(M2939=People!$B$5,People!$A$5,IF(M2939=People!$B$4,People!$A$4,IF(M2939=People!$B$3,People!$A$3,IF(M2939=People!$B$2,People!$A$2,0))))</f>
        <v>Anna Andreadi</v>
      </c>
      <c r="W2939" s="35" t="str">
        <f>IFERROR(INDEX(Returns!A:A,MATCH(B2939,Returns!B:B,0)),"No")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32">
        <v>189.7</v>
      </c>
      <c r="S2940" s="1">
        <v>5</v>
      </c>
      <c r="T2940" s="9">
        <v>0</v>
      </c>
      <c r="U2940" s="1">
        <v>89.158999999999992</v>
      </c>
      <c r="V2940" s="35" t="str">
        <f>IF(M2940=People!$B$5,People!$A$5,IF(M2940=People!$B$4,People!$A$4,IF(M2940=People!$B$3,People!$A$3,IF(M2940=People!$B$2,People!$A$2,0))))</f>
        <v>Anna Andreadi</v>
      </c>
      <c r="W2940" s="35" t="str">
        <f>IFERROR(INDEX(Returns!A:A,MATCH(B2940,Returns!B:B,0)),"No")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32">
        <v>59.808000000000007</v>
      </c>
      <c r="S2941" s="1">
        <v>3</v>
      </c>
      <c r="T2941" s="9">
        <v>0.2</v>
      </c>
      <c r="U2941" s="1">
        <v>19.4376</v>
      </c>
      <c r="V2941" s="35" t="str">
        <f>IF(M2941=People!$B$5,People!$A$5,IF(M2941=People!$B$4,People!$A$4,IF(M2941=People!$B$3,People!$A$3,IF(M2941=People!$B$2,People!$A$2,0))))</f>
        <v>Anna Andreadi</v>
      </c>
      <c r="W2941" s="35" t="str">
        <f>IFERROR(INDEX(Returns!A:A,MATCH(B2941,Returns!B:B,0)),"No")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9">
        <v>0</v>
      </c>
      <c r="U2942" s="1">
        <v>14.558400000000006</v>
      </c>
      <c r="V2942" s="35" t="str">
        <f>IF(M2942=People!$B$5,People!$A$5,IF(M2942=People!$B$4,People!$A$4,IF(M2942=People!$B$3,People!$A$3,IF(M2942=People!$B$2,People!$A$2,0))))</f>
        <v>Kelly Williams</v>
      </c>
      <c r="W2942" s="35" t="str">
        <f>IFERROR(INDEX(Returns!A:A,MATCH(B2942,Returns!B:B,0)),"No")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9">
        <v>0</v>
      </c>
      <c r="U2943" s="1">
        <v>427.43679999999995</v>
      </c>
      <c r="V2943" s="35" t="str">
        <f>IF(M2943=People!$B$5,People!$A$5,IF(M2943=People!$B$4,People!$A$4,IF(M2943=People!$B$3,People!$A$3,IF(M2943=People!$B$2,People!$A$2,0))))</f>
        <v>Kelly Williams</v>
      </c>
      <c r="W2943" s="35" t="str">
        <f>IFERROR(INDEX(Returns!A:A,MATCH(B2943,Returns!B:B,0)),"No")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9">
        <v>0</v>
      </c>
      <c r="U2944" s="1">
        <v>40.586699999999979</v>
      </c>
      <c r="V2944" s="35" t="str">
        <f>IF(M2944=People!$B$5,People!$A$5,IF(M2944=People!$B$4,People!$A$4,IF(M2944=People!$B$3,People!$A$3,IF(M2944=People!$B$2,People!$A$2,0))))</f>
        <v>Kelly Williams</v>
      </c>
      <c r="W2944" s="35" t="str">
        <f>IFERROR(INDEX(Returns!A:A,MATCH(B2944,Returns!B:B,0)),"No")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32">
        <v>305.01</v>
      </c>
      <c r="S2945" s="1">
        <v>9</v>
      </c>
      <c r="T2945" s="9">
        <v>0</v>
      </c>
      <c r="U2945" s="1">
        <v>76.252499999999998</v>
      </c>
      <c r="V2945" s="35" t="str">
        <f>IF(M2945=People!$B$5,People!$A$5,IF(M2945=People!$B$4,People!$A$4,IF(M2945=People!$B$3,People!$A$3,IF(M2945=People!$B$2,People!$A$2,0))))</f>
        <v>Anna Andreadi</v>
      </c>
      <c r="W2945" s="35" t="str">
        <f>IFERROR(INDEX(Returns!A:A,MATCH(B2945,Returns!B:B,0)),"No")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32">
        <v>18.7</v>
      </c>
      <c r="S2946" s="1">
        <v>1</v>
      </c>
      <c r="T2946" s="9">
        <v>0</v>
      </c>
      <c r="U2946" s="1">
        <v>7.1059999999999999</v>
      </c>
      <c r="V2946" s="35" t="str">
        <f>IF(M2946=People!$B$5,People!$A$5,IF(M2946=People!$B$4,People!$A$4,IF(M2946=People!$B$3,People!$A$3,IF(M2946=People!$B$2,People!$A$2,0))))</f>
        <v>Anna Andreadi</v>
      </c>
      <c r="W2946" s="35" t="str">
        <f>IFERROR(INDEX(Returns!A:A,MATCH(B2946,Returns!B:B,0)),"No")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32">
        <v>38.29</v>
      </c>
      <c r="S2947" s="1">
        <v>7</v>
      </c>
      <c r="T2947" s="9">
        <v>0</v>
      </c>
      <c r="U2947" s="1">
        <v>16.464700000000001</v>
      </c>
      <c r="V2947" s="35" t="str">
        <f>IF(M2947=People!$B$5,People!$A$5,IF(M2947=People!$B$4,People!$A$4,IF(M2947=People!$B$3,People!$A$3,IF(M2947=People!$B$2,People!$A$2,0))))</f>
        <v>Anna Andreadi</v>
      </c>
      <c r="W2947" s="35" t="str">
        <f>IFERROR(INDEX(Returns!A:A,MATCH(B2947,Returns!B:B,0)),"No")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32">
        <v>26.25</v>
      </c>
      <c r="S2948" s="1">
        <v>3</v>
      </c>
      <c r="T2948" s="9">
        <v>0</v>
      </c>
      <c r="U2948" s="1">
        <v>11.025000000000002</v>
      </c>
      <c r="V2948" s="35" t="str">
        <f>IF(M2948=People!$B$5,People!$A$5,IF(M2948=People!$B$4,People!$A$4,IF(M2948=People!$B$3,People!$A$3,IF(M2948=People!$B$2,People!$A$2,0))))</f>
        <v>Anna Andreadi</v>
      </c>
      <c r="W2948" s="35" t="str">
        <f>IFERROR(INDEX(Returns!A:A,MATCH(B2948,Returns!B:B,0)),"No")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32">
        <v>64.959999999999994</v>
      </c>
      <c r="S2949" s="1">
        <v>14</v>
      </c>
      <c r="T2949" s="9">
        <v>0.2</v>
      </c>
      <c r="U2949" s="1">
        <v>22.736000000000001</v>
      </c>
      <c r="V2949" s="35" t="str">
        <f>IF(M2949=People!$B$5,People!$A$5,IF(M2949=People!$B$4,People!$A$4,IF(M2949=People!$B$3,People!$A$3,IF(M2949=People!$B$2,People!$A$2,0))))</f>
        <v>Anna Andreadi</v>
      </c>
      <c r="W2949" s="35" t="str">
        <f>IFERROR(INDEX(Returns!A:A,MATCH(B2949,Returns!B:B,0)),"No")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32">
        <v>43.7</v>
      </c>
      <c r="S2950" s="1">
        <v>5</v>
      </c>
      <c r="T2950" s="9">
        <v>0</v>
      </c>
      <c r="U2950" s="1">
        <v>20.539000000000001</v>
      </c>
      <c r="V2950" s="35" t="str">
        <f>IF(M2950=People!$B$5,People!$A$5,IF(M2950=People!$B$4,People!$A$4,IF(M2950=People!$B$3,People!$A$3,IF(M2950=People!$B$2,People!$A$2,0))))</f>
        <v>Anna Andreadi</v>
      </c>
      <c r="W2950" s="35" t="str">
        <f>IFERROR(INDEX(Returns!A:A,MATCH(B2950,Returns!B:B,0)),"No")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32">
        <v>41.6</v>
      </c>
      <c r="S2951" s="1">
        <v>4</v>
      </c>
      <c r="T2951" s="9">
        <v>0.2</v>
      </c>
      <c r="U2951" s="1">
        <v>12.999999999999998</v>
      </c>
      <c r="V2951" s="35" t="str">
        <f>IF(M2951=People!$B$5,People!$A$5,IF(M2951=People!$B$4,People!$A$4,IF(M2951=People!$B$3,People!$A$3,IF(M2951=People!$B$2,People!$A$2,0))))</f>
        <v>Anna Andreadi</v>
      </c>
      <c r="W2951" s="35" t="str">
        <f>IFERROR(INDEX(Returns!A:A,MATCH(B2951,Returns!B:B,0)),"No")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32">
        <v>23.120000000000005</v>
      </c>
      <c r="S2952" s="1">
        <v>5</v>
      </c>
      <c r="T2952" s="9">
        <v>0.2</v>
      </c>
      <c r="U2952" s="1">
        <v>8.3810000000000002</v>
      </c>
      <c r="V2952" s="35" t="str">
        <f>IF(M2952=People!$B$5,People!$A$5,IF(M2952=People!$B$4,People!$A$4,IF(M2952=People!$B$3,People!$A$3,IF(M2952=People!$B$2,People!$A$2,0))))</f>
        <v>Anna Andreadi</v>
      </c>
      <c r="W2952" s="35" t="str">
        <f>IFERROR(INDEX(Returns!A:A,MATCH(B2952,Returns!B:B,0)),"No")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32">
        <v>113.88800000000002</v>
      </c>
      <c r="S2953" s="1">
        <v>2</v>
      </c>
      <c r="T2953" s="9">
        <v>0.2</v>
      </c>
      <c r="U2953" s="1">
        <v>9.9651999999999994</v>
      </c>
      <c r="V2953" s="35" t="str">
        <f>IF(M2953=People!$B$5,People!$A$5,IF(M2953=People!$B$4,People!$A$4,IF(M2953=People!$B$3,People!$A$3,IF(M2953=People!$B$2,People!$A$2,0))))</f>
        <v>Anna Andreadi</v>
      </c>
      <c r="W2953" s="35" t="str">
        <f>IFERROR(INDEX(Returns!A:A,MATCH(B2953,Returns!B:B,0)),"No")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32">
        <v>113.56800000000001</v>
      </c>
      <c r="S2954" s="1">
        <v>2</v>
      </c>
      <c r="T2954" s="9">
        <v>0.2</v>
      </c>
      <c r="U2954" s="1">
        <v>-5.6784000000000034</v>
      </c>
      <c r="V2954" s="35" t="str">
        <f>IF(M2954=People!$B$5,People!$A$5,IF(M2954=People!$B$4,People!$A$4,IF(M2954=People!$B$3,People!$A$3,IF(M2954=People!$B$2,People!$A$2,0))))</f>
        <v>Anna Andreadi</v>
      </c>
      <c r="W2954" s="35" t="str">
        <f>IFERROR(INDEX(Returns!A:A,MATCH(B2954,Returns!B:B,0)),"No")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32">
        <v>7.9200000000000008</v>
      </c>
      <c r="S2955" s="1">
        <v>2</v>
      </c>
      <c r="T2955" s="9">
        <v>0.2</v>
      </c>
      <c r="U2955" s="1">
        <v>0.69299999999999984</v>
      </c>
      <c r="V2955" s="35" t="str">
        <f>IF(M2955=People!$B$5,People!$A$5,IF(M2955=People!$B$4,People!$A$4,IF(M2955=People!$B$3,People!$A$3,IF(M2955=People!$B$2,People!$A$2,0))))</f>
        <v>Anna Andreadi</v>
      </c>
      <c r="W2955" s="35" t="str">
        <f>IFERROR(INDEX(Returns!A:A,MATCH(B2955,Returns!B:B,0)),"No")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32">
        <v>671.98400000000004</v>
      </c>
      <c r="S2956" s="1">
        <v>2</v>
      </c>
      <c r="T2956" s="9">
        <v>0.2</v>
      </c>
      <c r="U2956" s="1">
        <v>50.398800000000023</v>
      </c>
      <c r="V2956" s="35" t="str">
        <f>IF(M2956=People!$B$5,People!$A$5,IF(M2956=People!$B$4,People!$A$4,IF(M2956=People!$B$3,People!$A$3,IF(M2956=People!$B$2,People!$A$2,0))))</f>
        <v>Anna Andreadi</v>
      </c>
      <c r="W2956" s="35" t="str">
        <f>IFERROR(INDEX(Returns!A:A,MATCH(B2956,Returns!B:B,0)),"No")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9">
        <v>0</v>
      </c>
      <c r="U2957" s="1">
        <v>11.597099999999998</v>
      </c>
      <c r="V2957" s="35" t="str">
        <f>IF(M2957=People!$B$5,People!$A$5,IF(M2957=People!$B$4,People!$A$4,IF(M2957=People!$B$3,People!$A$3,IF(M2957=People!$B$2,People!$A$2,0))))</f>
        <v>Chuck Magee</v>
      </c>
      <c r="W2957" s="35" t="str">
        <f>IFERROR(INDEX(Returns!A:A,MATCH(B2957,Returns!B:B,0)),"No")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9">
        <v>0.1</v>
      </c>
      <c r="U2958" s="1">
        <v>31.94100000000001</v>
      </c>
      <c r="V2958" s="35" t="str">
        <f>IF(M2958=People!$B$5,People!$A$5,IF(M2958=People!$B$4,People!$A$4,IF(M2958=People!$B$3,People!$A$3,IF(M2958=People!$B$2,People!$A$2,0))))</f>
        <v>Chuck Magee</v>
      </c>
      <c r="W2958" s="35" t="str">
        <f>IFERROR(INDEX(Returns!A:A,MATCH(B2958,Returns!B:B,0)),"No")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9">
        <v>0.7</v>
      </c>
      <c r="U2959" s="1">
        <v>-1.9274999999999993</v>
      </c>
      <c r="V2959" s="35" t="str">
        <f>IF(M2959=People!$B$5,People!$A$5,IF(M2959=People!$B$4,People!$A$4,IF(M2959=People!$B$3,People!$A$3,IF(M2959=People!$B$2,People!$A$2,0))))</f>
        <v>Chuck Magee</v>
      </c>
      <c r="W2959" s="35" t="str">
        <f>IFERROR(INDEX(Returns!A:A,MATCH(B2959,Returns!B:B,0)),"No")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32">
        <v>19.936000000000003</v>
      </c>
      <c r="S2960" s="1">
        <v>4</v>
      </c>
      <c r="T2960" s="9">
        <v>0.2</v>
      </c>
      <c r="U2960" s="1">
        <v>7.2267999999999999</v>
      </c>
      <c r="V2960" s="35" t="str">
        <f>IF(M2960=People!$B$5,People!$A$5,IF(M2960=People!$B$4,People!$A$4,IF(M2960=People!$B$3,People!$A$3,IF(M2960=People!$B$2,People!$A$2,0))))</f>
        <v>Anna Andreadi</v>
      </c>
      <c r="W2960" s="35" t="str">
        <f>IFERROR(INDEX(Returns!A:A,MATCH(B2960,Returns!B:B,0)),"No")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32">
        <v>45.92</v>
      </c>
      <c r="S2961" s="1">
        <v>4</v>
      </c>
      <c r="T2961" s="9">
        <v>0</v>
      </c>
      <c r="U2961" s="1">
        <v>21.5824</v>
      </c>
      <c r="V2961" s="35" t="str">
        <f>IF(M2961=People!$B$5,People!$A$5,IF(M2961=People!$B$4,People!$A$4,IF(M2961=People!$B$3,People!$A$3,IF(M2961=People!$B$2,People!$A$2,0))))</f>
        <v>Anna Andreadi</v>
      </c>
      <c r="W2961" s="35" t="str">
        <f>IFERROR(INDEX(Returns!A:A,MATCH(B2961,Returns!B:B,0)),"No")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32">
        <v>20.34</v>
      </c>
      <c r="S2962" s="1">
        <v>3</v>
      </c>
      <c r="T2962" s="9">
        <v>0</v>
      </c>
      <c r="U2962" s="1">
        <v>9.3563999999999989</v>
      </c>
      <c r="V2962" s="35" t="str">
        <f>IF(M2962=People!$B$5,People!$A$5,IF(M2962=People!$B$4,People!$A$4,IF(M2962=People!$B$3,People!$A$3,IF(M2962=People!$B$2,People!$A$2,0))))</f>
        <v>Anna Andreadi</v>
      </c>
      <c r="W2962" s="35" t="str">
        <f>IFERROR(INDEX(Returns!A:A,MATCH(B2962,Returns!B:B,0)),"No")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32">
        <v>39.28</v>
      </c>
      <c r="S2963" s="1">
        <v>8</v>
      </c>
      <c r="T2963" s="9">
        <v>0</v>
      </c>
      <c r="U2963" s="1">
        <v>19.247199999999999</v>
      </c>
      <c r="V2963" s="35" t="str">
        <f>IF(M2963=People!$B$5,People!$A$5,IF(M2963=People!$B$4,People!$A$4,IF(M2963=People!$B$3,People!$A$3,IF(M2963=People!$B$2,People!$A$2,0))))</f>
        <v>Anna Andreadi</v>
      </c>
      <c r="W2963" s="35" t="str">
        <f>IFERROR(INDEX(Returns!A:A,MATCH(B2963,Returns!B:B,0)),"No")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32">
        <v>81.567999999999998</v>
      </c>
      <c r="S2964" s="1">
        <v>2</v>
      </c>
      <c r="T2964" s="9">
        <v>0.2</v>
      </c>
      <c r="U2964" s="1">
        <v>9.1763999999999974</v>
      </c>
      <c r="V2964" s="35" t="str">
        <f>IF(M2964=People!$B$5,People!$A$5,IF(M2964=People!$B$4,People!$A$4,IF(M2964=People!$B$3,People!$A$3,IF(M2964=People!$B$2,People!$A$2,0))))</f>
        <v>Anna Andreadi</v>
      </c>
      <c r="W2964" s="35" t="str">
        <f>IFERROR(INDEX(Returns!A:A,MATCH(B2964,Returns!B:B,0)),"No")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32">
        <v>97.184000000000012</v>
      </c>
      <c r="S2965" s="1">
        <v>2</v>
      </c>
      <c r="T2965" s="9">
        <v>0.2</v>
      </c>
      <c r="U2965" s="1">
        <v>6.0740000000000016</v>
      </c>
      <c r="V2965" s="35" t="str">
        <f>IF(M2965=People!$B$5,People!$A$5,IF(M2965=People!$B$4,People!$A$4,IF(M2965=People!$B$3,People!$A$3,IF(M2965=People!$B$2,People!$A$2,0))))</f>
        <v>Anna Andreadi</v>
      </c>
      <c r="W2965" s="35" t="str">
        <f>IFERROR(INDEX(Returns!A:A,MATCH(B2965,Returns!B:B,0)),"No")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32">
        <v>24.320000000000004</v>
      </c>
      <c r="S2966" s="1">
        <v>5</v>
      </c>
      <c r="T2966" s="9">
        <v>0.2</v>
      </c>
      <c r="U2966" s="1">
        <v>8.2079999999999984</v>
      </c>
      <c r="V2966" s="35" t="str">
        <f>IF(M2966=People!$B$5,People!$A$5,IF(M2966=People!$B$4,People!$A$4,IF(M2966=People!$B$3,People!$A$3,IF(M2966=People!$B$2,People!$A$2,0))))</f>
        <v>Anna Andreadi</v>
      </c>
      <c r="W2966" s="35" t="str">
        <f>IFERROR(INDEX(Returns!A:A,MATCH(B2966,Returns!B:B,0)),"No")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32">
        <v>18.96</v>
      </c>
      <c r="S2967" s="1">
        <v>2</v>
      </c>
      <c r="T2967" s="9">
        <v>0</v>
      </c>
      <c r="U2967" s="1">
        <v>7.5840000000000014</v>
      </c>
      <c r="V2967" s="35" t="str">
        <f>IF(M2967=People!$B$5,People!$A$5,IF(M2967=People!$B$4,People!$A$4,IF(M2967=People!$B$3,People!$A$3,IF(M2967=People!$B$2,People!$A$2,0))))</f>
        <v>Anna Andreadi</v>
      </c>
      <c r="W2967" s="35" t="str">
        <f>IFERROR(INDEX(Returns!A:A,MATCH(B2967,Returns!B:B,0)),"No")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9">
        <v>0.6</v>
      </c>
      <c r="U2968" s="1">
        <v>-19.771199999999997</v>
      </c>
      <c r="V2968" s="35" t="str">
        <f>IF(M2968=People!$B$5,People!$A$5,IF(M2968=People!$B$4,People!$A$4,IF(M2968=People!$B$3,People!$A$3,IF(M2968=People!$B$2,People!$A$2,0))))</f>
        <v>Kelly Williams</v>
      </c>
      <c r="W2968" s="35" t="str">
        <f>IFERROR(INDEX(Returns!A:A,MATCH(B2968,Returns!B:B,0)),"No")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9">
        <v>0.2</v>
      </c>
      <c r="U2969" s="1">
        <v>3.0015999999999998</v>
      </c>
      <c r="V2969" s="35" t="str">
        <f>IF(M2969=People!$B$5,People!$A$5,IF(M2969=People!$B$4,People!$A$4,IF(M2969=People!$B$3,People!$A$3,IF(M2969=People!$B$2,People!$A$2,0))))</f>
        <v>Kelly Williams</v>
      </c>
      <c r="W2969" s="35" t="str">
        <f>IFERROR(INDEX(Returns!A:A,MATCH(B2969,Returns!B:B,0)),"No")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9">
        <v>0.2</v>
      </c>
      <c r="U2970" s="1">
        <v>43.713600000000014</v>
      </c>
      <c r="V2970" s="35" t="str">
        <f>IF(M2970=People!$B$5,People!$A$5,IF(M2970=People!$B$4,People!$A$4,IF(M2970=People!$B$3,People!$A$3,IF(M2970=People!$B$2,People!$A$2,0))))</f>
        <v>Cassandra Brandow</v>
      </c>
      <c r="W2970" s="35" t="str">
        <f>IFERROR(INDEX(Returns!A:A,MATCH(B2970,Returns!B:B,0)),"No")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9">
        <v>0.2</v>
      </c>
      <c r="U2971" s="1">
        <v>10.8864</v>
      </c>
      <c r="V2971" s="35" t="str">
        <f>IF(M2971=People!$B$5,People!$A$5,IF(M2971=People!$B$4,People!$A$4,IF(M2971=People!$B$3,People!$A$3,IF(M2971=People!$B$2,People!$A$2,0))))</f>
        <v>Cassandra Brandow</v>
      </c>
      <c r="W2971" s="35" t="str">
        <f>IFERROR(INDEX(Returns!A:A,MATCH(B2971,Returns!B:B,0)),"No")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9">
        <v>0.7</v>
      </c>
      <c r="U2972" s="1">
        <v>-10.617599999999999</v>
      </c>
      <c r="V2972" s="35" t="str">
        <f>IF(M2972=People!$B$5,People!$A$5,IF(M2972=People!$B$4,People!$A$4,IF(M2972=People!$B$3,People!$A$3,IF(M2972=People!$B$2,People!$A$2,0))))</f>
        <v>Cassandra Brandow</v>
      </c>
      <c r="W2972" s="35" t="str">
        <f>IFERROR(INDEX(Returns!A:A,MATCH(B2972,Returns!B:B,0)),"No")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9">
        <v>0.2</v>
      </c>
      <c r="U2973" s="1">
        <v>6.3612000000000002</v>
      </c>
      <c r="V2973" s="35" t="str">
        <f>IF(M2973=People!$B$5,People!$A$5,IF(M2973=People!$B$4,People!$A$4,IF(M2973=People!$B$3,People!$A$3,IF(M2973=People!$B$2,People!$A$2,0))))</f>
        <v>Cassandra Brandow</v>
      </c>
      <c r="W2973" s="35" t="str">
        <f>IFERROR(INDEX(Returns!A:A,MATCH(B2973,Returns!B:B,0)),"No")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9">
        <v>0.2</v>
      </c>
      <c r="U2974" s="1">
        <v>-51.827200000000019</v>
      </c>
      <c r="V2974" s="35" t="str">
        <f>IF(M2974=People!$B$5,People!$A$5,IF(M2974=People!$B$4,People!$A$4,IF(M2974=People!$B$3,People!$A$3,IF(M2974=People!$B$2,People!$A$2,0))))</f>
        <v>Cassandra Brandow</v>
      </c>
      <c r="W2974" s="35" t="str">
        <f>IFERROR(INDEX(Returns!A:A,MATCH(B2974,Returns!B:B,0)),"No")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9">
        <v>0</v>
      </c>
      <c r="U2975" s="1">
        <v>5.1839999999999993</v>
      </c>
      <c r="V2975" s="35" t="str">
        <f>IF(M2975=People!$B$5,People!$A$5,IF(M2975=People!$B$4,People!$A$4,IF(M2975=People!$B$3,People!$A$3,IF(M2975=People!$B$2,People!$A$2,0))))</f>
        <v>Kelly Williams</v>
      </c>
      <c r="W2975" s="35" t="str">
        <f>IFERROR(INDEX(Returns!A:A,MATCH(B2975,Returns!B:B,0)),"No")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9">
        <v>0.3</v>
      </c>
      <c r="U2976" s="1">
        <v>-31.372200000000007</v>
      </c>
      <c r="V2976" s="35" t="str">
        <f>IF(M2976=People!$B$5,People!$A$5,IF(M2976=People!$B$4,People!$A$4,IF(M2976=People!$B$3,People!$A$3,IF(M2976=People!$B$2,People!$A$2,0))))</f>
        <v>Kelly Williams</v>
      </c>
      <c r="W2976" s="35" t="str">
        <f>IFERROR(INDEX(Returns!A:A,MATCH(B2976,Returns!B:B,0)),"No")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9">
        <v>0.2</v>
      </c>
      <c r="U2977" s="1">
        <v>5.378400000000001</v>
      </c>
      <c r="V2977" s="35" t="str">
        <f>IF(M2977=People!$B$5,People!$A$5,IF(M2977=People!$B$4,People!$A$4,IF(M2977=People!$B$3,People!$A$3,IF(M2977=People!$B$2,People!$A$2,0))))</f>
        <v>Kelly Williams</v>
      </c>
      <c r="W2977" s="35" t="str">
        <f>IFERROR(INDEX(Returns!A:A,MATCH(B2977,Returns!B:B,0)),"No")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9">
        <v>0.3</v>
      </c>
      <c r="U2978" s="1">
        <v>-2.693600000000032</v>
      </c>
      <c r="V2978" s="35" t="str">
        <f>IF(M2978=People!$B$5,People!$A$5,IF(M2978=People!$B$4,People!$A$4,IF(M2978=People!$B$3,People!$A$3,IF(M2978=People!$B$2,People!$A$2,0))))</f>
        <v>Chuck Magee</v>
      </c>
      <c r="W2978" s="35" t="str">
        <f>IFERROR(INDEX(Returns!A:A,MATCH(B2978,Returns!B:B,0)),"No")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9">
        <v>0</v>
      </c>
      <c r="U2979" s="1">
        <v>5.8707999999999991</v>
      </c>
      <c r="V2979" s="35" t="str">
        <f>IF(M2979=People!$B$5,People!$A$5,IF(M2979=People!$B$4,People!$A$4,IF(M2979=People!$B$3,People!$A$3,IF(M2979=People!$B$2,People!$A$2,0))))</f>
        <v>Chuck Magee</v>
      </c>
      <c r="W2979" s="35" t="str">
        <f>IFERROR(INDEX(Returns!A:A,MATCH(B2979,Returns!B:B,0)),"No")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9">
        <v>0</v>
      </c>
      <c r="U2980" s="1">
        <v>87.350400000000036</v>
      </c>
      <c r="V2980" s="35" t="str">
        <f>IF(M2980=People!$B$5,People!$A$5,IF(M2980=People!$B$4,People!$A$4,IF(M2980=People!$B$3,People!$A$3,IF(M2980=People!$B$2,People!$A$2,0))))</f>
        <v>Cassandra Brandow</v>
      </c>
      <c r="W2980" s="35" t="str">
        <f>IFERROR(INDEX(Returns!A:A,MATCH(B2980,Returns!B:B,0)),"No")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9">
        <v>0.2</v>
      </c>
      <c r="U2981" s="1">
        <v>7.2576000000000001</v>
      </c>
      <c r="V2981" s="35" t="str">
        <f>IF(M2981=People!$B$5,People!$A$5,IF(M2981=People!$B$4,People!$A$4,IF(M2981=People!$B$3,People!$A$3,IF(M2981=People!$B$2,People!$A$2,0))))</f>
        <v>Chuck Magee</v>
      </c>
      <c r="W2981" s="35" t="str">
        <f>IFERROR(INDEX(Returns!A:A,MATCH(B2981,Returns!B:B,0)),"No")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9">
        <v>0.2</v>
      </c>
      <c r="U2982" s="1">
        <v>4.3295999999999975</v>
      </c>
      <c r="V2982" s="35" t="str">
        <f>IF(M2982=People!$B$5,People!$A$5,IF(M2982=People!$B$4,People!$A$4,IF(M2982=People!$B$3,People!$A$3,IF(M2982=People!$B$2,People!$A$2,0))))</f>
        <v>Chuck Magee</v>
      </c>
      <c r="W2982" s="35" t="str">
        <f>IFERROR(INDEX(Returns!A:A,MATCH(B2982,Returns!B:B,0)),"No")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32">
        <v>123.136</v>
      </c>
      <c r="S2983" s="1">
        <v>4</v>
      </c>
      <c r="T2983" s="9">
        <v>0.2</v>
      </c>
      <c r="U2983" s="1">
        <v>13.852799999999981</v>
      </c>
      <c r="V2983" s="35" t="str">
        <f>IF(M2983=People!$B$5,People!$A$5,IF(M2983=People!$B$4,People!$A$4,IF(M2983=People!$B$3,People!$A$3,IF(M2983=People!$B$2,People!$A$2,0))))</f>
        <v>Anna Andreadi</v>
      </c>
      <c r="W2983" s="35" t="str">
        <f>IFERROR(INDEX(Returns!A:A,MATCH(B2983,Returns!B:B,0)),"No")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32">
        <v>11.264000000000001</v>
      </c>
      <c r="S2984" s="1">
        <v>4</v>
      </c>
      <c r="T2984" s="9">
        <v>0.2</v>
      </c>
      <c r="U2984" s="1">
        <v>3.8015999999999992</v>
      </c>
      <c r="V2984" s="35" t="str">
        <f>IF(M2984=People!$B$5,People!$A$5,IF(M2984=People!$B$4,People!$A$4,IF(M2984=People!$B$3,People!$A$3,IF(M2984=People!$B$2,People!$A$2,0))))</f>
        <v>Anna Andreadi</v>
      </c>
      <c r="W2984" s="35" t="str">
        <f>IFERROR(INDEX(Returns!A:A,MATCH(B2984,Returns!B:B,0)),"No")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32">
        <v>53.424000000000007</v>
      </c>
      <c r="S2985" s="1">
        <v>3</v>
      </c>
      <c r="T2985" s="9">
        <v>0.2</v>
      </c>
      <c r="U2985" s="1">
        <v>4.6746000000000016</v>
      </c>
      <c r="V2985" s="35" t="str">
        <f>IF(M2985=People!$B$5,People!$A$5,IF(M2985=People!$B$4,People!$A$4,IF(M2985=People!$B$3,People!$A$3,IF(M2985=People!$B$2,People!$A$2,0))))</f>
        <v>Anna Andreadi</v>
      </c>
      <c r="W2985" s="35" t="str">
        <f>IFERROR(INDEX(Returns!A:A,MATCH(B2985,Returns!B:B,0)),"No")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32">
        <v>275.49</v>
      </c>
      <c r="S2986" s="1">
        <v>1</v>
      </c>
      <c r="T2986" s="9">
        <v>0.5</v>
      </c>
      <c r="U2986" s="1">
        <v>-170.80380000000002</v>
      </c>
      <c r="V2986" s="35" t="str">
        <f>IF(M2986=People!$B$5,People!$A$5,IF(M2986=People!$B$4,People!$A$4,IF(M2986=People!$B$3,People!$A$3,IF(M2986=People!$B$2,People!$A$2,0))))</f>
        <v>Anna Andreadi</v>
      </c>
      <c r="W2986" s="35" t="str">
        <f>IFERROR(INDEX(Returns!A:A,MATCH(B2986,Returns!B:B,0)),"No")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9">
        <v>0</v>
      </c>
      <c r="U2987" s="1">
        <v>6.240000000000002</v>
      </c>
      <c r="V2987" s="35" t="str">
        <f>IF(M2987=People!$B$5,People!$A$5,IF(M2987=People!$B$4,People!$A$4,IF(M2987=People!$B$3,People!$A$3,IF(M2987=People!$B$2,People!$A$2,0))))</f>
        <v>Cassandra Brandow</v>
      </c>
      <c r="W2987" s="35" t="str">
        <f>IFERROR(INDEX(Returns!A:A,MATCH(B2987,Returns!B:B,0)),"No")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9">
        <v>0</v>
      </c>
      <c r="U2988" s="1">
        <v>9.2927999999999997</v>
      </c>
      <c r="V2988" s="35" t="str">
        <f>IF(M2988=People!$B$5,People!$A$5,IF(M2988=People!$B$4,People!$A$4,IF(M2988=People!$B$3,People!$A$3,IF(M2988=People!$B$2,People!$A$2,0))))</f>
        <v>Cassandra Brandow</v>
      </c>
      <c r="W2988" s="35" t="str">
        <f>IFERROR(INDEX(Returns!A:A,MATCH(B2988,Returns!B:B,0)),"No")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9">
        <v>0</v>
      </c>
      <c r="U2989" s="1">
        <v>152.11799999999999</v>
      </c>
      <c r="V2989" s="35" t="str">
        <f>IF(M2989=People!$B$5,People!$A$5,IF(M2989=People!$B$4,People!$A$4,IF(M2989=People!$B$3,People!$A$3,IF(M2989=People!$B$2,People!$A$2,0))))</f>
        <v>Cassandra Brandow</v>
      </c>
      <c r="W2989" s="35" t="str">
        <f>IFERROR(INDEX(Returns!A:A,MATCH(B2989,Returns!B:B,0)),"No")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32">
        <v>12.99</v>
      </c>
      <c r="S2990" s="1">
        <v>1</v>
      </c>
      <c r="T2990" s="9">
        <v>0</v>
      </c>
      <c r="U2990" s="1">
        <v>0.77939999999999898</v>
      </c>
      <c r="V2990" s="35" t="str">
        <f>IF(M2990=People!$B$5,People!$A$5,IF(M2990=People!$B$4,People!$A$4,IF(M2990=People!$B$3,People!$A$3,IF(M2990=People!$B$2,People!$A$2,0))))</f>
        <v>Anna Andreadi</v>
      </c>
      <c r="W2990" s="35" t="str">
        <f>IFERROR(INDEX(Returns!A:A,MATCH(B2990,Returns!B:B,0)),"No")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32">
        <v>18.559999999999999</v>
      </c>
      <c r="S2991" s="1">
        <v>4</v>
      </c>
      <c r="T2991" s="9">
        <v>0.2</v>
      </c>
      <c r="U2991" s="1">
        <v>6.4959999999999996</v>
      </c>
      <c r="V2991" s="35" t="str">
        <f>IF(M2991=People!$B$5,People!$A$5,IF(M2991=People!$B$4,People!$A$4,IF(M2991=People!$B$3,People!$A$3,IF(M2991=People!$B$2,People!$A$2,0))))</f>
        <v>Anna Andreadi</v>
      </c>
      <c r="W2991" s="35" t="str">
        <f>IFERROR(INDEX(Returns!A:A,MATCH(B2991,Returns!B:B,0)),"No")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32">
        <v>449.15</v>
      </c>
      <c r="S2992" s="1">
        <v>5</v>
      </c>
      <c r="T2992" s="9">
        <v>0</v>
      </c>
      <c r="U2992" s="1">
        <v>8.9829999999999899</v>
      </c>
      <c r="V2992" s="35" t="str">
        <f>IF(M2992=People!$B$5,People!$A$5,IF(M2992=People!$B$4,People!$A$4,IF(M2992=People!$B$3,People!$A$3,IF(M2992=People!$B$2,People!$A$2,0))))</f>
        <v>Anna Andreadi</v>
      </c>
      <c r="W2992" s="35" t="str">
        <f>IFERROR(INDEX(Returns!A:A,MATCH(B2992,Returns!B:B,0)),"No")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32">
        <v>31.248000000000005</v>
      </c>
      <c r="S2993" s="1">
        <v>7</v>
      </c>
      <c r="T2993" s="9">
        <v>0.2</v>
      </c>
      <c r="U2993" s="1">
        <v>10.936799999999998</v>
      </c>
      <c r="V2993" s="35" t="str">
        <f>IF(M2993=People!$B$5,People!$A$5,IF(M2993=People!$B$4,People!$A$4,IF(M2993=People!$B$3,People!$A$3,IF(M2993=People!$B$2,People!$A$2,0))))</f>
        <v>Anna Andreadi</v>
      </c>
      <c r="W2993" s="35" t="str">
        <f>IFERROR(INDEX(Returns!A:A,MATCH(B2993,Returns!B:B,0)),"No")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9">
        <v>0</v>
      </c>
      <c r="U2994" s="1">
        <v>16.588799999999999</v>
      </c>
      <c r="V2994" s="35" t="str">
        <f>IF(M2994=People!$B$5,People!$A$5,IF(M2994=People!$B$4,People!$A$4,IF(M2994=People!$B$3,People!$A$3,IF(M2994=People!$B$2,People!$A$2,0))))</f>
        <v>Chuck Magee</v>
      </c>
      <c r="W2994" s="35" t="str">
        <f>IFERROR(INDEX(Returns!A:A,MATCH(B2994,Returns!B:B,0)),"No")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9">
        <v>0</v>
      </c>
      <c r="U2995" s="1">
        <v>421.08239999999995</v>
      </c>
      <c r="V2995" s="35" t="str">
        <f>IF(M2995=People!$B$5,People!$A$5,IF(M2995=People!$B$4,People!$A$4,IF(M2995=People!$B$3,People!$A$3,IF(M2995=People!$B$2,People!$A$2,0))))</f>
        <v>Kelly Williams</v>
      </c>
      <c r="W2995" s="35" t="str">
        <f>IFERROR(INDEX(Returns!A:A,MATCH(B2995,Returns!B:B,0)),"No")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32">
        <v>55.360000000000007</v>
      </c>
      <c r="S2996" s="1">
        <v>4</v>
      </c>
      <c r="T2996" s="9">
        <v>0.2</v>
      </c>
      <c r="U2996" s="1">
        <v>18.683999999999997</v>
      </c>
      <c r="V2996" s="35" t="str">
        <f>IF(M2996=People!$B$5,People!$A$5,IF(M2996=People!$B$4,People!$A$4,IF(M2996=People!$B$3,People!$A$3,IF(M2996=People!$B$2,People!$A$2,0))))</f>
        <v>Anna Andreadi</v>
      </c>
      <c r="W2996" s="35" t="str">
        <f>IFERROR(INDEX(Returns!A:A,MATCH(B2996,Returns!B:B,0)),"No")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32">
        <v>55.92</v>
      </c>
      <c r="S2997" s="1">
        <v>5</v>
      </c>
      <c r="T2997" s="9">
        <v>0.2</v>
      </c>
      <c r="U2997" s="1">
        <v>6.2910000000000004</v>
      </c>
      <c r="V2997" s="35" t="str">
        <f>IF(M2997=People!$B$5,People!$A$5,IF(M2997=People!$B$4,People!$A$4,IF(M2997=People!$B$3,People!$A$3,IF(M2997=People!$B$2,People!$A$2,0))))</f>
        <v>Anna Andreadi</v>
      </c>
      <c r="W2997" s="35" t="str">
        <f>IFERROR(INDEX(Returns!A:A,MATCH(B2997,Returns!B:B,0)),"No")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9">
        <v>0.2</v>
      </c>
      <c r="U2998" s="1">
        <v>8.4024000000000001</v>
      </c>
      <c r="V2998" s="35" t="str">
        <f>IF(M2998=People!$B$5,People!$A$5,IF(M2998=People!$B$4,People!$A$4,IF(M2998=People!$B$3,People!$A$3,IF(M2998=People!$B$2,People!$A$2,0))))</f>
        <v>Chuck Magee</v>
      </c>
      <c r="W2998" s="35" t="str">
        <f>IFERROR(INDEX(Returns!A:A,MATCH(B2998,Returns!B:B,0)),"No")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9">
        <v>0.2</v>
      </c>
      <c r="U2999" s="1">
        <v>0.64739999999999964</v>
      </c>
      <c r="V2999" s="35" t="str">
        <f>IF(M2999=People!$B$5,People!$A$5,IF(M2999=People!$B$4,People!$A$4,IF(M2999=People!$B$3,People!$A$3,IF(M2999=People!$B$2,People!$A$2,0))))</f>
        <v>Chuck Magee</v>
      </c>
      <c r="W2999" s="35" t="str">
        <f>IFERROR(INDEX(Returns!A:A,MATCH(B2999,Returns!B:B,0)),"No")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9">
        <v>0.2</v>
      </c>
      <c r="U3000" s="1">
        <v>28.790400000000009</v>
      </c>
      <c r="V3000" s="35" t="str">
        <f>IF(M3000=People!$B$5,People!$A$5,IF(M3000=People!$B$4,People!$A$4,IF(M3000=People!$B$3,People!$A$3,IF(M3000=People!$B$2,People!$A$2,0))))</f>
        <v>Chuck Magee</v>
      </c>
      <c r="W3000" s="35" t="str">
        <f>IFERROR(INDEX(Returns!A:A,MATCH(B3000,Returns!B:B,0)),"No")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9">
        <v>0.7</v>
      </c>
      <c r="U3001" s="1">
        <v>-172.49250000000001</v>
      </c>
      <c r="V3001" s="35" t="str">
        <f>IF(M3001=People!$B$5,People!$A$5,IF(M3001=People!$B$4,People!$A$4,IF(M3001=People!$B$3,People!$A$3,IF(M3001=People!$B$2,People!$A$2,0))))</f>
        <v>Chuck Magee</v>
      </c>
      <c r="W3001" s="35" t="str">
        <f>IFERROR(INDEX(Returns!A:A,MATCH(B3001,Returns!B:B,0)),"No")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9">
        <v>0.2</v>
      </c>
      <c r="U3002" s="1">
        <v>3.8864000000000001</v>
      </c>
      <c r="V3002" s="35" t="str">
        <f>IF(M3002=People!$B$5,People!$A$5,IF(M3002=People!$B$4,People!$A$4,IF(M3002=People!$B$3,People!$A$3,IF(M3002=People!$B$2,People!$A$2,0))))</f>
        <v>Chuck Magee</v>
      </c>
      <c r="W3002" s="35" t="str">
        <f>IFERROR(INDEX(Returns!A:A,MATCH(B3002,Returns!B:B,0)),"No")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9">
        <v>0.7</v>
      </c>
      <c r="U3003" s="1">
        <v>-7.2048000000000023</v>
      </c>
      <c r="V3003" s="35" t="str">
        <f>IF(M3003=People!$B$5,People!$A$5,IF(M3003=People!$B$4,People!$A$4,IF(M3003=People!$B$3,People!$A$3,IF(M3003=People!$B$2,People!$A$2,0))))</f>
        <v>Chuck Magee</v>
      </c>
      <c r="W3003" s="35" t="str">
        <f>IFERROR(INDEX(Returns!A:A,MATCH(B3003,Returns!B:B,0)),"No")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9">
        <v>0</v>
      </c>
      <c r="U3004" s="1">
        <v>8.93</v>
      </c>
      <c r="V3004" s="35" t="str">
        <f>IF(M3004=People!$B$5,People!$A$5,IF(M3004=People!$B$4,People!$A$4,IF(M3004=People!$B$3,People!$A$3,IF(M3004=People!$B$2,People!$A$2,0))))</f>
        <v>Kelly Williams</v>
      </c>
      <c r="W3004" s="35" t="str">
        <f>IFERROR(INDEX(Returns!A:A,MATCH(B3004,Returns!B:B,0)),"No")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9">
        <v>0.2</v>
      </c>
      <c r="U3005" s="1">
        <v>10.429999999999998</v>
      </c>
      <c r="V3005" s="35" t="str">
        <f>IF(M3005=People!$B$5,People!$A$5,IF(M3005=People!$B$4,People!$A$4,IF(M3005=People!$B$3,People!$A$3,IF(M3005=People!$B$2,People!$A$2,0))))</f>
        <v>Chuck Magee</v>
      </c>
      <c r="W3005" s="35" t="str">
        <f>IFERROR(INDEX(Returns!A:A,MATCH(B3005,Returns!B:B,0)),"No")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9">
        <v>0</v>
      </c>
      <c r="U3006" s="1">
        <v>62.243999999999971</v>
      </c>
      <c r="V3006" s="35" t="str">
        <f>IF(M3006=People!$B$5,People!$A$5,IF(M3006=People!$B$4,People!$A$4,IF(M3006=People!$B$3,People!$A$3,IF(M3006=People!$B$2,People!$A$2,0))))</f>
        <v>Chuck Magee</v>
      </c>
      <c r="W3006" s="35" t="str">
        <f>IFERROR(INDEX(Returns!A:A,MATCH(B3006,Returns!B:B,0)),"No")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9">
        <v>0</v>
      </c>
      <c r="U3007" s="1">
        <v>45.839999999999996</v>
      </c>
      <c r="V3007" s="35" t="str">
        <f>IF(M3007=People!$B$5,People!$A$5,IF(M3007=People!$B$4,People!$A$4,IF(M3007=People!$B$3,People!$A$3,IF(M3007=People!$B$2,People!$A$2,0))))</f>
        <v>Kelly Williams</v>
      </c>
      <c r="W3007" s="35" t="str">
        <f>IFERROR(INDEX(Returns!A:A,MATCH(B3007,Returns!B:B,0)),"No")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9">
        <v>0</v>
      </c>
      <c r="U3008" s="1">
        <v>253.37199999999996</v>
      </c>
      <c r="V3008" s="35" t="str">
        <f>IF(M3008=People!$B$5,People!$A$5,IF(M3008=People!$B$4,People!$A$4,IF(M3008=People!$B$3,People!$A$3,IF(M3008=People!$B$2,People!$A$2,0))))</f>
        <v>Chuck Magee</v>
      </c>
      <c r="W3008" s="35" t="str">
        <f>IFERROR(INDEX(Returns!A:A,MATCH(B3008,Returns!B:B,0)),"No")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32">
        <v>34.271999999999998</v>
      </c>
      <c r="S3009" s="1">
        <v>3</v>
      </c>
      <c r="T3009" s="9">
        <v>0.2</v>
      </c>
      <c r="U3009" s="1">
        <v>11.138399999999999</v>
      </c>
      <c r="V3009" s="35" t="str">
        <f>IF(M3009=People!$B$5,People!$A$5,IF(M3009=People!$B$4,People!$A$4,IF(M3009=People!$B$3,People!$A$3,IF(M3009=People!$B$2,People!$A$2,0))))</f>
        <v>Anna Andreadi</v>
      </c>
      <c r="W3009" s="35" t="str">
        <f>IFERROR(INDEX(Returns!A:A,MATCH(B3009,Returns!B:B,0)),"No")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9">
        <v>0</v>
      </c>
      <c r="U3010" s="1">
        <v>74.809799999999996</v>
      </c>
      <c r="V3010" s="35" t="str">
        <f>IF(M3010=People!$B$5,People!$A$5,IF(M3010=People!$B$4,People!$A$4,IF(M3010=People!$B$3,People!$A$3,IF(M3010=People!$B$2,People!$A$2,0))))</f>
        <v>Cassandra Brandow</v>
      </c>
      <c r="W3010" s="35" t="str">
        <f>IFERROR(INDEX(Returns!A:A,MATCH(B3010,Returns!B:B,0)),"No")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9">
        <v>0.2</v>
      </c>
      <c r="U3011" s="1">
        <v>27.43649999999996</v>
      </c>
      <c r="V3011" s="35" t="str">
        <f>IF(M3011=People!$B$5,People!$A$5,IF(M3011=People!$B$4,People!$A$4,IF(M3011=People!$B$3,People!$A$3,IF(M3011=People!$B$2,People!$A$2,0))))</f>
        <v>Chuck Magee</v>
      </c>
      <c r="W3011" s="35" t="str">
        <f>IFERROR(INDEX(Returns!A:A,MATCH(B3011,Returns!B:B,0)),"No")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32">
        <v>12.030000000000001</v>
      </c>
      <c r="S3012" s="1">
        <v>5</v>
      </c>
      <c r="T3012" s="9">
        <v>0.7</v>
      </c>
      <c r="U3012" s="1">
        <v>-9.222999999999999</v>
      </c>
      <c r="V3012" s="35" t="str">
        <f>IF(M3012=People!$B$5,People!$A$5,IF(M3012=People!$B$4,People!$A$4,IF(M3012=People!$B$3,People!$A$3,IF(M3012=People!$B$2,People!$A$2,0))))</f>
        <v>Anna Andreadi</v>
      </c>
      <c r="W3012" s="35" t="str">
        <f>IFERROR(INDEX(Returns!A:A,MATCH(B3012,Returns!B:B,0)),"No")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32">
        <v>2549.9850000000006</v>
      </c>
      <c r="S3013" s="1">
        <v>5</v>
      </c>
      <c r="T3013" s="9">
        <v>0.7</v>
      </c>
      <c r="U3013" s="1">
        <v>-3399.9800000000009</v>
      </c>
      <c r="V3013" s="35" t="str">
        <f>IF(M3013=People!$B$5,People!$A$5,IF(M3013=People!$B$4,People!$A$4,IF(M3013=People!$B$3,People!$A$3,IF(M3013=People!$B$2,People!$A$2,0))))</f>
        <v>Anna Andreadi</v>
      </c>
      <c r="W3013" s="35" t="str">
        <f>IFERROR(INDEX(Returns!A:A,MATCH(B3013,Returns!B:B,0)),"No")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32">
        <v>21.594000000000005</v>
      </c>
      <c r="S3014" s="1">
        <v>2</v>
      </c>
      <c r="T3014" s="9">
        <v>0.7</v>
      </c>
      <c r="U3014" s="1">
        <v>-15.835599999999999</v>
      </c>
      <c r="V3014" s="35" t="str">
        <f>IF(M3014=People!$B$5,People!$A$5,IF(M3014=People!$B$4,People!$A$4,IF(M3014=People!$B$3,People!$A$3,IF(M3014=People!$B$2,People!$A$2,0))))</f>
        <v>Anna Andreadi</v>
      </c>
      <c r="W3014" s="35" t="str">
        <f>IFERROR(INDEX(Returns!A:A,MATCH(B3014,Returns!B:B,0)),"No")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32">
        <v>8.9640000000000022</v>
      </c>
      <c r="S3015" s="1">
        <v>6</v>
      </c>
      <c r="T3015" s="9">
        <v>0.7</v>
      </c>
      <c r="U3015" s="1">
        <v>-6.573599999999999</v>
      </c>
      <c r="V3015" s="35" t="str">
        <f>IF(M3015=People!$B$5,People!$A$5,IF(M3015=People!$B$4,People!$A$4,IF(M3015=People!$B$3,People!$A$3,IF(M3015=People!$B$2,People!$A$2,0))))</f>
        <v>Anna Andreadi</v>
      </c>
      <c r="W3015" s="35" t="str">
        <f>IFERROR(INDEX(Returns!A:A,MATCH(B3015,Returns!B:B,0)),"No")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32">
        <v>20.736000000000004</v>
      </c>
      <c r="S3016" s="1">
        <v>4</v>
      </c>
      <c r="T3016" s="9">
        <v>0.2</v>
      </c>
      <c r="U3016" s="1">
        <v>7.2576000000000001</v>
      </c>
      <c r="V3016" s="35" t="str">
        <f>IF(M3016=People!$B$5,People!$A$5,IF(M3016=People!$B$4,People!$A$4,IF(M3016=People!$B$3,People!$A$3,IF(M3016=People!$B$2,People!$A$2,0))))</f>
        <v>Anna Andreadi</v>
      </c>
      <c r="W3016" s="35" t="str">
        <f>IFERROR(INDEX(Returns!A:A,MATCH(B3016,Returns!B:B,0)),"No")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9">
        <v>0.4</v>
      </c>
      <c r="U3017" s="1">
        <v>-103.26600000000002</v>
      </c>
      <c r="V3017" s="35" t="str">
        <f>IF(M3017=People!$B$5,People!$A$5,IF(M3017=People!$B$4,People!$A$4,IF(M3017=People!$B$3,People!$A$3,IF(M3017=People!$B$2,People!$A$2,0))))</f>
        <v>Chuck Magee</v>
      </c>
      <c r="W3017" s="35" t="str">
        <f>IFERROR(INDEX(Returns!A:A,MATCH(B3017,Returns!B:B,0)),"No")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9">
        <v>0.2</v>
      </c>
      <c r="U3018" s="1">
        <v>-172.73280000000005</v>
      </c>
      <c r="V3018" s="35" t="str">
        <f>IF(M3018=People!$B$5,People!$A$5,IF(M3018=People!$B$4,People!$A$4,IF(M3018=People!$B$3,People!$A$3,IF(M3018=People!$B$2,People!$A$2,0))))</f>
        <v>Kelly Williams</v>
      </c>
      <c r="W3018" s="35" t="str">
        <f>IFERROR(INDEX(Returns!A:A,MATCH(B3018,Returns!B:B,0)),"No")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9">
        <v>0.6</v>
      </c>
      <c r="U3019" s="1">
        <v>-10.173599999999997</v>
      </c>
      <c r="V3019" s="35" t="str">
        <f>IF(M3019=People!$B$5,People!$A$5,IF(M3019=People!$B$4,People!$A$4,IF(M3019=People!$B$3,People!$A$3,IF(M3019=People!$B$2,People!$A$2,0))))</f>
        <v>Kelly Williams</v>
      </c>
      <c r="W3019" s="35" t="str">
        <f>IFERROR(INDEX(Returns!A:A,MATCH(B3019,Returns!B:B,0)),"No")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9">
        <v>0.2</v>
      </c>
      <c r="U3020" s="1">
        <v>-33.319999999999965</v>
      </c>
      <c r="V3020" s="35" t="str">
        <f>IF(M3020=People!$B$5,People!$A$5,IF(M3020=People!$B$4,People!$A$4,IF(M3020=People!$B$3,People!$A$3,IF(M3020=People!$B$2,People!$A$2,0))))</f>
        <v>Kelly Williams</v>
      </c>
      <c r="W3020" s="35" t="str">
        <f>IFERROR(INDEX(Returns!A:A,MATCH(B3020,Returns!B:B,0)),"No")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32">
        <v>5.04</v>
      </c>
      <c r="S3021" s="1">
        <v>3</v>
      </c>
      <c r="T3021" s="9">
        <v>0</v>
      </c>
      <c r="U3021" s="1">
        <v>0.20159999999999978</v>
      </c>
      <c r="V3021" s="35" t="str">
        <f>IF(M3021=People!$B$5,People!$A$5,IF(M3021=People!$B$4,People!$A$4,IF(M3021=People!$B$3,People!$A$3,IF(M3021=People!$B$2,People!$A$2,0))))</f>
        <v>Anna Andreadi</v>
      </c>
      <c r="W3021" s="35" t="str">
        <f>IFERROR(INDEX(Returns!A:A,MATCH(B3021,Returns!B:B,0)),"No")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32">
        <v>92.94</v>
      </c>
      <c r="S3022" s="1">
        <v>3</v>
      </c>
      <c r="T3022" s="9">
        <v>0</v>
      </c>
      <c r="U3022" s="1">
        <v>41.822999999999993</v>
      </c>
      <c r="V3022" s="35" t="str">
        <f>IF(M3022=People!$B$5,People!$A$5,IF(M3022=People!$B$4,People!$A$4,IF(M3022=People!$B$3,People!$A$3,IF(M3022=People!$B$2,People!$A$2,0))))</f>
        <v>Anna Andreadi</v>
      </c>
      <c r="W3022" s="35" t="str">
        <f>IFERROR(INDEX(Returns!A:A,MATCH(B3022,Returns!B:B,0)),"No")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32">
        <v>66.69</v>
      </c>
      <c r="S3023" s="1">
        <v>3</v>
      </c>
      <c r="T3023" s="9">
        <v>0</v>
      </c>
      <c r="U3023" s="1">
        <v>22.007699999999996</v>
      </c>
      <c r="V3023" s="35" t="str">
        <f>IF(M3023=People!$B$5,People!$A$5,IF(M3023=People!$B$4,People!$A$4,IF(M3023=People!$B$3,People!$A$3,IF(M3023=People!$B$2,People!$A$2,0))))</f>
        <v>Anna Andreadi</v>
      </c>
      <c r="W3023" s="35" t="str">
        <f>IFERROR(INDEX(Returns!A:A,MATCH(B3023,Returns!B:B,0)),"No")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32">
        <v>91.68</v>
      </c>
      <c r="S3024" s="1">
        <v>5</v>
      </c>
      <c r="T3024" s="9">
        <v>0.2</v>
      </c>
      <c r="U3024" s="1">
        <v>28.65</v>
      </c>
      <c r="V3024" s="35" t="str">
        <f>IF(M3024=People!$B$5,People!$A$5,IF(M3024=People!$B$4,People!$A$4,IF(M3024=People!$B$3,People!$A$3,IF(M3024=People!$B$2,People!$A$2,0))))</f>
        <v>Anna Andreadi</v>
      </c>
      <c r="W3024" s="35" t="str">
        <f>IFERROR(INDEX(Returns!A:A,MATCH(B3024,Returns!B:B,0)),"No")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9">
        <v>0.32</v>
      </c>
      <c r="U3025" s="1">
        <v>-14.458800000000025</v>
      </c>
      <c r="V3025" s="35" t="str">
        <f>IF(M3025=People!$B$5,People!$A$5,IF(M3025=People!$B$4,People!$A$4,IF(M3025=People!$B$3,People!$A$3,IF(M3025=People!$B$2,People!$A$2,0))))</f>
        <v>Kelly Williams</v>
      </c>
      <c r="W3025" s="35" t="str">
        <f>IFERROR(INDEX(Returns!A:A,MATCH(B3025,Returns!B:B,0)),"No")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9">
        <v>0.2</v>
      </c>
      <c r="U3026" s="1">
        <v>17.641799999999996</v>
      </c>
      <c r="V3026" s="35" t="str">
        <f>IF(M3026=People!$B$5,People!$A$5,IF(M3026=People!$B$4,People!$A$4,IF(M3026=People!$B$3,People!$A$3,IF(M3026=People!$B$2,People!$A$2,0))))</f>
        <v>Chuck Magee</v>
      </c>
      <c r="W3026" s="35" t="str">
        <f>IFERROR(INDEX(Returns!A:A,MATCH(B3026,Returns!B:B,0)),"No")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9">
        <v>0</v>
      </c>
      <c r="U3027" s="1">
        <v>8.0730000000000004</v>
      </c>
      <c r="V3027" s="35" t="str">
        <f>IF(M3027=People!$B$5,People!$A$5,IF(M3027=People!$B$4,People!$A$4,IF(M3027=People!$B$3,People!$A$3,IF(M3027=People!$B$2,People!$A$2,0))))</f>
        <v>Chuck Magee</v>
      </c>
      <c r="W3027" s="35" t="str">
        <f>IFERROR(INDEX(Returns!A:A,MATCH(B3027,Returns!B:B,0)),"No")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9">
        <v>0.2</v>
      </c>
      <c r="U3028" s="1">
        <v>0</v>
      </c>
      <c r="V3028" s="35" t="str">
        <f>IF(M3028=People!$B$5,People!$A$5,IF(M3028=People!$B$4,People!$A$4,IF(M3028=People!$B$3,People!$A$3,IF(M3028=People!$B$2,People!$A$2,0))))</f>
        <v>Chuck Magee</v>
      </c>
      <c r="W3028" s="35" t="str">
        <f>IFERROR(INDEX(Returns!A:A,MATCH(B3028,Returns!B:B,0)),"No")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32">
        <v>8.2880000000000003</v>
      </c>
      <c r="S3029" s="1">
        <v>2</v>
      </c>
      <c r="T3029" s="9">
        <v>0.2</v>
      </c>
      <c r="U3029" s="1">
        <v>2.6935999999999991</v>
      </c>
      <c r="V3029" s="35" t="str">
        <f>IF(M3029=People!$B$5,People!$A$5,IF(M3029=People!$B$4,People!$A$4,IF(M3029=People!$B$3,People!$A$3,IF(M3029=People!$B$2,People!$A$2,0))))</f>
        <v>Anna Andreadi</v>
      </c>
      <c r="W3029" s="35" t="str">
        <f>IFERROR(INDEX(Returns!A:A,MATCH(B3029,Returns!B:B,0)),"No")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9">
        <v>0</v>
      </c>
      <c r="U3030" s="1">
        <v>80.78400000000002</v>
      </c>
      <c r="V3030" s="35" t="str">
        <f>IF(M3030=People!$B$5,People!$A$5,IF(M3030=People!$B$4,People!$A$4,IF(M3030=People!$B$3,People!$A$3,IF(M3030=People!$B$2,People!$A$2,0))))</f>
        <v>Cassandra Brandow</v>
      </c>
      <c r="W3030" s="35" t="str">
        <f>IFERROR(INDEX(Returns!A:A,MATCH(B3030,Returns!B:B,0)),"No")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32">
        <v>403.16800000000001</v>
      </c>
      <c r="S3031" s="1">
        <v>4</v>
      </c>
      <c r="T3031" s="9">
        <v>0.2</v>
      </c>
      <c r="U3031" s="1">
        <v>25.198000000000008</v>
      </c>
      <c r="V3031" s="35" t="str">
        <f>IF(M3031=People!$B$5,People!$A$5,IF(M3031=People!$B$4,People!$A$4,IF(M3031=People!$B$3,People!$A$3,IF(M3031=People!$B$2,People!$A$2,0))))</f>
        <v>Anna Andreadi</v>
      </c>
      <c r="W3031" s="35" t="str">
        <f>IFERROR(INDEX(Returns!A:A,MATCH(B3031,Returns!B:B,0)),"No")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9">
        <v>0</v>
      </c>
      <c r="U3032" s="1">
        <v>31.091200000000015</v>
      </c>
      <c r="V3032" s="35" t="str">
        <f>IF(M3032=People!$B$5,People!$A$5,IF(M3032=People!$B$4,People!$A$4,IF(M3032=People!$B$3,People!$A$3,IF(M3032=People!$B$2,People!$A$2,0))))</f>
        <v>Kelly Williams</v>
      </c>
      <c r="W3032" s="35" t="str">
        <f>IFERROR(INDEX(Returns!A:A,MATCH(B3032,Returns!B:B,0)),"No")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9">
        <v>0</v>
      </c>
      <c r="U3033" s="1">
        <v>7.5370999999999988</v>
      </c>
      <c r="V3033" s="35" t="str">
        <f>IF(M3033=People!$B$5,People!$A$5,IF(M3033=People!$B$4,People!$A$4,IF(M3033=People!$B$3,People!$A$3,IF(M3033=People!$B$2,People!$A$2,0))))</f>
        <v>Kelly Williams</v>
      </c>
      <c r="W3033" s="35" t="str">
        <f>IFERROR(INDEX(Returns!A:A,MATCH(B3033,Returns!B:B,0)),"No")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32">
        <v>195.136</v>
      </c>
      <c r="S3034" s="1">
        <v>4</v>
      </c>
      <c r="T3034" s="9">
        <v>0.2</v>
      </c>
      <c r="U3034" s="1">
        <v>-12.196000000000005</v>
      </c>
      <c r="V3034" s="35" t="str">
        <f>IF(M3034=People!$B$5,People!$A$5,IF(M3034=People!$B$4,People!$A$4,IF(M3034=People!$B$3,People!$A$3,IF(M3034=People!$B$2,People!$A$2,0))))</f>
        <v>Anna Andreadi</v>
      </c>
      <c r="W3034" s="35" t="str">
        <f>IFERROR(INDEX(Returns!A:A,MATCH(B3034,Returns!B:B,0)),"No")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9">
        <v>0.2</v>
      </c>
      <c r="U3035" s="1">
        <v>7.2576000000000001</v>
      </c>
      <c r="V3035" s="35" t="str">
        <f>IF(M3035=People!$B$5,People!$A$5,IF(M3035=People!$B$4,People!$A$4,IF(M3035=People!$B$3,People!$A$3,IF(M3035=People!$B$2,People!$A$2,0))))</f>
        <v>Chuck Magee</v>
      </c>
      <c r="W3035" s="35" t="str">
        <f>IFERROR(INDEX(Returns!A:A,MATCH(B3035,Returns!B:B,0)),"No")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9">
        <v>0</v>
      </c>
      <c r="U3036" s="1">
        <v>10.202999999999994</v>
      </c>
      <c r="V3036" s="35" t="str">
        <f>IF(M3036=People!$B$5,People!$A$5,IF(M3036=People!$B$4,People!$A$4,IF(M3036=People!$B$3,People!$A$3,IF(M3036=People!$B$2,People!$A$2,0))))</f>
        <v>Cassandra Brandow</v>
      </c>
      <c r="W3036" s="35" t="str">
        <f>IFERROR(INDEX(Returns!A:A,MATCH(B3036,Returns!B:B,0)),"No")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9">
        <v>0</v>
      </c>
      <c r="U3037" s="1">
        <v>16.679599999999997</v>
      </c>
      <c r="V3037" s="35" t="str">
        <f>IF(M3037=People!$B$5,People!$A$5,IF(M3037=People!$B$4,People!$A$4,IF(M3037=People!$B$3,People!$A$3,IF(M3037=People!$B$2,People!$A$2,0))))</f>
        <v>Cassandra Brandow</v>
      </c>
      <c r="W3037" s="35" t="str">
        <f>IFERROR(INDEX(Returns!A:A,MATCH(B3037,Returns!B:B,0)),"No")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9">
        <v>0</v>
      </c>
      <c r="U3038" s="1">
        <v>15.764000000000003</v>
      </c>
      <c r="V3038" s="35" t="str">
        <f>IF(M3038=People!$B$5,People!$A$5,IF(M3038=People!$B$4,People!$A$4,IF(M3038=People!$B$3,People!$A$3,IF(M3038=People!$B$2,People!$A$2,0))))</f>
        <v>Cassandra Brandow</v>
      </c>
      <c r="W3038" s="35" t="str">
        <f>IFERROR(INDEX(Returns!A:A,MATCH(B3038,Returns!B:B,0)),"No")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9">
        <v>0</v>
      </c>
      <c r="U3039" s="1">
        <v>15.552000000000001</v>
      </c>
      <c r="V3039" s="35" t="str">
        <f>IF(M3039=People!$B$5,People!$A$5,IF(M3039=People!$B$4,People!$A$4,IF(M3039=People!$B$3,People!$A$3,IF(M3039=People!$B$2,People!$A$2,0))))</f>
        <v>Cassandra Brandow</v>
      </c>
      <c r="W3039" s="35" t="str">
        <f>IFERROR(INDEX(Returns!A:A,MATCH(B3039,Returns!B:B,0)),"No")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9">
        <v>0</v>
      </c>
      <c r="U3040" s="1">
        <v>10.789200000000001</v>
      </c>
      <c r="V3040" s="35" t="str">
        <f>IF(M3040=People!$B$5,People!$A$5,IF(M3040=People!$B$4,People!$A$4,IF(M3040=People!$B$3,People!$A$3,IF(M3040=People!$B$2,People!$A$2,0))))</f>
        <v>Cassandra Brandow</v>
      </c>
      <c r="W3040" s="35" t="str">
        <f>IFERROR(INDEX(Returns!A:A,MATCH(B3040,Returns!B:B,0)),"No")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32">
        <v>171.28800000000001</v>
      </c>
      <c r="S3041" s="1">
        <v>3</v>
      </c>
      <c r="T3041" s="9">
        <v>0.2</v>
      </c>
      <c r="U3041" s="1">
        <v>-6.423300000000026</v>
      </c>
      <c r="V3041" s="35" t="str">
        <f>IF(M3041=People!$B$5,People!$A$5,IF(M3041=People!$B$4,People!$A$4,IF(M3041=People!$B$3,People!$A$3,IF(M3041=People!$B$2,People!$A$2,0))))</f>
        <v>Anna Andreadi</v>
      </c>
      <c r="W3041" s="35" t="str">
        <f>IFERROR(INDEX(Returns!A:A,MATCH(B3041,Returns!B:B,0)),"No")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9">
        <v>0.2</v>
      </c>
      <c r="U3042" s="1">
        <v>3.3439999999999994</v>
      </c>
      <c r="V3042" s="35" t="str">
        <f>IF(M3042=People!$B$5,People!$A$5,IF(M3042=People!$B$4,People!$A$4,IF(M3042=People!$B$3,People!$A$3,IF(M3042=People!$B$2,People!$A$2,0))))</f>
        <v>Cassandra Brandow</v>
      </c>
      <c r="W3042" s="35" t="str">
        <f>IFERROR(INDEX(Returns!A:A,MATCH(B3042,Returns!B:B,0)),"No")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32">
        <v>12.96</v>
      </c>
      <c r="S3043" s="1">
        <v>2</v>
      </c>
      <c r="T3043" s="9">
        <v>0</v>
      </c>
      <c r="U3043" s="1">
        <v>6.2208000000000006</v>
      </c>
      <c r="V3043" s="35" t="str">
        <f>IF(M3043=People!$B$5,People!$A$5,IF(M3043=People!$B$4,People!$A$4,IF(M3043=People!$B$3,People!$A$3,IF(M3043=People!$B$2,People!$A$2,0))))</f>
        <v>Anna Andreadi</v>
      </c>
      <c r="W3043" s="35" t="str">
        <f>IFERROR(INDEX(Returns!A:A,MATCH(B3043,Returns!B:B,0)),"No")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32">
        <v>22.18</v>
      </c>
      <c r="S3044" s="1">
        <v>2</v>
      </c>
      <c r="T3044" s="9">
        <v>0</v>
      </c>
      <c r="U3044" s="1">
        <v>10.8682</v>
      </c>
      <c r="V3044" s="35" t="str">
        <f>IF(M3044=People!$B$5,People!$A$5,IF(M3044=People!$B$4,People!$A$4,IF(M3044=People!$B$3,People!$A$3,IF(M3044=People!$B$2,People!$A$2,0))))</f>
        <v>Anna Andreadi</v>
      </c>
      <c r="W3044" s="35" t="str">
        <f>IFERROR(INDEX(Returns!A:A,MATCH(B3044,Returns!B:B,0)),"No")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32">
        <v>2054.2720000000004</v>
      </c>
      <c r="S3045" s="1">
        <v>8</v>
      </c>
      <c r="T3045" s="9">
        <v>0.2</v>
      </c>
      <c r="U3045" s="1">
        <v>256.78399999999976</v>
      </c>
      <c r="V3045" s="35" t="str">
        <f>IF(M3045=People!$B$5,People!$A$5,IF(M3045=People!$B$4,People!$A$4,IF(M3045=People!$B$3,People!$A$3,IF(M3045=People!$B$2,People!$A$2,0))))</f>
        <v>Anna Andreadi</v>
      </c>
      <c r="W3045" s="35" t="str">
        <f>IFERROR(INDEX(Returns!A:A,MATCH(B3045,Returns!B:B,0)),"No")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9">
        <v>0.4</v>
      </c>
      <c r="U3046" s="1">
        <v>-255.74250000000001</v>
      </c>
      <c r="V3046" s="35" t="str">
        <f>IF(M3046=People!$B$5,People!$A$5,IF(M3046=People!$B$4,People!$A$4,IF(M3046=People!$B$3,People!$A$3,IF(M3046=People!$B$2,People!$A$2,0))))</f>
        <v>Chuck Magee</v>
      </c>
      <c r="W3046" s="35" t="str">
        <f>IFERROR(INDEX(Returns!A:A,MATCH(B3046,Returns!B:B,0)),"No")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9">
        <v>0</v>
      </c>
      <c r="U3047" s="1">
        <v>3.6139999999999994</v>
      </c>
      <c r="V3047" s="35" t="str">
        <f>IF(M3047=People!$B$5,People!$A$5,IF(M3047=People!$B$4,People!$A$4,IF(M3047=People!$B$3,People!$A$3,IF(M3047=People!$B$2,People!$A$2,0))))</f>
        <v>Kelly Williams</v>
      </c>
      <c r="W3047" s="35" t="str">
        <f>IFERROR(INDEX(Returns!A:A,MATCH(B3047,Returns!B:B,0)),"No")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9">
        <v>0</v>
      </c>
      <c r="U3048" s="1">
        <v>12.134799999999998</v>
      </c>
      <c r="V3048" s="35" t="str">
        <f>IF(M3048=People!$B$5,People!$A$5,IF(M3048=People!$B$4,People!$A$4,IF(M3048=People!$B$3,People!$A$3,IF(M3048=People!$B$2,People!$A$2,0))))</f>
        <v>Kelly Williams</v>
      </c>
      <c r="W3048" s="35" t="str">
        <f>IFERROR(INDEX(Returns!A:A,MATCH(B3048,Returns!B:B,0)),"No")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32">
        <v>43.176000000000002</v>
      </c>
      <c r="S3049" s="1">
        <v>7</v>
      </c>
      <c r="T3049" s="9">
        <v>0.2</v>
      </c>
      <c r="U3049" s="1">
        <v>13.4925</v>
      </c>
      <c r="V3049" s="35" t="str">
        <f>IF(M3049=People!$B$5,People!$A$5,IF(M3049=People!$B$4,People!$A$4,IF(M3049=People!$B$3,People!$A$3,IF(M3049=People!$B$2,People!$A$2,0))))</f>
        <v>Anna Andreadi</v>
      </c>
      <c r="W3049" s="35" t="str">
        <f>IFERROR(INDEX(Returns!A:A,MATCH(B3049,Returns!B:B,0)),"No")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9">
        <v>0</v>
      </c>
      <c r="U3050" s="1">
        <v>70.005999999999972</v>
      </c>
      <c r="V3050" s="35" t="str">
        <f>IF(M3050=People!$B$5,People!$A$5,IF(M3050=People!$B$4,People!$A$4,IF(M3050=People!$B$3,People!$A$3,IF(M3050=People!$B$2,People!$A$2,0))))</f>
        <v>Cassandra Brandow</v>
      </c>
      <c r="W3050" s="35" t="str">
        <f>IFERROR(INDEX(Returns!A:A,MATCH(B3050,Returns!B:B,0)),"No")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9">
        <v>0</v>
      </c>
      <c r="U3051" s="1">
        <v>129.6</v>
      </c>
      <c r="V3051" s="35" t="str">
        <f>IF(M3051=People!$B$5,People!$A$5,IF(M3051=People!$B$4,People!$A$4,IF(M3051=People!$B$3,People!$A$3,IF(M3051=People!$B$2,People!$A$2,0))))</f>
        <v>Cassandra Brandow</v>
      </c>
      <c r="W3051" s="35" t="str">
        <f>IFERROR(INDEX(Returns!A:A,MATCH(B3051,Returns!B:B,0)),"No")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32">
        <v>41.96</v>
      </c>
      <c r="S3052" s="1">
        <v>2</v>
      </c>
      <c r="T3052" s="9">
        <v>0</v>
      </c>
      <c r="U3052" s="1">
        <v>2.9371999999999971</v>
      </c>
      <c r="V3052" s="35" t="str">
        <f>IF(M3052=People!$B$5,People!$A$5,IF(M3052=People!$B$4,People!$A$4,IF(M3052=People!$B$3,People!$A$3,IF(M3052=People!$B$2,People!$A$2,0))))</f>
        <v>Anna Andreadi</v>
      </c>
      <c r="W3052" s="35" t="str">
        <f>IFERROR(INDEX(Returns!A:A,MATCH(B3052,Returns!B:B,0)),"No")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32">
        <v>227.84</v>
      </c>
      <c r="S3053" s="1">
        <v>4</v>
      </c>
      <c r="T3053" s="9">
        <v>0</v>
      </c>
      <c r="U3053" s="1">
        <v>66.073599999999971</v>
      </c>
      <c r="V3053" s="35" t="str">
        <f>IF(M3053=People!$B$5,People!$A$5,IF(M3053=People!$B$4,People!$A$4,IF(M3053=People!$B$3,People!$A$3,IF(M3053=People!$B$2,People!$A$2,0))))</f>
        <v>Anna Andreadi</v>
      </c>
      <c r="W3053" s="35" t="str">
        <f>IFERROR(INDEX(Returns!A:A,MATCH(B3053,Returns!B:B,0)),"No")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32">
        <v>37.94</v>
      </c>
      <c r="S3054" s="1">
        <v>2</v>
      </c>
      <c r="T3054" s="9">
        <v>0</v>
      </c>
      <c r="U3054" s="1">
        <v>18.211199999999998</v>
      </c>
      <c r="V3054" s="35" t="str">
        <f>IF(M3054=People!$B$5,People!$A$5,IF(M3054=People!$B$4,People!$A$4,IF(M3054=People!$B$3,People!$A$3,IF(M3054=People!$B$2,People!$A$2,0))))</f>
        <v>Anna Andreadi</v>
      </c>
      <c r="W3054" s="35" t="str">
        <f>IFERROR(INDEX(Returns!A:A,MATCH(B3054,Returns!B:B,0)),"No")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9">
        <v>0</v>
      </c>
      <c r="U3055" s="1">
        <v>134.654</v>
      </c>
      <c r="V3055" s="35" t="str">
        <f>IF(M3055=People!$B$5,People!$A$5,IF(M3055=People!$B$4,People!$A$4,IF(M3055=People!$B$3,People!$A$3,IF(M3055=People!$B$2,People!$A$2,0))))</f>
        <v>Kelly Williams</v>
      </c>
      <c r="W3055" s="35" t="str">
        <f>IFERROR(INDEX(Returns!A:A,MATCH(B3055,Returns!B:B,0)),"No")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9">
        <v>0</v>
      </c>
      <c r="U3056" s="1">
        <v>2.4287999999999998</v>
      </c>
      <c r="V3056" s="35" t="str">
        <f>IF(M3056=People!$B$5,People!$A$5,IF(M3056=People!$B$4,People!$A$4,IF(M3056=People!$B$3,People!$A$3,IF(M3056=People!$B$2,People!$A$2,0))))</f>
        <v>Kelly Williams</v>
      </c>
      <c r="W3056" s="35" t="str">
        <f>IFERROR(INDEX(Returns!A:A,MATCH(B3056,Returns!B:B,0)),"No")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9">
        <v>0.2</v>
      </c>
      <c r="U3057" s="1">
        <v>874.98749999999984</v>
      </c>
      <c r="V3057" s="35" t="str">
        <f>IF(M3057=People!$B$5,People!$A$5,IF(M3057=People!$B$4,People!$A$4,IF(M3057=People!$B$3,People!$A$3,IF(M3057=People!$B$2,People!$A$2,0))))</f>
        <v>Kelly Williams</v>
      </c>
      <c r="W3057" s="35" t="str">
        <f>IFERROR(INDEX(Returns!A:A,MATCH(B3057,Returns!B:B,0)),"No")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32">
        <v>8.9600000000000009</v>
      </c>
      <c r="S3058" s="1">
        <v>2</v>
      </c>
      <c r="T3058" s="9">
        <v>0</v>
      </c>
      <c r="U3058" s="1">
        <v>4.3008000000000006</v>
      </c>
      <c r="V3058" s="35" t="str">
        <f>IF(M3058=People!$B$5,People!$A$5,IF(M3058=People!$B$4,People!$A$4,IF(M3058=People!$B$3,People!$A$3,IF(M3058=People!$B$2,People!$A$2,0))))</f>
        <v>Anna Andreadi</v>
      </c>
      <c r="W3058" s="35" t="str">
        <f>IFERROR(INDEX(Returns!A:A,MATCH(B3058,Returns!B:B,0)),"No")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32">
        <v>31.5</v>
      </c>
      <c r="S3059" s="1">
        <v>10</v>
      </c>
      <c r="T3059" s="9">
        <v>0</v>
      </c>
      <c r="U3059" s="1">
        <v>15.120000000000001</v>
      </c>
      <c r="V3059" s="35" t="str">
        <f>IF(M3059=People!$B$5,People!$A$5,IF(M3059=People!$B$4,People!$A$4,IF(M3059=People!$B$3,People!$A$3,IF(M3059=People!$B$2,People!$A$2,0))))</f>
        <v>Anna Andreadi</v>
      </c>
      <c r="W3059" s="35" t="str">
        <f>IFERROR(INDEX(Returns!A:A,MATCH(B3059,Returns!B:B,0)),"No")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32">
        <v>30.56</v>
      </c>
      <c r="S3060" s="1">
        <v>2</v>
      </c>
      <c r="T3060" s="9">
        <v>0</v>
      </c>
      <c r="U3060" s="1">
        <v>10.3904</v>
      </c>
      <c r="V3060" s="35" t="str">
        <f>IF(M3060=People!$B$5,People!$A$5,IF(M3060=People!$B$4,People!$A$4,IF(M3060=People!$B$3,People!$A$3,IF(M3060=People!$B$2,People!$A$2,0))))</f>
        <v>Anna Andreadi</v>
      </c>
      <c r="W3060" s="35" t="str">
        <f>IFERROR(INDEX(Returns!A:A,MATCH(B3060,Returns!B:B,0)),"No")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32">
        <v>24.368000000000002</v>
      </c>
      <c r="S3061" s="1">
        <v>2</v>
      </c>
      <c r="T3061" s="9">
        <v>0.2</v>
      </c>
      <c r="U3061" s="1">
        <v>-3.3506000000000018</v>
      </c>
      <c r="V3061" s="35" t="str">
        <f>IF(M3061=People!$B$5,People!$A$5,IF(M3061=People!$B$4,People!$A$4,IF(M3061=People!$B$3,People!$A$3,IF(M3061=People!$B$2,People!$A$2,0))))</f>
        <v>Anna Andreadi</v>
      </c>
      <c r="W3061" s="35" t="str">
        <f>IFERROR(INDEX(Returns!A:A,MATCH(B3061,Returns!B:B,0)),"No")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9">
        <v>0.2</v>
      </c>
      <c r="U3062" s="1">
        <v>22.495499999999989</v>
      </c>
      <c r="V3062" s="35" t="str">
        <f>IF(M3062=People!$B$5,People!$A$5,IF(M3062=People!$B$4,People!$A$4,IF(M3062=People!$B$3,People!$A$3,IF(M3062=People!$B$2,People!$A$2,0))))</f>
        <v>Chuck Magee</v>
      </c>
      <c r="W3062" s="35" t="str">
        <f>IFERROR(INDEX(Returns!A:A,MATCH(B3062,Returns!B:B,0)),"No")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9">
        <v>0.2</v>
      </c>
      <c r="U3063" s="1">
        <v>9.743999999999998</v>
      </c>
      <c r="V3063" s="35" t="str">
        <f>IF(M3063=People!$B$5,People!$A$5,IF(M3063=People!$B$4,People!$A$4,IF(M3063=People!$B$3,People!$A$3,IF(M3063=People!$B$2,People!$A$2,0))))</f>
        <v>Kelly Williams</v>
      </c>
      <c r="W3063" s="35" t="str">
        <f>IFERROR(INDEX(Returns!A:A,MATCH(B3063,Returns!B:B,0)),"No")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9">
        <v>0</v>
      </c>
      <c r="U3064" s="1">
        <v>23.511599999999998</v>
      </c>
      <c r="V3064" s="35" t="str">
        <f>IF(M3064=People!$B$5,People!$A$5,IF(M3064=People!$B$4,People!$A$4,IF(M3064=People!$B$3,People!$A$3,IF(M3064=People!$B$2,People!$A$2,0))))</f>
        <v>Chuck Magee</v>
      </c>
      <c r="W3064" s="35" t="str">
        <f>IFERROR(INDEX(Returns!A:A,MATCH(B3064,Returns!B:B,0)),"No")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9">
        <v>0</v>
      </c>
      <c r="U3065" s="1">
        <v>7.3479000000000028</v>
      </c>
      <c r="V3065" s="35" t="str">
        <f>IF(M3065=People!$B$5,People!$A$5,IF(M3065=People!$B$4,People!$A$4,IF(M3065=People!$B$3,People!$A$3,IF(M3065=People!$B$2,People!$A$2,0))))</f>
        <v>Chuck Magee</v>
      </c>
      <c r="W3065" s="35" t="str">
        <f>IFERROR(INDEX(Returns!A:A,MATCH(B3065,Returns!B:B,0)),"No")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32">
        <v>90.8</v>
      </c>
      <c r="S3066" s="1">
        <v>8</v>
      </c>
      <c r="T3066" s="9">
        <v>0</v>
      </c>
      <c r="U3066" s="1">
        <v>25.424000000000007</v>
      </c>
      <c r="V3066" s="35" t="str">
        <f>IF(M3066=People!$B$5,People!$A$5,IF(M3066=People!$B$4,People!$A$4,IF(M3066=People!$B$3,People!$A$3,IF(M3066=People!$B$2,People!$A$2,0))))</f>
        <v>Anna Andreadi</v>
      </c>
      <c r="W3066" s="35" t="str">
        <f>IFERROR(INDEX(Returns!A:A,MATCH(B3066,Returns!B:B,0)),"No")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32">
        <v>140.73599999999999</v>
      </c>
      <c r="S3067" s="1">
        <v>8</v>
      </c>
      <c r="T3067" s="9">
        <v>0.2</v>
      </c>
      <c r="U3067" s="1">
        <v>49.257599999999996</v>
      </c>
      <c r="V3067" s="35" t="str">
        <f>IF(M3067=People!$B$5,People!$A$5,IF(M3067=People!$B$4,People!$A$4,IF(M3067=People!$B$3,People!$A$3,IF(M3067=People!$B$2,People!$A$2,0))))</f>
        <v>Anna Andreadi</v>
      </c>
      <c r="W3067" s="35" t="str">
        <f>IFERROR(INDEX(Returns!A:A,MATCH(B3067,Returns!B:B,0)),"No")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32">
        <v>214.95000000000002</v>
      </c>
      <c r="S3068" s="1">
        <v>5</v>
      </c>
      <c r="T3068" s="9">
        <v>0</v>
      </c>
      <c r="U3068" s="1">
        <v>88.129500000000007</v>
      </c>
      <c r="V3068" s="35" t="str">
        <f>IF(M3068=People!$B$5,People!$A$5,IF(M3068=People!$B$4,People!$A$4,IF(M3068=People!$B$3,People!$A$3,IF(M3068=People!$B$2,People!$A$2,0))))</f>
        <v>Anna Andreadi</v>
      </c>
      <c r="W3068" s="35" t="str">
        <f>IFERROR(INDEX(Returns!A:A,MATCH(B3068,Returns!B:B,0)),"No")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32">
        <v>45.36</v>
      </c>
      <c r="S3069" s="1">
        <v>7</v>
      </c>
      <c r="T3069" s="9">
        <v>0</v>
      </c>
      <c r="U3069" s="1">
        <v>21.772800000000004</v>
      </c>
      <c r="V3069" s="35" t="str">
        <f>IF(M3069=People!$B$5,People!$A$5,IF(M3069=People!$B$4,People!$A$4,IF(M3069=People!$B$3,People!$A$3,IF(M3069=People!$B$2,People!$A$2,0))))</f>
        <v>Anna Andreadi</v>
      </c>
      <c r="W3069" s="35" t="str">
        <f>IFERROR(INDEX(Returns!A:A,MATCH(B3069,Returns!B:B,0)),"No")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32">
        <v>288.24</v>
      </c>
      <c r="S3070" s="1">
        <v>6</v>
      </c>
      <c r="T3070" s="9">
        <v>0</v>
      </c>
      <c r="U3070" s="1">
        <v>138.35519999999997</v>
      </c>
      <c r="V3070" s="35" t="str">
        <f>IF(M3070=People!$B$5,People!$A$5,IF(M3070=People!$B$4,People!$A$4,IF(M3070=People!$B$3,People!$A$3,IF(M3070=People!$B$2,People!$A$2,0))))</f>
        <v>Anna Andreadi</v>
      </c>
      <c r="W3070" s="35" t="str">
        <f>IFERROR(INDEX(Returns!A:A,MATCH(B3070,Returns!B:B,0)),"No")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9">
        <v>0.2</v>
      </c>
      <c r="U3071" s="1">
        <v>82.991999999999877</v>
      </c>
      <c r="V3071" s="35" t="str">
        <f>IF(M3071=People!$B$5,People!$A$5,IF(M3071=People!$B$4,People!$A$4,IF(M3071=People!$B$3,People!$A$3,IF(M3071=People!$B$2,People!$A$2,0))))</f>
        <v>Chuck Magee</v>
      </c>
      <c r="W3071" s="35" t="str">
        <f>IFERROR(INDEX(Returns!A:A,MATCH(B3071,Returns!B:B,0)),"No")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9">
        <v>0</v>
      </c>
      <c r="U3072" s="1">
        <v>792.26910000000021</v>
      </c>
      <c r="V3072" s="35" t="str">
        <f>IF(M3072=People!$B$5,People!$A$5,IF(M3072=People!$B$4,People!$A$4,IF(M3072=People!$B$3,People!$A$3,IF(M3072=People!$B$2,People!$A$2,0))))</f>
        <v>Chuck Magee</v>
      </c>
      <c r="W3072" s="35" t="str">
        <f>IFERROR(INDEX(Returns!A:A,MATCH(B3072,Returns!B:B,0)),"No")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9">
        <v>0</v>
      </c>
      <c r="U3073" s="1">
        <v>14.929199999999994</v>
      </c>
      <c r="V3073" s="35" t="str">
        <f>IF(M3073=People!$B$5,People!$A$5,IF(M3073=People!$B$4,People!$A$4,IF(M3073=People!$B$3,People!$A$3,IF(M3073=People!$B$2,People!$A$2,0))))</f>
        <v>Chuck Magee</v>
      </c>
      <c r="W3073" s="35" t="str">
        <f>IFERROR(INDEX(Returns!A:A,MATCH(B3073,Returns!B:B,0)),"No")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9">
        <v>0</v>
      </c>
      <c r="U3074" s="1">
        <v>26.564999999999998</v>
      </c>
      <c r="V3074" s="35" t="str">
        <f>IF(M3074=People!$B$5,People!$A$5,IF(M3074=People!$B$4,People!$A$4,IF(M3074=People!$B$3,People!$A$3,IF(M3074=People!$B$2,People!$A$2,0))))</f>
        <v>Chuck Magee</v>
      </c>
      <c r="W3074" s="35" t="str">
        <f>IFERROR(INDEX(Returns!A:A,MATCH(B3074,Returns!B:B,0)),"No")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32">
        <v>114.46</v>
      </c>
      <c r="S3075" s="1">
        <v>2</v>
      </c>
      <c r="T3075" s="9">
        <v>0</v>
      </c>
      <c r="U3075" s="1">
        <v>28.614999999999995</v>
      </c>
      <c r="V3075" s="35" t="str">
        <f>IF(M3075=People!$B$5,People!$A$5,IF(M3075=People!$B$4,People!$A$4,IF(M3075=People!$B$3,People!$A$3,IF(M3075=People!$B$2,People!$A$2,0))))</f>
        <v>Anna Andreadi</v>
      </c>
      <c r="W3075" s="35" t="str">
        <f>IFERROR(INDEX(Returns!A:A,MATCH(B3075,Returns!B:B,0)),"No")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32">
        <v>120.666</v>
      </c>
      <c r="S3076" s="1">
        <v>2</v>
      </c>
      <c r="T3076" s="9">
        <v>0.15</v>
      </c>
      <c r="U3076" s="1">
        <v>18.454800000000002</v>
      </c>
      <c r="V3076" s="35" t="str">
        <f>IF(M3076=People!$B$5,People!$A$5,IF(M3076=People!$B$4,People!$A$4,IF(M3076=People!$B$3,People!$A$3,IF(M3076=People!$B$2,People!$A$2,0))))</f>
        <v>Anna Andreadi</v>
      </c>
      <c r="W3076" s="35" t="str">
        <f>IFERROR(INDEX(Returns!A:A,MATCH(B3076,Returns!B:B,0)),"No")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9">
        <v>0.2</v>
      </c>
      <c r="U3077" s="1">
        <v>38.572199999999953</v>
      </c>
      <c r="V3077" s="35" t="str">
        <f>IF(M3077=People!$B$5,People!$A$5,IF(M3077=People!$B$4,People!$A$4,IF(M3077=People!$B$3,People!$A$3,IF(M3077=People!$B$2,People!$A$2,0))))</f>
        <v>Kelly Williams</v>
      </c>
      <c r="W3077" s="35" t="str">
        <f>IFERROR(INDEX(Returns!A:A,MATCH(B3077,Returns!B:B,0)),"No")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9">
        <v>0.6</v>
      </c>
      <c r="U3078" s="1">
        <v>-14.228999999999997</v>
      </c>
      <c r="V3078" s="35" t="str">
        <f>IF(M3078=People!$B$5,People!$A$5,IF(M3078=People!$B$4,People!$A$4,IF(M3078=People!$B$3,People!$A$3,IF(M3078=People!$B$2,People!$A$2,0))))</f>
        <v>Kelly Williams</v>
      </c>
      <c r="W3078" s="35" t="str">
        <f>IFERROR(INDEX(Returns!A:A,MATCH(B3078,Returns!B:B,0)),"No")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9">
        <v>0.3</v>
      </c>
      <c r="U3079" s="1">
        <v>-140.19599999999997</v>
      </c>
      <c r="V3079" s="35" t="str">
        <f>IF(M3079=People!$B$5,People!$A$5,IF(M3079=People!$B$4,People!$A$4,IF(M3079=People!$B$3,People!$A$3,IF(M3079=People!$B$2,People!$A$2,0))))</f>
        <v>Kelly Williams</v>
      </c>
      <c r="W3079" s="35" t="str">
        <f>IFERROR(INDEX(Returns!A:A,MATCH(B3079,Returns!B:B,0)),"No")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32">
        <v>31.84</v>
      </c>
      <c r="S3080" s="1">
        <v>8</v>
      </c>
      <c r="T3080" s="9">
        <v>0</v>
      </c>
      <c r="U3080" s="1">
        <v>10.507199999999997</v>
      </c>
      <c r="V3080" s="35" t="str">
        <f>IF(M3080=People!$B$5,People!$A$5,IF(M3080=People!$B$4,People!$A$4,IF(M3080=People!$B$3,People!$A$3,IF(M3080=People!$B$2,People!$A$2,0))))</f>
        <v>Anna Andreadi</v>
      </c>
      <c r="W3080" s="35" t="str">
        <f>IFERROR(INDEX(Returns!A:A,MATCH(B3080,Returns!B:B,0)),"No")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32">
        <v>12.96</v>
      </c>
      <c r="S3081" s="1">
        <v>2</v>
      </c>
      <c r="T3081" s="9">
        <v>0</v>
      </c>
      <c r="U3081" s="1">
        <v>6.2208000000000006</v>
      </c>
      <c r="V3081" s="35" t="str">
        <f>IF(M3081=People!$B$5,People!$A$5,IF(M3081=People!$B$4,People!$A$4,IF(M3081=People!$B$3,People!$A$3,IF(M3081=People!$B$2,People!$A$2,0))))</f>
        <v>Anna Andreadi</v>
      </c>
      <c r="W3081" s="35" t="str">
        <f>IFERROR(INDEX(Returns!A:A,MATCH(B3081,Returns!B:B,0)),"No")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32">
        <v>43.176000000000002</v>
      </c>
      <c r="S3082" s="1">
        <v>3</v>
      </c>
      <c r="T3082" s="9">
        <v>0.2</v>
      </c>
      <c r="U3082" s="1">
        <v>15.111599999999999</v>
      </c>
      <c r="V3082" s="35" t="str">
        <f>IF(M3082=People!$B$5,People!$A$5,IF(M3082=People!$B$4,People!$A$4,IF(M3082=People!$B$3,People!$A$3,IF(M3082=People!$B$2,People!$A$2,0))))</f>
        <v>Anna Andreadi</v>
      </c>
      <c r="W3082" s="35" t="str">
        <f>IFERROR(INDEX(Returns!A:A,MATCH(B3082,Returns!B:B,0)),"No")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9">
        <v>0</v>
      </c>
      <c r="U3083" s="1">
        <v>28.0032</v>
      </c>
      <c r="V3083" s="35" t="str">
        <f>IF(M3083=People!$B$5,People!$A$5,IF(M3083=People!$B$4,People!$A$4,IF(M3083=People!$B$3,People!$A$3,IF(M3083=People!$B$2,People!$A$2,0))))</f>
        <v>Cassandra Brandow</v>
      </c>
      <c r="W3083" s="35" t="str">
        <f>IFERROR(INDEX(Returns!A:A,MATCH(B3083,Returns!B:B,0)),"No")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9">
        <v>0</v>
      </c>
      <c r="U3084" s="1">
        <v>134.99250000000001</v>
      </c>
      <c r="V3084" s="35" t="str">
        <f>IF(M3084=People!$B$5,People!$A$5,IF(M3084=People!$B$4,People!$A$4,IF(M3084=People!$B$3,People!$A$3,IF(M3084=People!$B$2,People!$A$2,0))))</f>
        <v>Cassandra Brandow</v>
      </c>
      <c r="W3084" s="35" t="str">
        <f>IFERROR(INDEX(Returns!A:A,MATCH(B3084,Returns!B:B,0)),"No")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9">
        <v>0.2</v>
      </c>
      <c r="U3085" s="1">
        <v>1.3256999999999999</v>
      </c>
      <c r="V3085" s="35" t="str">
        <f>IF(M3085=People!$B$5,People!$A$5,IF(M3085=People!$B$4,People!$A$4,IF(M3085=People!$B$3,People!$A$3,IF(M3085=People!$B$2,People!$A$2,0))))</f>
        <v>Chuck Magee</v>
      </c>
      <c r="W3085" s="35" t="str">
        <f>IFERROR(INDEX(Returns!A:A,MATCH(B3085,Returns!B:B,0)),"No")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9">
        <v>0.8</v>
      </c>
      <c r="U3086" s="1">
        <v>-417.09360000000004</v>
      </c>
      <c r="V3086" s="35" t="str">
        <f>IF(M3086=People!$B$5,People!$A$5,IF(M3086=People!$B$4,People!$A$4,IF(M3086=People!$B$3,People!$A$3,IF(M3086=People!$B$2,People!$A$2,0))))</f>
        <v>Kelly Williams</v>
      </c>
      <c r="W3086" s="35" t="str">
        <f>IFERROR(INDEX(Returns!A:A,MATCH(B3086,Returns!B:B,0)),"No")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9">
        <v>0.2</v>
      </c>
      <c r="U3087" s="1">
        <v>15.997999999999987</v>
      </c>
      <c r="V3087" s="35" t="str">
        <f>IF(M3087=People!$B$5,People!$A$5,IF(M3087=People!$B$4,People!$A$4,IF(M3087=People!$B$3,People!$A$3,IF(M3087=People!$B$2,People!$A$2,0))))</f>
        <v>Kelly Williams</v>
      </c>
      <c r="W3087" s="35" t="str">
        <f>IFERROR(INDEX(Returns!A:A,MATCH(B3087,Returns!B:B,0)),"No")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9">
        <v>0.6</v>
      </c>
      <c r="U3088" s="1">
        <v>-2.6892000000000005</v>
      </c>
      <c r="V3088" s="35" t="str">
        <f>IF(M3088=People!$B$5,People!$A$5,IF(M3088=People!$B$4,People!$A$4,IF(M3088=People!$B$3,People!$A$3,IF(M3088=People!$B$2,People!$A$2,0))))</f>
        <v>Kelly Williams</v>
      </c>
      <c r="W3088" s="35" t="str">
        <f>IFERROR(INDEX(Returns!A:A,MATCH(B3088,Returns!B:B,0)),"No")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9">
        <v>0.8</v>
      </c>
      <c r="U3089" s="1">
        <v>-32.480000000000004</v>
      </c>
      <c r="V3089" s="35" t="str">
        <f>IF(M3089=People!$B$5,People!$A$5,IF(M3089=People!$B$4,People!$A$4,IF(M3089=People!$B$3,People!$A$3,IF(M3089=People!$B$2,People!$A$2,0))))</f>
        <v>Kelly Williams</v>
      </c>
      <c r="W3089" s="35" t="str">
        <f>IFERROR(INDEX(Returns!A:A,MATCH(B3089,Returns!B:B,0)),"No")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9">
        <v>0</v>
      </c>
      <c r="U3090" s="1">
        <v>25.620000000000005</v>
      </c>
      <c r="V3090" s="35" t="str">
        <f>IF(M3090=People!$B$5,People!$A$5,IF(M3090=People!$B$4,People!$A$4,IF(M3090=People!$B$3,People!$A$3,IF(M3090=People!$B$2,People!$A$2,0))))</f>
        <v>Cassandra Brandow</v>
      </c>
      <c r="W3090" s="35" t="str">
        <f>IFERROR(INDEX(Returns!A:A,MATCH(B3090,Returns!B:B,0)),"No")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9">
        <v>0</v>
      </c>
      <c r="U3091" s="1">
        <v>188.1404</v>
      </c>
      <c r="V3091" s="35" t="str">
        <f>IF(M3091=People!$B$5,People!$A$5,IF(M3091=People!$B$4,People!$A$4,IF(M3091=People!$B$3,People!$A$3,IF(M3091=People!$B$2,People!$A$2,0))))</f>
        <v>Cassandra Brandow</v>
      </c>
      <c r="W3091" s="35" t="str">
        <f>IFERROR(INDEX(Returns!A:A,MATCH(B3091,Returns!B:B,0)),"No")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9">
        <v>0</v>
      </c>
      <c r="U3092" s="1">
        <v>219.45140000000001</v>
      </c>
      <c r="V3092" s="35" t="str">
        <f>IF(M3092=People!$B$5,People!$A$5,IF(M3092=People!$B$4,People!$A$4,IF(M3092=People!$B$3,People!$A$3,IF(M3092=People!$B$2,People!$A$2,0))))</f>
        <v>Chuck Magee</v>
      </c>
      <c r="W3092" s="35" t="str">
        <f>IFERROR(INDEX(Returns!A:A,MATCH(B3092,Returns!B:B,0)),"No")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9">
        <v>0</v>
      </c>
      <c r="U3093" s="1">
        <v>129.5865</v>
      </c>
      <c r="V3093" s="35" t="str">
        <f>IF(M3093=People!$B$5,People!$A$5,IF(M3093=People!$B$4,People!$A$4,IF(M3093=People!$B$3,People!$A$3,IF(M3093=People!$B$2,People!$A$2,0))))</f>
        <v>Chuck Magee</v>
      </c>
      <c r="W3093" s="35" t="str">
        <f>IFERROR(INDEX(Returns!A:A,MATCH(B3093,Returns!B:B,0)),"No")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9">
        <v>0</v>
      </c>
      <c r="U3094" s="1">
        <v>79.891199999999998</v>
      </c>
      <c r="V3094" s="35" t="str">
        <f>IF(M3094=People!$B$5,People!$A$5,IF(M3094=People!$B$4,People!$A$4,IF(M3094=People!$B$3,People!$A$3,IF(M3094=People!$B$2,People!$A$2,0))))</f>
        <v>Chuck Magee</v>
      </c>
      <c r="W3094" s="35" t="str">
        <f>IFERROR(INDEX(Returns!A:A,MATCH(B3094,Returns!B:B,0)),"No")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9">
        <v>0.2</v>
      </c>
      <c r="U3095" s="1">
        <v>2.7719999999999994</v>
      </c>
      <c r="V3095" s="35" t="str">
        <f>IF(M3095=People!$B$5,People!$A$5,IF(M3095=People!$B$4,People!$A$4,IF(M3095=People!$B$3,People!$A$3,IF(M3095=People!$B$2,People!$A$2,0))))</f>
        <v>Kelly Williams</v>
      </c>
      <c r="W3095" s="35" t="str">
        <f>IFERROR(INDEX(Returns!A:A,MATCH(B3095,Returns!B:B,0)),"No")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9">
        <v>0.2</v>
      </c>
      <c r="U3096" s="1">
        <v>3.6288</v>
      </c>
      <c r="V3096" s="35" t="str">
        <f>IF(M3096=People!$B$5,People!$A$5,IF(M3096=People!$B$4,People!$A$4,IF(M3096=People!$B$3,People!$A$3,IF(M3096=People!$B$2,People!$A$2,0))))</f>
        <v>Kelly Williams</v>
      </c>
      <c r="W3096" s="35" t="str">
        <f>IFERROR(INDEX(Returns!A:A,MATCH(B3096,Returns!B:B,0)),"No")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9">
        <v>0.2</v>
      </c>
      <c r="U3097" s="1">
        <v>2.2559999999999993</v>
      </c>
      <c r="V3097" s="35" t="str">
        <f>IF(M3097=People!$B$5,People!$A$5,IF(M3097=People!$B$4,People!$A$4,IF(M3097=People!$B$3,People!$A$3,IF(M3097=People!$B$2,People!$A$2,0))))</f>
        <v>Kelly Williams</v>
      </c>
      <c r="W3097" s="35" t="str">
        <f>IFERROR(INDEX(Returns!A:A,MATCH(B3097,Returns!B:B,0)),"No")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9">
        <v>0.8</v>
      </c>
      <c r="U3098" s="1">
        <v>-13.554800000000004</v>
      </c>
      <c r="V3098" s="35" t="str">
        <f>IF(M3098=People!$B$5,People!$A$5,IF(M3098=People!$B$4,People!$A$4,IF(M3098=People!$B$3,People!$A$3,IF(M3098=People!$B$2,People!$A$2,0))))</f>
        <v>Kelly Williams</v>
      </c>
      <c r="W3098" s="35" t="str">
        <f>IFERROR(INDEX(Returns!A:A,MATCH(B3098,Returns!B:B,0)),"No")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9">
        <v>0.2</v>
      </c>
      <c r="U3099" s="1">
        <v>11.592000000000001</v>
      </c>
      <c r="V3099" s="35" t="str">
        <f>IF(M3099=People!$B$5,People!$A$5,IF(M3099=People!$B$4,People!$A$4,IF(M3099=People!$B$3,People!$A$3,IF(M3099=People!$B$2,People!$A$2,0))))</f>
        <v>Kelly Williams</v>
      </c>
      <c r="W3099" s="35" t="str">
        <f>IFERROR(INDEX(Returns!A:A,MATCH(B3099,Returns!B:B,0)),"No")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9">
        <v>0.32</v>
      </c>
      <c r="U3100" s="1">
        <v>-42.1096</v>
      </c>
      <c r="V3100" s="35" t="str">
        <f>IF(M3100=People!$B$5,People!$A$5,IF(M3100=People!$B$4,People!$A$4,IF(M3100=People!$B$3,People!$A$3,IF(M3100=People!$B$2,People!$A$2,0))))</f>
        <v>Kelly Williams</v>
      </c>
      <c r="W3100" s="35" t="str">
        <f>IFERROR(INDEX(Returns!A:A,MATCH(B3100,Returns!B:B,0)),"No")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9">
        <v>0.2</v>
      </c>
      <c r="U3101" s="1">
        <v>3.5021999999999989</v>
      </c>
      <c r="V3101" s="35" t="str">
        <f>IF(M3101=People!$B$5,People!$A$5,IF(M3101=People!$B$4,People!$A$4,IF(M3101=People!$B$3,People!$A$3,IF(M3101=People!$B$2,People!$A$2,0))))</f>
        <v>Chuck Magee</v>
      </c>
      <c r="W3101" s="35" t="str">
        <f>IFERROR(INDEX(Returns!A:A,MATCH(B3101,Returns!B:B,0)),"No")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9">
        <v>0.2</v>
      </c>
      <c r="U3102" s="1">
        <v>9.0881999999999721</v>
      </c>
      <c r="V3102" s="35" t="str">
        <f>IF(M3102=People!$B$5,People!$A$5,IF(M3102=People!$B$4,People!$A$4,IF(M3102=People!$B$3,People!$A$3,IF(M3102=People!$B$2,People!$A$2,0))))</f>
        <v>Chuck Magee</v>
      </c>
      <c r="W3102" s="35" t="str">
        <f>IFERROR(INDEX(Returns!A:A,MATCH(B3102,Returns!B:B,0)),"No")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9">
        <v>0</v>
      </c>
      <c r="U3103" s="1">
        <v>34.757999999999953</v>
      </c>
      <c r="V3103" s="35" t="str">
        <f>IF(M3103=People!$B$5,People!$A$5,IF(M3103=People!$B$4,People!$A$4,IF(M3103=People!$B$3,People!$A$3,IF(M3103=People!$B$2,People!$A$2,0))))</f>
        <v>Chuck Magee</v>
      </c>
      <c r="W3103" s="35" t="str">
        <f>IFERROR(INDEX(Returns!A:A,MATCH(B3103,Returns!B:B,0)),"No")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9">
        <v>0</v>
      </c>
      <c r="U3104" s="1">
        <v>50.825400000000002</v>
      </c>
      <c r="V3104" s="35" t="str">
        <f>IF(M3104=People!$B$5,People!$A$5,IF(M3104=People!$B$4,People!$A$4,IF(M3104=People!$B$3,People!$A$3,IF(M3104=People!$B$2,People!$A$2,0))))</f>
        <v>Chuck Magee</v>
      </c>
      <c r="W3104" s="35" t="str">
        <f>IFERROR(INDEX(Returns!A:A,MATCH(B3104,Returns!B:B,0)),"No")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9">
        <v>0.7</v>
      </c>
      <c r="U3105" s="1">
        <v>-9.5018000000000029</v>
      </c>
      <c r="V3105" s="35" t="str">
        <f>IF(M3105=People!$B$5,People!$A$5,IF(M3105=People!$B$4,People!$A$4,IF(M3105=People!$B$3,People!$A$3,IF(M3105=People!$B$2,People!$A$2,0))))</f>
        <v>Chuck Magee</v>
      </c>
      <c r="W3105" s="35" t="str">
        <f>IFERROR(INDEX(Returns!A:A,MATCH(B3105,Returns!B:B,0)),"No")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9">
        <v>0</v>
      </c>
      <c r="U3106" s="1">
        <v>11.555999999999997</v>
      </c>
      <c r="V3106" s="35" t="str">
        <f>IF(M3106=People!$B$5,People!$A$5,IF(M3106=People!$B$4,People!$A$4,IF(M3106=People!$B$3,People!$A$3,IF(M3106=People!$B$2,People!$A$2,0))))</f>
        <v>Chuck Magee</v>
      </c>
      <c r="W3106" s="35" t="str">
        <f>IFERROR(INDEX(Returns!A:A,MATCH(B3106,Returns!B:B,0)),"No")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9">
        <v>0.2</v>
      </c>
      <c r="U3107" s="1">
        <v>5.6955999999999989</v>
      </c>
      <c r="V3107" s="35" t="str">
        <f>IF(M3107=People!$B$5,People!$A$5,IF(M3107=People!$B$4,People!$A$4,IF(M3107=People!$B$3,People!$A$3,IF(M3107=People!$B$2,People!$A$2,0))))</f>
        <v>Kelly Williams</v>
      </c>
      <c r="W3107" s="35" t="str">
        <f>IFERROR(INDEX(Returns!A:A,MATCH(B3107,Returns!B:B,0)),"No")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9">
        <v>0.2</v>
      </c>
      <c r="U3108" s="1">
        <v>26.115600000000015</v>
      </c>
      <c r="V3108" s="35" t="str">
        <f>IF(M3108=People!$B$5,People!$A$5,IF(M3108=People!$B$4,People!$A$4,IF(M3108=People!$B$3,People!$A$3,IF(M3108=People!$B$2,People!$A$2,0))))</f>
        <v>Kelly Williams</v>
      </c>
      <c r="W3108" s="35" t="str">
        <f>IFERROR(INDEX(Returns!A:A,MATCH(B3108,Returns!B:B,0)),"No")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9">
        <v>0</v>
      </c>
      <c r="U3109" s="1">
        <v>10.087799999999998</v>
      </c>
      <c r="V3109" s="35" t="str">
        <f>IF(M3109=People!$B$5,People!$A$5,IF(M3109=People!$B$4,People!$A$4,IF(M3109=People!$B$3,People!$A$3,IF(M3109=People!$B$2,People!$A$2,0))))</f>
        <v>Kelly Williams</v>
      </c>
      <c r="W3109" s="35" t="str">
        <f>IFERROR(INDEX(Returns!A:A,MATCH(B3109,Returns!B:B,0)),"No")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9">
        <v>0</v>
      </c>
      <c r="U3110" s="1">
        <v>4.8588000000000164</v>
      </c>
      <c r="V3110" s="35" t="str">
        <f>IF(M3110=People!$B$5,People!$A$5,IF(M3110=People!$B$4,People!$A$4,IF(M3110=People!$B$3,People!$A$3,IF(M3110=People!$B$2,People!$A$2,0))))</f>
        <v>Kelly Williams</v>
      </c>
      <c r="W3110" s="35" t="str">
        <f>IFERROR(INDEX(Returns!A:A,MATCH(B3110,Returns!B:B,0)),"No")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9">
        <v>0</v>
      </c>
      <c r="U3111" s="1">
        <v>3.7435999999999998</v>
      </c>
      <c r="V3111" s="35" t="str">
        <f>IF(M3111=People!$B$5,People!$A$5,IF(M3111=People!$B$4,People!$A$4,IF(M3111=People!$B$3,People!$A$3,IF(M3111=People!$B$2,People!$A$2,0))))</f>
        <v>Kelly Williams</v>
      </c>
      <c r="W3111" s="35" t="str">
        <f>IFERROR(INDEX(Returns!A:A,MATCH(B3111,Returns!B:B,0)),"No")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9">
        <v>0</v>
      </c>
      <c r="U3112" s="1">
        <v>25.401600000000002</v>
      </c>
      <c r="V3112" s="35" t="str">
        <f>IF(M3112=People!$B$5,People!$A$5,IF(M3112=People!$B$4,People!$A$4,IF(M3112=People!$B$3,People!$A$3,IF(M3112=People!$B$2,People!$A$2,0))))</f>
        <v>Kelly Williams</v>
      </c>
      <c r="W3112" s="35" t="str">
        <f>IFERROR(INDEX(Returns!A:A,MATCH(B3112,Returns!B:B,0)),"No")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9">
        <v>0</v>
      </c>
      <c r="U3113" s="1">
        <v>47.730599999999981</v>
      </c>
      <c r="V3113" s="35" t="str">
        <f>IF(M3113=People!$B$5,People!$A$5,IF(M3113=People!$B$4,People!$A$4,IF(M3113=People!$B$3,People!$A$3,IF(M3113=People!$B$2,People!$A$2,0))))</f>
        <v>Kelly Williams</v>
      </c>
      <c r="W3113" s="35" t="str">
        <f>IFERROR(INDEX(Returns!A:A,MATCH(B3113,Returns!B:B,0)),"No")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32">
        <v>837.59999999999991</v>
      </c>
      <c r="S3114" s="1">
        <v>3</v>
      </c>
      <c r="T3114" s="9">
        <v>0.2</v>
      </c>
      <c r="U3114" s="1">
        <v>62.82000000000005</v>
      </c>
      <c r="V3114" s="35" t="str">
        <f>IF(M3114=People!$B$5,People!$A$5,IF(M3114=People!$B$4,People!$A$4,IF(M3114=People!$B$3,People!$A$3,IF(M3114=People!$B$2,People!$A$2,0))))</f>
        <v>Anna Andreadi</v>
      </c>
      <c r="W3114" s="35" t="str">
        <f>IFERROR(INDEX(Returns!A:A,MATCH(B3114,Returns!B:B,0)),"No")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32">
        <v>135.9</v>
      </c>
      <c r="S3115" s="1">
        <v>5</v>
      </c>
      <c r="T3115" s="9">
        <v>0</v>
      </c>
      <c r="U3115" s="1">
        <v>63.872999999999998</v>
      </c>
      <c r="V3115" s="35" t="str">
        <f>IF(M3115=People!$B$5,People!$A$5,IF(M3115=People!$B$4,People!$A$4,IF(M3115=People!$B$3,People!$A$3,IF(M3115=People!$B$2,People!$A$2,0))))</f>
        <v>Anna Andreadi</v>
      </c>
      <c r="W3115" s="35" t="str">
        <f>IFERROR(INDEX(Returns!A:A,MATCH(B3115,Returns!B:B,0)),"No")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32">
        <v>34.68</v>
      </c>
      <c r="S3116" s="1">
        <v>6</v>
      </c>
      <c r="T3116" s="9">
        <v>0</v>
      </c>
      <c r="U3116" s="1">
        <v>16.993200000000002</v>
      </c>
      <c r="V3116" s="35" t="str">
        <f>IF(M3116=People!$B$5,People!$A$5,IF(M3116=People!$B$4,People!$A$4,IF(M3116=People!$B$3,People!$A$3,IF(M3116=People!$B$2,People!$A$2,0))))</f>
        <v>Anna Andreadi</v>
      </c>
      <c r="W3116" s="35" t="str">
        <f>IFERROR(INDEX(Returns!A:A,MATCH(B3116,Returns!B:B,0)),"No")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32">
        <v>532.70400000000006</v>
      </c>
      <c r="S3117" s="1">
        <v>6</v>
      </c>
      <c r="T3117" s="9">
        <v>0.2</v>
      </c>
      <c r="U3117" s="1">
        <v>-39.952800000000025</v>
      </c>
      <c r="V3117" s="35" t="str">
        <f>IF(M3117=People!$B$5,People!$A$5,IF(M3117=People!$B$4,People!$A$4,IF(M3117=People!$B$3,People!$A$3,IF(M3117=People!$B$2,People!$A$2,0))))</f>
        <v>Anna Andreadi</v>
      </c>
      <c r="W3117" s="35" t="str">
        <f>IFERROR(INDEX(Returns!A:A,MATCH(B3117,Returns!B:B,0)),"No")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32">
        <v>43.099999999999994</v>
      </c>
      <c r="S3118" s="1">
        <v>5</v>
      </c>
      <c r="T3118" s="9">
        <v>0</v>
      </c>
      <c r="U3118" s="1">
        <v>11.206</v>
      </c>
      <c r="V3118" s="35" t="str">
        <f>IF(M3118=People!$B$5,People!$A$5,IF(M3118=People!$B$4,People!$A$4,IF(M3118=People!$B$3,People!$A$3,IF(M3118=People!$B$2,People!$A$2,0))))</f>
        <v>Anna Andreadi</v>
      </c>
      <c r="W3118" s="35" t="str">
        <f>IFERROR(INDEX(Returns!A:A,MATCH(B3118,Returns!B:B,0)),"No")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32">
        <v>15.88</v>
      </c>
      <c r="S3119" s="1">
        <v>4</v>
      </c>
      <c r="T3119" s="9">
        <v>0</v>
      </c>
      <c r="U3119" s="1">
        <v>0.15879999999999939</v>
      </c>
      <c r="V3119" s="35" t="str">
        <f>IF(M3119=People!$B$5,People!$A$5,IF(M3119=People!$B$4,People!$A$4,IF(M3119=People!$B$3,People!$A$3,IF(M3119=People!$B$2,People!$A$2,0))))</f>
        <v>Anna Andreadi</v>
      </c>
      <c r="W3119" s="35" t="str">
        <f>IFERROR(INDEX(Returns!A:A,MATCH(B3119,Returns!B:B,0)),"No")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9">
        <v>0.2</v>
      </c>
      <c r="U3120" s="1">
        <v>-182.63700000000017</v>
      </c>
      <c r="V3120" s="35" t="str">
        <f>IF(M3120=People!$B$5,People!$A$5,IF(M3120=People!$B$4,People!$A$4,IF(M3120=People!$B$3,People!$A$3,IF(M3120=People!$B$2,People!$A$2,0))))</f>
        <v>Cassandra Brandow</v>
      </c>
      <c r="W3120" s="35" t="str">
        <f>IFERROR(INDEX(Returns!A:A,MATCH(B3120,Returns!B:B,0)),"No")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9">
        <v>0.2</v>
      </c>
      <c r="U3121" s="1">
        <v>31.197999999999986</v>
      </c>
      <c r="V3121" s="35" t="str">
        <f>IF(M3121=People!$B$5,People!$A$5,IF(M3121=People!$B$4,People!$A$4,IF(M3121=People!$B$3,People!$A$3,IF(M3121=People!$B$2,People!$A$2,0))))</f>
        <v>Cassandra Brandow</v>
      </c>
      <c r="W3121" s="35" t="str">
        <f>IFERROR(INDEX(Returns!A:A,MATCH(B3121,Returns!B:B,0)),"No")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9">
        <v>0.2</v>
      </c>
      <c r="U3122" s="1">
        <v>7.3007999999999988</v>
      </c>
      <c r="V3122" s="35" t="str">
        <f>IF(M3122=People!$B$5,People!$A$5,IF(M3122=People!$B$4,People!$A$4,IF(M3122=People!$B$3,People!$A$3,IF(M3122=People!$B$2,People!$A$2,0))))</f>
        <v>Cassandra Brandow</v>
      </c>
      <c r="W3122" s="35" t="str">
        <f>IFERROR(INDEX(Returns!A:A,MATCH(B3122,Returns!B:B,0)),"No")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9">
        <v>0.2</v>
      </c>
      <c r="U3123" s="1">
        <v>7.5959999999999894</v>
      </c>
      <c r="V3123" s="35" t="str">
        <f>IF(M3123=People!$B$5,People!$A$5,IF(M3123=People!$B$4,People!$A$4,IF(M3123=People!$B$3,People!$A$3,IF(M3123=People!$B$2,People!$A$2,0))))</f>
        <v>Cassandra Brandow</v>
      </c>
      <c r="W3123" s="35" t="str">
        <f>IFERROR(INDEX(Returns!A:A,MATCH(B3123,Returns!B:B,0)),"No")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9">
        <v>0.7</v>
      </c>
      <c r="U3124" s="1">
        <v>-62.88000000000001</v>
      </c>
      <c r="V3124" s="35" t="str">
        <f>IF(M3124=People!$B$5,People!$A$5,IF(M3124=People!$B$4,People!$A$4,IF(M3124=People!$B$3,People!$A$3,IF(M3124=People!$B$2,People!$A$2,0))))</f>
        <v>Cassandra Brandow</v>
      </c>
      <c r="W3124" s="35" t="str">
        <f>IFERROR(INDEX(Returns!A:A,MATCH(B3124,Returns!B:B,0)),"No")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9">
        <v>0.7</v>
      </c>
      <c r="U3125" s="1">
        <v>-3.1400000000000006</v>
      </c>
      <c r="V3125" s="35" t="str">
        <f>IF(M3125=People!$B$5,People!$A$5,IF(M3125=People!$B$4,People!$A$4,IF(M3125=People!$B$3,People!$A$3,IF(M3125=People!$B$2,People!$A$2,0))))</f>
        <v>Cassandra Brandow</v>
      </c>
      <c r="W3125" s="35" t="str">
        <f>IFERROR(INDEX(Returns!A:A,MATCH(B3125,Returns!B:B,0)),"No")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9">
        <v>0.2</v>
      </c>
      <c r="U3126" s="1">
        <v>51.831200000000024</v>
      </c>
      <c r="V3126" s="35" t="str">
        <f>IF(M3126=People!$B$5,People!$A$5,IF(M3126=People!$B$4,People!$A$4,IF(M3126=People!$B$3,People!$A$3,IF(M3126=People!$B$2,People!$A$2,0))))</f>
        <v>Cassandra Brandow</v>
      </c>
      <c r="W3126" s="35" t="str">
        <f>IFERROR(INDEX(Returns!A:A,MATCH(B3126,Returns!B:B,0)),"No")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9">
        <v>0.2</v>
      </c>
      <c r="U3127" s="1">
        <v>21.142799999999966</v>
      </c>
      <c r="V3127" s="35" t="str">
        <f>IF(M3127=People!$B$5,People!$A$5,IF(M3127=People!$B$4,People!$A$4,IF(M3127=People!$B$3,People!$A$3,IF(M3127=People!$B$2,People!$A$2,0))))</f>
        <v>Cassandra Brandow</v>
      </c>
      <c r="W3127" s="35" t="str">
        <f>IFERROR(INDEX(Returns!A:A,MATCH(B3127,Returns!B:B,0)),"No")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9">
        <v>0.4</v>
      </c>
      <c r="U3128" s="1">
        <v>-47.396800000000013</v>
      </c>
      <c r="V3128" s="35" t="str">
        <f>IF(M3128=People!$B$5,People!$A$5,IF(M3128=People!$B$4,People!$A$4,IF(M3128=People!$B$3,People!$A$3,IF(M3128=People!$B$2,People!$A$2,0))))</f>
        <v>Chuck Magee</v>
      </c>
      <c r="W3128" s="35" t="str">
        <f>IFERROR(INDEX(Returns!A:A,MATCH(B3128,Returns!B:B,0)),"No")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9">
        <v>0</v>
      </c>
      <c r="U3129" s="1">
        <v>23.086399999999998</v>
      </c>
      <c r="V3129" s="35" t="str">
        <f>IF(M3129=People!$B$5,People!$A$5,IF(M3129=People!$B$4,People!$A$4,IF(M3129=People!$B$3,People!$A$3,IF(M3129=People!$B$2,People!$A$2,0))))</f>
        <v>Chuck Magee</v>
      </c>
      <c r="W3129" s="35" t="str">
        <f>IFERROR(INDEX(Returns!A:A,MATCH(B3129,Returns!B:B,0)),"No")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32">
        <v>44.46</v>
      </c>
      <c r="S3130" s="1">
        <v>2</v>
      </c>
      <c r="T3130" s="9">
        <v>0</v>
      </c>
      <c r="U3130" s="1">
        <v>14.671799999999998</v>
      </c>
      <c r="V3130" s="35" t="str">
        <f>IF(M3130=People!$B$5,People!$A$5,IF(M3130=People!$B$4,People!$A$4,IF(M3130=People!$B$3,People!$A$3,IF(M3130=People!$B$2,People!$A$2,0))))</f>
        <v>Anna Andreadi</v>
      </c>
      <c r="W3130" s="35" t="str">
        <f>IFERROR(INDEX(Returns!A:A,MATCH(B3130,Returns!B:B,0)),"No")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32">
        <v>241.56799999999998</v>
      </c>
      <c r="S3131" s="1">
        <v>2</v>
      </c>
      <c r="T3131" s="9">
        <v>0.2</v>
      </c>
      <c r="U3131" s="1">
        <v>18.11760000000001</v>
      </c>
      <c r="V3131" s="35" t="str">
        <f>IF(M3131=People!$B$5,People!$A$5,IF(M3131=People!$B$4,People!$A$4,IF(M3131=People!$B$3,People!$A$3,IF(M3131=People!$B$2,People!$A$2,0))))</f>
        <v>Anna Andreadi</v>
      </c>
      <c r="W3131" s="35" t="str">
        <f>IFERROR(INDEX(Returns!A:A,MATCH(B3131,Returns!B:B,0)),"No")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32">
        <v>395</v>
      </c>
      <c r="S3132" s="1">
        <v>5</v>
      </c>
      <c r="T3132" s="9">
        <v>0</v>
      </c>
      <c r="U3132" s="1">
        <v>39.499999999999957</v>
      </c>
      <c r="V3132" s="35" t="str">
        <f>IF(M3132=People!$B$5,People!$A$5,IF(M3132=People!$B$4,People!$A$4,IF(M3132=People!$B$3,People!$A$3,IF(M3132=People!$B$2,People!$A$2,0))))</f>
        <v>Anna Andreadi</v>
      </c>
      <c r="W3132" s="35" t="str">
        <f>IFERROR(INDEX(Returns!A:A,MATCH(B3132,Returns!B:B,0)),"No")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32">
        <v>627.16800000000012</v>
      </c>
      <c r="S3133" s="1">
        <v>4</v>
      </c>
      <c r="T3133" s="9">
        <v>0.2</v>
      </c>
      <c r="U3133" s="1">
        <v>70.55639999999994</v>
      </c>
      <c r="V3133" s="35" t="str">
        <f>IF(M3133=People!$B$5,People!$A$5,IF(M3133=People!$B$4,People!$A$4,IF(M3133=People!$B$3,People!$A$3,IF(M3133=People!$B$2,People!$A$2,0))))</f>
        <v>Anna Andreadi</v>
      </c>
      <c r="W3133" s="35" t="str">
        <f>IFERROR(INDEX(Returns!A:A,MATCH(B3133,Returns!B:B,0)),"No")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9">
        <v>0</v>
      </c>
      <c r="U3134" s="1">
        <v>6.3743999999999996</v>
      </c>
      <c r="V3134" s="35" t="str">
        <f>IF(M3134=People!$B$5,People!$A$5,IF(M3134=People!$B$4,People!$A$4,IF(M3134=People!$B$3,People!$A$3,IF(M3134=People!$B$2,People!$A$2,0))))</f>
        <v>Chuck Magee</v>
      </c>
      <c r="W3134" s="35" t="str">
        <f>IFERROR(INDEX(Returns!A:A,MATCH(B3134,Returns!B:B,0)),"No")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9">
        <v>0.2</v>
      </c>
      <c r="U3135" s="1">
        <v>4.4352000000000009</v>
      </c>
      <c r="V3135" s="35" t="str">
        <f>IF(M3135=People!$B$5,People!$A$5,IF(M3135=People!$B$4,People!$A$4,IF(M3135=People!$B$3,People!$A$3,IF(M3135=People!$B$2,People!$A$2,0))))</f>
        <v>Chuck Magee</v>
      </c>
      <c r="W3135" s="35" t="str">
        <f>IFERROR(INDEX(Returns!A:A,MATCH(B3135,Returns!B:B,0)),"No")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9">
        <v>0.8</v>
      </c>
      <c r="U3136" s="1">
        <v>-45.840000000000018</v>
      </c>
      <c r="V3136" s="35" t="str">
        <f>IF(M3136=People!$B$5,People!$A$5,IF(M3136=People!$B$4,People!$A$4,IF(M3136=People!$B$3,People!$A$3,IF(M3136=People!$B$2,People!$A$2,0))))</f>
        <v>Kelly Williams</v>
      </c>
      <c r="W3136" s="35" t="str">
        <f>IFERROR(INDEX(Returns!A:A,MATCH(B3136,Returns!B:B,0)),"No")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9">
        <v>0.2</v>
      </c>
      <c r="U3137" s="1">
        <v>-15.590400000000002</v>
      </c>
      <c r="V3137" s="35" t="str">
        <f>IF(M3137=People!$B$5,People!$A$5,IF(M3137=People!$B$4,People!$A$4,IF(M3137=People!$B$3,People!$A$3,IF(M3137=People!$B$2,People!$A$2,0))))</f>
        <v>Kelly Williams</v>
      </c>
      <c r="W3137" s="35" t="str">
        <f>IFERROR(INDEX(Returns!A:A,MATCH(B3137,Returns!B:B,0)),"No")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9">
        <v>0.2</v>
      </c>
      <c r="U3138" s="1">
        <v>8.4989999999999917</v>
      </c>
      <c r="V3138" s="35" t="str">
        <f>IF(M3138=People!$B$5,People!$A$5,IF(M3138=People!$B$4,People!$A$4,IF(M3138=People!$B$3,People!$A$3,IF(M3138=People!$B$2,People!$A$2,0))))</f>
        <v>Kelly Williams</v>
      </c>
      <c r="W3138" s="35" t="str">
        <f>IFERROR(INDEX(Returns!A:A,MATCH(B3138,Returns!B:B,0)),"No")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9">
        <v>0.2</v>
      </c>
      <c r="U3139" s="1">
        <v>4.4311999999999996</v>
      </c>
      <c r="V3139" s="35" t="str">
        <f>IF(M3139=People!$B$5,People!$A$5,IF(M3139=People!$B$4,People!$A$4,IF(M3139=People!$B$3,People!$A$3,IF(M3139=People!$B$2,People!$A$2,0))))</f>
        <v>Kelly Williams</v>
      </c>
      <c r="W3139" s="35" t="str">
        <f>IFERROR(INDEX(Returns!A:A,MATCH(B3139,Returns!B:B,0)),"No")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9">
        <v>0.2</v>
      </c>
      <c r="U3140" s="1">
        <v>-0.55980000000000452</v>
      </c>
      <c r="V3140" s="35" t="str">
        <f>IF(M3140=People!$B$5,People!$A$5,IF(M3140=People!$B$4,People!$A$4,IF(M3140=People!$B$3,People!$A$3,IF(M3140=People!$B$2,People!$A$2,0))))</f>
        <v>Kelly Williams</v>
      </c>
      <c r="W3140" s="35" t="str">
        <f>IFERROR(INDEX(Returns!A:A,MATCH(B3140,Returns!B:B,0)),"No")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9">
        <v>0.6</v>
      </c>
      <c r="U3141" s="1">
        <v>-17.707200000000007</v>
      </c>
      <c r="V3141" s="35" t="str">
        <f>IF(M3141=People!$B$5,People!$A$5,IF(M3141=People!$B$4,People!$A$4,IF(M3141=People!$B$3,People!$A$3,IF(M3141=People!$B$2,People!$A$2,0))))</f>
        <v>Kelly Williams</v>
      </c>
      <c r="W3141" s="35" t="str">
        <f>IFERROR(INDEX(Returns!A:A,MATCH(B3141,Returns!B:B,0)),"No")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9">
        <v>0</v>
      </c>
      <c r="U3142" s="1">
        <v>90.829200000000014</v>
      </c>
      <c r="V3142" s="35" t="str">
        <f>IF(M3142=People!$B$5,People!$A$5,IF(M3142=People!$B$4,People!$A$4,IF(M3142=People!$B$3,People!$A$3,IF(M3142=People!$B$2,People!$A$2,0))))</f>
        <v>Chuck Magee</v>
      </c>
      <c r="W3142" s="35" t="str">
        <f>IFERROR(INDEX(Returns!A:A,MATCH(B3142,Returns!B:B,0)),"No")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9">
        <v>0.8</v>
      </c>
      <c r="U3143" s="1">
        <v>-336.62720000000013</v>
      </c>
      <c r="V3143" s="35" t="str">
        <f>IF(M3143=People!$B$5,People!$A$5,IF(M3143=People!$B$4,People!$A$4,IF(M3143=People!$B$3,People!$A$3,IF(M3143=People!$B$2,People!$A$2,0))))</f>
        <v>Kelly Williams</v>
      </c>
      <c r="W3143" s="35" t="str">
        <f>IFERROR(INDEX(Returns!A:A,MATCH(B3143,Returns!B:B,0)),"No")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9">
        <v>0.2</v>
      </c>
      <c r="U3144" s="1">
        <v>35.988000000000007</v>
      </c>
      <c r="V3144" s="35" t="str">
        <f>IF(M3144=People!$B$5,People!$A$5,IF(M3144=People!$B$4,People!$A$4,IF(M3144=People!$B$3,People!$A$3,IF(M3144=People!$B$2,People!$A$2,0))))</f>
        <v>Chuck Magee</v>
      </c>
      <c r="W3144" s="35" t="str">
        <f>IFERROR(INDEX(Returns!A:A,MATCH(B3144,Returns!B:B,0)),"No")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9">
        <v>0.2</v>
      </c>
      <c r="U3145" s="1">
        <v>0.92819999999999991</v>
      </c>
      <c r="V3145" s="35" t="str">
        <f>IF(M3145=People!$B$5,People!$A$5,IF(M3145=People!$B$4,People!$A$4,IF(M3145=People!$B$3,People!$A$3,IF(M3145=People!$B$2,People!$A$2,0))))</f>
        <v>Chuck Magee</v>
      </c>
      <c r="W3145" s="35" t="str">
        <f>IFERROR(INDEX(Returns!A:A,MATCH(B3145,Returns!B:B,0)),"No")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9">
        <v>0.3</v>
      </c>
      <c r="U3146" s="1">
        <v>-24.842999999999961</v>
      </c>
      <c r="V3146" s="35" t="str">
        <f>IF(M3146=People!$B$5,People!$A$5,IF(M3146=People!$B$4,People!$A$4,IF(M3146=People!$B$3,People!$A$3,IF(M3146=People!$B$2,People!$A$2,0))))</f>
        <v>Kelly Williams</v>
      </c>
      <c r="W3146" s="35" t="str">
        <f>IFERROR(INDEX(Returns!A:A,MATCH(B3146,Returns!B:B,0)),"No")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32">
        <v>963.13600000000008</v>
      </c>
      <c r="S3147" s="1">
        <v>4</v>
      </c>
      <c r="T3147" s="9">
        <v>0.2</v>
      </c>
      <c r="U3147" s="1">
        <v>108.35279999999986</v>
      </c>
      <c r="V3147" s="35" t="str">
        <f>IF(M3147=People!$B$5,People!$A$5,IF(M3147=People!$B$4,People!$A$4,IF(M3147=People!$B$3,People!$A$3,IF(M3147=People!$B$2,People!$A$2,0))))</f>
        <v>Anna Andreadi</v>
      </c>
      <c r="W3147" s="35" t="str">
        <f>IFERROR(INDEX(Returns!A:A,MATCH(B3147,Returns!B:B,0)),"No")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32">
        <v>88.77600000000001</v>
      </c>
      <c r="S3148" s="1">
        <v>3</v>
      </c>
      <c r="T3148" s="9">
        <v>0.2</v>
      </c>
      <c r="U3148" s="1">
        <v>7.7679000000000009</v>
      </c>
      <c r="V3148" s="35" t="str">
        <f>IF(M3148=People!$B$5,People!$A$5,IF(M3148=People!$B$4,People!$A$4,IF(M3148=People!$B$3,People!$A$3,IF(M3148=People!$B$2,People!$A$2,0))))</f>
        <v>Anna Andreadi</v>
      </c>
      <c r="W3148" s="35" t="str">
        <f>IFERROR(INDEX(Returns!A:A,MATCH(B3148,Returns!B:B,0)),"No")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32">
        <v>32.400000000000006</v>
      </c>
      <c r="S3149" s="1">
        <v>5</v>
      </c>
      <c r="T3149" s="9">
        <v>0</v>
      </c>
      <c r="U3149" s="1">
        <v>10.367999999999999</v>
      </c>
      <c r="V3149" s="35" t="str">
        <f>IF(M3149=People!$B$5,People!$A$5,IF(M3149=People!$B$4,People!$A$4,IF(M3149=People!$B$3,People!$A$3,IF(M3149=People!$B$2,People!$A$2,0))))</f>
        <v>Anna Andreadi</v>
      </c>
      <c r="W3149" s="35" t="str">
        <f>IFERROR(INDEX(Returns!A:A,MATCH(B3149,Returns!B:B,0)),"No")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9">
        <v>0</v>
      </c>
      <c r="U3150" s="1">
        <v>15.552000000000001</v>
      </c>
      <c r="V3150" s="35" t="str">
        <f>IF(M3150=People!$B$5,People!$A$5,IF(M3150=People!$B$4,People!$A$4,IF(M3150=People!$B$3,People!$A$3,IF(M3150=People!$B$2,People!$A$2,0))))</f>
        <v>Chuck Magee</v>
      </c>
      <c r="W3150" s="35" t="str">
        <f>IFERROR(INDEX(Returns!A:A,MATCH(B3150,Returns!B:B,0)),"No")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32">
        <v>31.049999999999997</v>
      </c>
      <c r="S3151" s="1">
        <v>3</v>
      </c>
      <c r="T3151" s="9">
        <v>0</v>
      </c>
      <c r="U3151" s="1">
        <v>14.904</v>
      </c>
      <c r="V3151" s="35" t="str">
        <f>IF(M3151=People!$B$5,People!$A$5,IF(M3151=People!$B$4,People!$A$4,IF(M3151=People!$B$3,People!$A$3,IF(M3151=People!$B$2,People!$A$2,0))))</f>
        <v>Anna Andreadi</v>
      </c>
      <c r="W3151" s="35" t="str">
        <f>IFERROR(INDEX(Returns!A:A,MATCH(B3151,Returns!B:B,0)),"No")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9">
        <v>0.2</v>
      </c>
      <c r="U3152" s="1">
        <v>607.60800000000006</v>
      </c>
      <c r="V3152" s="35" t="str">
        <f>IF(M3152=People!$B$5,People!$A$5,IF(M3152=People!$B$4,People!$A$4,IF(M3152=People!$B$3,People!$A$3,IF(M3152=People!$B$2,People!$A$2,0))))</f>
        <v>Chuck Magee</v>
      </c>
      <c r="W3152" s="35" t="str">
        <f>IFERROR(INDEX(Returns!A:A,MATCH(B3152,Returns!B:B,0)),"No")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9">
        <v>0.7</v>
      </c>
      <c r="U3153" s="1">
        <v>-2639.9912000000004</v>
      </c>
      <c r="V3153" s="35" t="str">
        <f>IF(M3153=People!$B$5,People!$A$5,IF(M3153=People!$B$4,People!$A$4,IF(M3153=People!$B$3,People!$A$3,IF(M3153=People!$B$2,People!$A$2,0))))</f>
        <v>Chuck Magee</v>
      </c>
      <c r="W3153" s="35" t="str">
        <f>IFERROR(INDEX(Returns!A:A,MATCH(B3153,Returns!B:B,0)),"No")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9">
        <v>0.4</v>
      </c>
      <c r="U3154" s="1">
        <v>-16.998000000000019</v>
      </c>
      <c r="V3154" s="35" t="str">
        <f>IF(M3154=People!$B$5,People!$A$5,IF(M3154=People!$B$4,People!$A$4,IF(M3154=People!$B$3,People!$A$3,IF(M3154=People!$B$2,People!$A$2,0))))</f>
        <v>Chuck Magee</v>
      </c>
      <c r="W3154" s="35" t="str">
        <f>IFERROR(INDEX(Returns!A:A,MATCH(B3154,Returns!B:B,0)),"No")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9">
        <v>0.2</v>
      </c>
      <c r="U3155" s="1">
        <v>69.001800000000017</v>
      </c>
      <c r="V3155" s="35" t="str">
        <f>IF(M3155=People!$B$5,People!$A$5,IF(M3155=People!$B$4,People!$A$4,IF(M3155=People!$B$3,People!$A$3,IF(M3155=People!$B$2,People!$A$2,0))))</f>
        <v>Chuck Magee</v>
      </c>
      <c r="W3155" s="35" t="str">
        <f>IFERROR(INDEX(Returns!A:A,MATCH(B3155,Returns!B:B,0)),"No")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9">
        <v>0</v>
      </c>
      <c r="U3156" s="1">
        <v>331.19099999999997</v>
      </c>
      <c r="V3156" s="35" t="str">
        <f>IF(M3156=People!$B$5,People!$A$5,IF(M3156=People!$B$4,People!$A$4,IF(M3156=People!$B$3,People!$A$3,IF(M3156=People!$B$2,People!$A$2,0))))</f>
        <v>Kelly Williams</v>
      </c>
      <c r="W3156" s="35" t="str">
        <f>IFERROR(INDEX(Returns!A:A,MATCH(B3156,Returns!B:B,0)),"No")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32">
        <v>93.024000000000001</v>
      </c>
      <c r="S3157" s="1">
        <v>3</v>
      </c>
      <c r="T3157" s="9">
        <v>0.2</v>
      </c>
      <c r="U3157" s="1">
        <v>33.721199999999996</v>
      </c>
      <c r="V3157" s="35" t="str">
        <f>IF(M3157=People!$B$5,People!$A$5,IF(M3157=People!$B$4,People!$A$4,IF(M3157=People!$B$3,People!$A$3,IF(M3157=People!$B$2,People!$A$2,0))))</f>
        <v>Anna Andreadi</v>
      </c>
      <c r="W3157" s="35" t="str">
        <f>IFERROR(INDEX(Returns!A:A,MATCH(B3157,Returns!B:B,0)),"No")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9">
        <v>0.4</v>
      </c>
      <c r="U3158" s="1">
        <v>-75.830400000000054</v>
      </c>
      <c r="V3158" s="35" t="str">
        <f>IF(M3158=People!$B$5,People!$A$5,IF(M3158=People!$B$4,People!$A$4,IF(M3158=People!$B$3,People!$A$3,IF(M3158=People!$B$2,People!$A$2,0))))</f>
        <v>Chuck Magee</v>
      </c>
      <c r="W3158" s="35" t="str">
        <f>IFERROR(INDEX(Returns!A:A,MATCH(B3158,Returns!B:B,0)),"No")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9">
        <v>0</v>
      </c>
      <c r="U3159" s="1">
        <v>11.7</v>
      </c>
      <c r="V3159" s="35" t="str">
        <f>IF(M3159=People!$B$5,People!$A$5,IF(M3159=People!$B$4,People!$A$4,IF(M3159=People!$B$3,People!$A$3,IF(M3159=People!$B$2,People!$A$2,0))))</f>
        <v>Chuck Magee</v>
      </c>
      <c r="W3159" s="35" t="str">
        <f>IFERROR(INDEX(Returns!A:A,MATCH(B3159,Returns!B:B,0)),"No")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9">
        <v>0.2</v>
      </c>
      <c r="U3160" s="1">
        <v>5.9184999999999981</v>
      </c>
      <c r="V3160" s="35" t="str">
        <f>IF(M3160=People!$B$5,People!$A$5,IF(M3160=People!$B$4,People!$A$4,IF(M3160=People!$B$3,People!$A$3,IF(M3160=People!$B$2,People!$A$2,0))))</f>
        <v>Cassandra Brandow</v>
      </c>
      <c r="W3160" s="35" t="str">
        <f>IFERROR(INDEX(Returns!A:A,MATCH(B3160,Returns!B:B,0)),"No")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9">
        <v>0.2</v>
      </c>
      <c r="U3161" s="1">
        <v>-17.996400000000019</v>
      </c>
      <c r="V3161" s="35" t="str">
        <f>IF(M3161=People!$B$5,People!$A$5,IF(M3161=People!$B$4,People!$A$4,IF(M3161=People!$B$3,People!$A$3,IF(M3161=People!$B$2,People!$A$2,0))))</f>
        <v>Cassandra Brandow</v>
      </c>
      <c r="W3161" s="35" t="str">
        <f>IFERROR(INDEX(Returns!A:A,MATCH(B3161,Returns!B:B,0)),"No")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9">
        <v>0.8</v>
      </c>
      <c r="U3162" s="1">
        <v>-8.0289999999999999</v>
      </c>
      <c r="V3162" s="35" t="str">
        <f>IF(M3162=People!$B$5,People!$A$5,IF(M3162=People!$B$4,People!$A$4,IF(M3162=People!$B$3,People!$A$3,IF(M3162=People!$B$2,People!$A$2,0))))</f>
        <v>Kelly Williams</v>
      </c>
      <c r="W3162" s="35" t="str">
        <f>IFERROR(INDEX(Returns!A:A,MATCH(B3162,Returns!B:B,0)),"No")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32">
        <v>15.56</v>
      </c>
      <c r="S3163" s="1">
        <v>2</v>
      </c>
      <c r="T3163" s="9">
        <v>0</v>
      </c>
      <c r="U3163" s="1">
        <v>7.3132000000000001</v>
      </c>
      <c r="V3163" s="35" t="str">
        <f>IF(M3163=People!$B$5,People!$A$5,IF(M3163=People!$B$4,People!$A$4,IF(M3163=People!$B$3,People!$A$3,IF(M3163=People!$B$2,People!$A$2,0))))</f>
        <v>Anna Andreadi</v>
      </c>
      <c r="W3163" s="35" t="str">
        <f>IFERROR(INDEX(Returns!A:A,MATCH(B3163,Returns!B:B,0)),"No")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32">
        <v>78.349999999999994</v>
      </c>
      <c r="S3164" s="1">
        <v>5</v>
      </c>
      <c r="T3164" s="9">
        <v>0</v>
      </c>
      <c r="U3164" s="1">
        <v>36.824499999999993</v>
      </c>
      <c r="V3164" s="35" t="str">
        <f>IF(M3164=People!$B$5,People!$A$5,IF(M3164=People!$B$4,People!$A$4,IF(M3164=People!$B$3,People!$A$3,IF(M3164=People!$B$2,People!$A$2,0))))</f>
        <v>Anna Andreadi</v>
      </c>
      <c r="W3164" s="35" t="str">
        <f>IFERROR(INDEX(Returns!A:A,MATCH(B3164,Returns!B:B,0)),"No")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32">
        <v>59.519999999999996</v>
      </c>
      <c r="S3165" s="1">
        <v>3</v>
      </c>
      <c r="T3165" s="9">
        <v>0</v>
      </c>
      <c r="U3165" s="1">
        <v>15.475200000000001</v>
      </c>
      <c r="V3165" s="35" t="str">
        <f>IF(M3165=People!$B$5,People!$A$5,IF(M3165=People!$B$4,People!$A$4,IF(M3165=People!$B$3,People!$A$3,IF(M3165=People!$B$2,People!$A$2,0))))</f>
        <v>Anna Andreadi</v>
      </c>
      <c r="W3165" s="35" t="str">
        <f>IFERROR(INDEX(Returns!A:A,MATCH(B3165,Returns!B:B,0)),"No")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32">
        <v>38.520000000000003</v>
      </c>
      <c r="S3166" s="1">
        <v>9</v>
      </c>
      <c r="T3166" s="9">
        <v>0</v>
      </c>
      <c r="U3166" s="1">
        <v>17.333999999999996</v>
      </c>
      <c r="V3166" s="35" t="str">
        <f>IF(M3166=People!$B$5,People!$A$5,IF(M3166=People!$B$4,People!$A$4,IF(M3166=People!$B$3,People!$A$3,IF(M3166=People!$B$2,People!$A$2,0))))</f>
        <v>Anna Andreadi</v>
      </c>
      <c r="W3166" s="35" t="str">
        <f>IFERROR(INDEX(Returns!A:A,MATCH(B3166,Returns!B:B,0)),"No")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32">
        <v>239.98400000000004</v>
      </c>
      <c r="S3167" s="1">
        <v>2</v>
      </c>
      <c r="T3167" s="9">
        <v>0.2</v>
      </c>
      <c r="U3167" s="1">
        <v>23.998400000000004</v>
      </c>
      <c r="V3167" s="35" t="str">
        <f>IF(M3167=People!$B$5,People!$A$5,IF(M3167=People!$B$4,People!$A$4,IF(M3167=People!$B$3,People!$A$3,IF(M3167=People!$B$2,People!$A$2,0))))</f>
        <v>Anna Andreadi</v>
      </c>
      <c r="W3167" s="35" t="str">
        <f>IFERROR(INDEX(Returns!A:A,MATCH(B3167,Returns!B:B,0)),"No")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32">
        <v>19.350000000000001</v>
      </c>
      <c r="S3168" s="1">
        <v>3</v>
      </c>
      <c r="T3168" s="9">
        <v>0</v>
      </c>
      <c r="U3168" s="1">
        <v>9.4815000000000005</v>
      </c>
      <c r="V3168" s="35" t="str">
        <f>IF(M3168=People!$B$5,People!$A$5,IF(M3168=People!$B$4,People!$A$4,IF(M3168=People!$B$3,People!$A$3,IF(M3168=People!$B$2,People!$A$2,0))))</f>
        <v>Anna Andreadi</v>
      </c>
      <c r="W3168" s="35" t="str">
        <f>IFERROR(INDEX(Returns!A:A,MATCH(B3168,Returns!B:B,0)),"No")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9">
        <v>0</v>
      </c>
      <c r="U3169" s="1">
        <v>32.159999999999997</v>
      </c>
      <c r="V3169" s="35" t="str">
        <f>IF(M3169=People!$B$5,People!$A$5,IF(M3169=People!$B$4,People!$A$4,IF(M3169=People!$B$3,People!$A$3,IF(M3169=People!$B$2,People!$A$2,0))))</f>
        <v>Kelly Williams</v>
      </c>
      <c r="W3169" s="35" t="str">
        <f>IFERROR(INDEX(Returns!A:A,MATCH(B3169,Returns!B:B,0)),"No")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9">
        <v>0.2</v>
      </c>
      <c r="U3170" s="1">
        <v>-24.39200000000001</v>
      </c>
      <c r="V3170" s="35" t="str">
        <f>IF(M3170=People!$B$5,People!$A$5,IF(M3170=People!$B$4,People!$A$4,IF(M3170=People!$B$3,People!$A$3,IF(M3170=People!$B$2,People!$A$2,0))))</f>
        <v>Cassandra Brandow</v>
      </c>
      <c r="W3170" s="35" t="str">
        <f>IFERROR(INDEX(Returns!A:A,MATCH(B3170,Returns!B:B,0)),"No")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9">
        <v>0.2</v>
      </c>
      <c r="U3171" s="1">
        <v>19.434999999999995</v>
      </c>
      <c r="V3171" s="35" t="str">
        <f>IF(M3171=People!$B$5,People!$A$5,IF(M3171=People!$B$4,People!$A$4,IF(M3171=People!$B$3,People!$A$3,IF(M3171=People!$B$2,People!$A$2,0))))</f>
        <v>Cassandra Brandow</v>
      </c>
      <c r="W3171" s="35" t="str">
        <f>IFERROR(INDEX(Returns!A:A,MATCH(B3171,Returns!B:B,0)),"No")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9">
        <v>0</v>
      </c>
      <c r="U3172" s="1">
        <v>11.223600000000001</v>
      </c>
      <c r="V3172" s="35" t="str">
        <f>IF(M3172=People!$B$5,People!$A$5,IF(M3172=People!$B$4,People!$A$4,IF(M3172=People!$B$3,People!$A$3,IF(M3172=People!$B$2,People!$A$2,0))))</f>
        <v>Cassandra Brandow</v>
      </c>
      <c r="W3172" s="35" t="str">
        <f>IFERROR(INDEX(Returns!A:A,MATCH(B3172,Returns!B:B,0)),"No")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9">
        <v>0.8</v>
      </c>
      <c r="U3173" s="1">
        <v>-4.7520000000000007</v>
      </c>
      <c r="V3173" s="35" t="str">
        <f>IF(M3173=People!$B$5,People!$A$5,IF(M3173=People!$B$4,People!$A$4,IF(M3173=People!$B$3,People!$A$3,IF(M3173=People!$B$2,People!$A$2,0))))</f>
        <v>Kelly Williams</v>
      </c>
      <c r="W3173" s="35" t="str">
        <f>IFERROR(INDEX(Returns!A:A,MATCH(B3173,Returns!B:B,0)),"No")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9">
        <v>0.3</v>
      </c>
      <c r="U3174" s="1">
        <v>0</v>
      </c>
      <c r="V3174" s="35" t="str">
        <f>IF(M3174=People!$B$5,People!$A$5,IF(M3174=People!$B$4,People!$A$4,IF(M3174=People!$B$3,People!$A$3,IF(M3174=People!$B$2,People!$A$2,0))))</f>
        <v>Kelly Williams</v>
      </c>
      <c r="W3174" s="35" t="str">
        <f>IFERROR(INDEX(Returns!A:A,MATCH(B3174,Returns!B:B,0)),"No")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9">
        <v>0.2</v>
      </c>
      <c r="U3175" s="1">
        <v>1.5065999999999975</v>
      </c>
      <c r="V3175" s="35" t="str">
        <f>IF(M3175=People!$B$5,People!$A$5,IF(M3175=People!$B$4,People!$A$4,IF(M3175=People!$B$3,People!$A$3,IF(M3175=People!$B$2,People!$A$2,0))))</f>
        <v>Kelly Williams</v>
      </c>
      <c r="W3175" s="35" t="str">
        <f>IFERROR(INDEX(Returns!A:A,MATCH(B3175,Returns!B:B,0)),"No")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9">
        <v>0</v>
      </c>
      <c r="U3176" s="1">
        <v>50.9208</v>
      </c>
      <c r="V3176" s="35" t="str">
        <f>IF(M3176=People!$B$5,People!$A$5,IF(M3176=People!$B$4,People!$A$4,IF(M3176=People!$B$3,People!$A$3,IF(M3176=People!$B$2,People!$A$2,0))))</f>
        <v>Kelly Williams</v>
      </c>
      <c r="W3176" s="35" t="str">
        <f>IFERROR(INDEX(Returns!A:A,MATCH(B3176,Returns!B:B,0)),"No")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32">
        <v>180.58800000000005</v>
      </c>
      <c r="S3177" s="1">
        <v>2</v>
      </c>
      <c r="T3177" s="9">
        <v>0.7</v>
      </c>
      <c r="U3177" s="1">
        <v>-240.78400000000005</v>
      </c>
      <c r="V3177" s="35" t="str">
        <f>IF(M3177=People!$B$5,People!$A$5,IF(M3177=People!$B$4,People!$A$4,IF(M3177=People!$B$3,People!$A$3,IF(M3177=People!$B$2,People!$A$2,0))))</f>
        <v>Anna Andreadi</v>
      </c>
      <c r="W3177" s="35" t="str">
        <f>IFERROR(INDEX(Returns!A:A,MATCH(B3177,Returns!B:B,0)),"No")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32">
        <v>47.984000000000002</v>
      </c>
      <c r="S3178" s="1">
        <v>2</v>
      </c>
      <c r="T3178" s="9">
        <v>0.2</v>
      </c>
      <c r="U3178" s="1">
        <v>0.59979999999999656</v>
      </c>
      <c r="V3178" s="35" t="str">
        <f>IF(M3178=People!$B$5,People!$A$5,IF(M3178=People!$B$4,People!$A$4,IF(M3178=People!$B$3,People!$A$3,IF(M3178=People!$B$2,People!$A$2,0))))</f>
        <v>Anna Andreadi</v>
      </c>
      <c r="W3178" s="35" t="str">
        <f>IFERROR(INDEX(Returns!A:A,MATCH(B3178,Returns!B:B,0)),"No")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9">
        <v>0</v>
      </c>
      <c r="U3179" s="1">
        <v>9.0048000000000012</v>
      </c>
      <c r="V3179" s="35" t="str">
        <f>IF(M3179=People!$B$5,People!$A$5,IF(M3179=People!$B$4,People!$A$4,IF(M3179=People!$B$3,People!$A$3,IF(M3179=People!$B$2,People!$A$2,0))))</f>
        <v>Chuck Magee</v>
      </c>
      <c r="W3179" s="35" t="str">
        <f>IFERROR(INDEX(Returns!A:A,MATCH(B3179,Returns!B:B,0)),"No")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9">
        <v>0</v>
      </c>
      <c r="U3180" s="1">
        <v>6.0725999999999987</v>
      </c>
      <c r="V3180" s="35" t="str">
        <f>IF(M3180=People!$B$5,People!$A$5,IF(M3180=People!$B$4,People!$A$4,IF(M3180=People!$B$3,People!$A$3,IF(M3180=People!$B$2,People!$A$2,0))))</f>
        <v>Chuck Magee</v>
      </c>
      <c r="W3180" s="35" t="str">
        <f>IFERROR(INDEX(Returns!A:A,MATCH(B3180,Returns!B:B,0)),"No")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9">
        <v>0</v>
      </c>
      <c r="U3181" s="1">
        <v>18.190799999999996</v>
      </c>
      <c r="V3181" s="35" t="str">
        <f>IF(M3181=People!$B$5,People!$A$5,IF(M3181=People!$B$4,People!$A$4,IF(M3181=People!$B$3,People!$A$3,IF(M3181=People!$B$2,People!$A$2,0))))</f>
        <v>Chuck Magee</v>
      </c>
      <c r="W3181" s="35" t="str">
        <f>IFERROR(INDEX(Returns!A:A,MATCH(B3181,Returns!B:B,0)),"No")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9">
        <v>0</v>
      </c>
      <c r="U3182" s="1">
        <v>68.823000000000008</v>
      </c>
      <c r="V3182" s="35" t="str">
        <f>IF(M3182=People!$B$5,People!$A$5,IF(M3182=People!$B$4,People!$A$4,IF(M3182=People!$B$3,People!$A$3,IF(M3182=People!$B$2,People!$A$2,0))))</f>
        <v>Chuck Magee</v>
      </c>
      <c r="W3182" s="35" t="str">
        <f>IFERROR(INDEX(Returns!A:A,MATCH(B3182,Returns!B:B,0)),"No")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9">
        <v>0</v>
      </c>
      <c r="U3183" s="1">
        <v>4.4344000000000001</v>
      </c>
      <c r="V3183" s="35" t="str">
        <f>IF(M3183=People!$B$5,People!$A$5,IF(M3183=People!$B$4,People!$A$4,IF(M3183=People!$B$3,People!$A$3,IF(M3183=People!$B$2,People!$A$2,0))))</f>
        <v>Chuck Magee</v>
      </c>
      <c r="W3183" s="35" t="str">
        <f>IFERROR(INDEX(Returns!A:A,MATCH(B3183,Returns!B:B,0)),"No")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9">
        <v>0</v>
      </c>
      <c r="U3184" s="1">
        <v>355.4466000000001</v>
      </c>
      <c r="V3184" s="35" t="str">
        <f>IF(M3184=People!$B$5,People!$A$5,IF(M3184=People!$B$4,People!$A$4,IF(M3184=People!$B$3,People!$A$3,IF(M3184=People!$B$2,People!$A$2,0))))</f>
        <v>Chuck Magee</v>
      </c>
      <c r="W3184" s="35" t="str">
        <f>IFERROR(INDEX(Returns!A:A,MATCH(B3184,Returns!B:B,0)),"No")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9">
        <v>0</v>
      </c>
      <c r="U3185" s="1">
        <v>473.61059999999975</v>
      </c>
      <c r="V3185" s="35" t="str">
        <f>IF(M3185=People!$B$5,People!$A$5,IF(M3185=People!$B$4,People!$A$4,IF(M3185=People!$B$3,People!$A$3,IF(M3185=People!$B$2,People!$A$2,0))))</f>
        <v>Chuck Magee</v>
      </c>
      <c r="W3185" s="35" t="str">
        <f>IFERROR(INDEX(Returns!A:A,MATCH(B3185,Returns!B:B,0)),"No")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9">
        <v>0</v>
      </c>
      <c r="U3186" s="1">
        <v>157.87019999999993</v>
      </c>
      <c r="V3186" s="35" t="str">
        <f>IF(M3186=People!$B$5,People!$A$5,IF(M3186=People!$B$4,People!$A$4,IF(M3186=People!$B$3,People!$A$3,IF(M3186=People!$B$2,People!$A$2,0))))</f>
        <v>Chuck Magee</v>
      </c>
      <c r="W3186" s="35" t="str">
        <f>IFERROR(INDEX(Returns!A:A,MATCH(B3186,Returns!B:B,0)),"No")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9">
        <v>0.8</v>
      </c>
      <c r="U3187" s="1">
        <v>-44.278199999999998</v>
      </c>
      <c r="V3187" s="35" t="str">
        <f>IF(M3187=People!$B$5,People!$A$5,IF(M3187=People!$B$4,People!$A$4,IF(M3187=People!$B$3,People!$A$3,IF(M3187=People!$B$2,People!$A$2,0))))</f>
        <v>Kelly Williams</v>
      </c>
      <c r="W3187" s="35" t="str">
        <f>IFERROR(INDEX(Returns!A:A,MATCH(B3187,Returns!B:B,0)),"No")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9">
        <v>0.2</v>
      </c>
      <c r="U3188" s="1">
        <v>26.952599999999997</v>
      </c>
      <c r="V3188" s="35" t="str">
        <f>IF(M3188=People!$B$5,People!$A$5,IF(M3188=People!$B$4,People!$A$4,IF(M3188=People!$B$3,People!$A$3,IF(M3188=People!$B$2,People!$A$2,0))))</f>
        <v>Kelly Williams</v>
      </c>
      <c r="W3188" s="35" t="str">
        <f>IFERROR(INDEX(Returns!A:A,MATCH(B3188,Returns!B:B,0)),"No")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9">
        <v>0</v>
      </c>
      <c r="U3189" s="1">
        <v>32.1678</v>
      </c>
      <c r="V3189" s="35" t="str">
        <f>IF(M3189=People!$B$5,People!$A$5,IF(M3189=People!$B$4,People!$A$4,IF(M3189=People!$B$3,People!$A$3,IF(M3189=People!$B$2,People!$A$2,0))))</f>
        <v>Chuck Magee</v>
      </c>
      <c r="W3189" s="35" t="str">
        <f>IFERROR(INDEX(Returns!A:A,MATCH(B3189,Returns!B:B,0)),"No")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32">
        <v>3.75</v>
      </c>
      <c r="S3190" s="1">
        <v>1</v>
      </c>
      <c r="T3190" s="9">
        <v>0</v>
      </c>
      <c r="U3190" s="1">
        <v>1.7999999999999998</v>
      </c>
      <c r="V3190" s="35" t="str">
        <f>IF(M3190=People!$B$5,People!$A$5,IF(M3190=People!$B$4,People!$A$4,IF(M3190=People!$B$3,People!$A$3,IF(M3190=People!$B$2,People!$A$2,0))))</f>
        <v>Anna Andreadi</v>
      </c>
      <c r="W3190" s="35" t="str">
        <f>IFERROR(INDEX(Returns!A:A,MATCH(B3190,Returns!B:B,0)),"No")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32">
        <v>20.928000000000001</v>
      </c>
      <c r="S3191" s="1">
        <v>4</v>
      </c>
      <c r="T3191" s="9">
        <v>0.2</v>
      </c>
      <c r="U3191" s="1">
        <v>7.5864000000000003</v>
      </c>
      <c r="V3191" s="35" t="str">
        <f>IF(M3191=People!$B$5,People!$A$5,IF(M3191=People!$B$4,People!$A$4,IF(M3191=People!$B$3,People!$A$3,IF(M3191=People!$B$2,People!$A$2,0))))</f>
        <v>Anna Andreadi</v>
      </c>
      <c r="W3191" s="35" t="str">
        <f>IFERROR(INDEX(Returns!A:A,MATCH(B3191,Returns!B:B,0)),"No")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9">
        <v>0.2</v>
      </c>
      <c r="U3192" s="1">
        <v>-3.1680000000000001</v>
      </c>
      <c r="V3192" s="35" t="str">
        <f>IF(M3192=People!$B$5,People!$A$5,IF(M3192=People!$B$4,People!$A$4,IF(M3192=People!$B$3,People!$A$3,IF(M3192=People!$B$2,People!$A$2,0))))</f>
        <v>Kelly Williams</v>
      </c>
      <c r="W3192" s="35" t="str">
        <f>IFERROR(INDEX(Returns!A:A,MATCH(B3192,Returns!B:B,0)),"No")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9">
        <v>0</v>
      </c>
      <c r="U3193" s="1">
        <v>17.157400000000003</v>
      </c>
      <c r="V3193" s="35" t="str">
        <f>IF(M3193=People!$B$5,People!$A$5,IF(M3193=People!$B$4,People!$A$4,IF(M3193=People!$B$3,People!$A$3,IF(M3193=People!$B$2,People!$A$2,0))))</f>
        <v>Chuck Magee</v>
      </c>
      <c r="W3193" s="35" t="str">
        <f>IFERROR(INDEX(Returns!A:A,MATCH(B3193,Returns!B:B,0)),"No")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9">
        <v>0.8</v>
      </c>
      <c r="U3194" s="1">
        <v>-9.5550000000000015</v>
      </c>
      <c r="V3194" s="35" t="str">
        <f>IF(M3194=People!$B$5,People!$A$5,IF(M3194=People!$B$4,People!$A$4,IF(M3194=People!$B$3,People!$A$3,IF(M3194=People!$B$2,People!$A$2,0))))</f>
        <v>Kelly Williams</v>
      </c>
      <c r="W3194" s="35" t="str">
        <f>IFERROR(INDEX(Returns!A:A,MATCH(B3194,Returns!B:B,0)),"No")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9">
        <v>0.8</v>
      </c>
      <c r="U3195" s="1">
        <v>-6.0192000000000032</v>
      </c>
      <c r="V3195" s="35" t="str">
        <f>IF(M3195=People!$B$5,People!$A$5,IF(M3195=People!$B$4,People!$A$4,IF(M3195=People!$B$3,People!$A$3,IF(M3195=People!$B$2,People!$A$2,0))))</f>
        <v>Kelly Williams</v>
      </c>
      <c r="W3195" s="35" t="str">
        <f>IFERROR(INDEX(Returns!A:A,MATCH(B3195,Returns!B:B,0)),"No")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9">
        <v>0.2</v>
      </c>
      <c r="U3196" s="1">
        <v>10.8864</v>
      </c>
      <c r="V3196" s="35" t="str">
        <f>IF(M3196=People!$B$5,People!$A$5,IF(M3196=People!$B$4,People!$A$4,IF(M3196=People!$B$3,People!$A$3,IF(M3196=People!$B$2,People!$A$2,0))))</f>
        <v>Kelly Williams</v>
      </c>
      <c r="W3196" s="35" t="str">
        <f>IFERROR(INDEX(Returns!A:A,MATCH(B3196,Returns!B:B,0)),"No")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9">
        <v>0</v>
      </c>
      <c r="U3197" s="1">
        <v>0.23339999999999961</v>
      </c>
      <c r="V3197" s="35" t="str">
        <f>IF(M3197=People!$B$5,People!$A$5,IF(M3197=People!$B$4,People!$A$4,IF(M3197=People!$B$3,People!$A$3,IF(M3197=People!$B$2,People!$A$2,0))))</f>
        <v>Cassandra Brandow</v>
      </c>
      <c r="W3197" s="35" t="str">
        <f>IFERROR(INDEX(Returns!A:A,MATCH(B3197,Returns!B:B,0)),"No")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9">
        <v>0</v>
      </c>
      <c r="U3198" s="1">
        <v>14.085899999999999</v>
      </c>
      <c r="V3198" s="35" t="str">
        <f>IF(M3198=People!$B$5,People!$A$5,IF(M3198=People!$B$4,People!$A$4,IF(M3198=People!$B$3,People!$A$3,IF(M3198=People!$B$2,People!$A$2,0))))</f>
        <v>Chuck Magee</v>
      </c>
      <c r="W3198" s="35" t="str">
        <f>IFERROR(INDEX(Returns!A:A,MATCH(B3198,Returns!B:B,0)),"No")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32">
        <v>3.366000000000001</v>
      </c>
      <c r="S3199" s="1">
        <v>3</v>
      </c>
      <c r="T3199" s="9">
        <v>0.7</v>
      </c>
      <c r="U3199" s="1">
        <v>-2.2439999999999989</v>
      </c>
      <c r="V3199" s="35" t="str">
        <f>IF(M3199=People!$B$5,People!$A$5,IF(M3199=People!$B$4,People!$A$4,IF(M3199=People!$B$3,People!$A$3,IF(M3199=People!$B$2,People!$A$2,0))))</f>
        <v>Anna Andreadi</v>
      </c>
      <c r="W3199" s="35" t="str">
        <f>IFERROR(INDEX(Returns!A:A,MATCH(B3199,Returns!B:B,0)),"No")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9">
        <v>0.2</v>
      </c>
      <c r="U3200" s="1">
        <v>9.5968000000000053</v>
      </c>
      <c r="V3200" s="35" t="str">
        <f>IF(M3200=People!$B$5,People!$A$5,IF(M3200=People!$B$4,People!$A$4,IF(M3200=People!$B$3,People!$A$3,IF(M3200=People!$B$2,People!$A$2,0))))</f>
        <v>Cassandra Brandow</v>
      </c>
      <c r="W3200" s="35" t="str">
        <f>IFERROR(INDEX(Returns!A:A,MATCH(B3200,Returns!B:B,0)),"No")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9">
        <v>0.2</v>
      </c>
      <c r="U3201" s="1">
        <v>2.3379999999999983</v>
      </c>
      <c r="V3201" s="35" t="str">
        <f>IF(M3201=People!$B$5,People!$A$5,IF(M3201=People!$B$4,People!$A$4,IF(M3201=People!$B$3,People!$A$3,IF(M3201=People!$B$2,People!$A$2,0))))</f>
        <v>Chuck Magee</v>
      </c>
      <c r="W3201" s="35" t="str">
        <f>IFERROR(INDEX(Returns!A:A,MATCH(B3201,Returns!B:B,0)),"No")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9">
        <v>0.2</v>
      </c>
      <c r="U3202" s="1">
        <v>3.7308000000000021</v>
      </c>
      <c r="V3202" s="35" t="str">
        <f>IF(M3202=People!$B$5,People!$A$5,IF(M3202=People!$B$4,People!$A$4,IF(M3202=People!$B$3,People!$A$3,IF(M3202=People!$B$2,People!$A$2,0))))</f>
        <v>Chuck Magee</v>
      </c>
      <c r="W3202" s="35" t="str">
        <f>IFERROR(INDEX(Returns!A:A,MATCH(B3202,Returns!B:B,0)),"No")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9">
        <v>0.2</v>
      </c>
      <c r="U3203" s="1">
        <v>5.7768000000000015</v>
      </c>
      <c r="V3203" s="35" t="str">
        <f>IF(M3203=People!$B$5,People!$A$5,IF(M3203=People!$B$4,People!$A$4,IF(M3203=People!$B$3,People!$A$3,IF(M3203=People!$B$2,People!$A$2,0))))</f>
        <v>Chuck Magee</v>
      </c>
      <c r="W3203" s="35" t="str">
        <f>IFERROR(INDEX(Returns!A:A,MATCH(B3203,Returns!B:B,0)),"No")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32">
        <v>601.53599999999994</v>
      </c>
      <c r="S3204" s="1">
        <v>8</v>
      </c>
      <c r="T3204" s="9">
        <v>0.2</v>
      </c>
      <c r="U3204" s="1">
        <v>60.153600000000012</v>
      </c>
      <c r="V3204" s="35" t="str">
        <f>IF(M3204=People!$B$5,People!$A$5,IF(M3204=People!$B$4,People!$A$4,IF(M3204=People!$B$3,People!$A$3,IF(M3204=People!$B$2,People!$A$2,0))))</f>
        <v>Anna Andreadi</v>
      </c>
      <c r="W3204" s="35" t="str">
        <f>IFERROR(INDEX(Returns!A:A,MATCH(B3204,Returns!B:B,0)),"No")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32">
        <v>10.99</v>
      </c>
      <c r="S3205" s="1">
        <v>1</v>
      </c>
      <c r="T3205" s="9">
        <v>0</v>
      </c>
      <c r="U3205" s="1">
        <v>4.2861000000000002</v>
      </c>
      <c r="V3205" s="35" t="str">
        <f>IF(M3205=People!$B$5,People!$A$5,IF(M3205=People!$B$4,People!$A$4,IF(M3205=People!$B$3,People!$A$3,IF(M3205=People!$B$2,People!$A$2,0))))</f>
        <v>Anna Andreadi</v>
      </c>
      <c r="W3205" s="35" t="str">
        <f>IFERROR(INDEX(Returns!A:A,MATCH(B3205,Returns!B:B,0)),"No")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32">
        <v>39.880000000000003</v>
      </c>
      <c r="S3206" s="1">
        <v>2</v>
      </c>
      <c r="T3206" s="9">
        <v>0</v>
      </c>
      <c r="U3206" s="1">
        <v>11.166400000000003</v>
      </c>
      <c r="V3206" s="35" t="str">
        <f>IF(M3206=People!$B$5,People!$A$5,IF(M3206=People!$B$4,People!$A$4,IF(M3206=People!$B$3,People!$A$3,IF(M3206=People!$B$2,People!$A$2,0))))</f>
        <v>Anna Andreadi</v>
      </c>
      <c r="W3206" s="35" t="str">
        <f>IFERROR(INDEX(Returns!A:A,MATCH(B3206,Returns!B:B,0)),"No")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32">
        <v>62.24</v>
      </c>
      <c r="S3207" s="1">
        <v>8</v>
      </c>
      <c r="T3207" s="9">
        <v>0</v>
      </c>
      <c r="U3207" s="1">
        <v>28.007999999999996</v>
      </c>
      <c r="V3207" s="35" t="str">
        <f>IF(M3207=People!$B$5,People!$A$5,IF(M3207=People!$B$4,People!$A$4,IF(M3207=People!$B$3,People!$A$3,IF(M3207=People!$B$2,People!$A$2,0))))</f>
        <v>Anna Andreadi</v>
      </c>
      <c r="W3207" s="35" t="str">
        <f>IFERROR(INDEX(Returns!A:A,MATCH(B3207,Returns!B:B,0)),"No")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32">
        <v>53.2</v>
      </c>
      <c r="S3208" s="1">
        <v>5</v>
      </c>
      <c r="T3208" s="9">
        <v>0</v>
      </c>
      <c r="U3208" s="1">
        <v>14.896000000000003</v>
      </c>
      <c r="V3208" s="35" t="str">
        <f>IF(M3208=People!$B$5,People!$A$5,IF(M3208=People!$B$4,People!$A$4,IF(M3208=People!$B$3,People!$A$3,IF(M3208=People!$B$2,People!$A$2,0))))</f>
        <v>Anna Andreadi</v>
      </c>
      <c r="W3208" s="35" t="str">
        <f>IFERROR(INDEX(Returns!A:A,MATCH(B3208,Returns!B:B,0)),"No")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32">
        <v>39.840000000000003</v>
      </c>
      <c r="S3209" s="1">
        <v>8</v>
      </c>
      <c r="T3209" s="9">
        <v>0</v>
      </c>
      <c r="U3209" s="1">
        <v>18.3264</v>
      </c>
      <c r="V3209" s="35" t="str">
        <f>IF(M3209=People!$B$5,People!$A$5,IF(M3209=People!$B$4,People!$A$4,IF(M3209=People!$B$3,People!$A$3,IF(M3209=People!$B$2,People!$A$2,0))))</f>
        <v>Anna Andreadi</v>
      </c>
      <c r="W3209" s="35" t="str">
        <f>IFERROR(INDEX(Returns!A:A,MATCH(B3209,Returns!B:B,0)),"No")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32">
        <v>349.95</v>
      </c>
      <c r="S3210" s="1">
        <v>5</v>
      </c>
      <c r="T3210" s="9">
        <v>0</v>
      </c>
      <c r="U3210" s="1">
        <v>118.98299999999999</v>
      </c>
      <c r="V3210" s="35" t="str">
        <f>IF(M3210=People!$B$5,People!$A$5,IF(M3210=People!$B$4,People!$A$4,IF(M3210=People!$B$3,People!$A$3,IF(M3210=People!$B$2,People!$A$2,0))))</f>
        <v>Anna Andreadi</v>
      </c>
      <c r="W3210" s="35" t="str">
        <f>IFERROR(INDEX(Returns!A:A,MATCH(B3210,Returns!B:B,0)),"No")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32">
        <v>377.92800000000005</v>
      </c>
      <c r="S3211" s="1">
        <v>9</v>
      </c>
      <c r="T3211" s="9">
        <v>0.2</v>
      </c>
      <c r="U3211" s="1">
        <v>141.72300000000001</v>
      </c>
      <c r="V3211" s="35" t="str">
        <f>IF(M3211=People!$B$5,People!$A$5,IF(M3211=People!$B$4,People!$A$4,IF(M3211=People!$B$3,People!$A$3,IF(M3211=People!$B$2,People!$A$2,0))))</f>
        <v>Anna Andreadi</v>
      </c>
      <c r="W3211" s="35" t="str">
        <f>IFERROR(INDEX(Returns!A:A,MATCH(B3211,Returns!B:B,0)),"No")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9">
        <v>0.2</v>
      </c>
      <c r="U3212" s="1">
        <v>5.0220000000000002</v>
      </c>
      <c r="V3212" s="35" t="str">
        <f>IF(M3212=People!$B$5,People!$A$5,IF(M3212=People!$B$4,People!$A$4,IF(M3212=People!$B$3,People!$A$3,IF(M3212=People!$B$2,People!$A$2,0))))</f>
        <v>Kelly Williams</v>
      </c>
      <c r="W3212" s="35" t="str">
        <f>IFERROR(INDEX(Returns!A:A,MATCH(B3212,Returns!B:B,0)),"No")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9">
        <v>0.8</v>
      </c>
      <c r="U3213" s="1">
        <v>-18.52620000000001</v>
      </c>
      <c r="V3213" s="35" t="str">
        <f>IF(M3213=People!$B$5,People!$A$5,IF(M3213=People!$B$4,People!$A$4,IF(M3213=People!$B$3,People!$A$3,IF(M3213=People!$B$2,People!$A$2,0))))</f>
        <v>Kelly Williams</v>
      </c>
      <c r="W3213" s="35" t="str">
        <f>IFERROR(INDEX(Returns!A:A,MATCH(B3213,Returns!B:B,0)),"No")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9">
        <v>0</v>
      </c>
      <c r="U3214" s="1">
        <v>58.027200000000001</v>
      </c>
      <c r="V3214" s="35" t="str">
        <f>IF(M3214=People!$B$5,People!$A$5,IF(M3214=People!$B$4,People!$A$4,IF(M3214=People!$B$3,People!$A$3,IF(M3214=People!$B$2,People!$A$2,0))))</f>
        <v>Kelly Williams</v>
      </c>
      <c r="W3214" s="35" t="str">
        <f>IFERROR(INDEX(Returns!A:A,MATCH(B3214,Returns!B:B,0)),"No")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9">
        <v>0.2</v>
      </c>
      <c r="U3215" s="1">
        <v>0.16919999999999991</v>
      </c>
      <c r="V3215" s="35" t="str">
        <f>IF(M3215=People!$B$5,People!$A$5,IF(M3215=People!$B$4,People!$A$4,IF(M3215=People!$B$3,People!$A$3,IF(M3215=People!$B$2,People!$A$2,0))))</f>
        <v>Chuck Magee</v>
      </c>
      <c r="W3215" s="35" t="str">
        <f>IFERROR(INDEX(Returns!A:A,MATCH(B3215,Returns!B:B,0)),"No")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9">
        <v>0.2</v>
      </c>
      <c r="U3216" s="1">
        <v>6.5339999999999971</v>
      </c>
      <c r="V3216" s="35" t="str">
        <f>IF(M3216=People!$B$5,People!$A$5,IF(M3216=People!$B$4,People!$A$4,IF(M3216=People!$B$3,People!$A$3,IF(M3216=People!$B$2,People!$A$2,0))))</f>
        <v>Chuck Magee</v>
      </c>
      <c r="W3216" s="35" t="str">
        <f>IFERROR(INDEX(Returns!A:A,MATCH(B3216,Returns!B:B,0)),"No")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32">
        <v>75.179999999999993</v>
      </c>
      <c r="S3217" s="1">
        <v>6</v>
      </c>
      <c r="T3217" s="9">
        <v>0</v>
      </c>
      <c r="U3217" s="1">
        <v>35.334599999999995</v>
      </c>
      <c r="V3217" s="35" t="str">
        <f>IF(M3217=People!$B$5,People!$A$5,IF(M3217=People!$B$4,People!$A$4,IF(M3217=People!$B$3,People!$A$3,IF(M3217=People!$B$2,People!$A$2,0))))</f>
        <v>Anna Andreadi</v>
      </c>
      <c r="W3217" s="35" t="str">
        <f>IFERROR(INDEX(Returns!A:A,MATCH(B3217,Returns!B:B,0)),"No")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32">
        <v>149.97</v>
      </c>
      <c r="S3218" s="1">
        <v>3</v>
      </c>
      <c r="T3218" s="9">
        <v>0</v>
      </c>
      <c r="U3218" s="1">
        <v>52.489499999999992</v>
      </c>
      <c r="V3218" s="35" t="str">
        <f>IF(M3218=People!$B$5,People!$A$5,IF(M3218=People!$B$4,People!$A$4,IF(M3218=People!$B$3,People!$A$3,IF(M3218=People!$B$2,People!$A$2,0))))</f>
        <v>Anna Andreadi</v>
      </c>
      <c r="W3218" s="35" t="str">
        <f>IFERROR(INDEX(Returns!A:A,MATCH(B3218,Returns!B:B,0)),"No")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9">
        <v>0.2</v>
      </c>
      <c r="U3219" s="1">
        <v>314.27190000000002</v>
      </c>
      <c r="V3219" s="35" t="str">
        <f>IF(M3219=People!$B$5,People!$A$5,IF(M3219=People!$B$4,People!$A$4,IF(M3219=People!$B$3,People!$A$3,IF(M3219=People!$B$2,People!$A$2,0))))</f>
        <v>Chuck Magee</v>
      </c>
      <c r="W3219" s="35" t="str">
        <f>IFERROR(INDEX(Returns!A:A,MATCH(B3219,Returns!B:B,0)),"No")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9">
        <v>0</v>
      </c>
      <c r="U3220" s="1">
        <v>124.95519999999999</v>
      </c>
      <c r="V3220" s="35" t="str">
        <f>IF(M3220=People!$B$5,People!$A$5,IF(M3220=People!$B$4,People!$A$4,IF(M3220=People!$B$3,People!$A$3,IF(M3220=People!$B$2,People!$A$2,0))))</f>
        <v>Chuck Magee</v>
      </c>
      <c r="W3220" s="35" t="str">
        <f>IFERROR(INDEX(Returns!A:A,MATCH(B3220,Returns!B:B,0)),"No")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9">
        <v>0</v>
      </c>
      <c r="U3221" s="1">
        <v>45.527999999999992</v>
      </c>
      <c r="V3221" s="35" t="str">
        <f>IF(M3221=People!$B$5,People!$A$5,IF(M3221=People!$B$4,People!$A$4,IF(M3221=People!$B$3,People!$A$3,IF(M3221=People!$B$2,People!$A$2,0))))</f>
        <v>Chuck Magee</v>
      </c>
      <c r="W3221" s="35" t="str">
        <f>IFERROR(INDEX(Returns!A:A,MATCH(B3221,Returns!B:B,0)),"No")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9">
        <v>0</v>
      </c>
      <c r="U3222" s="1">
        <v>23.003999999999998</v>
      </c>
      <c r="V3222" s="35" t="str">
        <f>IF(M3222=People!$B$5,People!$A$5,IF(M3222=People!$B$4,People!$A$4,IF(M3222=People!$B$3,People!$A$3,IF(M3222=People!$B$2,People!$A$2,0))))</f>
        <v>Chuck Magee</v>
      </c>
      <c r="W3222" s="35" t="str">
        <f>IFERROR(INDEX(Returns!A:A,MATCH(B3222,Returns!B:B,0)),"No")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9">
        <v>0</v>
      </c>
      <c r="U3223" s="1">
        <v>32.4</v>
      </c>
      <c r="V3223" s="35" t="str">
        <f>IF(M3223=People!$B$5,People!$A$5,IF(M3223=People!$B$4,People!$A$4,IF(M3223=People!$B$3,People!$A$3,IF(M3223=People!$B$2,People!$A$2,0))))</f>
        <v>Chuck Magee</v>
      </c>
      <c r="W3223" s="35" t="str">
        <f>IFERROR(INDEX(Returns!A:A,MATCH(B3223,Returns!B:B,0)),"No")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32">
        <v>9.4079999999999995</v>
      </c>
      <c r="S3224" s="1">
        <v>2</v>
      </c>
      <c r="T3224" s="9">
        <v>0.2</v>
      </c>
      <c r="U3224" s="1">
        <v>3.4103999999999997</v>
      </c>
      <c r="V3224" s="35" t="str">
        <f>IF(M3224=People!$B$5,People!$A$5,IF(M3224=People!$B$4,People!$A$4,IF(M3224=People!$B$3,People!$A$3,IF(M3224=People!$B$2,People!$A$2,0))))</f>
        <v>Anna Andreadi</v>
      </c>
      <c r="W3224" s="35" t="str">
        <f>IFERROR(INDEX(Returns!A:A,MATCH(B3224,Returns!B:B,0)),"No")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32">
        <v>4.6719999999999997</v>
      </c>
      <c r="S3225" s="1">
        <v>2</v>
      </c>
      <c r="T3225" s="9">
        <v>0.2</v>
      </c>
      <c r="U3225" s="1">
        <v>1.4599999999999997</v>
      </c>
      <c r="V3225" s="35" t="str">
        <f>IF(M3225=People!$B$5,People!$A$5,IF(M3225=People!$B$4,People!$A$4,IF(M3225=People!$B$3,People!$A$3,IF(M3225=People!$B$2,People!$A$2,0))))</f>
        <v>Anna Andreadi</v>
      </c>
      <c r="W3225" s="35" t="str">
        <f>IFERROR(INDEX(Returns!A:A,MATCH(B3225,Returns!B:B,0)),"No")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32">
        <v>318.40000000000003</v>
      </c>
      <c r="S3226" s="1">
        <v>2</v>
      </c>
      <c r="T3226" s="9">
        <v>0.2</v>
      </c>
      <c r="U3226" s="1">
        <v>107.46</v>
      </c>
      <c r="V3226" s="35" t="str">
        <f>IF(M3226=People!$B$5,People!$A$5,IF(M3226=People!$B$4,People!$A$4,IF(M3226=People!$B$3,People!$A$3,IF(M3226=People!$B$2,People!$A$2,0))))</f>
        <v>Anna Andreadi</v>
      </c>
      <c r="W3226" s="35" t="str">
        <f>IFERROR(INDEX(Returns!A:A,MATCH(B3226,Returns!B:B,0)),"No")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32">
        <v>12.768000000000001</v>
      </c>
      <c r="S3227" s="1">
        <v>6</v>
      </c>
      <c r="T3227" s="9">
        <v>0.2</v>
      </c>
      <c r="U3227" s="1">
        <v>4.628400000000001</v>
      </c>
      <c r="V3227" s="35" t="str">
        <f>IF(M3227=People!$B$5,People!$A$5,IF(M3227=People!$B$4,People!$A$4,IF(M3227=People!$B$3,People!$A$3,IF(M3227=People!$B$2,People!$A$2,0))))</f>
        <v>Anna Andreadi</v>
      </c>
      <c r="W3227" s="35" t="str">
        <f>IFERROR(INDEX(Returns!A:A,MATCH(B3227,Returns!B:B,0)),"No")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32">
        <v>15.36</v>
      </c>
      <c r="S3228" s="1">
        <v>2</v>
      </c>
      <c r="T3228" s="9">
        <v>0.2</v>
      </c>
      <c r="U3228" s="1">
        <v>-3.2639999999999993</v>
      </c>
      <c r="V3228" s="35" t="str">
        <f>IF(M3228=People!$B$5,People!$A$5,IF(M3228=People!$B$4,People!$A$4,IF(M3228=People!$B$3,People!$A$3,IF(M3228=People!$B$2,People!$A$2,0))))</f>
        <v>Anna Andreadi</v>
      </c>
      <c r="W3228" s="35" t="str">
        <f>IFERROR(INDEX(Returns!A:A,MATCH(B3228,Returns!B:B,0)),"No")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32">
        <v>230.376</v>
      </c>
      <c r="S3229" s="1">
        <v>3</v>
      </c>
      <c r="T3229" s="9">
        <v>0.2</v>
      </c>
      <c r="U3229" s="1">
        <v>20.157899999999991</v>
      </c>
      <c r="V3229" s="35" t="str">
        <f>IF(M3229=People!$B$5,People!$A$5,IF(M3229=People!$B$4,People!$A$4,IF(M3229=People!$B$3,People!$A$3,IF(M3229=People!$B$2,People!$A$2,0))))</f>
        <v>Anna Andreadi</v>
      </c>
      <c r="W3229" s="35" t="str">
        <f>IFERROR(INDEX(Returns!A:A,MATCH(B3229,Returns!B:B,0)),"No")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32">
        <v>7.16</v>
      </c>
      <c r="S3230" s="1">
        <v>1</v>
      </c>
      <c r="T3230" s="9">
        <v>0.2</v>
      </c>
      <c r="U3230" s="1">
        <v>-8.9500000000001023E-2</v>
      </c>
      <c r="V3230" s="35" t="str">
        <f>IF(M3230=People!$B$5,People!$A$5,IF(M3230=People!$B$4,People!$A$4,IF(M3230=People!$B$3,People!$A$3,IF(M3230=People!$B$2,People!$A$2,0))))</f>
        <v>Anna Andreadi</v>
      </c>
      <c r="W3230" s="35" t="str">
        <f>IFERROR(INDEX(Returns!A:A,MATCH(B3230,Returns!B:B,0)),"No")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9">
        <v>0</v>
      </c>
      <c r="U3231" s="1">
        <v>18.766999999999996</v>
      </c>
      <c r="V3231" s="35" t="str">
        <f>IF(M3231=People!$B$5,People!$A$5,IF(M3231=People!$B$4,People!$A$4,IF(M3231=People!$B$3,People!$A$3,IF(M3231=People!$B$2,People!$A$2,0))))</f>
        <v>Chuck Magee</v>
      </c>
      <c r="W3231" s="35" t="str">
        <f>IFERROR(INDEX(Returns!A:A,MATCH(B3231,Returns!B:B,0)),"No")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9">
        <v>0</v>
      </c>
      <c r="U3232" s="1">
        <v>39.066000000000003</v>
      </c>
      <c r="V3232" s="35" t="str">
        <f>IF(M3232=People!$B$5,People!$A$5,IF(M3232=People!$B$4,People!$A$4,IF(M3232=People!$B$3,People!$A$3,IF(M3232=People!$B$2,People!$A$2,0))))</f>
        <v>Chuck Magee</v>
      </c>
      <c r="W3232" s="35" t="str">
        <f>IFERROR(INDEX(Returns!A:A,MATCH(B3232,Returns!B:B,0)),"No")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9">
        <v>0.8</v>
      </c>
      <c r="U3233" s="1">
        <v>-44.278199999999998</v>
      </c>
      <c r="V3233" s="35" t="str">
        <f>IF(M3233=People!$B$5,People!$A$5,IF(M3233=People!$B$4,People!$A$4,IF(M3233=People!$B$3,People!$A$3,IF(M3233=People!$B$2,People!$A$2,0))))</f>
        <v>Kelly Williams</v>
      </c>
      <c r="W3233" s="35" t="str">
        <f>IFERROR(INDEX(Returns!A:A,MATCH(B3233,Returns!B:B,0)),"No")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9">
        <v>0.8</v>
      </c>
      <c r="U3234" s="1">
        <v>-4.7784000000000013</v>
      </c>
      <c r="V3234" s="35" t="str">
        <f>IF(M3234=People!$B$5,People!$A$5,IF(M3234=People!$B$4,People!$A$4,IF(M3234=People!$B$3,People!$A$3,IF(M3234=People!$B$2,People!$A$2,0))))</f>
        <v>Kelly Williams</v>
      </c>
      <c r="W3234" s="35" t="str">
        <f>IFERROR(INDEX(Returns!A:A,MATCH(B3234,Returns!B:B,0)),"No")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9">
        <v>0.2</v>
      </c>
      <c r="U3235" s="1">
        <v>-7.7292000000000041</v>
      </c>
      <c r="V3235" s="35" t="str">
        <f>IF(M3235=People!$B$5,People!$A$5,IF(M3235=People!$B$4,People!$A$4,IF(M3235=People!$B$3,People!$A$3,IF(M3235=People!$B$2,People!$A$2,0))))</f>
        <v>Kelly Williams</v>
      </c>
      <c r="W3235" s="35" t="str">
        <f>IFERROR(INDEX(Returns!A:A,MATCH(B3235,Returns!B:B,0)),"No")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32">
        <v>3.9840000000000004</v>
      </c>
      <c r="S3236" s="1">
        <v>1</v>
      </c>
      <c r="T3236" s="9">
        <v>0.2</v>
      </c>
      <c r="U3236" s="1">
        <v>1.3944000000000001</v>
      </c>
      <c r="V3236" s="35" t="str">
        <f>IF(M3236=People!$B$5,People!$A$5,IF(M3236=People!$B$4,People!$A$4,IF(M3236=People!$B$3,People!$A$3,IF(M3236=People!$B$2,People!$A$2,0))))</f>
        <v>Anna Andreadi</v>
      </c>
      <c r="W3236" s="35" t="str">
        <f>IFERROR(INDEX(Returns!A:A,MATCH(B3236,Returns!B:B,0)),"No")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9">
        <v>0.3</v>
      </c>
      <c r="U3237" s="1">
        <v>-15.582599999999999</v>
      </c>
      <c r="V3237" s="35" t="str">
        <f>IF(M3237=People!$B$5,People!$A$5,IF(M3237=People!$B$4,People!$A$4,IF(M3237=People!$B$3,People!$A$3,IF(M3237=People!$B$2,People!$A$2,0))))</f>
        <v>Chuck Magee</v>
      </c>
      <c r="W3237" s="35" t="str">
        <f>IFERROR(INDEX(Returns!A:A,MATCH(B3237,Returns!B:B,0)),"No")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9">
        <v>0</v>
      </c>
      <c r="U3238" s="1">
        <v>12.5832</v>
      </c>
      <c r="V3238" s="35" t="str">
        <f>IF(M3238=People!$B$5,People!$A$5,IF(M3238=People!$B$4,People!$A$4,IF(M3238=People!$B$3,People!$A$3,IF(M3238=People!$B$2,People!$A$2,0))))</f>
        <v>Chuck Magee</v>
      </c>
      <c r="W3238" s="35" t="str">
        <f>IFERROR(INDEX(Returns!A:A,MATCH(B3238,Returns!B:B,0)),"No")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9">
        <v>0.2</v>
      </c>
      <c r="U3239" s="1">
        <v>15.951599999999997</v>
      </c>
      <c r="V3239" s="35" t="str">
        <f>IF(M3239=People!$B$5,People!$A$5,IF(M3239=People!$B$4,People!$A$4,IF(M3239=People!$B$3,People!$A$3,IF(M3239=People!$B$2,People!$A$2,0))))</f>
        <v>Chuck Magee</v>
      </c>
      <c r="W3239" s="35" t="str">
        <f>IFERROR(INDEX(Returns!A:A,MATCH(B3239,Returns!B:B,0)),"No")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9">
        <v>0.3</v>
      </c>
      <c r="U3240" s="1">
        <v>-77.333000000000013</v>
      </c>
      <c r="V3240" s="35" t="str">
        <f>IF(M3240=People!$B$5,People!$A$5,IF(M3240=People!$B$4,People!$A$4,IF(M3240=People!$B$3,People!$A$3,IF(M3240=People!$B$2,People!$A$2,0))))</f>
        <v>Kelly Williams</v>
      </c>
      <c r="W3240" s="35" t="str">
        <f>IFERROR(INDEX(Returns!A:A,MATCH(B3240,Returns!B:B,0)),"No")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9">
        <v>0.2</v>
      </c>
      <c r="U3241" s="1">
        <v>46.095000000000006</v>
      </c>
      <c r="V3241" s="35" t="str">
        <f>IF(M3241=People!$B$5,People!$A$5,IF(M3241=People!$B$4,People!$A$4,IF(M3241=People!$B$3,People!$A$3,IF(M3241=People!$B$2,People!$A$2,0))))</f>
        <v>Kelly Williams</v>
      </c>
      <c r="W3241" s="35" t="str">
        <f>IFERROR(INDEX(Returns!A:A,MATCH(B3241,Returns!B:B,0)),"No")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9">
        <v>0.6</v>
      </c>
      <c r="U3242" s="1">
        <v>-2.8271999999999995</v>
      </c>
      <c r="V3242" s="35" t="str">
        <f>IF(M3242=People!$B$5,People!$A$5,IF(M3242=People!$B$4,People!$A$4,IF(M3242=People!$B$3,People!$A$3,IF(M3242=People!$B$2,People!$A$2,0))))</f>
        <v>Kelly Williams</v>
      </c>
      <c r="W3242" s="35" t="str">
        <f>IFERROR(INDEX(Returns!A:A,MATCH(B3242,Returns!B:B,0)),"No")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9">
        <v>0</v>
      </c>
      <c r="U3243" s="1">
        <v>14.676999999999998</v>
      </c>
      <c r="V3243" s="35" t="str">
        <f>IF(M3243=People!$B$5,People!$A$5,IF(M3243=People!$B$4,People!$A$4,IF(M3243=People!$B$3,People!$A$3,IF(M3243=People!$B$2,People!$A$2,0))))</f>
        <v>Cassandra Brandow</v>
      </c>
      <c r="W3243" s="35" t="str">
        <f>IFERROR(INDEX(Returns!A:A,MATCH(B3243,Returns!B:B,0)),"No")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9">
        <v>0.8</v>
      </c>
      <c r="U3244" s="1">
        <v>-22.895600000000005</v>
      </c>
      <c r="V3244" s="35" t="str">
        <f>IF(M3244=People!$B$5,People!$A$5,IF(M3244=People!$B$4,People!$A$4,IF(M3244=People!$B$3,People!$A$3,IF(M3244=People!$B$2,People!$A$2,0))))</f>
        <v>Kelly Williams</v>
      </c>
      <c r="W3244" s="35" t="str">
        <f>IFERROR(INDEX(Returns!A:A,MATCH(B3244,Returns!B:B,0)),"No")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9">
        <v>0.2</v>
      </c>
      <c r="U3245" s="1">
        <v>24.727499999999971</v>
      </c>
      <c r="V3245" s="35" t="str">
        <f>IF(M3245=People!$B$5,People!$A$5,IF(M3245=People!$B$4,People!$A$4,IF(M3245=People!$B$3,People!$A$3,IF(M3245=People!$B$2,People!$A$2,0))))</f>
        <v>Kelly Williams</v>
      </c>
      <c r="W3245" s="35" t="str">
        <f>IFERROR(INDEX(Returns!A:A,MATCH(B3245,Returns!B:B,0)),"No")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9">
        <v>0.3</v>
      </c>
      <c r="U3246" s="1">
        <v>-18.117599999999996</v>
      </c>
      <c r="V3246" s="35" t="str">
        <f>IF(M3246=People!$B$5,People!$A$5,IF(M3246=People!$B$4,People!$A$4,IF(M3246=People!$B$3,People!$A$3,IF(M3246=People!$B$2,People!$A$2,0))))</f>
        <v>Kelly Williams</v>
      </c>
      <c r="W3246" s="35" t="str">
        <f>IFERROR(INDEX(Returns!A:A,MATCH(B3246,Returns!B:B,0)),"No")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32">
        <v>49.08</v>
      </c>
      <c r="S3247" s="1">
        <v>3</v>
      </c>
      <c r="T3247" s="9">
        <v>0</v>
      </c>
      <c r="U3247" s="1">
        <v>4.9079999999999977</v>
      </c>
      <c r="V3247" s="35" t="str">
        <f>IF(M3247=People!$B$5,People!$A$5,IF(M3247=People!$B$4,People!$A$4,IF(M3247=People!$B$3,People!$A$3,IF(M3247=People!$B$2,People!$A$2,0))))</f>
        <v>Anna Andreadi</v>
      </c>
      <c r="W3247" s="35" t="str">
        <f>IFERROR(INDEX(Returns!A:A,MATCH(B3247,Returns!B:B,0)),"No")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32">
        <v>324.90000000000003</v>
      </c>
      <c r="S3248" s="1">
        <v>5</v>
      </c>
      <c r="T3248" s="9">
        <v>0</v>
      </c>
      <c r="U3248" s="1">
        <v>38.988000000000014</v>
      </c>
      <c r="V3248" s="35" t="str">
        <f>IF(M3248=People!$B$5,People!$A$5,IF(M3248=People!$B$4,People!$A$4,IF(M3248=People!$B$3,People!$A$3,IF(M3248=People!$B$2,People!$A$2,0))))</f>
        <v>Anna Andreadi</v>
      </c>
      <c r="W3248" s="35" t="str">
        <f>IFERROR(INDEX(Returns!A:A,MATCH(B3248,Returns!B:B,0)),"No")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32">
        <v>18.240000000000002</v>
      </c>
      <c r="S3249" s="1">
        <v>3</v>
      </c>
      <c r="T3249" s="9">
        <v>0</v>
      </c>
      <c r="U3249" s="1">
        <v>5.2895999999999983</v>
      </c>
      <c r="V3249" s="35" t="str">
        <f>IF(M3249=People!$B$5,People!$A$5,IF(M3249=People!$B$4,People!$A$4,IF(M3249=People!$B$3,People!$A$3,IF(M3249=People!$B$2,People!$A$2,0))))</f>
        <v>Anna Andreadi</v>
      </c>
      <c r="W3249" s="35" t="str">
        <f>IFERROR(INDEX(Returns!A:A,MATCH(B3249,Returns!B:B,0)),"No")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32">
        <v>113.88800000000002</v>
      </c>
      <c r="S3250" s="1">
        <v>2</v>
      </c>
      <c r="T3250" s="9">
        <v>0.2</v>
      </c>
      <c r="U3250" s="1">
        <v>9.9651999999999994</v>
      </c>
      <c r="V3250" s="35" t="str">
        <f>IF(M3250=People!$B$5,People!$A$5,IF(M3250=People!$B$4,People!$A$4,IF(M3250=People!$B$3,People!$A$3,IF(M3250=People!$B$2,People!$A$2,0))))</f>
        <v>Anna Andreadi</v>
      </c>
      <c r="W3250" s="35" t="str">
        <f>IFERROR(INDEX(Returns!A:A,MATCH(B3250,Returns!B:B,0)),"No")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32">
        <v>105.584</v>
      </c>
      <c r="S3251" s="1">
        <v>2</v>
      </c>
      <c r="T3251" s="9">
        <v>0.2</v>
      </c>
      <c r="U3251" s="1">
        <v>7.9188000000000045</v>
      </c>
      <c r="V3251" s="35" t="str">
        <f>IF(M3251=People!$B$5,People!$A$5,IF(M3251=People!$B$4,People!$A$4,IF(M3251=People!$B$3,People!$A$3,IF(M3251=People!$B$2,People!$A$2,0))))</f>
        <v>Anna Andreadi</v>
      </c>
      <c r="W3251" s="35" t="str">
        <f>IFERROR(INDEX(Returns!A:A,MATCH(B3251,Returns!B:B,0)),"No")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9">
        <v>0</v>
      </c>
      <c r="U3252" s="1">
        <v>11.679499999999999</v>
      </c>
      <c r="V3252" s="35" t="str">
        <f>IF(M3252=People!$B$5,People!$A$5,IF(M3252=People!$B$4,People!$A$4,IF(M3252=People!$B$3,People!$A$3,IF(M3252=People!$B$2,People!$A$2,0))))</f>
        <v>Kelly Williams</v>
      </c>
      <c r="W3252" s="35" t="str">
        <f>IFERROR(INDEX(Returns!A:A,MATCH(B3252,Returns!B:B,0)),"No")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9">
        <v>0.2</v>
      </c>
      <c r="U3253" s="1">
        <v>5.2773000000000003</v>
      </c>
      <c r="V3253" s="35" t="str">
        <f>IF(M3253=People!$B$5,People!$A$5,IF(M3253=People!$B$4,People!$A$4,IF(M3253=People!$B$3,People!$A$3,IF(M3253=People!$B$2,People!$A$2,0))))</f>
        <v>Chuck Magee</v>
      </c>
      <c r="W3253" s="35" t="str">
        <f>IFERROR(INDEX(Returns!A:A,MATCH(B3253,Returns!B:B,0)),"No")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9">
        <v>0.2</v>
      </c>
      <c r="U3254" s="1">
        <v>2.2050000000000001</v>
      </c>
      <c r="V3254" s="35" t="str">
        <f>IF(M3254=People!$B$5,People!$A$5,IF(M3254=People!$B$4,People!$A$4,IF(M3254=People!$B$3,People!$A$3,IF(M3254=People!$B$2,People!$A$2,0))))</f>
        <v>Kelly Williams</v>
      </c>
      <c r="W3254" s="35" t="str">
        <f>IFERROR(INDEX(Returns!A:A,MATCH(B3254,Returns!B:B,0)),"No")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9">
        <v>0.2</v>
      </c>
      <c r="U3255" s="1">
        <v>2.0387999999999984</v>
      </c>
      <c r="V3255" s="35" t="str">
        <f>IF(M3255=People!$B$5,People!$A$5,IF(M3255=People!$B$4,People!$A$4,IF(M3255=People!$B$3,People!$A$3,IF(M3255=People!$B$2,People!$A$2,0))))</f>
        <v>Kelly Williams</v>
      </c>
      <c r="W3255" s="35" t="str">
        <f>IFERROR(INDEX(Returns!A:A,MATCH(B3255,Returns!B:B,0)),"No")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32">
        <v>107.98399999999999</v>
      </c>
      <c r="S3256" s="1">
        <v>1</v>
      </c>
      <c r="T3256" s="9">
        <v>0.2</v>
      </c>
      <c r="U3256" s="1">
        <v>9.4485999999999954</v>
      </c>
      <c r="V3256" s="35" t="str">
        <f>IF(M3256=People!$B$5,People!$A$5,IF(M3256=People!$B$4,People!$A$4,IF(M3256=People!$B$3,People!$A$3,IF(M3256=People!$B$2,People!$A$2,0))))</f>
        <v>Anna Andreadi</v>
      </c>
      <c r="W3256" s="35" t="str">
        <f>IFERROR(INDEX(Returns!A:A,MATCH(B3256,Returns!B:B,0)),"No")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32">
        <v>19.295999999999999</v>
      </c>
      <c r="S3257" s="1">
        <v>3</v>
      </c>
      <c r="T3257" s="9">
        <v>0.2</v>
      </c>
      <c r="U3257" s="1">
        <v>6.0299999999999994</v>
      </c>
      <c r="V3257" s="35" t="str">
        <f>IF(M3257=People!$B$5,People!$A$5,IF(M3257=People!$B$4,People!$A$4,IF(M3257=People!$B$3,People!$A$3,IF(M3257=People!$B$2,People!$A$2,0))))</f>
        <v>Anna Andreadi</v>
      </c>
      <c r="W3257" s="35" t="str">
        <f>IFERROR(INDEX(Returns!A:A,MATCH(B3257,Returns!B:B,0)),"No")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9">
        <v>0.2</v>
      </c>
      <c r="U3258" s="1">
        <v>1.6704000000000001</v>
      </c>
      <c r="V3258" s="35" t="str">
        <f>IF(M3258=People!$B$5,People!$A$5,IF(M3258=People!$B$4,People!$A$4,IF(M3258=People!$B$3,People!$A$3,IF(M3258=People!$B$2,People!$A$2,0))))</f>
        <v>Cassandra Brandow</v>
      </c>
      <c r="W3258" s="35" t="str">
        <f>IFERROR(INDEX(Returns!A:A,MATCH(B3258,Returns!B:B,0)),"No")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9">
        <v>0.4</v>
      </c>
      <c r="U3259" s="1">
        <v>-29.323800000000006</v>
      </c>
      <c r="V3259" s="35" t="str">
        <f>IF(M3259=People!$B$5,People!$A$5,IF(M3259=People!$B$4,People!$A$4,IF(M3259=People!$B$3,People!$A$3,IF(M3259=People!$B$2,People!$A$2,0))))</f>
        <v>Cassandra Brandow</v>
      </c>
      <c r="W3259" s="35" t="str">
        <f>IFERROR(INDEX(Returns!A:A,MATCH(B3259,Returns!B:B,0)),"No")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9">
        <v>0.7</v>
      </c>
      <c r="U3260" s="1">
        <v>-2.0621999999999998</v>
      </c>
      <c r="V3260" s="35" t="str">
        <f>IF(M3260=People!$B$5,People!$A$5,IF(M3260=People!$B$4,People!$A$4,IF(M3260=People!$B$3,People!$A$3,IF(M3260=People!$B$2,People!$A$2,0))))</f>
        <v>Cassandra Brandow</v>
      </c>
      <c r="W3260" s="35" t="str">
        <f>IFERROR(INDEX(Returns!A:A,MATCH(B3260,Returns!B:B,0)),"No")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9">
        <v>0.8</v>
      </c>
      <c r="U3261" s="1">
        <v>-4.7040000000000006</v>
      </c>
      <c r="V3261" s="35" t="str">
        <f>IF(M3261=People!$B$5,People!$A$5,IF(M3261=People!$B$4,People!$A$4,IF(M3261=People!$B$3,People!$A$3,IF(M3261=People!$B$2,People!$A$2,0))))</f>
        <v>Kelly Williams</v>
      </c>
      <c r="W3261" s="35" t="str">
        <f>IFERROR(INDEX(Returns!A:A,MATCH(B3261,Returns!B:B,0)),"No")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9">
        <v>0.2</v>
      </c>
      <c r="U3262" s="1">
        <v>7.2576000000000001</v>
      </c>
      <c r="V3262" s="35" t="str">
        <f>IF(M3262=People!$B$5,People!$A$5,IF(M3262=People!$B$4,People!$A$4,IF(M3262=People!$B$3,People!$A$3,IF(M3262=People!$B$2,People!$A$2,0))))</f>
        <v>Kelly Williams</v>
      </c>
      <c r="W3262" s="35" t="str">
        <f>IFERROR(INDEX(Returns!A:A,MATCH(B3262,Returns!B:B,0)),"No")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32">
        <v>99.98</v>
      </c>
      <c r="S3263" s="1">
        <v>2</v>
      </c>
      <c r="T3263" s="9">
        <v>0</v>
      </c>
      <c r="U3263" s="1">
        <v>7.9983999999999895</v>
      </c>
      <c r="V3263" s="35" t="str">
        <f>IF(M3263=People!$B$5,People!$A$5,IF(M3263=People!$B$4,People!$A$4,IF(M3263=People!$B$3,People!$A$3,IF(M3263=People!$B$2,People!$A$2,0))))</f>
        <v>Anna Andreadi</v>
      </c>
      <c r="W3263" s="35" t="str">
        <f>IFERROR(INDEX(Returns!A:A,MATCH(B3263,Returns!B:B,0)),"No")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32">
        <v>733.94999999999993</v>
      </c>
      <c r="S3264" s="1">
        <v>7</v>
      </c>
      <c r="T3264" s="9">
        <v>0</v>
      </c>
      <c r="U3264" s="1">
        <v>352.29599999999999</v>
      </c>
      <c r="V3264" s="35" t="str">
        <f>IF(M3264=People!$B$5,People!$A$5,IF(M3264=People!$B$4,People!$A$4,IF(M3264=People!$B$3,People!$A$3,IF(M3264=People!$B$2,People!$A$2,0))))</f>
        <v>Anna Andreadi</v>
      </c>
      <c r="W3264" s="35" t="str">
        <f>IFERROR(INDEX(Returns!A:A,MATCH(B3264,Returns!B:B,0)),"No")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32">
        <v>241.44</v>
      </c>
      <c r="S3265" s="1">
        <v>3</v>
      </c>
      <c r="T3265" s="9">
        <v>0</v>
      </c>
      <c r="U3265" s="1">
        <v>72.431999999999988</v>
      </c>
      <c r="V3265" s="35" t="str">
        <f>IF(M3265=People!$B$5,People!$A$5,IF(M3265=People!$B$4,People!$A$4,IF(M3265=People!$B$3,People!$A$3,IF(M3265=People!$B$2,People!$A$2,0))))</f>
        <v>Anna Andreadi</v>
      </c>
      <c r="W3265" s="35" t="str">
        <f>IFERROR(INDEX(Returns!A:A,MATCH(B3265,Returns!B:B,0)),"No")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9">
        <v>0.2</v>
      </c>
      <c r="U3266" s="1">
        <v>3.528</v>
      </c>
      <c r="V3266" s="35" t="str">
        <f>IF(M3266=People!$B$5,People!$A$5,IF(M3266=People!$B$4,People!$A$4,IF(M3266=People!$B$3,People!$A$3,IF(M3266=People!$B$2,People!$A$2,0))))</f>
        <v>Cassandra Brandow</v>
      </c>
      <c r="W3266" s="35" t="str">
        <f>IFERROR(INDEX(Returns!A:A,MATCH(B3266,Returns!B:B,0)),"No")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9">
        <v>0.2</v>
      </c>
      <c r="U3267" s="1">
        <v>10.571399999999983</v>
      </c>
      <c r="V3267" s="35" t="str">
        <f>IF(M3267=People!$B$5,People!$A$5,IF(M3267=People!$B$4,People!$A$4,IF(M3267=People!$B$3,People!$A$3,IF(M3267=People!$B$2,People!$A$2,0))))</f>
        <v>Chuck Magee</v>
      </c>
      <c r="W3267" s="35" t="str">
        <f>IFERROR(INDEX(Returns!A:A,MATCH(B3267,Returns!B:B,0)),"No")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9">
        <v>0.2</v>
      </c>
      <c r="U3268" s="1">
        <v>67.983299999999986</v>
      </c>
      <c r="V3268" s="35" t="str">
        <f>IF(M3268=People!$B$5,People!$A$5,IF(M3268=People!$B$4,People!$A$4,IF(M3268=People!$B$3,People!$A$3,IF(M3268=People!$B$2,People!$A$2,0))))</f>
        <v>Chuck Magee</v>
      </c>
      <c r="W3268" s="35" t="str">
        <f>IFERROR(INDEX(Returns!A:A,MATCH(B3268,Returns!B:B,0)),"No")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9">
        <v>0</v>
      </c>
      <c r="U3269" s="1">
        <v>33.995000000000005</v>
      </c>
      <c r="V3269" s="35" t="str">
        <f>IF(M3269=People!$B$5,People!$A$5,IF(M3269=People!$B$4,People!$A$4,IF(M3269=People!$B$3,People!$A$3,IF(M3269=People!$B$2,People!$A$2,0))))</f>
        <v>Cassandra Brandow</v>
      </c>
      <c r="W3269" s="35" t="str">
        <f>IFERROR(INDEX(Returns!A:A,MATCH(B3269,Returns!B:B,0)),"No")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9">
        <v>0</v>
      </c>
      <c r="U3270" s="1">
        <v>12.585999999999999</v>
      </c>
      <c r="V3270" s="35" t="str">
        <f>IF(M3270=People!$B$5,People!$A$5,IF(M3270=People!$B$4,People!$A$4,IF(M3270=People!$B$3,People!$A$3,IF(M3270=People!$B$2,People!$A$2,0))))</f>
        <v>Cassandra Brandow</v>
      </c>
      <c r="W3270" s="35" t="str">
        <f>IFERROR(INDEX(Returns!A:A,MATCH(B3270,Returns!B:B,0)),"No")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9">
        <v>0</v>
      </c>
      <c r="U3271" s="1">
        <v>1.3068000000000004</v>
      </c>
      <c r="V3271" s="35" t="str">
        <f>IF(M3271=People!$B$5,People!$A$5,IF(M3271=People!$B$4,People!$A$4,IF(M3271=People!$B$3,People!$A$3,IF(M3271=People!$B$2,People!$A$2,0))))</f>
        <v>Kelly Williams</v>
      </c>
      <c r="W3271" s="35" t="str">
        <f>IFERROR(INDEX(Returns!A:A,MATCH(B3271,Returns!B:B,0)),"No")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9">
        <v>0</v>
      </c>
      <c r="U3272" s="1">
        <v>2.6814000000000004</v>
      </c>
      <c r="V3272" s="35" t="str">
        <f>IF(M3272=People!$B$5,People!$A$5,IF(M3272=People!$B$4,People!$A$4,IF(M3272=People!$B$3,People!$A$3,IF(M3272=People!$B$2,People!$A$2,0))))</f>
        <v>Kelly Williams</v>
      </c>
      <c r="W3272" s="35" t="str">
        <f>IFERROR(INDEX(Returns!A:A,MATCH(B3272,Returns!B:B,0)),"No")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32">
        <v>7.92</v>
      </c>
      <c r="S3273" s="1">
        <v>8</v>
      </c>
      <c r="T3273" s="9">
        <v>0</v>
      </c>
      <c r="U3273" s="1">
        <v>3.4848000000000008</v>
      </c>
      <c r="V3273" s="35" t="str">
        <f>IF(M3273=People!$B$5,People!$A$5,IF(M3273=People!$B$4,People!$A$4,IF(M3273=People!$B$3,People!$A$3,IF(M3273=People!$B$2,People!$A$2,0))))</f>
        <v>Anna Andreadi</v>
      </c>
      <c r="W3273" s="35" t="str">
        <f>IFERROR(INDEX(Returns!A:A,MATCH(B3273,Returns!B:B,0)),"No")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32">
        <v>203.92</v>
      </c>
      <c r="S3274" s="1">
        <v>5</v>
      </c>
      <c r="T3274" s="9">
        <v>0.2</v>
      </c>
      <c r="U3274" s="1">
        <v>22.940999999999995</v>
      </c>
      <c r="V3274" s="35" t="str">
        <f>IF(M3274=People!$B$5,People!$A$5,IF(M3274=People!$B$4,People!$A$4,IF(M3274=People!$B$3,People!$A$3,IF(M3274=People!$B$2,People!$A$2,0))))</f>
        <v>Anna Andreadi</v>
      </c>
      <c r="W3274" s="35" t="str">
        <f>IFERROR(INDEX(Returns!A:A,MATCH(B3274,Returns!B:B,0)),"No")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32">
        <v>3359.9520000000002</v>
      </c>
      <c r="S3275" s="1">
        <v>6</v>
      </c>
      <c r="T3275" s="9">
        <v>0.2</v>
      </c>
      <c r="U3275" s="1">
        <v>1049.9849999999999</v>
      </c>
      <c r="V3275" s="35" t="str">
        <f>IF(M3275=People!$B$5,People!$A$5,IF(M3275=People!$B$4,People!$A$4,IF(M3275=People!$B$3,People!$A$3,IF(M3275=People!$B$2,People!$A$2,0))))</f>
        <v>Anna Andreadi</v>
      </c>
      <c r="W3275" s="35" t="str">
        <f>IFERROR(INDEX(Returns!A:A,MATCH(B3275,Returns!B:B,0)),"No")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9">
        <v>0</v>
      </c>
      <c r="U3276" s="1">
        <v>9.120000000000001</v>
      </c>
      <c r="V3276" s="35" t="str">
        <f>IF(M3276=People!$B$5,People!$A$5,IF(M3276=People!$B$4,People!$A$4,IF(M3276=People!$B$3,People!$A$3,IF(M3276=People!$B$2,People!$A$2,0))))</f>
        <v>Kelly Williams</v>
      </c>
      <c r="W3276" s="35" t="str">
        <f>IFERROR(INDEX(Returns!A:A,MATCH(B3276,Returns!B:B,0)),"No")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9">
        <v>0</v>
      </c>
      <c r="U3277" s="1">
        <v>9.1673999999999989</v>
      </c>
      <c r="V3277" s="35" t="str">
        <f>IF(M3277=People!$B$5,People!$A$5,IF(M3277=People!$B$4,People!$A$4,IF(M3277=People!$B$3,People!$A$3,IF(M3277=People!$B$2,People!$A$2,0))))</f>
        <v>Kelly Williams</v>
      </c>
      <c r="W3277" s="35" t="str">
        <f>IFERROR(INDEX(Returns!A:A,MATCH(B3277,Returns!B:B,0)),"No")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9">
        <v>0</v>
      </c>
      <c r="U3278" s="1">
        <v>7.5767999999999986</v>
      </c>
      <c r="V3278" s="35" t="str">
        <f>IF(M3278=People!$B$5,People!$A$5,IF(M3278=People!$B$4,People!$A$4,IF(M3278=People!$B$3,People!$A$3,IF(M3278=People!$B$2,People!$A$2,0))))</f>
        <v>Cassandra Brandow</v>
      </c>
      <c r="W3278" s="35" t="str">
        <f>IFERROR(INDEX(Returns!A:A,MATCH(B3278,Returns!B:B,0)),"No")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9">
        <v>0</v>
      </c>
      <c r="U3279" s="1">
        <v>8.4070999999999962</v>
      </c>
      <c r="V3279" s="35" t="str">
        <f>IF(M3279=People!$B$5,People!$A$5,IF(M3279=People!$B$4,People!$A$4,IF(M3279=People!$B$3,People!$A$3,IF(M3279=People!$B$2,People!$A$2,0))))</f>
        <v>Cassandra Brandow</v>
      </c>
      <c r="W3279" s="35" t="str">
        <f>IFERROR(INDEX(Returns!A:A,MATCH(B3279,Returns!B:B,0)),"No")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9">
        <v>0</v>
      </c>
      <c r="U3280" s="1">
        <v>6.3504000000000005</v>
      </c>
      <c r="V3280" s="35" t="str">
        <f>IF(M3280=People!$B$5,People!$A$5,IF(M3280=People!$B$4,People!$A$4,IF(M3280=People!$B$3,People!$A$3,IF(M3280=People!$B$2,People!$A$2,0))))</f>
        <v>Cassandra Brandow</v>
      </c>
      <c r="W3280" s="35" t="str">
        <f>IFERROR(INDEX(Returns!A:A,MATCH(B3280,Returns!B:B,0)),"No")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9">
        <v>0</v>
      </c>
      <c r="U3281" s="1">
        <v>6.6583999999999968</v>
      </c>
      <c r="V3281" s="35" t="str">
        <f>IF(M3281=People!$B$5,People!$A$5,IF(M3281=People!$B$4,People!$A$4,IF(M3281=People!$B$3,People!$A$3,IF(M3281=People!$B$2,People!$A$2,0))))</f>
        <v>Cassandra Brandow</v>
      </c>
      <c r="W3281" s="35" t="str">
        <f>IFERROR(INDEX(Returns!A:A,MATCH(B3281,Returns!B:B,0)),"No")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9">
        <v>0</v>
      </c>
      <c r="U3282" s="1">
        <v>83.281000000000063</v>
      </c>
      <c r="V3282" s="35" t="str">
        <f>IF(M3282=People!$B$5,People!$A$5,IF(M3282=People!$B$4,People!$A$4,IF(M3282=People!$B$3,People!$A$3,IF(M3282=People!$B$2,People!$A$2,0))))</f>
        <v>Cassandra Brandow</v>
      </c>
      <c r="W3282" s="35" t="str">
        <f>IFERROR(INDEX(Returns!A:A,MATCH(B3282,Returns!B:B,0)),"No")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9">
        <v>0.2</v>
      </c>
      <c r="U3283" s="1">
        <v>13.195600000000001</v>
      </c>
      <c r="V3283" s="35" t="str">
        <f>IF(M3283=People!$B$5,People!$A$5,IF(M3283=People!$B$4,People!$A$4,IF(M3283=People!$B$3,People!$A$3,IF(M3283=People!$B$2,People!$A$2,0))))</f>
        <v>Cassandra Brandow</v>
      </c>
      <c r="W3283" s="35" t="str">
        <f>IFERROR(INDEX(Returns!A:A,MATCH(B3283,Returns!B:B,0)),"No")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9">
        <v>0.2</v>
      </c>
      <c r="U3284" s="1">
        <v>1.6762000000000001</v>
      </c>
      <c r="V3284" s="35" t="str">
        <f>IF(M3284=People!$B$5,People!$A$5,IF(M3284=People!$B$4,People!$A$4,IF(M3284=People!$B$3,People!$A$3,IF(M3284=People!$B$2,People!$A$2,0))))</f>
        <v>Cassandra Brandow</v>
      </c>
      <c r="W3284" s="35" t="str">
        <f>IFERROR(INDEX(Returns!A:A,MATCH(B3284,Returns!B:B,0)),"No")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9">
        <v>0</v>
      </c>
      <c r="U3285" s="1">
        <v>5.1815999999999995</v>
      </c>
      <c r="V3285" s="35" t="str">
        <f>IF(M3285=People!$B$5,People!$A$5,IF(M3285=People!$B$4,People!$A$4,IF(M3285=People!$B$3,People!$A$3,IF(M3285=People!$B$2,People!$A$2,0))))</f>
        <v>Chuck Magee</v>
      </c>
      <c r="W3285" s="35" t="str">
        <f>IFERROR(INDEX(Returns!A:A,MATCH(B3285,Returns!B:B,0)),"No")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9">
        <v>0.7</v>
      </c>
      <c r="U3286" s="1">
        <v>-46.877600000000001</v>
      </c>
      <c r="V3286" s="35" t="str">
        <f>IF(M3286=People!$B$5,People!$A$5,IF(M3286=People!$B$4,People!$A$4,IF(M3286=People!$B$3,People!$A$3,IF(M3286=People!$B$2,People!$A$2,0))))</f>
        <v>Chuck Magee</v>
      </c>
      <c r="W3286" s="35" t="str">
        <f>IFERROR(INDEX(Returns!A:A,MATCH(B3286,Returns!B:B,0)),"No")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9">
        <v>0</v>
      </c>
      <c r="U3287" s="1">
        <v>1.9023999999999992</v>
      </c>
      <c r="V3287" s="35" t="str">
        <f>IF(M3287=People!$B$5,People!$A$5,IF(M3287=People!$B$4,People!$A$4,IF(M3287=People!$B$3,People!$A$3,IF(M3287=People!$B$2,People!$A$2,0))))</f>
        <v>Kelly Williams</v>
      </c>
      <c r="W3287" s="35" t="str">
        <f>IFERROR(INDEX(Returns!A:A,MATCH(B3287,Returns!B:B,0)),"No")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9">
        <v>0</v>
      </c>
      <c r="U3288" s="1">
        <v>3.4086000000000003</v>
      </c>
      <c r="V3288" s="35" t="str">
        <f>IF(M3288=People!$B$5,People!$A$5,IF(M3288=People!$B$4,People!$A$4,IF(M3288=People!$B$3,People!$A$3,IF(M3288=People!$B$2,People!$A$2,0))))</f>
        <v>Kelly Williams</v>
      </c>
      <c r="W3288" s="35" t="str">
        <f>IFERROR(INDEX(Returns!A:A,MATCH(B3288,Returns!B:B,0)),"No")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32">
        <v>494.37600000000009</v>
      </c>
      <c r="S3289" s="1">
        <v>3</v>
      </c>
      <c r="T3289" s="9">
        <v>0.2</v>
      </c>
      <c r="U3289" s="1">
        <v>49.437599999999975</v>
      </c>
      <c r="V3289" s="35" t="str">
        <f>IF(M3289=People!$B$5,People!$A$5,IF(M3289=People!$B$4,People!$A$4,IF(M3289=People!$B$3,People!$A$3,IF(M3289=People!$B$2,People!$A$2,0))))</f>
        <v>Anna Andreadi</v>
      </c>
      <c r="W3289" s="35" t="str">
        <f>IFERROR(INDEX(Returns!A:A,MATCH(B3289,Returns!B:B,0)),"No")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32">
        <v>29.2</v>
      </c>
      <c r="S3290" s="1">
        <v>5</v>
      </c>
      <c r="T3290" s="9">
        <v>0.2</v>
      </c>
      <c r="U3290" s="1">
        <v>9.8549999999999969</v>
      </c>
      <c r="V3290" s="35" t="str">
        <f>IF(M3290=People!$B$5,People!$A$5,IF(M3290=People!$B$4,People!$A$4,IF(M3290=People!$B$3,People!$A$3,IF(M3290=People!$B$2,People!$A$2,0))))</f>
        <v>Anna Andreadi</v>
      </c>
      <c r="W3290" s="35" t="str">
        <f>IFERROR(INDEX(Returns!A:A,MATCH(B3290,Returns!B:B,0)),"No")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32">
        <v>248.85000000000002</v>
      </c>
      <c r="S3291" s="1">
        <v>5</v>
      </c>
      <c r="T3291" s="9">
        <v>0</v>
      </c>
      <c r="U3291" s="1">
        <v>27.373499999999993</v>
      </c>
      <c r="V3291" s="35" t="str">
        <f>IF(M3291=People!$B$5,People!$A$5,IF(M3291=People!$B$4,People!$A$4,IF(M3291=People!$B$3,People!$A$3,IF(M3291=People!$B$2,People!$A$2,0))))</f>
        <v>Anna Andreadi</v>
      </c>
      <c r="W3291" s="35" t="str">
        <f>IFERROR(INDEX(Returns!A:A,MATCH(B3291,Returns!B:B,0)),"No")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32">
        <v>36.24</v>
      </c>
      <c r="S3292" s="1">
        <v>1</v>
      </c>
      <c r="T3292" s="9">
        <v>0</v>
      </c>
      <c r="U3292" s="1">
        <v>15.220800000000001</v>
      </c>
      <c r="V3292" s="35" t="str">
        <f>IF(M3292=People!$B$5,People!$A$5,IF(M3292=People!$B$4,People!$A$4,IF(M3292=People!$B$3,People!$A$3,IF(M3292=People!$B$2,People!$A$2,0))))</f>
        <v>Anna Andreadi</v>
      </c>
      <c r="W3292" s="35" t="str">
        <f>IFERROR(INDEX(Returns!A:A,MATCH(B3292,Returns!B:B,0)),"No")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9">
        <v>0</v>
      </c>
      <c r="U3293" s="1">
        <v>3.5039999999999996</v>
      </c>
      <c r="V3293" s="35" t="str">
        <f>IF(M3293=People!$B$5,People!$A$5,IF(M3293=People!$B$4,People!$A$4,IF(M3293=People!$B$3,People!$A$3,IF(M3293=People!$B$2,People!$A$2,0))))</f>
        <v>Kelly Williams</v>
      </c>
      <c r="W3293" s="35" t="str">
        <f>IFERROR(INDEX(Returns!A:A,MATCH(B3293,Returns!B:B,0)),"No")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32">
        <v>11.91</v>
      </c>
      <c r="S3294" s="1">
        <v>3</v>
      </c>
      <c r="T3294" s="9">
        <v>0</v>
      </c>
      <c r="U3294" s="1">
        <v>0.11909999999999954</v>
      </c>
      <c r="V3294" s="35" t="str">
        <f>IF(M3294=People!$B$5,People!$A$5,IF(M3294=People!$B$4,People!$A$4,IF(M3294=People!$B$3,People!$A$3,IF(M3294=People!$B$2,People!$A$2,0))))</f>
        <v>Anna Andreadi</v>
      </c>
      <c r="W3294" s="35" t="str">
        <f>IFERROR(INDEX(Returns!A:A,MATCH(B3294,Returns!B:B,0)),"No")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32">
        <v>3.48</v>
      </c>
      <c r="S3295" s="1">
        <v>2</v>
      </c>
      <c r="T3295" s="9">
        <v>0</v>
      </c>
      <c r="U3295" s="1">
        <v>1.1135999999999999</v>
      </c>
      <c r="V3295" s="35" t="str">
        <f>IF(M3295=People!$B$5,People!$A$5,IF(M3295=People!$B$4,People!$A$4,IF(M3295=People!$B$3,People!$A$3,IF(M3295=People!$B$2,People!$A$2,0))))</f>
        <v>Anna Andreadi</v>
      </c>
      <c r="W3295" s="35" t="str">
        <f>IFERROR(INDEX(Returns!A:A,MATCH(B3295,Returns!B:B,0)),"No")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9">
        <v>0.8</v>
      </c>
      <c r="U3296" s="1">
        <v>-52.632000000000019</v>
      </c>
      <c r="V3296" s="35" t="str">
        <f>IF(M3296=People!$B$5,People!$A$5,IF(M3296=People!$B$4,People!$A$4,IF(M3296=People!$B$3,People!$A$3,IF(M3296=People!$B$2,People!$A$2,0))))</f>
        <v>Kelly Williams</v>
      </c>
      <c r="W3296" s="35" t="str">
        <f>IFERROR(INDEX(Returns!A:A,MATCH(B3296,Returns!B:B,0)),"No")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9">
        <v>0</v>
      </c>
      <c r="U3297" s="1">
        <v>767.20049999999992</v>
      </c>
      <c r="V3297" s="35" t="str">
        <f>IF(M3297=People!$B$5,People!$A$5,IF(M3297=People!$B$4,People!$A$4,IF(M3297=People!$B$3,People!$A$3,IF(M3297=People!$B$2,People!$A$2,0))))</f>
        <v>Chuck Magee</v>
      </c>
      <c r="W3297" s="35" t="str">
        <f>IFERROR(INDEX(Returns!A:A,MATCH(B3297,Returns!B:B,0)),"No")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32">
        <v>19.194000000000003</v>
      </c>
      <c r="S3298" s="1">
        <v>7</v>
      </c>
      <c r="T3298" s="9">
        <v>0.7</v>
      </c>
      <c r="U3298" s="1">
        <v>-12.795999999999999</v>
      </c>
      <c r="V3298" s="35" t="str">
        <f>IF(M3298=People!$B$5,People!$A$5,IF(M3298=People!$B$4,People!$A$4,IF(M3298=People!$B$3,People!$A$3,IF(M3298=People!$B$2,People!$A$2,0))))</f>
        <v>Anna Andreadi</v>
      </c>
      <c r="W3298" s="35" t="str">
        <f>IFERROR(INDEX(Returns!A:A,MATCH(B3298,Returns!B:B,0)),"No")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32">
        <v>121.79200000000002</v>
      </c>
      <c r="S3299" s="1">
        <v>4</v>
      </c>
      <c r="T3299" s="9">
        <v>0.2</v>
      </c>
      <c r="U3299" s="1">
        <v>13.701599999999988</v>
      </c>
      <c r="V3299" s="35" t="str">
        <f>IF(M3299=People!$B$5,People!$A$5,IF(M3299=People!$B$4,People!$A$4,IF(M3299=People!$B$3,People!$A$3,IF(M3299=People!$B$2,People!$A$2,0))))</f>
        <v>Anna Andreadi</v>
      </c>
      <c r="W3299" s="35" t="str">
        <f>IFERROR(INDEX(Returns!A:A,MATCH(B3299,Returns!B:B,0)),"No")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32">
        <v>1919.9760000000001</v>
      </c>
      <c r="S3300" s="1">
        <v>3</v>
      </c>
      <c r="T3300" s="9">
        <v>0.2</v>
      </c>
      <c r="U3300" s="1">
        <v>215.99729999999977</v>
      </c>
      <c r="V3300" s="35" t="str">
        <f>IF(M3300=People!$B$5,People!$A$5,IF(M3300=People!$B$4,People!$A$4,IF(M3300=People!$B$3,People!$A$3,IF(M3300=People!$B$2,People!$A$2,0))))</f>
        <v>Anna Andreadi</v>
      </c>
      <c r="W3300" s="35" t="str">
        <f>IFERROR(INDEX(Returns!A:A,MATCH(B3300,Returns!B:B,0)),"No")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9">
        <v>0.7</v>
      </c>
      <c r="U3301" s="1">
        <v>-40.797600000000003</v>
      </c>
      <c r="V3301" s="35" t="str">
        <f>IF(M3301=People!$B$5,People!$A$5,IF(M3301=People!$B$4,People!$A$4,IF(M3301=People!$B$3,People!$A$3,IF(M3301=People!$B$2,People!$A$2,0))))</f>
        <v>Chuck Magee</v>
      </c>
      <c r="W3301" s="35" t="str">
        <f>IFERROR(INDEX(Returns!A:A,MATCH(B3301,Returns!B:B,0)),"No")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9">
        <v>0.2</v>
      </c>
      <c r="U3302" s="1">
        <v>-16.318300000000001</v>
      </c>
      <c r="V3302" s="35" t="str">
        <f>IF(M3302=People!$B$5,People!$A$5,IF(M3302=People!$B$4,People!$A$4,IF(M3302=People!$B$3,People!$A$3,IF(M3302=People!$B$2,People!$A$2,0))))</f>
        <v>Chuck Magee</v>
      </c>
      <c r="W3302" s="35" t="str">
        <f>IFERROR(INDEX(Returns!A:A,MATCH(B3302,Returns!B:B,0)),"No")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9">
        <v>0.4</v>
      </c>
      <c r="U3303" s="1">
        <v>-107.99280000000002</v>
      </c>
      <c r="V3303" s="35" t="str">
        <f>IF(M3303=People!$B$5,People!$A$5,IF(M3303=People!$B$4,People!$A$4,IF(M3303=People!$B$3,People!$A$3,IF(M3303=People!$B$2,People!$A$2,0))))</f>
        <v>Chuck Magee</v>
      </c>
      <c r="W3303" s="35" t="str">
        <f>IFERROR(INDEX(Returns!A:A,MATCH(B3303,Returns!B:B,0)),"No")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9">
        <v>0.2</v>
      </c>
      <c r="U3304" s="1">
        <v>5.2773000000000003</v>
      </c>
      <c r="V3304" s="35" t="str">
        <f>IF(M3304=People!$B$5,People!$A$5,IF(M3304=People!$B$4,People!$A$4,IF(M3304=People!$B$3,People!$A$3,IF(M3304=People!$B$2,People!$A$2,0))))</f>
        <v>Chuck Magee</v>
      </c>
      <c r="W3304" s="35" t="str">
        <f>IFERROR(INDEX(Returns!A:A,MATCH(B3304,Returns!B:B,0)),"No")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9">
        <v>0.7</v>
      </c>
      <c r="U3305" s="1">
        <v>-1.4255999999999998</v>
      </c>
      <c r="V3305" s="35" t="str">
        <f>IF(M3305=People!$B$5,People!$A$5,IF(M3305=People!$B$4,People!$A$4,IF(M3305=People!$B$3,People!$A$3,IF(M3305=People!$B$2,People!$A$2,0))))</f>
        <v>Chuck Magee</v>
      </c>
      <c r="W3305" s="35" t="str">
        <f>IFERROR(INDEX(Returns!A:A,MATCH(B3305,Returns!B:B,0)),"No")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9">
        <v>0.2</v>
      </c>
      <c r="U3306" s="1">
        <v>4.7066999999999997</v>
      </c>
      <c r="V3306" s="35" t="str">
        <f>IF(M3306=People!$B$5,People!$A$5,IF(M3306=People!$B$4,People!$A$4,IF(M3306=People!$B$3,People!$A$3,IF(M3306=People!$B$2,People!$A$2,0))))</f>
        <v>Kelly Williams</v>
      </c>
      <c r="W3306" s="35" t="str">
        <f>IFERROR(INDEX(Returns!A:A,MATCH(B3306,Returns!B:B,0)),"No")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9">
        <v>0.2</v>
      </c>
      <c r="U3307" s="1">
        <v>19.03860000000001</v>
      </c>
      <c r="V3307" s="35" t="str">
        <f>IF(M3307=People!$B$5,People!$A$5,IF(M3307=People!$B$4,People!$A$4,IF(M3307=People!$B$3,People!$A$3,IF(M3307=People!$B$2,People!$A$2,0))))</f>
        <v>Kelly Williams</v>
      </c>
      <c r="W3307" s="35" t="str">
        <f>IFERROR(INDEX(Returns!A:A,MATCH(B3307,Returns!B:B,0)),"No")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9">
        <v>0.2</v>
      </c>
      <c r="U3308" s="1">
        <v>28.767899999999997</v>
      </c>
      <c r="V3308" s="35" t="str">
        <f>IF(M3308=People!$B$5,People!$A$5,IF(M3308=People!$B$4,People!$A$4,IF(M3308=People!$B$3,People!$A$3,IF(M3308=People!$B$2,People!$A$2,0))))</f>
        <v>Kelly Williams</v>
      </c>
      <c r="W3308" s="35" t="str">
        <f>IFERROR(INDEX(Returns!A:A,MATCH(B3308,Returns!B:B,0)),"No")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9">
        <v>0.8</v>
      </c>
      <c r="U3309" s="1">
        <v>-3.6576000000000004</v>
      </c>
      <c r="V3309" s="35" t="str">
        <f>IF(M3309=People!$B$5,People!$A$5,IF(M3309=People!$B$4,People!$A$4,IF(M3309=People!$B$3,People!$A$3,IF(M3309=People!$B$2,People!$A$2,0))))</f>
        <v>Kelly Williams</v>
      </c>
      <c r="W3309" s="35" t="str">
        <f>IFERROR(INDEX(Returns!A:A,MATCH(B3309,Returns!B:B,0)),"No")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9">
        <v>0.2</v>
      </c>
      <c r="U3310" s="1">
        <v>14.395200000000004</v>
      </c>
      <c r="V3310" s="35" t="str">
        <f>IF(M3310=People!$B$5,People!$A$5,IF(M3310=People!$B$4,People!$A$4,IF(M3310=People!$B$3,People!$A$3,IF(M3310=People!$B$2,People!$A$2,0))))</f>
        <v>Kelly Williams</v>
      </c>
      <c r="W3310" s="35" t="str">
        <f>IFERROR(INDEX(Returns!A:A,MATCH(B3310,Returns!B:B,0)),"No")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9">
        <v>0.2</v>
      </c>
      <c r="U3311" s="1">
        <v>8.8704000000000018</v>
      </c>
      <c r="V3311" s="35" t="str">
        <f>IF(M3311=People!$B$5,People!$A$5,IF(M3311=People!$B$4,People!$A$4,IF(M3311=People!$B$3,People!$A$3,IF(M3311=People!$B$2,People!$A$2,0))))</f>
        <v>Chuck Magee</v>
      </c>
      <c r="W3311" s="35" t="str">
        <f>IFERROR(INDEX(Returns!A:A,MATCH(B3311,Returns!B:B,0)),"No")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9">
        <v>0.2</v>
      </c>
      <c r="U3312" s="1">
        <v>78.434999999999988</v>
      </c>
      <c r="V3312" s="35" t="str">
        <f>IF(M3312=People!$B$5,People!$A$5,IF(M3312=People!$B$4,People!$A$4,IF(M3312=People!$B$3,People!$A$3,IF(M3312=People!$B$2,People!$A$2,0))))</f>
        <v>Chuck Magee</v>
      </c>
      <c r="W3312" s="35" t="str">
        <f>IFERROR(INDEX(Returns!A:A,MATCH(B3312,Returns!B:B,0)),"No")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9">
        <v>0</v>
      </c>
      <c r="U3313" s="1">
        <v>38.038000000000004</v>
      </c>
      <c r="V3313" s="35" t="str">
        <f>IF(M3313=People!$B$5,People!$A$5,IF(M3313=People!$B$4,People!$A$4,IF(M3313=People!$B$3,People!$A$3,IF(M3313=People!$B$2,People!$A$2,0))))</f>
        <v>Cassandra Brandow</v>
      </c>
      <c r="W3313" s="35" t="str">
        <f>IFERROR(INDEX(Returns!A:A,MATCH(B3313,Returns!B:B,0)),"No")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32">
        <v>603.91999999999996</v>
      </c>
      <c r="S3314" s="1">
        <v>5</v>
      </c>
      <c r="T3314" s="9">
        <v>0.2</v>
      </c>
      <c r="U3314" s="1">
        <v>45.294000000000011</v>
      </c>
      <c r="V3314" s="35" t="str">
        <f>IF(M3314=People!$B$5,People!$A$5,IF(M3314=People!$B$4,People!$A$4,IF(M3314=People!$B$3,People!$A$3,IF(M3314=People!$B$2,People!$A$2,0))))</f>
        <v>Anna Andreadi</v>
      </c>
      <c r="W3314" s="35" t="str">
        <f>IFERROR(INDEX(Returns!A:A,MATCH(B3314,Returns!B:B,0)),"No")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32">
        <v>81.98</v>
      </c>
      <c r="S3315" s="1">
        <v>2</v>
      </c>
      <c r="T3315" s="9">
        <v>0</v>
      </c>
      <c r="U3315" s="1">
        <v>40.170200000000001</v>
      </c>
      <c r="V3315" s="35" t="str">
        <f>IF(M3315=People!$B$5,People!$A$5,IF(M3315=People!$B$4,People!$A$4,IF(M3315=People!$B$3,People!$A$3,IF(M3315=People!$B$2,People!$A$2,0))))</f>
        <v>Anna Andreadi</v>
      </c>
      <c r="W3315" s="35" t="str">
        <f>IFERROR(INDEX(Returns!A:A,MATCH(B3315,Returns!B:B,0)),"No")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9">
        <v>0.1</v>
      </c>
      <c r="U3316" s="1">
        <v>48.313600000000008</v>
      </c>
      <c r="V3316" s="35" t="str">
        <f>IF(M3316=People!$B$5,People!$A$5,IF(M3316=People!$B$4,People!$A$4,IF(M3316=People!$B$3,People!$A$3,IF(M3316=People!$B$2,People!$A$2,0))))</f>
        <v>Chuck Magee</v>
      </c>
      <c r="W3316" s="35" t="str">
        <f>IFERROR(INDEX(Returns!A:A,MATCH(B3316,Returns!B:B,0)),"No")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9">
        <v>0.2</v>
      </c>
      <c r="U3317" s="1">
        <v>4.8518999999999997</v>
      </c>
      <c r="V3317" s="35" t="str">
        <f>IF(M3317=People!$B$5,People!$A$5,IF(M3317=People!$B$4,People!$A$4,IF(M3317=People!$B$3,People!$A$3,IF(M3317=People!$B$2,People!$A$2,0))))</f>
        <v>Chuck Magee</v>
      </c>
      <c r="W3317" s="35" t="str">
        <f>IFERROR(INDEX(Returns!A:A,MATCH(B3317,Returns!B:B,0)),"No")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9">
        <v>0.6</v>
      </c>
      <c r="U3318" s="1">
        <v>-427.45000000000005</v>
      </c>
      <c r="V3318" s="35" t="str">
        <f>IF(M3318=People!$B$5,People!$A$5,IF(M3318=People!$B$4,People!$A$4,IF(M3318=People!$B$3,People!$A$3,IF(M3318=People!$B$2,People!$A$2,0))))</f>
        <v>Kelly Williams</v>
      </c>
      <c r="W3318" s="35" t="str">
        <f>IFERROR(INDEX(Returns!A:A,MATCH(B3318,Returns!B:B,0)),"No")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32">
        <v>181.35</v>
      </c>
      <c r="S3319" s="1">
        <v>9</v>
      </c>
      <c r="T3319" s="9">
        <v>0</v>
      </c>
      <c r="U3319" s="1">
        <v>48.964500000000001</v>
      </c>
      <c r="V3319" s="35" t="str">
        <f>IF(M3319=People!$B$5,People!$A$5,IF(M3319=People!$B$4,People!$A$4,IF(M3319=People!$B$3,People!$A$3,IF(M3319=People!$B$2,People!$A$2,0))))</f>
        <v>Anna Andreadi</v>
      </c>
      <c r="W3319" s="35" t="str">
        <f>IFERROR(INDEX(Returns!A:A,MATCH(B3319,Returns!B:B,0)),"No")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32">
        <v>8.64</v>
      </c>
      <c r="S3320" s="1">
        <v>3</v>
      </c>
      <c r="T3320" s="9">
        <v>0</v>
      </c>
      <c r="U3320" s="1">
        <v>4.2336</v>
      </c>
      <c r="V3320" s="35" t="str">
        <f>IF(M3320=People!$B$5,People!$A$5,IF(M3320=People!$B$4,People!$A$4,IF(M3320=People!$B$3,People!$A$3,IF(M3320=People!$B$2,People!$A$2,0))))</f>
        <v>Anna Andreadi</v>
      </c>
      <c r="W3320" s="35" t="str">
        <f>IFERROR(INDEX(Returns!A:A,MATCH(B3320,Returns!B:B,0)),"No")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9">
        <v>0.2</v>
      </c>
      <c r="U3321" s="1">
        <v>3.8073000000000015</v>
      </c>
      <c r="V3321" s="35" t="str">
        <f>IF(M3321=People!$B$5,People!$A$5,IF(M3321=People!$B$4,People!$A$4,IF(M3321=People!$B$3,People!$A$3,IF(M3321=People!$B$2,People!$A$2,0))))</f>
        <v>Cassandra Brandow</v>
      </c>
      <c r="W3321" s="35" t="str">
        <f>IFERROR(INDEX(Returns!A:A,MATCH(B3321,Returns!B:B,0)),"No")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9">
        <v>0.2</v>
      </c>
      <c r="U3322" s="1">
        <v>74.573999999999955</v>
      </c>
      <c r="V3322" s="35" t="str">
        <f>IF(M3322=People!$B$5,People!$A$5,IF(M3322=People!$B$4,People!$A$4,IF(M3322=People!$B$3,People!$A$3,IF(M3322=People!$B$2,People!$A$2,0))))</f>
        <v>Cassandra Brandow</v>
      </c>
      <c r="W3322" s="35" t="str">
        <f>IFERROR(INDEX(Returns!A:A,MATCH(B3322,Returns!B:B,0)),"No")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9">
        <v>0.2</v>
      </c>
      <c r="U3323" s="1">
        <v>9.0719999999999992</v>
      </c>
      <c r="V3323" s="35" t="str">
        <f>IF(M3323=People!$B$5,People!$A$5,IF(M3323=People!$B$4,People!$A$4,IF(M3323=People!$B$3,People!$A$3,IF(M3323=People!$B$2,People!$A$2,0))))</f>
        <v>Cassandra Brandow</v>
      </c>
      <c r="W3323" s="35" t="str">
        <f>IFERROR(INDEX(Returns!A:A,MATCH(B3323,Returns!B:B,0)),"No")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9">
        <v>0</v>
      </c>
      <c r="U3324" s="1">
        <v>20.681999999999995</v>
      </c>
      <c r="V3324" s="35" t="str">
        <f>IF(M3324=People!$B$5,People!$A$5,IF(M3324=People!$B$4,People!$A$4,IF(M3324=People!$B$3,People!$A$3,IF(M3324=People!$B$2,People!$A$2,0))))</f>
        <v>Chuck Magee</v>
      </c>
      <c r="W3324" s="35" t="str">
        <f>IFERROR(INDEX(Returns!A:A,MATCH(B3324,Returns!B:B,0)),"No")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9">
        <v>0</v>
      </c>
      <c r="U3325" s="1">
        <v>50.239800000000002</v>
      </c>
      <c r="V3325" s="35" t="str">
        <f>IF(M3325=People!$B$5,People!$A$5,IF(M3325=People!$B$4,People!$A$4,IF(M3325=People!$B$3,People!$A$3,IF(M3325=People!$B$2,People!$A$2,0))))</f>
        <v>Chuck Magee</v>
      </c>
      <c r="W3325" s="35" t="str">
        <f>IFERROR(INDEX(Returns!A:A,MATCH(B3325,Returns!B:B,0)),"No")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9">
        <v>0.8</v>
      </c>
      <c r="U3326" s="1">
        <v>-1480.0335000000009</v>
      </c>
      <c r="V3326" s="35" t="str">
        <f>IF(M3326=People!$B$5,People!$A$5,IF(M3326=People!$B$4,People!$A$4,IF(M3326=People!$B$3,People!$A$3,IF(M3326=People!$B$2,People!$A$2,0))))</f>
        <v>Kelly Williams</v>
      </c>
      <c r="W3326" s="35" t="str">
        <f>IFERROR(INDEX(Returns!A:A,MATCH(B3326,Returns!B:B,0)),"No")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9">
        <v>0.8</v>
      </c>
      <c r="U3327" s="1">
        <v>-1.9744000000000002</v>
      </c>
      <c r="V3327" s="35" t="str">
        <f>IF(M3327=People!$B$5,People!$A$5,IF(M3327=People!$B$4,People!$A$4,IF(M3327=People!$B$3,People!$A$3,IF(M3327=People!$B$2,People!$A$2,0))))</f>
        <v>Kelly Williams</v>
      </c>
      <c r="W3327" s="35" t="str">
        <f>IFERROR(INDEX(Returns!A:A,MATCH(B3327,Returns!B:B,0)),"No")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9">
        <v>0.2</v>
      </c>
      <c r="U3328" s="1">
        <v>6.7560000000000038</v>
      </c>
      <c r="V3328" s="35" t="str">
        <f>IF(M3328=People!$B$5,People!$A$5,IF(M3328=People!$B$4,People!$A$4,IF(M3328=People!$B$3,People!$A$3,IF(M3328=People!$B$2,People!$A$2,0))))</f>
        <v>Kelly Williams</v>
      </c>
      <c r="W3328" s="35" t="str">
        <f>IFERROR(INDEX(Returns!A:A,MATCH(B3328,Returns!B:B,0)),"No")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9">
        <v>0.2</v>
      </c>
      <c r="U3329" s="1">
        <v>7.8734999999999991</v>
      </c>
      <c r="V3329" s="35" t="str">
        <f>IF(M3329=People!$B$5,People!$A$5,IF(M3329=People!$B$4,People!$A$4,IF(M3329=People!$B$3,People!$A$3,IF(M3329=People!$B$2,People!$A$2,0))))</f>
        <v>Kelly Williams</v>
      </c>
      <c r="W3329" s="35" t="str">
        <f>IFERROR(INDEX(Returns!A:A,MATCH(B3329,Returns!B:B,0)),"No")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9">
        <v>0.2</v>
      </c>
      <c r="U3330" s="1">
        <v>95.096800000000002</v>
      </c>
      <c r="V3330" s="35" t="str">
        <f>IF(M3330=People!$B$5,People!$A$5,IF(M3330=People!$B$4,People!$A$4,IF(M3330=People!$B$3,People!$A$3,IF(M3330=People!$B$2,People!$A$2,0))))</f>
        <v>Kelly Williams</v>
      </c>
      <c r="W3330" s="35" t="str">
        <f>IFERROR(INDEX(Returns!A:A,MATCH(B3330,Returns!B:B,0)),"No")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9">
        <v>0.2</v>
      </c>
      <c r="U3331" s="1">
        <v>16.703999999999986</v>
      </c>
      <c r="V3331" s="35" t="str">
        <f>IF(M3331=People!$B$5,People!$A$5,IF(M3331=People!$B$4,People!$A$4,IF(M3331=People!$B$3,People!$A$3,IF(M3331=People!$B$2,People!$A$2,0))))</f>
        <v>Kelly Williams</v>
      </c>
      <c r="W3331" s="35" t="str">
        <f>IFERROR(INDEX(Returns!A:A,MATCH(B3331,Returns!B:B,0)),"No")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9">
        <v>0.2</v>
      </c>
      <c r="U3332" s="1">
        <v>15.07350000000001</v>
      </c>
      <c r="V3332" s="35" t="str">
        <f>IF(M3332=People!$B$5,People!$A$5,IF(M3332=People!$B$4,People!$A$4,IF(M3332=People!$B$3,People!$A$3,IF(M3332=People!$B$2,People!$A$2,0))))</f>
        <v>Kelly Williams</v>
      </c>
      <c r="W3332" s="35" t="str">
        <f>IFERROR(INDEX(Returns!A:A,MATCH(B3332,Returns!B:B,0)),"No")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9">
        <v>0.2</v>
      </c>
      <c r="U3333" s="1">
        <v>28.496999999999957</v>
      </c>
      <c r="V3333" s="35" t="str">
        <f>IF(M3333=People!$B$5,People!$A$5,IF(M3333=People!$B$4,People!$A$4,IF(M3333=People!$B$3,People!$A$3,IF(M3333=People!$B$2,People!$A$2,0))))</f>
        <v>Kelly Williams</v>
      </c>
      <c r="W3333" s="35" t="str">
        <f>IFERROR(INDEX(Returns!A:A,MATCH(B3333,Returns!B:B,0)),"No")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9">
        <v>0.2</v>
      </c>
      <c r="U3334" s="1">
        <v>19.754999999999999</v>
      </c>
      <c r="V3334" s="35" t="str">
        <f>IF(M3334=People!$B$5,People!$A$5,IF(M3334=People!$B$4,People!$A$4,IF(M3334=People!$B$3,People!$A$3,IF(M3334=People!$B$2,People!$A$2,0))))</f>
        <v>Kelly Williams</v>
      </c>
      <c r="W3334" s="35" t="str">
        <f>IFERROR(INDEX(Returns!A:A,MATCH(B3334,Returns!B:B,0)),"No")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9">
        <v>0.6</v>
      </c>
      <c r="U3335" s="1">
        <v>-1.3208000000000002</v>
      </c>
      <c r="V3335" s="35" t="str">
        <f>IF(M3335=People!$B$5,People!$A$5,IF(M3335=People!$B$4,People!$A$4,IF(M3335=People!$B$3,People!$A$3,IF(M3335=People!$B$2,People!$A$2,0))))</f>
        <v>Kelly Williams</v>
      </c>
      <c r="W3335" s="35" t="str">
        <f>IFERROR(INDEX(Returns!A:A,MATCH(B3335,Returns!B:B,0)),"No")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32">
        <v>17.12</v>
      </c>
      <c r="S3336" s="1">
        <v>4</v>
      </c>
      <c r="T3336" s="9">
        <v>0</v>
      </c>
      <c r="U3336" s="1">
        <v>4.9647999999999985</v>
      </c>
      <c r="V3336" s="35" t="str">
        <f>IF(M3336=People!$B$5,People!$A$5,IF(M3336=People!$B$4,People!$A$4,IF(M3336=People!$B$3,People!$A$3,IF(M3336=People!$B$2,People!$A$2,0))))</f>
        <v>Anna Andreadi</v>
      </c>
      <c r="W3336" s="35" t="str">
        <f>IFERROR(INDEX(Returns!A:A,MATCH(B3336,Returns!B:B,0)),"No")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32">
        <v>431.96800000000007</v>
      </c>
      <c r="S3337" s="1">
        <v>4</v>
      </c>
      <c r="T3337" s="9">
        <v>0.2</v>
      </c>
      <c r="U3337" s="1">
        <v>37.797199999999975</v>
      </c>
      <c r="V3337" s="35" t="str">
        <f>IF(M3337=People!$B$5,People!$A$5,IF(M3337=People!$B$4,People!$A$4,IF(M3337=People!$B$3,People!$A$3,IF(M3337=People!$B$2,People!$A$2,0))))</f>
        <v>Anna Andreadi</v>
      </c>
      <c r="W3337" s="35" t="str">
        <f>IFERROR(INDEX(Returns!A:A,MATCH(B3337,Returns!B:B,0)),"No")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32">
        <v>129.91999999999999</v>
      </c>
      <c r="S3338" s="1">
        <v>4</v>
      </c>
      <c r="T3338" s="9">
        <v>0</v>
      </c>
      <c r="U3338" s="1">
        <v>10.393599999999992</v>
      </c>
      <c r="V3338" s="35" t="str">
        <f>IF(M3338=People!$B$5,People!$A$5,IF(M3338=People!$B$4,People!$A$4,IF(M3338=People!$B$3,People!$A$3,IF(M3338=People!$B$2,People!$A$2,0))))</f>
        <v>Anna Andreadi</v>
      </c>
      <c r="W3338" s="35" t="str">
        <f>IFERROR(INDEX(Returns!A:A,MATCH(B3338,Returns!B:B,0)),"No")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32">
        <v>568.72800000000007</v>
      </c>
      <c r="S3339" s="1">
        <v>3</v>
      </c>
      <c r="T3339" s="9">
        <v>0.2</v>
      </c>
      <c r="U3339" s="1">
        <v>28.436399999999935</v>
      </c>
      <c r="V3339" s="35" t="str">
        <f>IF(M3339=People!$B$5,People!$A$5,IF(M3339=People!$B$4,People!$A$4,IF(M3339=People!$B$3,People!$A$3,IF(M3339=People!$B$2,People!$A$2,0))))</f>
        <v>Anna Andreadi</v>
      </c>
      <c r="W3339" s="35" t="str">
        <f>IFERROR(INDEX(Returns!A:A,MATCH(B3339,Returns!B:B,0)),"No")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32">
        <v>117.14400000000001</v>
      </c>
      <c r="S3340" s="1">
        <v>9</v>
      </c>
      <c r="T3340" s="9">
        <v>0.2</v>
      </c>
      <c r="U3340" s="1">
        <v>42.464699999999993</v>
      </c>
      <c r="V3340" s="35" t="str">
        <f>IF(M3340=People!$B$5,People!$A$5,IF(M3340=People!$B$4,People!$A$4,IF(M3340=People!$B$3,People!$A$3,IF(M3340=People!$B$2,People!$A$2,0))))</f>
        <v>Anna Andreadi</v>
      </c>
      <c r="W3340" s="35" t="str">
        <f>IFERROR(INDEX(Returns!A:A,MATCH(B3340,Returns!B:B,0)),"No")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32">
        <v>203.52</v>
      </c>
      <c r="S3341" s="1">
        <v>3</v>
      </c>
      <c r="T3341" s="9">
        <v>0</v>
      </c>
      <c r="U3341" s="1">
        <v>54.950400000000002</v>
      </c>
      <c r="V3341" s="35" t="str">
        <f>IF(M3341=People!$B$5,People!$A$5,IF(M3341=People!$B$4,People!$A$4,IF(M3341=People!$B$3,People!$A$3,IF(M3341=People!$B$2,People!$A$2,0))))</f>
        <v>Anna Andreadi</v>
      </c>
      <c r="W3341" s="35" t="str">
        <f>IFERROR(INDEX(Returns!A:A,MATCH(B3341,Returns!B:B,0)),"No")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32">
        <v>51.75</v>
      </c>
      <c r="S3342" s="1">
        <v>5</v>
      </c>
      <c r="T3342" s="9">
        <v>0</v>
      </c>
      <c r="U3342" s="1">
        <v>24.84</v>
      </c>
      <c r="V3342" s="35" t="str">
        <f>IF(M3342=People!$B$5,People!$A$5,IF(M3342=People!$B$4,People!$A$4,IF(M3342=People!$B$3,People!$A$3,IF(M3342=People!$B$2,People!$A$2,0))))</f>
        <v>Anna Andreadi</v>
      </c>
      <c r="W3342" s="35" t="str">
        <f>IFERROR(INDEX(Returns!A:A,MATCH(B3342,Returns!B:B,0)),"No")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9">
        <v>0</v>
      </c>
      <c r="U3343" s="1">
        <v>60.255300000000005</v>
      </c>
      <c r="V3343" s="35" t="str">
        <f>IF(M3343=People!$B$5,People!$A$5,IF(M3343=People!$B$4,People!$A$4,IF(M3343=People!$B$3,People!$A$3,IF(M3343=People!$B$2,People!$A$2,0))))</f>
        <v>Chuck Magee</v>
      </c>
      <c r="W3343" s="35" t="str">
        <f>IFERROR(INDEX(Returns!A:A,MATCH(B3343,Returns!B:B,0)),"No")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9">
        <v>0.3</v>
      </c>
      <c r="U3344" s="1">
        <v>20.966999999999999</v>
      </c>
      <c r="V3344" s="35" t="str">
        <f>IF(M3344=People!$B$5,People!$A$5,IF(M3344=People!$B$4,People!$A$4,IF(M3344=People!$B$3,People!$A$3,IF(M3344=People!$B$2,People!$A$2,0))))</f>
        <v>Chuck Magee</v>
      </c>
      <c r="W3344" s="35" t="str">
        <f>IFERROR(INDEX(Returns!A:A,MATCH(B3344,Returns!B:B,0)),"No")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9">
        <v>0</v>
      </c>
      <c r="U3345" s="1">
        <v>28.785599999999995</v>
      </c>
      <c r="V3345" s="35" t="str">
        <f>IF(M3345=People!$B$5,People!$A$5,IF(M3345=People!$B$4,People!$A$4,IF(M3345=People!$B$3,People!$A$3,IF(M3345=People!$B$2,People!$A$2,0))))</f>
        <v>Chuck Magee</v>
      </c>
      <c r="W3345" s="35" t="str">
        <f>IFERROR(INDEX(Returns!A:A,MATCH(B3345,Returns!B:B,0)),"No")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9">
        <v>0</v>
      </c>
      <c r="U3346" s="1">
        <v>36.692999999999998</v>
      </c>
      <c r="V3346" s="35" t="str">
        <f>IF(M3346=People!$B$5,People!$A$5,IF(M3346=People!$B$4,People!$A$4,IF(M3346=People!$B$3,People!$A$3,IF(M3346=People!$B$2,People!$A$2,0))))</f>
        <v>Chuck Magee</v>
      </c>
      <c r="W3346" s="35" t="str">
        <f>IFERROR(INDEX(Returns!A:A,MATCH(B3346,Returns!B:B,0)),"No")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9">
        <v>0</v>
      </c>
      <c r="U3347" s="1">
        <v>5.2559999999999993</v>
      </c>
      <c r="V3347" s="35" t="str">
        <f>IF(M3347=People!$B$5,People!$A$5,IF(M3347=People!$B$4,People!$A$4,IF(M3347=People!$B$3,People!$A$3,IF(M3347=People!$B$2,People!$A$2,0))))</f>
        <v>Chuck Magee</v>
      </c>
      <c r="W3347" s="35" t="str">
        <f>IFERROR(INDEX(Returns!A:A,MATCH(B3347,Returns!B:B,0)),"No")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9">
        <v>0</v>
      </c>
      <c r="U3348" s="1">
        <v>13.919999999999998</v>
      </c>
      <c r="V3348" s="35" t="str">
        <f>IF(M3348=People!$B$5,People!$A$5,IF(M3348=People!$B$4,People!$A$4,IF(M3348=People!$B$3,People!$A$3,IF(M3348=People!$B$2,People!$A$2,0))))</f>
        <v>Chuck Magee</v>
      </c>
      <c r="W3348" s="35" t="str">
        <f>IFERROR(INDEX(Returns!A:A,MATCH(B3348,Returns!B:B,0)),"No")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32">
        <v>50.8</v>
      </c>
      <c r="S3349" s="1">
        <v>5</v>
      </c>
      <c r="T3349" s="9">
        <v>0</v>
      </c>
      <c r="U3349" s="1">
        <v>13.208000000000002</v>
      </c>
      <c r="V3349" s="35" t="str">
        <f>IF(M3349=People!$B$5,People!$A$5,IF(M3349=People!$B$4,People!$A$4,IF(M3349=People!$B$3,People!$A$3,IF(M3349=People!$B$2,People!$A$2,0))))</f>
        <v>Anna Andreadi</v>
      </c>
      <c r="W3349" s="35" t="str">
        <f>IFERROR(INDEX(Returns!A:A,MATCH(B3349,Returns!B:B,0)),"No")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9">
        <v>0.8</v>
      </c>
      <c r="U3350" s="1">
        <v>-25.648000000000003</v>
      </c>
      <c r="V3350" s="35" t="str">
        <f>IF(M3350=People!$B$5,People!$A$5,IF(M3350=People!$B$4,People!$A$4,IF(M3350=People!$B$3,People!$A$3,IF(M3350=People!$B$2,People!$A$2,0))))</f>
        <v>Kelly Williams</v>
      </c>
      <c r="W3350" s="35" t="str">
        <f>IFERROR(INDEX(Returns!A:A,MATCH(B3350,Returns!B:B,0)),"No")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32">
        <v>15.712000000000002</v>
      </c>
      <c r="S3351" s="1">
        <v>4</v>
      </c>
      <c r="T3351" s="9">
        <v>0.2</v>
      </c>
      <c r="U3351" s="1">
        <v>5.6955999999999989</v>
      </c>
      <c r="V3351" s="35" t="str">
        <f>IF(M3351=People!$B$5,People!$A$5,IF(M3351=People!$B$4,People!$A$4,IF(M3351=People!$B$3,People!$A$3,IF(M3351=People!$B$2,People!$A$2,0))))</f>
        <v>Anna Andreadi</v>
      </c>
      <c r="W3351" s="35" t="str">
        <f>IFERROR(INDEX(Returns!A:A,MATCH(B3351,Returns!B:B,0)),"No")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9">
        <v>0</v>
      </c>
      <c r="U3352" s="1">
        <v>18.893699999999995</v>
      </c>
      <c r="V3352" s="35" t="str">
        <f>IF(M3352=People!$B$5,People!$A$5,IF(M3352=People!$B$4,People!$A$4,IF(M3352=People!$B$3,People!$A$3,IF(M3352=People!$B$2,People!$A$2,0))))</f>
        <v>Chuck Magee</v>
      </c>
      <c r="W3352" s="35" t="str">
        <f>IFERROR(INDEX(Returns!A:A,MATCH(B3352,Returns!B:B,0)),"No")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32">
        <v>435.99900000000002</v>
      </c>
      <c r="S3353" s="1">
        <v>3</v>
      </c>
      <c r="T3353" s="9">
        <v>0.15</v>
      </c>
      <c r="U3353" s="1">
        <v>20.517599999999987</v>
      </c>
      <c r="V3353" s="35" t="str">
        <f>IF(M3353=People!$B$5,People!$A$5,IF(M3353=People!$B$4,People!$A$4,IF(M3353=People!$B$3,People!$A$3,IF(M3353=People!$B$2,People!$A$2,0))))</f>
        <v>Anna Andreadi</v>
      </c>
      <c r="W3353" s="35" t="str">
        <f>IFERROR(INDEX(Returns!A:A,MATCH(B3353,Returns!B:B,0)),"No")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32">
        <v>83.984000000000009</v>
      </c>
      <c r="S3354" s="1">
        <v>2</v>
      </c>
      <c r="T3354" s="9">
        <v>0.2</v>
      </c>
      <c r="U3354" s="1">
        <v>31.494</v>
      </c>
      <c r="V3354" s="35" t="str">
        <f>IF(M3354=People!$B$5,People!$A$5,IF(M3354=People!$B$4,People!$A$4,IF(M3354=People!$B$3,People!$A$3,IF(M3354=People!$B$2,People!$A$2,0))))</f>
        <v>Anna Andreadi</v>
      </c>
      <c r="W3354" s="35" t="str">
        <f>IFERROR(INDEX(Returns!A:A,MATCH(B3354,Returns!B:B,0)),"No")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9">
        <v>0</v>
      </c>
      <c r="U3355" s="1">
        <v>93.594800000000021</v>
      </c>
      <c r="V3355" s="35" t="str">
        <f>IF(M3355=People!$B$5,People!$A$5,IF(M3355=People!$B$4,People!$A$4,IF(M3355=People!$B$3,People!$A$3,IF(M3355=People!$B$2,People!$A$2,0))))</f>
        <v>Chuck Magee</v>
      </c>
      <c r="W3355" s="35" t="str">
        <f>IFERROR(INDEX(Returns!A:A,MATCH(B3355,Returns!B:B,0)),"No")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9">
        <v>0.3</v>
      </c>
      <c r="U3356" s="1">
        <v>-4.032</v>
      </c>
      <c r="V3356" s="35" t="str">
        <f>IF(M3356=People!$B$5,People!$A$5,IF(M3356=People!$B$4,People!$A$4,IF(M3356=People!$B$3,People!$A$3,IF(M3356=People!$B$2,People!$A$2,0))))</f>
        <v>Chuck Magee</v>
      </c>
      <c r="W3356" s="35" t="str">
        <f>IFERROR(INDEX(Returns!A:A,MATCH(B3356,Returns!B:B,0)),"No")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9">
        <v>0</v>
      </c>
      <c r="U3357" s="1">
        <v>9.6047999999999991</v>
      </c>
      <c r="V3357" s="35" t="str">
        <f>IF(M3357=People!$B$5,People!$A$5,IF(M3357=People!$B$4,People!$A$4,IF(M3357=People!$B$3,People!$A$3,IF(M3357=People!$B$2,People!$A$2,0))))</f>
        <v>Chuck Magee</v>
      </c>
      <c r="W3357" s="35" t="str">
        <f>IFERROR(INDEX(Returns!A:A,MATCH(B3357,Returns!B:B,0)),"No")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9">
        <v>0</v>
      </c>
      <c r="U3358" s="1">
        <v>1.8288</v>
      </c>
      <c r="V3358" s="35" t="str">
        <f>IF(M3358=People!$B$5,People!$A$5,IF(M3358=People!$B$4,People!$A$4,IF(M3358=People!$B$3,People!$A$3,IF(M3358=People!$B$2,People!$A$2,0))))</f>
        <v>Chuck Magee</v>
      </c>
      <c r="W3358" s="35" t="str">
        <f>IFERROR(INDEX(Returns!A:A,MATCH(B3358,Returns!B:B,0)),"No")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9">
        <v>0.2</v>
      </c>
      <c r="U3359" s="1">
        <v>26.465400000000006</v>
      </c>
      <c r="V3359" s="35" t="str">
        <f>IF(M3359=People!$B$5,People!$A$5,IF(M3359=People!$B$4,People!$A$4,IF(M3359=People!$B$3,People!$A$3,IF(M3359=People!$B$2,People!$A$2,0))))</f>
        <v>Kelly Williams</v>
      </c>
      <c r="W3359" s="35" t="str">
        <f>IFERROR(INDEX(Returns!A:A,MATCH(B3359,Returns!B:B,0)),"No")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9">
        <v>0.8</v>
      </c>
      <c r="U3360" s="1">
        <v>-5.2932000000000023</v>
      </c>
      <c r="V3360" s="35" t="str">
        <f>IF(M3360=People!$B$5,People!$A$5,IF(M3360=People!$B$4,People!$A$4,IF(M3360=People!$B$3,People!$A$3,IF(M3360=People!$B$2,People!$A$2,0))))</f>
        <v>Kelly Williams</v>
      </c>
      <c r="W3360" s="35" t="str">
        <f>IFERROR(INDEX(Returns!A:A,MATCH(B3360,Returns!B:B,0)),"No")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9">
        <v>0.2</v>
      </c>
      <c r="U3361" s="1">
        <v>-3.272000000000002</v>
      </c>
      <c r="V3361" s="35" t="str">
        <f>IF(M3361=People!$B$5,People!$A$5,IF(M3361=People!$B$4,People!$A$4,IF(M3361=People!$B$3,People!$A$3,IF(M3361=People!$B$2,People!$A$2,0))))</f>
        <v>Kelly Williams</v>
      </c>
      <c r="W3361" s="35" t="str">
        <f>IFERROR(INDEX(Returns!A:A,MATCH(B3361,Returns!B:B,0)),"No")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9">
        <v>0</v>
      </c>
      <c r="U3362" s="1">
        <v>14.306799999999999</v>
      </c>
      <c r="V3362" s="35" t="str">
        <f>IF(M3362=People!$B$5,People!$A$5,IF(M3362=People!$B$4,People!$A$4,IF(M3362=People!$B$3,People!$A$3,IF(M3362=People!$B$2,People!$A$2,0))))</f>
        <v>Chuck Magee</v>
      </c>
      <c r="W3362" s="35" t="str">
        <f>IFERROR(INDEX(Returns!A:A,MATCH(B3362,Returns!B:B,0)),"No")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9">
        <v>0</v>
      </c>
      <c r="U3363" s="1">
        <v>11.995199999999997</v>
      </c>
      <c r="V3363" s="35" t="str">
        <f>IF(M3363=People!$B$5,People!$A$5,IF(M3363=People!$B$4,People!$A$4,IF(M3363=People!$B$3,People!$A$3,IF(M3363=People!$B$2,People!$A$2,0))))</f>
        <v>Chuck Magee</v>
      </c>
      <c r="W3363" s="35" t="str">
        <f>IFERROR(INDEX(Returns!A:A,MATCH(B3363,Returns!B:B,0)),"No")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9">
        <v>0</v>
      </c>
      <c r="U3364" s="1">
        <v>9.3312000000000008</v>
      </c>
      <c r="V3364" s="35" t="str">
        <f>IF(M3364=People!$B$5,People!$A$5,IF(M3364=People!$B$4,People!$A$4,IF(M3364=People!$B$3,People!$A$3,IF(M3364=People!$B$2,People!$A$2,0))))</f>
        <v>Chuck Magee</v>
      </c>
      <c r="W3364" s="35" t="str">
        <f>IFERROR(INDEX(Returns!A:A,MATCH(B3364,Returns!B:B,0)),"No")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9">
        <v>0</v>
      </c>
      <c r="U3365" s="1">
        <v>18.940000000000001</v>
      </c>
      <c r="V3365" s="35" t="str">
        <f>IF(M3365=People!$B$5,People!$A$5,IF(M3365=People!$B$4,People!$A$4,IF(M3365=People!$B$3,People!$A$3,IF(M3365=People!$B$2,People!$A$2,0))))</f>
        <v>Chuck Magee</v>
      </c>
      <c r="W3365" s="35" t="str">
        <f>IFERROR(INDEX(Returns!A:A,MATCH(B3365,Returns!B:B,0)),"No")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9">
        <v>0.6</v>
      </c>
      <c r="U3366" s="1">
        <v>-3.8207999999999984</v>
      </c>
      <c r="V3366" s="35" t="str">
        <f>IF(M3366=People!$B$5,People!$A$5,IF(M3366=People!$B$4,People!$A$4,IF(M3366=People!$B$3,People!$A$3,IF(M3366=People!$B$2,People!$A$2,0))))</f>
        <v>Kelly Williams</v>
      </c>
      <c r="W3366" s="35" t="str">
        <f>IFERROR(INDEX(Returns!A:A,MATCH(B3366,Returns!B:B,0)),"No")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32">
        <v>290.666</v>
      </c>
      <c r="S3367" s="1">
        <v>2</v>
      </c>
      <c r="T3367" s="9">
        <v>0.15</v>
      </c>
      <c r="U3367" s="1">
        <v>3.4195999999999884</v>
      </c>
      <c r="V3367" s="35" t="str">
        <f>IF(M3367=People!$B$5,People!$A$5,IF(M3367=People!$B$4,People!$A$4,IF(M3367=People!$B$3,People!$A$3,IF(M3367=People!$B$2,People!$A$2,0))))</f>
        <v>Anna Andreadi</v>
      </c>
      <c r="W3367" s="35" t="str">
        <f>IFERROR(INDEX(Returns!A:A,MATCH(B3367,Returns!B:B,0)),"No")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9">
        <v>0.2</v>
      </c>
      <c r="U3368" s="1">
        <v>3.6288</v>
      </c>
      <c r="V3368" s="35" t="str">
        <f>IF(M3368=People!$B$5,People!$A$5,IF(M3368=People!$B$4,People!$A$4,IF(M3368=People!$B$3,People!$A$3,IF(M3368=People!$B$2,People!$A$2,0))))</f>
        <v>Kelly Williams</v>
      </c>
      <c r="W3368" s="35" t="str">
        <f>IFERROR(INDEX(Returns!A:A,MATCH(B3368,Returns!B:B,0)),"No")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9">
        <v>0.2</v>
      </c>
      <c r="U3369" s="1">
        <v>4.4849999999999994</v>
      </c>
      <c r="V3369" s="35" t="str">
        <f>IF(M3369=People!$B$5,People!$A$5,IF(M3369=People!$B$4,People!$A$4,IF(M3369=People!$B$3,People!$A$3,IF(M3369=People!$B$2,People!$A$2,0))))</f>
        <v>Kelly Williams</v>
      </c>
      <c r="W3369" s="35" t="str">
        <f>IFERROR(INDEX(Returns!A:A,MATCH(B3369,Returns!B:B,0)),"No")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32">
        <v>141.96</v>
      </c>
      <c r="S3370" s="1">
        <v>2</v>
      </c>
      <c r="T3370" s="9">
        <v>0</v>
      </c>
      <c r="U3370" s="1">
        <v>41.168399999999991</v>
      </c>
      <c r="V3370" s="35" t="str">
        <f>IF(M3370=People!$B$5,People!$A$5,IF(M3370=People!$B$4,People!$A$4,IF(M3370=People!$B$3,People!$A$3,IF(M3370=People!$B$2,People!$A$2,0))))</f>
        <v>Anna Andreadi</v>
      </c>
      <c r="W3370" s="35" t="str">
        <f>IFERROR(INDEX(Returns!A:A,MATCH(B3370,Returns!B:B,0)),"No")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32">
        <v>66.048000000000002</v>
      </c>
      <c r="S3371" s="1">
        <v>4</v>
      </c>
      <c r="T3371" s="9">
        <v>0.2</v>
      </c>
      <c r="U3371" s="1">
        <v>23.116799999999998</v>
      </c>
      <c r="V3371" s="35" t="str">
        <f>IF(M3371=People!$B$5,People!$A$5,IF(M3371=People!$B$4,People!$A$4,IF(M3371=People!$B$3,People!$A$3,IF(M3371=People!$B$2,People!$A$2,0))))</f>
        <v>Anna Andreadi</v>
      </c>
      <c r="W3371" s="35" t="str">
        <f>IFERROR(INDEX(Returns!A:A,MATCH(B3371,Returns!B:B,0)),"No")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9">
        <v>0</v>
      </c>
      <c r="U3372" s="1">
        <v>244.61549999999988</v>
      </c>
      <c r="V3372" s="35" t="str">
        <f>IF(M3372=People!$B$5,People!$A$5,IF(M3372=People!$B$4,People!$A$4,IF(M3372=People!$B$3,People!$A$3,IF(M3372=People!$B$2,People!$A$2,0))))</f>
        <v>Kelly Williams</v>
      </c>
      <c r="W3372" s="35" t="str">
        <f>IFERROR(INDEX(Returns!A:A,MATCH(B3372,Returns!B:B,0)),"No")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32">
        <v>25.824000000000002</v>
      </c>
      <c r="S3373" s="1">
        <v>6</v>
      </c>
      <c r="T3373" s="9">
        <v>0.2</v>
      </c>
      <c r="U3373" s="1">
        <v>9.0383999999999993</v>
      </c>
      <c r="V3373" s="35" t="str">
        <f>IF(M3373=People!$B$5,People!$A$5,IF(M3373=People!$B$4,People!$A$4,IF(M3373=People!$B$3,People!$A$3,IF(M3373=People!$B$2,People!$A$2,0))))</f>
        <v>Anna Andreadi</v>
      </c>
      <c r="W3373" s="35" t="str">
        <f>IFERROR(INDEX(Returns!A:A,MATCH(B3373,Returns!B:B,0)),"No")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32">
        <v>160.96</v>
      </c>
      <c r="S3374" s="1">
        <v>2</v>
      </c>
      <c r="T3374" s="9">
        <v>0</v>
      </c>
      <c r="U3374" s="1">
        <v>48.287999999999997</v>
      </c>
      <c r="V3374" s="35" t="str">
        <f>IF(M3374=People!$B$5,People!$A$5,IF(M3374=People!$B$4,People!$A$4,IF(M3374=People!$B$3,People!$A$3,IF(M3374=People!$B$2,People!$A$2,0))))</f>
        <v>Anna Andreadi</v>
      </c>
      <c r="W3374" s="35" t="str">
        <f>IFERROR(INDEX(Returns!A:A,MATCH(B3374,Returns!B:B,0)),"No")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9">
        <v>0</v>
      </c>
      <c r="U3375" s="1">
        <v>11.376000000000001</v>
      </c>
      <c r="V3375" s="35" t="str">
        <f>IF(M3375=People!$B$5,People!$A$5,IF(M3375=People!$B$4,People!$A$4,IF(M3375=People!$B$3,People!$A$3,IF(M3375=People!$B$2,People!$A$2,0))))</f>
        <v>Chuck Magee</v>
      </c>
      <c r="W3375" s="35" t="str">
        <f>IFERROR(INDEX(Returns!A:A,MATCH(B3375,Returns!B:B,0)),"No")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9">
        <v>0.1</v>
      </c>
      <c r="U3376" s="1">
        <v>8.0980000000000203</v>
      </c>
      <c r="V3376" s="35" t="str">
        <f>IF(M3376=People!$B$5,People!$A$5,IF(M3376=People!$B$4,People!$A$4,IF(M3376=People!$B$3,People!$A$3,IF(M3376=People!$B$2,People!$A$2,0))))</f>
        <v>Chuck Magee</v>
      </c>
      <c r="W3376" s="35" t="str">
        <f>IFERROR(INDEX(Returns!A:A,MATCH(B3376,Returns!B:B,0)),"No")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9">
        <v>0</v>
      </c>
      <c r="U3377" s="1">
        <v>10.389600000000002</v>
      </c>
      <c r="V3377" s="35" t="str">
        <f>IF(M3377=People!$B$5,People!$A$5,IF(M3377=People!$B$4,People!$A$4,IF(M3377=People!$B$3,People!$A$3,IF(M3377=People!$B$2,People!$A$2,0))))</f>
        <v>Chuck Magee</v>
      </c>
      <c r="W3377" s="35" t="str">
        <f>IFERROR(INDEX(Returns!A:A,MATCH(B3377,Returns!B:B,0)),"No")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9">
        <v>0.1</v>
      </c>
      <c r="U3378" s="1">
        <v>68.333200000000005</v>
      </c>
      <c r="V3378" s="35" t="str">
        <f>IF(M3378=People!$B$5,People!$A$5,IF(M3378=People!$B$4,People!$A$4,IF(M3378=People!$B$3,People!$A$3,IF(M3378=People!$B$2,People!$A$2,0))))</f>
        <v>Chuck Magee</v>
      </c>
      <c r="W3378" s="35" t="str">
        <f>IFERROR(INDEX(Returns!A:A,MATCH(B3378,Returns!B:B,0)),"No")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9">
        <v>0.2</v>
      </c>
      <c r="U3379" s="1">
        <v>6.9794999999999909</v>
      </c>
      <c r="V3379" s="35" t="str">
        <f>IF(M3379=People!$B$5,People!$A$5,IF(M3379=People!$B$4,People!$A$4,IF(M3379=People!$B$3,People!$A$3,IF(M3379=People!$B$2,People!$A$2,0))))</f>
        <v>Kelly Williams</v>
      </c>
      <c r="W3379" s="35" t="str">
        <f>IFERROR(INDEX(Returns!A:A,MATCH(B3379,Returns!B:B,0)),"No")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9">
        <v>0.8</v>
      </c>
      <c r="U3380" s="1">
        <v>-22.04160000000001</v>
      </c>
      <c r="V3380" s="35" t="str">
        <f>IF(M3380=People!$B$5,People!$A$5,IF(M3380=People!$B$4,People!$A$4,IF(M3380=People!$B$3,People!$A$3,IF(M3380=People!$B$2,People!$A$2,0))))</f>
        <v>Kelly Williams</v>
      </c>
      <c r="W3380" s="35" t="str">
        <f>IFERROR(INDEX(Returns!A:A,MATCH(B3380,Returns!B:B,0)),"No")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9">
        <v>0.2</v>
      </c>
      <c r="U3381" s="1">
        <v>3.2099999999999982</v>
      </c>
      <c r="V3381" s="35" t="str">
        <f>IF(M3381=People!$B$5,People!$A$5,IF(M3381=People!$B$4,People!$A$4,IF(M3381=People!$B$3,People!$A$3,IF(M3381=People!$B$2,People!$A$2,0))))</f>
        <v>Kelly Williams</v>
      </c>
      <c r="W3381" s="35" t="str">
        <f>IFERROR(INDEX(Returns!A:A,MATCH(B3381,Returns!B:B,0)),"No")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9">
        <v>0.2</v>
      </c>
      <c r="U3382" s="1">
        <v>7.2144000000000013</v>
      </c>
      <c r="V3382" s="35" t="str">
        <f>IF(M3382=People!$B$5,People!$A$5,IF(M3382=People!$B$4,People!$A$4,IF(M3382=People!$B$3,People!$A$3,IF(M3382=People!$B$2,People!$A$2,0))))</f>
        <v>Chuck Magee</v>
      </c>
      <c r="W3382" s="35" t="str">
        <f>IFERROR(INDEX(Returns!A:A,MATCH(B3382,Returns!B:B,0)),"No")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9">
        <v>0.2</v>
      </c>
      <c r="U3383" s="1">
        <v>0.97739999999999994</v>
      </c>
      <c r="V3383" s="35" t="str">
        <f>IF(M3383=People!$B$5,People!$A$5,IF(M3383=People!$B$4,People!$A$4,IF(M3383=People!$B$3,People!$A$3,IF(M3383=People!$B$2,People!$A$2,0))))</f>
        <v>Cassandra Brandow</v>
      </c>
      <c r="W3383" s="35" t="str">
        <f>IFERROR(INDEX(Returns!A:A,MATCH(B3383,Returns!B:B,0)),"No")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9">
        <v>0</v>
      </c>
      <c r="U3384" s="1">
        <v>8.7906000000000013</v>
      </c>
      <c r="V3384" s="35" t="str">
        <f>IF(M3384=People!$B$5,People!$A$5,IF(M3384=People!$B$4,People!$A$4,IF(M3384=People!$B$3,People!$A$3,IF(M3384=People!$B$2,People!$A$2,0))))</f>
        <v>Chuck Magee</v>
      </c>
      <c r="W3384" s="35" t="str">
        <f>IFERROR(INDEX(Returns!A:A,MATCH(B3384,Returns!B:B,0)),"No")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9">
        <v>0.1</v>
      </c>
      <c r="U3385" s="1">
        <v>29.880199999999981</v>
      </c>
      <c r="V3385" s="35" t="str">
        <f>IF(M3385=People!$B$5,People!$A$5,IF(M3385=People!$B$4,People!$A$4,IF(M3385=People!$B$3,People!$A$3,IF(M3385=People!$B$2,People!$A$2,0))))</f>
        <v>Chuck Magee</v>
      </c>
      <c r="W3385" s="35" t="str">
        <f>IFERROR(INDEX(Returns!A:A,MATCH(B3385,Returns!B:B,0)),"No")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9">
        <v>0</v>
      </c>
      <c r="U3386" s="1">
        <v>539.92499999999995</v>
      </c>
      <c r="V3386" s="35" t="str">
        <f>IF(M3386=People!$B$5,People!$A$5,IF(M3386=People!$B$4,People!$A$4,IF(M3386=People!$B$3,People!$A$3,IF(M3386=People!$B$2,People!$A$2,0))))</f>
        <v>Chuck Magee</v>
      </c>
      <c r="W3386" s="35" t="str">
        <f>IFERROR(INDEX(Returns!A:A,MATCH(B3386,Returns!B:B,0)),"No")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9">
        <v>0.2</v>
      </c>
      <c r="U3387" s="1">
        <v>65.325599999999895</v>
      </c>
      <c r="V3387" s="35" t="str">
        <f>IF(M3387=People!$B$5,People!$A$5,IF(M3387=People!$B$4,People!$A$4,IF(M3387=People!$B$3,People!$A$3,IF(M3387=People!$B$2,People!$A$2,0))))</f>
        <v>Cassandra Brandow</v>
      </c>
      <c r="W3387" s="35" t="str">
        <f>IFERROR(INDEX(Returns!A:A,MATCH(B3387,Returns!B:B,0)),"No")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9">
        <v>0.2</v>
      </c>
      <c r="U3388" s="1">
        <v>5.9174999999999986</v>
      </c>
      <c r="V3388" s="35" t="str">
        <f>IF(M3388=People!$B$5,People!$A$5,IF(M3388=People!$B$4,People!$A$4,IF(M3388=People!$B$3,People!$A$3,IF(M3388=People!$B$2,People!$A$2,0))))</f>
        <v>Cassandra Brandow</v>
      </c>
      <c r="W3388" s="35" t="str">
        <f>IFERROR(INDEX(Returns!A:A,MATCH(B3388,Returns!B:B,0)),"No")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9">
        <v>0.2</v>
      </c>
      <c r="U3389" s="1">
        <v>16.678799999999995</v>
      </c>
      <c r="V3389" s="35" t="str">
        <f>IF(M3389=People!$B$5,People!$A$5,IF(M3389=People!$B$4,People!$A$4,IF(M3389=People!$B$3,People!$A$3,IF(M3389=People!$B$2,People!$A$2,0))))</f>
        <v>Cassandra Brandow</v>
      </c>
      <c r="W3389" s="35" t="str">
        <f>IFERROR(INDEX(Returns!A:A,MATCH(B3389,Returns!B:B,0)),"No")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9">
        <v>0.7</v>
      </c>
      <c r="U3390" s="1">
        <v>-33.635999999999996</v>
      </c>
      <c r="V3390" s="35" t="str">
        <f>IF(M3390=People!$B$5,People!$A$5,IF(M3390=People!$B$4,People!$A$4,IF(M3390=People!$B$3,People!$A$3,IF(M3390=People!$B$2,People!$A$2,0))))</f>
        <v>Cassandra Brandow</v>
      </c>
      <c r="W3390" s="35" t="str">
        <f>IFERROR(INDEX(Returns!A:A,MATCH(B3390,Returns!B:B,0)),"No")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9">
        <v>0.4</v>
      </c>
      <c r="U3391" s="1">
        <v>-36.11160000000001</v>
      </c>
      <c r="V3391" s="35" t="str">
        <f>IF(M3391=People!$B$5,People!$A$5,IF(M3391=People!$B$4,People!$A$4,IF(M3391=People!$B$3,People!$A$3,IF(M3391=People!$B$2,People!$A$2,0))))</f>
        <v>Cassandra Brandow</v>
      </c>
      <c r="W3391" s="35" t="str">
        <f>IFERROR(INDEX(Returns!A:A,MATCH(B3391,Returns!B:B,0)),"No")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9">
        <v>0.2</v>
      </c>
      <c r="U3392" s="1">
        <v>2.1399999999999992</v>
      </c>
      <c r="V3392" s="35" t="str">
        <f>IF(M3392=People!$B$5,People!$A$5,IF(M3392=People!$B$4,People!$A$4,IF(M3392=People!$B$3,People!$A$3,IF(M3392=People!$B$2,People!$A$2,0))))</f>
        <v>Kelly Williams</v>
      </c>
      <c r="W3392" s="35" t="str">
        <f>IFERROR(INDEX(Returns!A:A,MATCH(B3392,Returns!B:B,0)),"No")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32">
        <v>1091.1680000000001</v>
      </c>
      <c r="S3393" s="1">
        <v>4</v>
      </c>
      <c r="T3393" s="9">
        <v>0.2</v>
      </c>
      <c r="U3393" s="1">
        <v>68.197999999999979</v>
      </c>
      <c r="V3393" s="35" t="str">
        <f>IF(M3393=People!$B$5,People!$A$5,IF(M3393=People!$B$4,People!$A$4,IF(M3393=People!$B$3,People!$A$3,IF(M3393=People!$B$2,People!$A$2,0))))</f>
        <v>Anna Andreadi</v>
      </c>
      <c r="W3393" s="35" t="str">
        <f>IFERROR(INDEX(Returns!A:A,MATCH(B3393,Returns!B:B,0)),"No")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32">
        <v>219.16800000000001</v>
      </c>
      <c r="S3394" s="1">
        <v>2</v>
      </c>
      <c r="T3394" s="9">
        <v>0.2</v>
      </c>
      <c r="U3394" s="1">
        <v>-43.833600000000018</v>
      </c>
      <c r="V3394" s="35" t="str">
        <f>IF(M3394=People!$B$5,People!$A$5,IF(M3394=People!$B$4,People!$A$4,IF(M3394=People!$B$3,People!$A$3,IF(M3394=People!$B$2,People!$A$2,0))))</f>
        <v>Anna Andreadi</v>
      </c>
      <c r="W3394" s="35" t="str">
        <f>IFERROR(INDEX(Returns!A:A,MATCH(B3394,Returns!B:B,0)),"No")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9">
        <v>0.8</v>
      </c>
      <c r="U3395" s="1">
        <v>-11.084800000000005</v>
      </c>
      <c r="V3395" s="35" t="str">
        <f>IF(M3395=People!$B$5,People!$A$5,IF(M3395=People!$B$4,People!$A$4,IF(M3395=People!$B$3,People!$A$3,IF(M3395=People!$B$2,People!$A$2,0))))</f>
        <v>Kelly Williams</v>
      </c>
      <c r="W3395" s="35" t="str">
        <f>IFERROR(INDEX(Returns!A:A,MATCH(B3395,Returns!B:B,0)),"No")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9">
        <v>0.2</v>
      </c>
      <c r="U3396" s="1">
        <v>15.011999999999999</v>
      </c>
      <c r="V3396" s="35" t="str">
        <f>IF(M3396=People!$B$5,People!$A$5,IF(M3396=People!$B$4,People!$A$4,IF(M3396=People!$B$3,People!$A$3,IF(M3396=People!$B$2,People!$A$2,0))))</f>
        <v>Chuck Magee</v>
      </c>
      <c r="W3396" s="35" t="str">
        <f>IFERROR(INDEX(Returns!A:A,MATCH(B3396,Returns!B:B,0)),"No")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9">
        <v>0</v>
      </c>
      <c r="U3397" s="1">
        <v>13.317600000000027</v>
      </c>
      <c r="V3397" s="35" t="str">
        <f>IF(M3397=People!$B$5,People!$A$5,IF(M3397=People!$B$4,People!$A$4,IF(M3397=People!$B$3,People!$A$3,IF(M3397=People!$B$2,People!$A$2,0))))</f>
        <v>Kelly Williams</v>
      </c>
      <c r="W3397" s="35" t="str">
        <f>IFERROR(INDEX(Returns!A:A,MATCH(B3397,Returns!B:B,0)),"No")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9">
        <v>0</v>
      </c>
      <c r="U3398" s="1">
        <v>78.195399999999992</v>
      </c>
      <c r="V3398" s="35" t="str">
        <f>IF(M3398=People!$B$5,People!$A$5,IF(M3398=People!$B$4,People!$A$4,IF(M3398=People!$B$3,People!$A$3,IF(M3398=People!$B$2,People!$A$2,0))))</f>
        <v>Kelly Williams</v>
      </c>
      <c r="W3398" s="35" t="str">
        <f>IFERROR(INDEX(Returns!A:A,MATCH(B3398,Returns!B:B,0)),"No")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9">
        <v>0</v>
      </c>
      <c r="U3399" s="1">
        <v>12.441600000000001</v>
      </c>
      <c r="V3399" s="35" t="str">
        <f>IF(M3399=People!$B$5,People!$A$5,IF(M3399=People!$B$4,People!$A$4,IF(M3399=People!$B$3,People!$A$3,IF(M3399=People!$B$2,People!$A$2,0))))</f>
        <v>Kelly Williams</v>
      </c>
      <c r="W3399" s="35" t="str">
        <f>IFERROR(INDEX(Returns!A:A,MATCH(B3399,Returns!B:B,0)),"No")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9">
        <v>0</v>
      </c>
      <c r="U3400" s="1">
        <v>9.9873000000000012</v>
      </c>
      <c r="V3400" s="35" t="str">
        <f>IF(M3400=People!$B$5,People!$A$5,IF(M3400=People!$B$4,People!$A$4,IF(M3400=People!$B$3,People!$A$3,IF(M3400=People!$B$2,People!$A$2,0))))</f>
        <v>Cassandra Brandow</v>
      </c>
      <c r="W3400" s="35" t="str">
        <f>IFERROR(INDEX(Returns!A:A,MATCH(B3400,Returns!B:B,0)),"No")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9">
        <v>0</v>
      </c>
      <c r="U3401" s="1">
        <v>301.96799999999996</v>
      </c>
      <c r="V3401" s="35" t="str">
        <f>IF(M3401=People!$B$5,People!$A$5,IF(M3401=People!$B$4,People!$A$4,IF(M3401=People!$B$3,People!$A$3,IF(M3401=People!$B$2,People!$A$2,0))))</f>
        <v>Cassandra Brandow</v>
      </c>
      <c r="W3401" s="35" t="str">
        <f>IFERROR(INDEX(Returns!A:A,MATCH(B3401,Returns!B:B,0)),"No")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9">
        <v>0</v>
      </c>
      <c r="U3402" s="1">
        <v>9.6974999999999838</v>
      </c>
      <c r="V3402" s="35" t="str">
        <f>IF(M3402=People!$B$5,People!$A$5,IF(M3402=People!$B$4,People!$A$4,IF(M3402=People!$B$3,People!$A$3,IF(M3402=People!$B$2,People!$A$2,0))))</f>
        <v>Cassandra Brandow</v>
      </c>
      <c r="W3402" s="35" t="str">
        <f>IFERROR(INDEX(Returns!A:A,MATCH(B3402,Returns!B:B,0)),"No")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9">
        <v>0</v>
      </c>
      <c r="U3403" s="1">
        <v>1.4742000000000002</v>
      </c>
      <c r="V3403" s="35" t="str">
        <f>IF(M3403=People!$B$5,People!$A$5,IF(M3403=People!$B$4,People!$A$4,IF(M3403=People!$B$3,People!$A$3,IF(M3403=People!$B$2,People!$A$2,0))))</f>
        <v>Cassandra Brandow</v>
      </c>
      <c r="W3403" s="35" t="str">
        <f>IFERROR(INDEX(Returns!A:A,MATCH(B3403,Returns!B:B,0)),"No")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9">
        <v>0.6</v>
      </c>
      <c r="U3404" s="1">
        <v>-8.9151999999999987</v>
      </c>
      <c r="V3404" s="35" t="str">
        <f>IF(M3404=People!$B$5,People!$A$5,IF(M3404=People!$B$4,People!$A$4,IF(M3404=People!$B$3,People!$A$3,IF(M3404=People!$B$2,People!$A$2,0))))</f>
        <v>Kelly Williams</v>
      </c>
      <c r="W3404" s="35" t="str">
        <f>IFERROR(INDEX(Returns!A:A,MATCH(B3404,Returns!B:B,0)),"No")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9">
        <v>0.6</v>
      </c>
      <c r="U3405" s="1">
        <v>-52.339199999999991</v>
      </c>
      <c r="V3405" s="35" t="str">
        <f>IF(M3405=People!$B$5,People!$A$5,IF(M3405=People!$B$4,People!$A$4,IF(M3405=People!$B$3,People!$A$3,IF(M3405=People!$B$2,People!$A$2,0))))</f>
        <v>Kelly Williams</v>
      </c>
      <c r="W3405" s="35" t="str">
        <f>IFERROR(INDEX(Returns!A:A,MATCH(B3405,Returns!B:B,0)),"No")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32">
        <v>77.88</v>
      </c>
      <c r="S3406" s="1">
        <v>2</v>
      </c>
      <c r="T3406" s="9">
        <v>0</v>
      </c>
      <c r="U3406" s="1">
        <v>3.8939999999999912</v>
      </c>
      <c r="V3406" s="35" t="str">
        <f>IF(M3406=People!$B$5,People!$A$5,IF(M3406=People!$B$4,People!$A$4,IF(M3406=People!$B$3,People!$A$3,IF(M3406=People!$B$2,People!$A$2,0))))</f>
        <v>Anna Andreadi</v>
      </c>
      <c r="W3406" s="35" t="str">
        <f>IFERROR(INDEX(Returns!A:A,MATCH(B3406,Returns!B:B,0)),"No")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9">
        <v>0.3</v>
      </c>
      <c r="U3407" s="1">
        <v>-12.058799999999991</v>
      </c>
      <c r="V3407" s="35" t="str">
        <f>IF(M3407=People!$B$5,People!$A$5,IF(M3407=People!$B$4,People!$A$4,IF(M3407=People!$B$3,People!$A$3,IF(M3407=People!$B$2,People!$A$2,0))))</f>
        <v>Chuck Magee</v>
      </c>
      <c r="W3407" s="35" t="str">
        <f>IFERROR(INDEX(Returns!A:A,MATCH(B3407,Returns!B:B,0)),"No")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9">
        <v>0.3</v>
      </c>
      <c r="U3408" s="1">
        <v>-12.058799999999991</v>
      </c>
      <c r="V3408" s="35" t="str">
        <f>IF(M3408=People!$B$5,People!$A$5,IF(M3408=People!$B$4,People!$A$4,IF(M3408=People!$B$3,People!$A$3,IF(M3408=People!$B$2,People!$A$2,0))))</f>
        <v>Chuck Magee</v>
      </c>
      <c r="W3408" s="35" t="str">
        <f>IFERROR(INDEX(Returns!A:A,MATCH(B3408,Returns!B:B,0)),"No")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9">
        <v>0.7</v>
      </c>
      <c r="U3409" s="1">
        <v>-5.2415999999999983</v>
      </c>
      <c r="V3409" s="35" t="str">
        <f>IF(M3409=People!$B$5,People!$A$5,IF(M3409=People!$B$4,People!$A$4,IF(M3409=People!$B$3,People!$A$3,IF(M3409=People!$B$2,People!$A$2,0))))</f>
        <v>Chuck Magee</v>
      </c>
      <c r="W3409" s="35" t="str">
        <f>IFERROR(INDEX(Returns!A:A,MATCH(B3409,Returns!B:B,0)),"No")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9">
        <v>0.2</v>
      </c>
      <c r="U3410" s="1">
        <v>7.8175999999999997</v>
      </c>
      <c r="V3410" s="35" t="str">
        <f>IF(M3410=People!$B$5,People!$A$5,IF(M3410=People!$B$4,People!$A$4,IF(M3410=People!$B$3,People!$A$3,IF(M3410=People!$B$2,People!$A$2,0))))</f>
        <v>Chuck Magee</v>
      </c>
      <c r="W3410" s="35" t="str">
        <f>IFERROR(INDEX(Returns!A:A,MATCH(B3410,Returns!B:B,0)),"No")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9">
        <v>0.2</v>
      </c>
      <c r="U3411" s="1">
        <v>3.6288</v>
      </c>
      <c r="V3411" s="35" t="str">
        <f>IF(M3411=People!$B$5,People!$A$5,IF(M3411=People!$B$4,People!$A$4,IF(M3411=People!$B$3,People!$A$3,IF(M3411=People!$B$2,People!$A$2,0))))</f>
        <v>Chuck Magee</v>
      </c>
      <c r="W3411" s="35" t="str">
        <f>IFERROR(INDEX(Returns!A:A,MATCH(B3411,Returns!B:B,0)),"No")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32">
        <v>65.789999999999992</v>
      </c>
      <c r="S3412" s="1">
        <v>9</v>
      </c>
      <c r="T3412" s="9">
        <v>0</v>
      </c>
      <c r="U3412" s="1">
        <v>30.263399999999997</v>
      </c>
      <c r="V3412" s="35" t="str">
        <f>IF(M3412=People!$B$5,People!$A$5,IF(M3412=People!$B$4,People!$A$4,IF(M3412=People!$B$3,People!$A$3,IF(M3412=People!$B$2,People!$A$2,0))))</f>
        <v>Anna Andreadi</v>
      </c>
      <c r="W3412" s="35" t="str">
        <f>IFERROR(INDEX(Returns!A:A,MATCH(B3412,Returns!B:B,0)),"No")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32">
        <v>271.98400000000004</v>
      </c>
      <c r="S3413" s="1">
        <v>2</v>
      </c>
      <c r="T3413" s="9">
        <v>0.2</v>
      </c>
      <c r="U3413" s="1">
        <v>88.394799999999975</v>
      </c>
      <c r="V3413" s="35" t="str">
        <f>IF(M3413=People!$B$5,People!$A$5,IF(M3413=People!$B$4,People!$A$4,IF(M3413=People!$B$3,People!$A$3,IF(M3413=People!$B$2,People!$A$2,0))))</f>
        <v>Anna Andreadi</v>
      </c>
      <c r="W3413" s="35" t="str">
        <f>IFERROR(INDEX(Returns!A:A,MATCH(B3413,Returns!B:B,0)),"No")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32">
        <v>11.76</v>
      </c>
      <c r="S3414" s="1">
        <v>4</v>
      </c>
      <c r="T3414" s="9">
        <v>0</v>
      </c>
      <c r="U3414" s="1">
        <v>3.1752000000000002</v>
      </c>
      <c r="V3414" s="35" t="str">
        <f>IF(M3414=People!$B$5,People!$A$5,IF(M3414=People!$B$4,People!$A$4,IF(M3414=People!$B$3,People!$A$3,IF(M3414=People!$B$2,People!$A$2,0))))</f>
        <v>Anna Andreadi</v>
      </c>
      <c r="W3414" s="35" t="str">
        <f>IFERROR(INDEX(Returns!A:A,MATCH(B3414,Returns!B:B,0)),"No")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32">
        <v>77.52</v>
      </c>
      <c r="S3415" s="1">
        <v>2</v>
      </c>
      <c r="T3415" s="9">
        <v>0</v>
      </c>
      <c r="U3415" s="1">
        <v>37.9848</v>
      </c>
      <c r="V3415" s="35" t="str">
        <f>IF(M3415=People!$B$5,People!$A$5,IF(M3415=People!$B$4,People!$A$4,IF(M3415=People!$B$3,People!$A$3,IF(M3415=People!$B$2,People!$A$2,0))))</f>
        <v>Anna Andreadi</v>
      </c>
      <c r="W3415" s="35" t="str">
        <f>IFERROR(INDEX(Returns!A:A,MATCH(B3415,Returns!B:B,0)),"No")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32">
        <v>48.64</v>
      </c>
      <c r="S3416" s="1">
        <v>2</v>
      </c>
      <c r="T3416" s="9">
        <v>0.2</v>
      </c>
      <c r="U3416" s="1">
        <v>15.807999999999996</v>
      </c>
      <c r="V3416" s="35" t="str">
        <f>IF(M3416=People!$B$5,People!$A$5,IF(M3416=People!$B$4,People!$A$4,IF(M3416=People!$B$3,People!$A$3,IF(M3416=People!$B$2,People!$A$2,0))))</f>
        <v>Anna Andreadi</v>
      </c>
      <c r="W3416" s="35" t="str">
        <f>IFERROR(INDEX(Returns!A:A,MATCH(B3416,Returns!B:B,0)),"No")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9">
        <v>0</v>
      </c>
      <c r="U3417" s="1">
        <v>0.65159999999999996</v>
      </c>
      <c r="V3417" s="35" t="str">
        <f>IF(M3417=People!$B$5,People!$A$5,IF(M3417=People!$B$4,People!$A$4,IF(M3417=People!$B$3,People!$A$3,IF(M3417=People!$B$2,People!$A$2,0))))</f>
        <v>Kelly Williams</v>
      </c>
      <c r="W3417" s="35" t="str">
        <f>IFERROR(INDEX(Returns!A:A,MATCH(B3417,Returns!B:B,0)),"No")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9">
        <v>0</v>
      </c>
      <c r="U3418" s="1">
        <v>3.8822000000000001</v>
      </c>
      <c r="V3418" s="35" t="str">
        <f>IF(M3418=People!$B$5,People!$A$5,IF(M3418=People!$B$4,People!$A$4,IF(M3418=People!$B$3,People!$A$3,IF(M3418=People!$B$2,People!$A$2,0))))</f>
        <v>Kelly Williams</v>
      </c>
      <c r="W3418" s="35" t="str">
        <f>IFERROR(INDEX(Returns!A:A,MATCH(B3418,Returns!B:B,0)),"No")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32">
        <v>43.560000000000009</v>
      </c>
      <c r="S3419" s="1">
        <v>5</v>
      </c>
      <c r="T3419" s="9">
        <v>0.2</v>
      </c>
      <c r="U3419" s="1">
        <v>3.2669999999999995</v>
      </c>
      <c r="V3419" s="35" t="str">
        <f>IF(M3419=People!$B$5,People!$A$5,IF(M3419=People!$B$4,People!$A$4,IF(M3419=People!$B$3,People!$A$3,IF(M3419=People!$B$2,People!$A$2,0))))</f>
        <v>Anna Andreadi</v>
      </c>
      <c r="W3419" s="35" t="str">
        <f>IFERROR(INDEX(Returns!A:A,MATCH(B3419,Returns!B:B,0)),"No")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32">
        <v>5.84</v>
      </c>
      <c r="S3420" s="1">
        <v>2</v>
      </c>
      <c r="T3420" s="9">
        <v>0.2</v>
      </c>
      <c r="U3420" s="1">
        <v>0.72999999999999954</v>
      </c>
      <c r="V3420" s="35" t="str">
        <f>IF(M3420=People!$B$5,People!$A$5,IF(M3420=People!$B$4,People!$A$4,IF(M3420=People!$B$3,People!$A$3,IF(M3420=People!$B$2,People!$A$2,0))))</f>
        <v>Anna Andreadi</v>
      </c>
      <c r="W3420" s="35" t="str">
        <f>IFERROR(INDEX(Returns!A:A,MATCH(B3420,Returns!B:B,0)),"No")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9">
        <v>0.1</v>
      </c>
      <c r="U3421" s="1">
        <v>60.391999999999967</v>
      </c>
      <c r="V3421" s="35" t="str">
        <f>IF(M3421=People!$B$5,People!$A$5,IF(M3421=People!$B$4,People!$A$4,IF(M3421=People!$B$3,People!$A$3,IF(M3421=People!$B$2,People!$A$2,0))))</f>
        <v>Chuck Magee</v>
      </c>
      <c r="W3421" s="35" t="str">
        <f>IFERROR(INDEX(Returns!A:A,MATCH(B3421,Returns!B:B,0)),"No")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32">
        <v>262.24</v>
      </c>
      <c r="S3422" s="1">
        <v>2</v>
      </c>
      <c r="T3422" s="9">
        <v>0</v>
      </c>
      <c r="U3422" s="1">
        <v>78.671999999999997</v>
      </c>
      <c r="V3422" s="35" t="str">
        <f>IF(M3422=People!$B$5,People!$A$5,IF(M3422=People!$B$4,People!$A$4,IF(M3422=People!$B$3,People!$A$3,IF(M3422=People!$B$2,People!$A$2,0))))</f>
        <v>Anna Andreadi</v>
      </c>
      <c r="W3422" s="35" t="str">
        <f>IFERROR(INDEX(Returns!A:A,MATCH(B3422,Returns!B:B,0)),"No")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32">
        <v>182.72</v>
      </c>
      <c r="S3423" s="1">
        <v>8</v>
      </c>
      <c r="T3423" s="9">
        <v>0</v>
      </c>
      <c r="U3423" s="1">
        <v>84.051199999999994</v>
      </c>
      <c r="V3423" s="35" t="str">
        <f>IF(M3423=People!$B$5,People!$A$5,IF(M3423=People!$B$4,People!$A$4,IF(M3423=People!$B$3,People!$A$3,IF(M3423=People!$B$2,People!$A$2,0))))</f>
        <v>Anna Andreadi</v>
      </c>
      <c r="W3423" s="35" t="str">
        <f>IFERROR(INDEX(Returns!A:A,MATCH(B3423,Returns!B:B,0)),"No")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32">
        <v>131.6</v>
      </c>
      <c r="S3424" s="1">
        <v>7</v>
      </c>
      <c r="T3424" s="9">
        <v>0</v>
      </c>
      <c r="U3424" s="1">
        <v>7.8960000000000008</v>
      </c>
      <c r="V3424" s="35" t="str">
        <f>IF(M3424=People!$B$5,People!$A$5,IF(M3424=People!$B$4,People!$A$4,IF(M3424=People!$B$3,People!$A$3,IF(M3424=People!$B$2,People!$A$2,0))))</f>
        <v>Anna Andreadi</v>
      </c>
      <c r="W3424" s="35" t="str">
        <f>IFERROR(INDEX(Returns!A:A,MATCH(B3424,Returns!B:B,0)),"No")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32">
        <v>22.72</v>
      </c>
      <c r="S3425" s="1">
        <v>4</v>
      </c>
      <c r="T3425" s="9">
        <v>0.2</v>
      </c>
      <c r="U3425" s="1">
        <v>7.3839999999999986</v>
      </c>
      <c r="V3425" s="35" t="str">
        <f>IF(M3425=People!$B$5,People!$A$5,IF(M3425=People!$B$4,People!$A$4,IF(M3425=People!$B$3,People!$A$3,IF(M3425=People!$B$2,People!$A$2,0))))</f>
        <v>Anna Andreadi</v>
      </c>
      <c r="W3425" s="35" t="str">
        <f>IFERROR(INDEX(Returns!A:A,MATCH(B3425,Returns!B:B,0)),"No")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32">
        <v>558.4</v>
      </c>
      <c r="S3426" s="1">
        <v>2</v>
      </c>
      <c r="T3426" s="9">
        <v>0.2</v>
      </c>
      <c r="U3426" s="1">
        <v>41.880000000000024</v>
      </c>
      <c r="V3426" s="35" t="str">
        <f>IF(M3426=People!$B$5,People!$A$5,IF(M3426=People!$B$4,People!$A$4,IF(M3426=People!$B$3,People!$A$3,IF(M3426=People!$B$2,People!$A$2,0))))</f>
        <v>Anna Andreadi</v>
      </c>
      <c r="W3426" s="35" t="str">
        <f>IFERROR(INDEX(Returns!A:A,MATCH(B3426,Returns!B:B,0)),"No")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9">
        <v>0</v>
      </c>
      <c r="U3427" s="1">
        <v>6.8579999999999988</v>
      </c>
      <c r="V3427" s="35" t="str">
        <f>IF(M3427=People!$B$5,People!$A$5,IF(M3427=People!$B$4,People!$A$4,IF(M3427=People!$B$3,People!$A$3,IF(M3427=People!$B$2,People!$A$2,0))))</f>
        <v>Kelly Williams</v>
      </c>
      <c r="W3427" s="35" t="str">
        <f>IFERROR(INDEX(Returns!A:A,MATCH(B3427,Returns!B:B,0)),"No")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9">
        <v>0</v>
      </c>
      <c r="U3428" s="1">
        <v>394.26800000000003</v>
      </c>
      <c r="V3428" s="35" t="str">
        <f>IF(M3428=People!$B$5,People!$A$5,IF(M3428=People!$B$4,People!$A$4,IF(M3428=People!$B$3,People!$A$3,IF(M3428=People!$B$2,People!$A$2,0))))</f>
        <v>Kelly Williams</v>
      </c>
      <c r="W3428" s="35" t="str">
        <f>IFERROR(INDEX(Returns!A:A,MATCH(B3428,Returns!B:B,0)),"No")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9">
        <v>0.2</v>
      </c>
      <c r="U3429" s="1">
        <v>11.102399999999996</v>
      </c>
      <c r="V3429" s="35" t="str">
        <f>IF(M3429=People!$B$5,People!$A$5,IF(M3429=People!$B$4,People!$A$4,IF(M3429=People!$B$3,People!$A$3,IF(M3429=People!$B$2,People!$A$2,0))))</f>
        <v>Chuck Magee</v>
      </c>
      <c r="W3429" s="35" t="str">
        <f>IFERROR(INDEX(Returns!A:A,MATCH(B3429,Returns!B:B,0)),"No")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9">
        <v>0.4</v>
      </c>
      <c r="U3430" s="1">
        <v>-103.98819999999998</v>
      </c>
      <c r="V3430" s="35" t="str">
        <f>IF(M3430=People!$B$5,People!$A$5,IF(M3430=People!$B$4,People!$A$4,IF(M3430=People!$B$3,People!$A$3,IF(M3430=People!$B$2,People!$A$2,0))))</f>
        <v>Chuck Magee</v>
      </c>
      <c r="W3430" s="35" t="str">
        <f>IFERROR(INDEX(Returns!A:A,MATCH(B3430,Returns!B:B,0)),"No")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9">
        <v>0.2</v>
      </c>
      <c r="U3431" s="1">
        <v>11.223000000000001</v>
      </c>
      <c r="V3431" s="35" t="str">
        <f>IF(M3431=People!$B$5,People!$A$5,IF(M3431=People!$B$4,People!$A$4,IF(M3431=People!$B$3,People!$A$3,IF(M3431=People!$B$2,People!$A$2,0))))</f>
        <v>Chuck Magee</v>
      </c>
      <c r="W3431" s="35" t="str">
        <f>IFERROR(INDEX(Returns!A:A,MATCH(B3431,Returns!B:B,0)),"No")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32">
        <v>29.79</v>
      </c>
      <c r="S3432" s="1">
        <v>3</v>
      </c>
      <c r="T3432" s="9">
        <v>0</v>
      </c>
      <c r="U3432" s="1">
        <v>8.6390999999999956</v>
      </c>
      <c r="V3432" s="35" t="str">
        <f>IF(M3432=People!$B$5,People!$A$5,IF(M3432=People!$B$4,People!$A$4,IF(M3432=People!$B$3,People!$A$3,IF(M3432=People!$B$2,People!$A$2,0))))</f>
        <v>Anna Andreadi</v>
      </c>
      <c r="W3432" s="35" t="str">
        <f>IFERROR(INDEX(Returns!A:A,MATCH(B3432,Returns!B:B,0)),"No")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32">
        <v>128.9</v>
      </c>
      <c r="S3433" s="1">
        <v>2</v>
      </c>
      <c r="T3433" s="9">
        <v>0</v>
      </c>
      <c r="U3433" s="1">
        <v>15.468000000000004</v>
      </c>
      <c r="V3433" s="35" t="str">
        <f>IF(M3433=People!$B$5,People!$A$5,IF(M3433=People!$B$4,People!$A$4,IF(M3433=People!$B$3,People!$A$3,IF(M3433=People!$B$2,People!$A$2,0))))</f>
        <v>Anna Andreadi</v>
      </c>
      <c r="W3433" s="35" t="str">
        <f>IFERROR(INDEX(Returns!A:A,MATCH(B3433,Returns!B:B,0)),"No")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32">
        <v>60.12</v>
      </c>
      <c r="S3434" s="1">
        <v>9</v>
      </c>
      <c r="T3434" s="9">
        <v>0</v>
      </c>
      <c r="U3434" s="1">
        <v>28.857599999999998</v>
      </c>
      <c r="V3434" s="35" t="str">
        <f>IF(M3434=People!$B$5,People!$A$5,IF(M3434=People!$B$4,People!$A$4,IF(M3434=People!$B$3,People!$A$3,IF(M3434=People!$B$2,People!$A$2,0))))</f>
        <v>Anna Andreadi</v>
      </c>
      <c r="W3434" s="35" t="str">
        <f>IFERROR(INDEX(Returns!A:A,MATCH(B3434,Returns!B:B,0)),"No")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32">
        <v>24.816000000000003</v>
      </c>
      <c r="S3435" s="1">
        <v>3</v>
      </c>
      <c r="T3435" s="9">
        <v>0.2</v>
      </c>
      <c r="U3435" s="1">
        <v>8.3753999999999991</v>
      </c>
      <c r="V3435" s="35" t="str">
        <f>IF(M3435=People!$B$5,People!$A$5,IF(M3435=People!$B$4,People!$A$4,IF(M3435=People!$B$3,People!$A$3,IF(M3435=People!$B$2,People!$A$2,0))))</f>
        <v>Anna Andreadi</v>
      </c>
      <c r="W3435" s="35" t="str">
        <f>IFERROR(INDEX(Returns!A:A,MATCH(B3435,Returns!B:B,0)),"No")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32">
        <v>14.976000000000003</v>
      </c>
      <c r="S3436" s="1">
        <v>6</v>
      </c>
      <c r="T3436" s="9">
        <v>0.2</v>
      </c>
      <c r="U3436" s="1">
        <v>5.4287999999999981</v>
      </c>
      <c r="V3436" s="35" t="str">
        <f>IF(M3436=People!$B$5,People!$A$5,IF(M3436=People!$B$4,People!$A$4,IF(M3436=People!$B$3,People!$A$3,IF(M3436=People!$B$2,People!$A$2,0))))</f>
        <v>Anna Andreadi</v>
      </c>
      <c r="W3436" s="35" t="str">
        <f>IFERROR(INDEX(Returns!A:A,MATCH(B3436,Returns!B:B,0)),"No")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9">
        <v>0.8</v>
      </c>
      <c r="U3437" s="1">
        <v>-22.620000000000005</v>
      </c>
      <c r="V3437" s="35" t="str">
        <f>IF(M3437=People!$B$5,People!$A$5,IF(M3437=People!$B$4,People!$A$4,IF(M3437=People!$B$3,People!$A$3,IF(M3437=People!$B$2,People!$A$2,0))))</f>
        <v>Kelly Williams</v>
      </c>
      <c r="W3437" s="35" t="str">
        <f>IFERROR(INDEX(Returns!A:A,MATCH(B3437,Returns!B:B,0)),"No")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9">
        <v>0.6</v>
      </c>
      <c r="U3438" s="1">
        <v>-12.751199999999997</v>
      </c>
      <c r="V3438" s="35" t="str">
        <f>IF(M3438=People!$B$5,People!$A$5,IF(M3438=People!$B$4,People!$A$4,IF(M3438=People!$B$3,People!$A$3,IF(M3438=People!$B$2,People!$A$2,0))))</f>
        <v>Kelly Williams</v>
      </c>
      <c r="W3438" s="35" t="str">
        <f>IFERROR(INDEX(Returns!A:A,MATCH(B3438,Returns!B:B,0)),"No")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9">
        <v>0.6</v>
      </c>
      <c r="U3439" s="1">
        <v>-8.5007999999999981</v>
      </c>
      <c r="V3439" s="35" t="str">
        <f>IF(M3439=People!$B$5,People!$A$5,IF(M3439=People!$B$4,People!$A$4,IF(M3439=People!$B$3,People!$A$3,IF(M3439=People!$B$2,People!$A$2,0))))</f>
        <v>Kelly Williams</v>
      </c>
      <c r="W3439" s="35" t="str">
        <f>IFERROR(INDEX(Returns!A:A,MATCH(B3439,Returns!B:B,0)),"No")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9">
        <v>0.3</v>
      </c>
      <c r="U3440" s="1">
        <v>-68.130199999999988</v>
      </c>
      <c r="V3440" s="35" t="str">
        <f>IF(M3440=People!$B$5,People!$A$5,IF(M3440=People!$B$4,People!$A$4,IF(M3440=People!$B$3,People!$A$3,IF(M3440=People!$B$2,People!$A$2,0))))</f>
        <v>Kelly Williams</v>
      </c>
      <c r="W3440" s="35" t="str">
        <f>IFERROR(INDEX(Returns!A:A,MATCH(B3440,Returns!B:B,0)),"No")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9">
        <v>0.2</v>
      </c>
      <c r="U3441" s="1">
        <v>4.0643999999999973</v>
      </c>
      <c r="V3441" s="35" t="str">
        <f>IF(M3441=People!$B$5,People!$A$5,IF(M3441=People!$B$4,People!$A$4,IF(M3441=People!$B$3,People!$A$3,IF(M3441=People!$B$2,People!$A$2,0))))</f>
        <v>Kelly Williams</v>
      </c>
      <c r="W3441" s="35" t="str">
        <f>IFERROR(INDEX(Returns!A:A,MATCH(B3441,Returns!B:B,0)),"No")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32">
        <v>4.3040000000000003</v>
      </c>
      <c r="S3442" s="1">
        <v>1</v>
      </c>
      <c r="T3442" s="9">
        <v>0.2</v>
      </c>
      <c r="U3442" s="1">
        <v>1.5602</v>
      </c>
      <c r="V3442" s="35" t="str">
        <f>IF(M3442=People!$B$5,People!$A$5,IF(M3442=People!$B$4,People!$A$4,IF(M3442=People!$B$3,People!$A$3,IF(M3442=People!$B$2,People!$A$2,0))))</f>
        <v>Anna Andreadi</v>
      </c>
      <c r="W3442" s="35" t="str">
        <f>IFERROR(INDEX(Returns!A:A,MATCH(B3442,Returns!B:B,0)),"No")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9">
        <v>0</v>
      </c>
      <c r="U3443" s="1">
        <v>49.013999999999996</v>
      </c>
      <c r="V3443" s="35" t="str">
        <f>IF(M3443=People!$B$5,People!$A$5,IF(M3443=People!$B$4,People!$A$4,IF(M3443=People!$B$3,People!$A$3,IF(M3443=People!$B$2,People!$A$2,0))))</f>
        <v>Chuck Magee</v>
      </c>
      <c r="W3443" s="35" t="str">
        <f>IFERROR(INDEX(Returns!A:A,MATCH(B3443,Returns!B:B,0)),"No")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9">
        <v>0</v>
      </c>
      <c r="U3444" s="1">
        <v>8.370000000000001</v>
      </c>
      <c r="V3444" s="35" t="str">
        <f>IF(M3444=People!$B$5,People!$A$5,IF(M3444=People!$B$4,People!$A$4,IF(M3444=People!$B$3,People!$A$3,IF(M3444=People!$B$2,People!$A$2,0))))</f>
        <v>Chuck Magee</v>
      </c>
      <c r="W3444" s="35" t="str">
        <f>IFERROR(INDEX(Returns!A:A,MATCH(B3444,Returns!B:B,0)),"No")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9">
        <v>0</v>
      </c>
      <c r="U3445" s="1">
        <v>626.18499999999995</v>
      </c>
      <c r="V3445" s="35" t="str">
        <f>IF(M3445=People!$B$5,People!$A$5,IF(M3445=People!$B$4,People!$A$4,IF(M3445=People!$B$3,People!$A$3,IF(M3445=People!$B$2,People!$A$2,0))))</f>
        <v>Chuck Magee</v>
      </c>
      <c r="W3445" s="35" t="str">
        <f>IFERROR(INDEX(Returns!A:A,MATCH(B3445,Returns!B:B,0)),"No")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9">
        <v>0.2</v>
      </c>
      <c r="U3446" s="1">
        <v>-16.956800000000005</v>
      </c>
      <c r="V3446" s="35" t="str">
        <f>IF(M3446=People!$B$5,People!$A$5,IF(M3446=People!$B$4,People!$A$4,IF(M3446=People!$B$3,People!$A$3,IF(M3446=People!$B$2,People!$A$2,0))))</f>
        <v>Chuck Magee</v>
      </c>
      <c r="W3446" s="35" t="str">
        <f>IFERROR(INDEX(Returns!A:A,MATCH(B3446,Returns!B:B,0)),"No")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9">
        <v>0</v>
      </c>
      <c r="U3447" s="1">
        <v>5.0829999999999975</v>
      </c>
      <c r="V3447" s="35" t="str">
        <f>IF(M3447=People!$B$5,People!$A$5,IF(M3447=People!$B$4,People!$A$4,IF(M3447=People!$B$3,People!$A$3,IF(M3447=People!$B$2,People!$A$2,0))))</f>
        <v>Chuck Magee</v>
      </c>
      <c r="W3447" s="35" t="str">
        <f>IFERROR(INDEX(Returns!A:A,MATCH(B3447,Returns!B:B,0)),"No")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9">
        <v>0</v>
      </c>
      <c r="U3448" s="1">
        <v>33.313599999999994</v>
      </c>
      <c r="V3448" s="35" t="str">
        <f>IF(M3448=People!$B$5,People!$A$5,IF(M3448=People!$B$4,People!$A$4,IF(M3448=People!$B$3,People!$A$3,IF(M3448=People!$B$2,People!$A$2,0))))</f>
        <v>Chuck Magee</v>
      </c>
      <c r="W3448" s="35" t="str">
        <f>IFERROR(INDEX(Returns!A:A,MATCH(B3448,Returns!B:B,0)),"No")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9">
        <v>0</v>
      </c>
      <c r="U3449" s="1">
        <v>1.0903999999999998</v>
      </c>
      <c r="V3449" s="35" t="str">
        <f>IF(M3449=People!$B$5,People!$A$5,IF(M3449=People!$B$4,People!$A$4,IF(M3449=People!$B$3,People!$A$3,IF(M3449=People!$B$2,People!$A$2,0))))</f>
        <v>Cassandra Brandow</v>
      </c>
      <c r="W3449" s="35" t="str">
        <f>IFERROR(INDEX(Returns!A:A,MATCH(B3449,Returns!B:B,0)),"No")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32">
        <v>27.263999999999999</v>
      </c>
      <c r="S3450" s="1">
        <v>2</v>
      </c>
      <c r="T3450" s="9">
        <v>0.2</v>
      </c>
      <c r="U3450" s="1">
        <v>8.8607999999999976</v>
      </c>
      <c r="V3450" s="35" t="str">
        <f>IF(M3450=People!$B$5,People!$A$5,IF(M3450=People!$B$4,People!$A$4,IF(M3450=People!$B$3,People!$A$3,IF(M3450=People!$B$2,People!$A$2,0))))</f>
        <v>Anna Andreadi</v>
      </c>
      <c r="W3450" s="35" t="str">
        <f>IFERROR(INDEX(Returns!A:A,MATCH(B3450,Returns!B:B,0)),"No")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32">
        <v>56.65</v>
      </c>
      <c r="S3451" s="1">
        <v>5</v>
      </c>
      <c r="T3451" s="9">
        <v>0</v>
      </c>
      <c r="U3451" s="1">
        <v>24.359500000000004</v>
      </c>
      <c r="V3451" s="35" t="str">
        <f>IF(M3451=People!$B$5,People!$A$5,IF(M3451=People!$B$4,People!$A$4,IF(M3451=People!$B$3,People!$A$3,IF(M3451=People!$B$2,People!$A$2,0))))</f>
        <v>Anna Andreadi</v>
      </c>
      <c r="W3451" s="35" t="str">
        <f>IFERROR(INDEX(Returns!A:A,MATCH(B3451,Returns!B:B,0)),"No")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32">
        <v>14.97</v>
      </c>
      <c r="S3452" s="1">
        <v>1</v>
      </c>
      <c r="T3452" s="9">
        <v>0</v>
      </c>
      <c r="U3452" s="1">
        <v>4.1916000000000011</v>
      </c>
      <c r="V3452" s="35" t="str">
        <f>IF(M3452=People!$B$5,People!$A$5,IF(M3452=People!$B$4,People!$A$4,IF(M3452=People!$B$3,People!$A$3,IF(M3452=People!$B$2,People!$A$2,0))))</f>
        <v>Anna Andreadi</v>
      </c>
      <c r="W3452" s="35" t="str">
        <f>IFERROR(INDEX(Returns!A:A,MATCH(B3452,Returns!B:B,0)),"No")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32">
        <v>4.0199999999999996</v>
      </c>
      <c r="S3453" s="1">
        <v>2</v>
      </c>
      <c r="T3453" s="9">
        <v>0</v>
      </c>
      <c r="U3453" s="1">
        <v>1.9697999999999998</v>
      </c>
      <c r="V3453" s="35" t="str">
        <f>IF(M3453=People!$B$5,People!$A$5,IF(M3453=People!$B$4,People!$A$4,IF(M3453=People!$B$3,People!$A$3,IF(M3453=People!$B$2,People!$A$2,0))))</f>
        <v>Anna Andreadi</v>
      </c>
      <c r="W3453" s="35" t="str">
        <f>IFERROR(INDEX(Returns!A:A,MATCH(B3453,Returns!B:B,0)),"No")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9">
        <v>0.2</v>
      </c>
      <c r="U3454" s="1">
        <v>29.495000000000019</v>
      </c>
      <c r="V3454" s="35" t="str">
        <f>IF(M3454=People!$B$5,People!$A$5,IF(M3454=People!$B$4,People!$A$4,IF(M3454=People!$B$3,People!$A$3,IF(M3454=People!$B$2,People!$A$2,0))))</f>
        <v>Cassandra Brandow</v>
      </c>
      <c r="W3454" s="35" t="str">
        <f>IFERROR(INDEX(Returns!A:A,MATCH(B3454,Returns!B:B,0)),"No")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9">
        <v>0</v>
      </c>
      <c r="U3455" s="1">
        <v>27.011199999999999</v>
      </c>
      <c r="V3455" s="35" t="str">
        <f>IF(M3455=People!$B$5,People!$A$5,IF(M3455=People!$B$4,People!$A$4,IF(M3455=People!$B$3,People!$A$3,IF(M3455=People!$B$2,People!$A$2,0))))</f>
        <v>Cassandra Brandow</v>
      </c>
      <c r="W3455" s="35" t="str">
        <f>IFERROR(INDEX(Returns!A:A,MATCH(B3455,Returns!B:B,0)),"No")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9">
        <v>0.2</v>
      </c>
      <c r="U3456" s="1">
        <v>0.83849999999999936</v>
      </c>
      <c r="V3456" s="35" t="str">
        <f>IF(M3456=People!$B$5,People!$A$5,IF(M3456=People!$B$4,People!$A$4,IF(M3456=People!$B$3,People!$A$3,IF(M3456=People!$B$2,People!$A$2,0))))</f>
        <v>Cassandra Brandow</v>
      </c>
      <c r="W3456" s="35" t="str">
        <f>IFERROR(INDEX(Returns!A:A,MATCH(B3456,Returns!B:B,0)),"No")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9">
        <v>0.2</v>
      </c>
      <c r="U3457" s="1">
        <v>5.5673999999999992</v>
      </c>
      <c r="V3457" s="35" t="str">
        <f>IF(M3457=People!$B$5,People!$A$5,IF(M3457=People!$B$4,People!$A$4,IF(M3457=People!$B$3,People!$A$3,IF(M3457=People!$B$2,People!$A$2,0))))</f>
        <v>Cassandra Brandow</v>
      </c>
      <c r="W3457" s="35" t="str">
        <f>IFERROR(INDEX(Returns!A:A,MATCH(B3457,Returns!B:B,0)),"No")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9">
        <v>0.2</v>
      </c>
      <c r="U3458" s="1">
        <v>19.793400000000005</v>
      </c>
      <c r="V3458" s="35" t="str">
        <f>IF(M3458=People!$B$5,People!$A$5,IF(M3458=People!$B$4,People!$A$4,IF(M3458=People!$B$3,People!$A$3,IF(M3458=People!$B$2,People!$A$2,0))))</f>
        <v>Chuck Magee</v>
      </c>
      <c r="W3458" s="35" t="str">
        <f>IFERROR(INDEX(Returns!A:A,MATCH(B3458,Returns!B:B,0)),"No")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9">
        <v>0.2</v>
      </c>
      <c r="U3459" s="1">
        <v>2.2511999999999999</v>
      </c>
      <c r="V3459" s="35" t="str">
        <f>IF(M3459=People!$B$5,People!$A$5,IF(M3459=People!$B$4,People!$A$4,IF(M3459=People!$B$3,People!$A$3,IF(M3459=People!$B$2,People!$A$2,0))))</f>
        <v>Chuck Magee</v>
      </c>
      <c r="W3459" s="35" t="str">
        <f>IFERROR(INDEX(Returns!A:A,MATCH(B3459,Returns!B:B,0)),"No")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9">
        <v>0.7</v>
      </c>
      <c r="U3460" s="1">
        <v>-2.7551999999999994</v>
      </c>
      <c r="V3460" s="35" t="str">
        <f>IF(M3460=People!$B$5,People!$A$5,IF(M3460=People!$B$4,People!$A$4,IF(M3460=People!$B$3,People!$A$3,IF(M3460=People!$B$2,People!$A$2,0))))</f>
        <v>Chuck Magee</v>
      </c>
      <c r="W3460" s="35" t="str">
        <f>IFERROR(INDEX(Returns!A:A,MATCH(B3460,Returns!B:B,0)),"No")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9">
        <v>0.7</v>
      </c>
      <c r="U3461" s="1">
        <v>-412.61539999999991</v>
      </c>
      <c r="V3461" s="35" t="str">
        <f>IF(M3461=People!$B$5,People!$A$5,IF(M3461=People!$B$4,People!$A$4,IF(M3461=People!$B$3,People!$A$3,IF(M3461=People!$B$2,People!$A$2,0))))</f>
        <v>Chuck Magee</v>
      </c>
      <c r="W3461" s="35" t="str">
        <f>IFERROR(INDEX(Returns!A:A,MATCH(B3461,Returns!B:B,0)),"No")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9">
        <v>0.2</v>
      </c>
      <c r="U3462" s="1">
        <v>14.395200000000004</v>
      </c>
      <c r="V3462" s="35" t="str">
        <f>IF(M3462=People!$B$5,People!$A$5,IF(M3462=People!$B$4,People!$A$4,IF(M3462=People!$B$3,People!$A$3,IF(M3462=People!$B$2,People!$A$2,0))))</f>
        <v>Chuck Magee</v>
      </c>
      <c r="W3462" s="35" t="str">
        <f>IFERROR(INDEX(Returns!A:A,MATCH(B3462,Returns!B:B,0)),"No")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9">
        <v>0.2</v>
      </c>
      <c r="U3463" s="1">
        <v>55.436399999999935</v>
      </c>
      <c r="V3463" s="35" t="str">
        <f>IF(M3463=People!$B$5,People!$A$5,IF(M3463=People!$B$4,People!$A$4,IF(M3463=People!$B$3,People!$A$3,IF(M3463=People!$B$2,People!$A$2,0))))</f>
        <v>Kelly Williams</v>
      </c>
      <c r="W3463" s="35" t="str">
        <f>IFERROR(INDEX(Returns!A:A,MATCH(B3463,Returns!B:B,0)),"No")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9">
        <v>0</v>
      </c>
      <c r="U3464" s="1">
        <v>74.565400000000011</v>
      </c>
      <c r="V3464" s="35" t="str">
        <f>IF(M3464=People!$B$5,People!$A$5,IF(M3464=People!$B$4,People!$A$4,IF(M3464=People!$B$3,People!$A$3,IF(M3464=People!$B$2,People!$A$2,0))))</f>
        <v>Chuck Magee</v>
      </c>
      <c r="W3464" s="35" t="str">
        <f>IFERROR(INDEX(Returns!A:A,MATCH(B3464,Returns!B:B,0)),"No")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9">
        <v>0.2</v>
      </c>
      <c r="U3465" s="1">
        <v>1.6509999999999998</v>
      </c>
      <c r="V3465" s="35" t="str">
        <f>IF(M3465=People!$B$5,People!$A$5,IF(M3465=People!$B$4,People!$A$4,IF(M3465=People!$B$3,People!$A$3,IF(M3465=People!$B$2,People!$A$2,0))))</f>
        <v>Cassandra Brandow</v>
      </c>
      <c r="W3465" s="35" t="str">
        <f>IFERROR(INDEX(Returns!A:A,MATCH(B3465,Returns!B:B,0)),"No")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9">
        <v>0.2</v>
      </c>
      <c r="U3466" s="1">
        <v>7.198799999999995</v>
      </c>
      <c r="V3466" s="35" t="str">
        <f>IF(M3466=People!$B$5,People!$A$5,IF(M3466=People!$B$4,People!$A$4,IF(M3466=People!$B$3,People!$A$3,IF(M3466=People!$B$2,People!$A$2,0))))</f>
        <v>Cassandra Brandow</v>
      </c>
      <c r="W3466" s="35" t="str">
        <f>IFERROR(INDEX(Returns!A:A,MATCH(B3466,Returns!B:B,0)),"No")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9">
        <v>0</v>
      </c>
      <c r="U3467" s="1">
        <v>16.1096</v>
      </c>
      <c r="V3467" s="35" t="str">
        <f>IF(M3467=People!$B$5,People!$A$5,IF(M3467=People!$B$4,People!$A$4,IF(M3467=People!$B$3,People!$A$3,IF(M3467=People!$B$2,People!$A$2,0))))</f>
        <v>Chuck Magee</v>
      </c>
      <c r="W3467" s="35" t="str">
        <f>IFERROR(INDEX(Returns!A:A,MATCH(B3467,Returns!B:B,0)),"No")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9">
        <v>0</v>
      </c>
      <c r="U3468" s="1">
        <v>83.25079999999997</v>
      </c>
      <c r="V3468" s="35" t="str">
        <f>IF(M3468=People!$B$5,People!$A$5,IF(M3468=People!$B$4,People!$A$4,IF(M3468=People!$B$3,People!$A$3,IF(M3468=People!$B$2,People!$A$2,0))))</f>
        <v>Chuck Magee</v>
      </c>
      <c r="W3468" s="35" t="str">
        <f>IFERROR(INDEX(Returns!A:A,MATCH(B3468,Returns!B:B,0)),"No")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9">
        <v>0</v>
      </c>
      <c r="U3469" s="1">
        <v>125.46899999999999</v>
      </c>
      <c r="V3469" s="35" t="str">
        <f>IF(M3469=People!$B$5,People!$A$5,IF(M3469=People!$B$4,People!$A$4,IF(M3469=People!$B$3,People!$A$3,IF(M3469=People!$B$2,People!$A$2,0))))</f>
        <v>Chuck Magee</v>
      </c>
      <c r="W3469" s="35" t="str">
        <f>IFERROR(INDEX(Returns!A:A,MATCH(B3469,Returns!B:B,0)),"No")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9">
        <v>0</v>
      </c>
      <c r="U3470" s="1">
        <v>58.687200000000011</v>
      </c>
      <c r="V3470" s="35" t="str">
        <f>IF(M3470=People!$B$5,People!$A$5,IF(M3470=People!$B$4,People!$A$4,IF(M3470=People!$B$3,People!$A$3,IF(M3470=People!$B$2,People!$A$2,0))))</f>
        <v>Cassandra Brandow</v>
      </c>
      <c r="W3470" s="35" t="str">
        <f>IFERROR(INDEX(Returns!A:A,MATCH(B3470,Returns!B:B,0)),"No")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9">
        <v>0.2</v>
      </c>
      <c r="U3471" s="1">
        <v>16.183799999999998</v>
      </c>
      <c r="V3471" s="35" t="str">
        <f>IF(M3471=People!$B$5,People!$A$5,IF(M3471=People!$B$4,People!$A$4,IF(M3471=People!$B$3,People!$A$3,IF(M3471=People!$B$2,People!$A$2,0))))</f>
        <v>Cassandra Brandow</v>
      </c>
      <c r="W3471" s="35" t="str">
        <f>IFERROR(INDEX(Returns!A:A,MATCH(B3471,Returns!B:B,0)),"No")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32">
        <v>16.739999999999998</v>
      </c>
      <c r="S3472" s="1">
        <v>2</v>
      </c>
      <c r="T3472" s="9">
        <v>0</v>
      </c>
      <c r="U3472" s="1">
        <v>4.3523999999999994</v>
      </c>
      <c r="V3472" s="35" t="str">
        <f>IF(M3472=People!$B$5,People!$A$5,IF(M3472=People!$B$4,People!$A$4,IF(M3472=People!$B$3,People!$A$3,IF(M3472=People!$B$2,People!$A$2,0))))</f>
        <v>Anna Andreadi</v>
      </c>
      <c r="W3472" s="35" t="str">
        <f>IFERROR(INDEX(Returns!A:A,MATCH(B3472,Returns!B:B,0)),"No")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9">
        <v>0.2</v>
      </c>
      <c r="U3473" s="1">
        <v>3.5255999999999994</v>
      </c>
      <c r="V3473" s="35" t="str">
        <f>IF(M3473=People!$B$5,People!$A$5,IF(M3473=People!$B$4,People!$A$4,IF(M3473=People!$B$3,People!$A$3,IF(M3473=People!$B$2,People!$A$2,0))))</f>
        <v>Chuck Magee</v>
      </c>
      <c r="W3473" s="35" t="str">
        <f>IFERROR(INDEX(Returns!A:A,MATCH(B3473,Returns!B:B,0)),"No")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9">
        <v>0.2</v>
      </c>
      <c r="U3474" s="1">
        <v>3.0133999999999981</v>
      </c>
      <c r="V3474" s="35" t="str">
        <f>IF(M3474=People!$B$5,People!$A$5,IF(M3474=People!$B$4,People!$A$4,IF(M3474=People!$B$3,People!$A$3,IF(M3474=People!$B$2,People!$A$2,0))))</f>
        <v>Chuck Magee</v>
      </c>
      <c r="W3474" s="35" t="str">
        <f>IFERROR(INDEX(Returns!A:A,MATCH(B3474,Returns!B:B,0)),"No")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9">
        <v>0</v>
      </c>
      <c r="U3475" s="1">
        <v>47.0548</v>
      </c>
      <c r="V3475" s="35" t="str">
        <f>IF(M3475=People!$B$5,People!$A$5,IF(M3475=People!$B$4,People!$A$4,IF(M3475=People!$B$3,People!$A$3,IF(M3475=People!$B$2,People!$A$2,0))))</f>
        <v>Kelly Williams</v>
      </c>
      <c r="W3475" s="35" t="str">
        <f>IFERROR(INDEX(Returns!A:A,MATCH(B3475,Returns!B:B,0)),"No")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9">
        <v>0</v>
      </c>
      <c r="U3476" s="1">
        <v>42.991400000000006</v>
      </c>
      <c r="V3476" s="35" t="str">
        <f>IF(M3476=People!$B$5,People!$A$5,IF(M3476=People!$B$4,People!$A$4,IF(M3476=People!$B$3,People!$A$3,IF(M3476=People!$B$2,People!$A$2,0))))</f>
        <v>Kelly Williams</v>
      </c>
      <c r="W3476" s="35" t="str">
        <f>IFERROR(INDEX(Returns!A:A,MATCH(B3476,Returns!B:B,0)),"No")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9">
        <v>0</v>
      </c>
      <c r="U3477" s="1">
        <v>15.378000000000004</v>
      </c>
      <c r="V3477" s="35" t="str">
        <f>IF(M3477=People!$B$5,People!$A$5,IF(M3477=People!$B$4,People!$A$4,IF(M3477=People!$B$3,People!$A$3,IF(M3477=People!$B$2,People!$A$2,0))))</f>
        <v>Kelly Williams</v>
      </c>
      <c r="W3477" s="35" t="str">
        <f>IFERROR(INDEX(Returns!A:A,MATCH(B3477,Returns!B:B,0)),"No")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9">
        <v>0</v>
      </c>
      <c r="U3478" s="1">
        <v>69.919999999999987</v>
      </c>
      <c r="V3478" s="35" t="str">
        <f>IF(M3478=People!$B$5,People!$A$5,IF(M3478=People!$B$4,People!$A$4,IF(M3478=People!$B$3,People!$A$3,IF(M3478=People!$B$2,People!$A$2,0))))</f>
        <v>Kelly Williams</v>
      </c>
      <c r="W3478" s="35" t="str">
        <f>IFERROR(INDEX(Returns!A:A,MATCH(B3478,Returns!B:B,0)),"No")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32">
        <v>92.52</v>
      </c>
      <c r="S3479" s="1">
        <v>9</v>
      </c>
      <c r="T3479" s="9">
        <v>0</v>
      </c>
      <c r="U3479" s="1">
        <v>18.503999999999991</v>
      </c>
      <c r="V3479" s="35" t="str">
        <f>IF(M3479=People!$B$5,People!$A$5,IF(M3479=People!$B$4,People!$A$4,IF(M3479=People!$B$3,People!$A$3,IF(M3479=People!$B$2,People!$A$2,0))))</f>
        <v>Anna Andreadi</v>
      </c>
      <c r="W3479" s="35" t="str">
        <f>IFERROR(INDEX(Returns!A:A,MATCH(B3479,Returns!B:B,0)),"No")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32">
        <v>8.56</v>
      </c>
      <c r="S3480" s="1">
        <v>2</v>
      </c>
      <c r="T3480" s="9">
        <v>0</v>
      </c>
      <c r="U3480" s="1">
        <v>2.4823999999999993</v>
      </c>
      <c r="V3480" s="35" t="str">
        <f>IF(M3480=People!$B$5,People!$A$5,IF(M3480=People!$B$4,People!$A$4,IF(M3480=People!$B$3,People!$A$3,IF(M3480=People!$B$2,People!$A$2,0))))</f>
        <v>Anna Andreadi</v>
      </c>
      <c r="W3480" s="35" t="str">
        <f>IFERROR(INDEX(Returns!A:A,MATCH(B3480,Returns!B:B,0)),"No")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32">
        <v>45.36</v>
      </c>
      <c r="S3481" s="1">
        <v>7</v>
      </c>
      <c r="T3481" s="9">
        <v>0</v>
      </c>
      <c r="U3481" s="1">
        <v>21.772800000000004</v>
      </c>
      <c r="V3481" s="35" t="str">
        <f>IF(M3481=People!$B$5,People!$A$5,IF(M3481=People!$B$4,People!$A$4,IF(M3481=People!$B$3,People!$A$3,IF(M3481=People!$B$2,People!$A$2,0))))</f>
        <v>Anna Andreadi</v>
      </c>
      <c r="W3481" s="35" t="str">
        <f>IFERROR(INDEX(Returns!A:A,MATCH(B3481,Returns!B:B,0)),"No")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32">
        <v>1421.6640000000002</v>
      </c>
      <c r="S3482" s="1">
        <v>6</v>
      </c>
      <c r="T3482" s="9">
        <v>0.2</v>
      </c>
      <c r="U3482" s="1">
        <v>-195.47879999999998</v>
      </c>
      <c r="V3482" s="35" t="str">
        <f>IF(M3482=People!$B$5,People!$A$5,IF(M3482=People!$B$4,People!$A$4,IF(M3482=People!$B$3,People!$A$3,IF(M3482=People!$B$2,People!$A$2,0))))</f>
        <v>Anna Andreadi</v>
      </c>
      <c r="W3482" s="35" t="str">
        <f>IFERROR(INDEX(Returns!A:A,MATCH(B3482,Returns!B:B,0)),"No")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9">
        <v>0</v>
      </c>
      <c r="U3483" s="1">
        <v>2.7775999999999996</v>
      </c>
      <c r="V3483" s="35" t="str">
        <f>IF(M3483=People!$B$5,People!$A$5,IF(M3483=People!$B$4,People!$A$4,IF(M3483=People!$B$3,People!$A$3,IF(M3483=People!$B$2,People!$A$2,0))))</f>
        <v>Cassandra Brandow</v>
      </c>
      <c r="W3483" s="35" t="str">
        <f>IFERROR(INDEX(Returns!A:A,MATCH(B3483,Returns!B:B,0)),"No")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9">
        <v>0</v>
      </c>
      <c r="U3484" s="1">
        <v>168.18549999999993</v>
      </c>
      <c r="V3484" s="35" t="str">
        <f>IF(M3484=People!$B$5,People!$A$5,IF(M3484=People!$B$4,People!$A$4,IF(M3484=People!$B$3,People!$A$3,IF(M3484=People!$B$2,People!$A$2,0))))</f>
        <v>Cassandra Brandow</v>
      </c>
      <c r="W3484" s="35" t="str">
        <f>IFERROR(INDEX(Returns!A:A,MATCH(B3484,Returns!B:B,0)),"No")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9">
        <v>0</v>
      </c>
      <c r="U3485" s="1">
        <v>12.521600000000003</v>
      </c>
      <c r="V3485" s="35" t="str">
        <f>IF(M3485=People!$B$5,People!$A$5,IF(M3485=People!$B$4,People!$A$4,IF(M3485=People!$B$3,People!$A$3,IF(M3485=People!$B$2,People!$A$2,0))))</f>
        <v>Cassandra Brandow</v>
      </c>
      <c r="W3485" s="35" t="str">
        <f>IFERROR(INDEX(Returns!A:A,MATCH(B3485,Returns!B:B,0)),"No")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9">
        <v>0</v>
      </c>
      <c r="U3486" s="1">
        <v>300.73500000000001</v>
      </c>
      <c r="V3486" s="35" t="str">
        <f>IF(M3486=People!$B$5,People!$A$5,IF(M3486=People!$B$4,People!$A$4,IF(M3486=People!$B$3,People!$A$3,IF(M3486=People!$B$2,People!$A$2,0))))</f>
        <v>Cassandra Brandow</v>
      </c>
      <c r="W3486" s="35" t="str">
        <f>IFERROR(INDEX(Returns!A:A,MATCH(B3486,Returns!B:B,0)),"No")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9">
        <v>0</v>
      </c>
      <c r="U3487" s="1">
        <v>3.5640000000000001</v>
      </c>
      <c r="V3487" s="35" t="str">
        <f>IF(M3487=People!$B$5,People!$A$5,IF(M3487=People!$B$4,People!$A$4,IF(M3487=People!$B$3,People!$A$3,IF(M3487=People!$B$2,People!$A$2,0))))</f>
        <v>Chuck Magee</v>
      </c>
      <c r="W3487" s="35" t="str">
        <f>IFERROR(INDEX(Returns!A:A,MATCH(B3487,Returns!B:B,0)),"No")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9">
        <v>0.2</v>
      </c>
      <c r="U3488" s="1">
        <v>2.7143999999999995</v>
      </c>
      <c r="V3488" s="35" t="str">
        <f>IF(M3488=People!$B$5,People!$A$5,IF(M3488=People!$B$4,People!$A$4,IF(M3488=People!$B$3,People!$A$3,IF(M3488=People!$B$2,People!$A$2,0))))</f>
        <v>Cassandra Brandow</v>
      </c>
      <c r="W3488" s="35" t="str">
        <f>IFERROR(INDEX(Returns!A:A,MATCH(B3488,Returns!B:B,0)),"No")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9">
        <v>0.2</v>
      </c>
      <c r="U3489" s="1">
        <v>-29.436800000000012</v>
      </c>
      <c r="V3489" s="35" t="str">
        <f>IF(M3489=People!$B$5,People!$A$5,IF(M3489=People!$B$4,People!$A$4,IF(M3489=People!$B$3,People!$A$3,IF(M3489=People!$B$2,People!$A$2,0))))</f>
        <v>Cassandra Brandow</v>
      </c>
      <c r="W3489" s="35" t="str">
        <f>IFERROR(INDEX(Returns!A:A,MATCH(B3489,Returns!B:B,0)),"No")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9">
        <v>0.3</v>
      </c>
      <c r="U3490" s="1">
        <v>-5.8346000000000231</v>
      </c>
      <c r="V3490" s="35" t="str">
        <f>IF(M3490=People!$B$5,People!$A$5,IF(M3490=People!$B$4,People!$A$4,IF(M3490=People!$B$3,People!$A$3,IF(M3490=People!$B$2,People!$A$2,0))))</f>
        <v>Kelly Williams</v>
      </c>
      <c r="W3490" s="35" t="str">
        <f>IFERROR(INDEX(Returns!A:A,MATCH(B3490,Returns!B:B,0)),"No")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9">
        <v>0.3</v>
      </c>
      <c r="U3491" s="1">
        <v>-92.799600000000027</v>
      </c>
      <c r="V3491" s="35" t="str">
        <f>IF(M3491=People!$B$5,People!$A$5,IF(M3491=People!$B$4,People!$A$4,IF(M3491=People!$B$3,People!$A$3,IF(M3491=People!$B$2,People!$A$2,0))))</f>
        <v>Kelly Williams</v>
      </c>
      <c r="W3491" s="35" t="str">
        <f>IFERROR(INDEX(Returns!A:A,MATCH(B3491,Returns!B:B,0)),"No")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9">
        <v>0.2</v>
      </c>
      <c r="U3492" s="1">
        <v>6.0024999999999977</v>
      </c>
      <c r="V3492" s="35" t="str">
        <f>IF(M3492=People!$B$5,People!$A$5,IF(M3492=People!$B$4,People!$A$4,IF(M3492=People!$B$3,People!$A$3,IF(M3492=People!$B$2,People!$A$2,0))))</f>
        <v>Kelly Williams</v>
      </c>
      <c r="W3492" s="35" t="str">
        <f>IFERROR(INDEX(Returns!A:A,MATCH(B3492,Returns!B:B,0)),"No")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9">
        <v>0.2</v>
      </c>
      <c r="U3493" s="1">
        <v>48.994199999999921</v>
      </c>
      <c r="V3493" s="35" t="str">
        <f>IF(M3493=People!$B$5,People!$A$5,IF(M3493=People!$B$4,People!$A$4,IF(M3493=People!$B$3,People!$A$3,IF(M3493=People!$B$2,People!$A$2,0))))</f>
        <v>Kelly Williams</v>
      </c>
      <c r="W3493" s="35" t="str">
        <f>IFERROR(INDEX(Returns!A:A,MATCH(B3493,Returns!B:B,0)),"No")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9">
        <v>0.2</v>
      </c>
      <c r="U3494" s="1">
        <v>3.7692000000000001</v>
      </c>
      <c r="V3494" s="35" t="str">
        <f>IF(M3494=People!$B$5,People!$A$5,IF(M3494=People!$B$4,People!$A$4,IF(M3494=People!$B$3,People!$A$3,IF(M3494=People!$B$2,People!$A$2,0))))</f>
        <v>Kelly Williams</v>
      </c>
      <c r="W3494" s="35" t="str">
        <f>IFERROR(INDEX(Returns!A:A,MATCH(B3494,Returns!B:B,0)),"No")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9">
        <v>0</v>
      </c>
      <c r="U3495" s="1">
        <v>12.959999999999994</v>
      </c>
      <c r="V3495" s="35" t="str">
        <f>IF(M3495=People!$B$5,People!$A$5,IF(M3495=People!$B$4,People!$A$4,IF(M3495=People!$B$3,People!$A$3,IF(M3495=People!$B$2,People!$A$2,0))))</f>
        <v>Kelly Williams</v>
      </c>
      <c r="W3495" s="35" t="str">
        <f>IFERROR(INDEX(Returns!A:A,MATCH(B3495,Returns!B:B,0)),"No")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9">
        <v>0</v>
      </c>
      <c r="U3496" s="1">
        <v>275.47800000000001</v>
      </c>
      <c r="V3496" s="35" t="str">
        <f>IF(M3496=People!$B$5,People!$A$5,IF(M3496=People!$B$4,People!$A$4,IF(M3496=People!$B$3,People!$A$3,IF(M3496=People!$B$2,People!$A$2,0))))</f>
        <v>Kelly Williams</v>
      </c>
      <c r="W3496" s="35" t="str">
        <f>IFERROR(INDEX(Returns!A:A,MATCH(B3496,Returns!B:B,0)),"No")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9">
        <v>0</v>
      </c>
      <c r="U3497" s="1">
        <v>181.17599999999993</v>
      </c>
      <c r="V3497" s="35" t="str">
        <f>IF(M3497=People!$B$5,People!$A$5,IF(M3497=People!$B$4,People!$A$4,IF(M3497=People!$B$3,People!$A$3,IF(M3497=People!$B$2,People!$A$2,0))))</f>
        <v>Kelly Williams</v>
      </c>
      <c r="W3497" s="35" t="str">
        <f>IFERROR(INDEX(Returns!A:A,MATCH(B3497,Returns!B:B,0)),"No")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32">
        <v>513.024</v>
      </c>
      <c r="S3498" s="1">
        <v>2</v>
      </c>
      <c r="T3498" s="9">
        <v>0.2</v>
      </c>
      <c r="U3498" s="1">
        <v>12.82559999999998</v>
      </c>
      <c r="V3498" s="35" t="str">
        <f>IF(M3498=People!$B$5,People!$A$5,IF(M3498=People!$B$4,People!$A$4,IF(M3498=People!$B$3,People!$A$3,IF(M3498=People!$B$2,People!$A$2,0))))</f>
        <v>Anna Andreadi</v>
      </c>
      <c r="W3498" s="35" t="str">
        <f>IFERROR(INDEX(Returns!A:A,MATCH(B3498,Returns!B:B,0)),"No")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32">
        <v>487.91999999999996</v>
      </c>
      <c r="S3499" s="1">
        <v>6</v>
      </c>
      <c r="T3499" s="9">
        <v>0</v>
      </c>
      <c r="U3499" s="1">
        <v>136.61759999999998</v>
      </c>
      <c r="V3499" s="35" t="str">
        <f>IF(M3499=People!$B$5,People!$A$5,IF(M3499=People!$B$4,People!$A$4,IF(M3499=People!$B$3,People!$A$3,IF(M3499=People!$B$2,People!$A$2,0))))</f>
        <v>Anna Andreadi</v>
      </c>
      <c r="W3499" s="35" t="str">
        <f>IFERROR(INDEX(Returns!A:A,MATCH(B3499,Returns!B:B,0)),"No")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32">
        <v>15.24</v>
      </c>
      <c r="S3500" s="1">
        <v>5</v>
      </c>
      <c r="T3500" s="9">
        <v>0.2</v>
      </c>
      <c r="U3500" s="1">
        <v>5.3339999999999996</v>
      </c>
      <c r="V3500" s="35" t="str">
        <f>IF(M3500=People!$B$5,People!$A$5,IF(M3500=People!$B$4,People!$A$4,IF(M3500=People!$B$3,People!$A$3,IF(M3500=People!$B$2,People!$A$2,0))))</f>
        <v>Anna Andreadi</v>
      </c>
      <c r="W3500" s="35" t="str">
        <f>IFERROR(INDEX(Returns!A:A,MATCH(B3500,Returns!B:B,0)),"No")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9">
        <v>0</v>
      </c>
      <c r="U3501" s="1">
        <v>71.389799999999994</v>
      </c>
      <c r="V3501" s="35" t="str">
        <f>IF(M3501=People!$B$5,People!$A$5,IF(M3501=People!$B$4,People!$A$4,IF(M3501=People!$B$3,People!$A$3,IF(M3501=People!$B$2,People!$A$2,0))))</f>
        <v>Cassandra Brandow</v>
      </c>
      <c r="W3501" s="35" t="str">
        <f>IFERROR(INDEX(Returns!A:A,MATCH(B3501,Returns!B:B,0)),"No")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9">
        <v>0</v>
      </c>
      <c r="U3502" s="1">
        <v>30.211199999999998</v>
      </c>
      <c r="V3502" s="35" t="str">
        <f>IF(M3502=People!$B$5,People!$A$5,IF(M3502=People!$B$4,People!$A$4,IF(M3502=People!$B$3,People!$A$3,IF(M3502=People!$B$2,People!$A$2,0))))</f>
        <v>Cassandra Brandow</v>
      </c>
      <c r="W3502" s="35" t="str">
        <f>IFERROR(INDEX(Returns!A:A,MATCH(B3502,Returns!B:B,0)),"No")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9">
        <v>0</v>
      </c>
      <c r="U3503" s="1">
        <v>7.7759999999999989</v>
      </c>
      <c r="V3503" s="35" t="str">
        <f>IF(M3503=People!$B$5,People!$A$5,IF(M3503=People!$B$4,People!$A$4,IF(M3503=People!$B$3,People!$A$3,IF(M3503=People!$B$2,People!$A$2,0))))</f>
        <v>Cassandra Brandow</v>
      </c>
      <c r="W3503" s="35" t="str">
        <f>IFERROR(INDEX(Returns!A:A,MATCH(B3503,Returns!B:B,0)),"No")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9">
        <v>0.2</v>
      </c>
      <c r="U3504" s="1">
        <v>3.6288</v>
      </c>
      <c r="V3504" s="35" t="str">
        <f>IF(M3504=People!$B$5,People!$A$5,IF(M3504=People!$B$4,People!$A$4,IF(M3504=People!$B$3,People!$A$3,IF(M3504=People!$B$2,People!$A$2,0))))</f>
        <v>Kelly Williams</v>
      </c>
      <c r="W3504" s="35" t="str">
        <f>IFERROR(INDEX(Returns!A:A,MATCH(B3504,Returns!B:B,0)),"No")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9">
        <v>0.2</v>
      </c>
      <c r="U3505" s="1">
        <v>20.343900000000001</v>
      </c>
      <c r="V3505" s="35" t="str">
        <f>IF(M3505=People!$B$5,People!$A$5,IF(M3505=People!$B$4,People!$A$4,IF(M3505=People!$B$3,People!$A$3,IF(M3505=People!$B$2,People!$A$2,0))))</f>
        <v>Kelly Williams</v>
      </c>
      <c r="W3505" s="35" t="str">
        <f>IFERROR(INDEX(Returns!A:A,MATCH(B3505,Returns!B:B,0)),"No")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9">
        <v>0</v>
      </c>
      <c r="U3506" s="1">
        <v>117.0104</v>
      </c>
      <c r="V3506" s="35" t="str">
        <f>IF(M3506=People!$B$5,People!$A$5,IF(M3506=People!$B$4,People!$A$4,IF(M3506=People!$B$3,People!$A$3,IF(M3506=People!$B$2,People!$A$2,0))))</f>
        <v>Chuck Magee</v>
      </c>
      <c r="W3506" s="35" t="str">
        <f>IFERROR(INDEX(Returns!A:A,MATCH(B3506,Returns!B:B,0)),"No")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9">
        <v>0.2</v>
      </c>
      <c r="U3507" s="1">
        <v>20.158400000000015</v>
      </c>
      <c r="V3507" s="35" t="str">
        <f>IF(M3507=People!$B$5,People!$A$5,IF(M3507=People!$B$4,People!$A$4,IF(M3507=People!$B$3,People!$A$3,IF(M3507=People!$B$2,People!$A$2,0))))</f>
        <v>Kelly Williams</v>
      </c>
      <c r="W3507" s="35" t="str">
        <f>IFERROR(INDEX(Returns!A:A,MATCH(B3507,Returns!B:B,0)),"No")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9">
        <v>0.8</v>
      </c>
      <c r="U3508" s="1">
        <v>-5.088000000000001</v>
      </c>
      <c r="V3508" s="35" t="str">
        <f>IF(M3508=People!$B$5,People!$A$5,IF(M3508=People!$B$4,People!$A$4,IF(M3508=People!$B$3,People!$A$3,IF(M3508=People!$B$2,People!$A$2,0))))</f>
        <v>Kelly Williams</v>
      </c>
      <c r="W3508" s="35" t="str">
        <f>IFERROR(INDEX(Returns!A:A,MATCH(B3508,Returns!B:B,0)),"No")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9">
        <v>0.32</v>
      </c>
      <c r="U3509" s="1">
        <v>-19.874399999999994</v>
      </c>
      <c r="V3509" s="35" t="str">
        <f>IF(M3509=People!$B$5,People!$A$5,IF(M3509=People!$B$4,People!$A$4,IF(M3509=People!$B$3,People!$A$3,IF(M3509=People!$B$2,People!$A$2,0))))</f>
        <v>Kelly Williams</v>
      </c>
      <c r="W3509" s="35" t="str">
        <f>IFERROR(INDEX(Returns!A:A,MATCH(B3509,Returns!B:B,0)),"No")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9">
        <v>0.2</v>
      </c>
      <c r="U3510" s="1">
        <v>5.4432</v>
      </c>
      <c r="V3510" s="35" t="str">
        <f>IF(M3510=People!$B$5,People!$A$5,IF(M3510=People!$B$4,People!$A$4,IF(M3510=People!$B$3,People!$A$3,IF(M3510=People!$B$2,People!$A$2,0))))</f>
        <v>Kelly Williams</v>
      </c>
      <c r="W3510" s="35" t="str">
        <f>IFERROR(INDEX(Returns!A:A,MATCH(B3510,Returns!B:B,0)),"No")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9">
        <v>0.2</v>
      </c>
      <c r="U3511" s="1">
        <v>4.0768000000000004</v>
      </c>
      <c r="V3511" s="35" t="str">
        <f>IF(M3511=People!$B$5,People!$A$5,IF(M3511=People!$B$4,People!$A$4,IF(M3511=People!$B$3,People!$A$3,IF(M3511=People!$B$2,People!$A$2,0))))</f>
        <v>Kelly Williams</v>
      </c>
      <c r="W3511" s="35" t="str">
        <f>IFERROR(INDEX(Returns!A:A,MATCH(B3511,Returns!B:B,0)),"No")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9">
        <v>0.4</v>
      </c>
      <c r="U3512" s="1">
        <v>-97.71999999999997</v>
      </c>
      <c r="V3512" s="35" t="str">
        <f>IF(M3512=People!$B$5,People!$A$5,IF(M3512=People!$B$4,People!$A$4,IF(M3512=People!$B$3,People!$A$3,IF(M3512=People!$B$2,People!$A$2,0))))</f>
        <v>Kelly Williams</v>
      </c>
      <c r="W3512" s="35" t="str">
        <f>IFERROR(INDEX(Returns!A:A,MATCH(B3512,Returns!B:B,0)),"No")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9">
        <v>0.2</v>
      </c>
      <c r="U3513" s="1">
        <v>-127.37200000000001</v>
      </c>
      <c r="V3513" s="35" t="str">
        <f>IF(M3513=People!$B$5,People!$A$5,IF(M3513=People!$B$4,People!$A$4,IF(M3513=People!$B$3,People!$A$3,IF(M3513=People!$B$2,People!$A$2,0))))</f>
        <v>Kelly Williams</v>
      </c>
      <c r="W3513" s="35" t="str">
        <f>IFERROR(INDEX(Returns!A:A,MATCH(B3513,Returns!B:B,0)),"No")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9">
        <v>0.3</v>
      </c>
      <c r="U3514" s="1">
        <v>-117.88199999999998</v>
      </c>
      <c r="V3514" s="35" t="str">
        <f>IF(M3514=People!$B$5,People!$A$5,IF(M3514=People!$B$4,People!$A$4,IF(M3514=People!$B$3,People!$A$3,IF(M3514=People!$B$2,People!$A$2,0))))</f>
        <v>Kelly Williams</v>
      </c>
      <c r="W3514" s="35" t="str">
        <f>IFERROR(INDEX(Returns!A:A,MATCH(B3514,Returns!B:B,0)),"No")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9">
        <v>0.2</v>
      </c>
      <c r="U3515" s="1">
        <v>5.55</v>
      </c>
      <c r="V3515" s="35" t="str">
        <f>IF(M3515=People!$B$5,People!$A$5,IF(M3515=People!$B$4,People!$A$4,IF(M3515=People!$B$3,People!$A$3,IF(M3515=People!$B$2,People!$A$2,0))))</f>
        <v>Kelly Williams</v>
      </c>
      <c r="W3515" s="35" t="str">
        <f>IFERROR(INDEX(Returns!A:A,MATCH(B3515,Returns!B:B,0)),"No")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9">
        <v>0.2</v>
      </c>
      <c r="U3516" s="1">
        <v>0.86399999999999988</v>
      </c>
      <c r="V3516" s="35" t="str">
        <f>IF(M3516=People!$B$5,People!$A$5,IF(M3516=People!$B$4,People!$A$4,IF(M3516=People!$B$3,People!$A$3,IF(M3516=People!$B$2,People!$A$2,0))))</f>
        <v>Kelly Williams</v>
      </c>
      <c r="W3516" s="35" t="str">
        <f>IFERROR(INDEX(Returns!A:A,MATCH(B3516,Returns!B:B,0)),"No")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9">
        <v>0</v>
      </c>
      <c r="U3517" s="1">
        <v>8.6190000000000033</v>
      </c>
      <c r="V3517" s="35" t="str">
        <f>IF(M3517=People!$B$5,People!$A$5,IF(M3517=People!$B$4,People!$A$4,IF(M3517=People!$B$3,People!$A$3,IF(M3517=People!$B$2,People!$A$2,0))))</f>
        <v>Cassandra Brandow</v>
      </c>
      <c r="W3517" s="35" t="str">
        <f>IFERROR(INDEX(Returns!A:A,MATCH(B3517,Returns!B:B,0)),"No")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9">
        <v>0.2</v>
      </c>
      <c r="U3518" s="1">
        <v>9.6299999999999955</v>
      </c>
      <c r="V3518" s="35" t="str">
        <f>IF(M3518=People!$B$5,People!$A$5,IF(M3518=People!$B$4,People!$A$4,IF(M3518=People!$B$3,People!$A$3,IF(M3518=People!$B$2,People!$A$2,0))))</f>
        <v>Cassandra Brandow</v>
      </c>
      <c r="W3518" s="35" t="str">
        <f>IFERROR(INDEX(Returns!A:A,MATCH(B3518,Returns!B:B,0)),"No")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9">
        <v>0.2</v>
      </c>
      <c r="U3519" s="1">
        <v>4.4783999999999988</v>
      </c>
      <c r="V3519" s="35" t="str">
        <f>IF(M3519=People!$B$5,People!$A$5,IF(M3519=People!$B$4,People!$A$4,IF(M3519=People!$B$3,People!$A$3,IF(M3519=People!$B$2,People!$A$2,0))))</f>
        <v>Cassandra Brandow</v>
      </c>
      <c r="W3519" s="35" t="str">
        <f>IFERROR(INDEX(Returns!A:A,MATCH(B3519,Returns!B:B,0)),"No")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9">
        <v>0.2</v>
      </c>
      <c r="U3520" s="1">
        <v>64.072799999999944</v>
      </c>
      <c r="V3520" s="35" t="str">
        <f>IF(M3520=People!$B$5,People!$A$5,IF(M3520=People!$B$4,People!$A$4,IF(M3520=People!$B$3,People!$A$3,IF(M3520=People!$B$2,People!$A$2,0))))</f>
        <v>Cassandra Brandow</v>
      </c>
      <c r="W3520" s="35" t="str">
        <f>IFERROR(INDEX(Returns!A:A,MATCH(B3520,Returns!B:B,0)),"No")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9">
        <v>0.5</v>
      </c>
      <c r="U3521" s="1">
        <v>-525.6405000000002</v>
      </c>
      <c r="V3521" s="35" t="str">
        <f>IF(M3521=People!$B$5,People!$A$5,IF(M3521=People!$B$4,People!$A$4,IF(M3521=People!$B$3,People!$A$3,IF(M3521=People!$B$2,People!$A$2,0))))</f>
        <v>Kelly Williams</v>
      </c>
      <c r="W3521" s="35" t="str">
        <f>IFERROR(INDEX(Returns!A:A,MATCH(B3521,Returns!B:B,0)),"No")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32">
        <v>12.832000000000001</v>
      </c>
      <c r="S3522" s="1">
        <v>2</v>
      </c>
      <c r="T3522" s="9">
        <v>0.2</v>
      </c>
      <c r="U3522" s="1">
        <v>4.3307999999999982</v>
      </c>
      <c r="V3522" s="35" t="str">
        <f>IF(M3522=People!$B$5,People!$A$5,IF(M3522=People!$B$4,People!$A$4,IF(M3522=People!$B$3,People!$A$3,IF(M3522=People!$B$2,People!$A$2,0))))</f>
        <v>Anna Andreadi</v>
      </c>
      <c r="W3522" s="35" t="str">
        <f>IFERROR(INDEX(Returns!A:A,MATCH(B3522,Returns!B:B,0)),"No")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9">
        <v>0</v>
      </c>
      <c r="U3523" s="1">
        <v>19.825400000000002</v>
      </c>
      <c r="V3523" s="35" t="str">
        <f>IF(M3523=People!$B$5,People!$A$5,IF(M3523=People!$B$4,People!$A$4,IF(M3523=People!$B$3,People!$A$3,IF(M3523=People!$B$2,People!$A$2,0))))</f>
        <v>Kelly Williams</v>
      </c>
      <c r="W3523" s="35" t="str">
        <f>IFERROR(INDEX(Returns!A:A,MATCH(B3523,Returns!B:B,0)),"No")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9">
        <v>0</v>
      </c>
      <c r="U3524" s="1">
        <v>109.33379999999998</v>
      </c>
      <c r="V3524" s="35" t="str">
        <f>IF(M3524=People!$B$5,People!$A$5,IF(M3524=People!$B$4,People!$A$4,IF(M3524=People!$B$3,People!$A$3,IF(M3524=People!$B$2,People!$A$2,0))))</f>
        <v>Kelly Williams</v>
      </c>
      <c r="W3524" s="35" t="str">
        <f>IFERROR(INDEX(Returns!A:A,MATCH(B3524,Returns!B:B,0)),"No")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32">
        <v>116</v>
      </c>
      <c r="S3525" s="1">
        <v>8</v>
      </c>
      <c r="T3525" s="9">
        <v>0</v>
      </c>
      <c r="U3525" s="1">
        <v>29</v>
      </c>
      <c r="V3525" s="35" t="str">
        <f>IF(M3525=People!$B$5,People!$A$5,IF(M3525=People!$B$4,People!$A$4,IF(M3525=People!$B$3,People!$A$3,IF(M3525=People!$B$2,People!$A$2,0))))</f>
        <v>Anna Andreadi</v>
      </c>
      <c r="W3525" s="35" t="str">
        <f>IFERROR(INDEX(Returns!A:A,MATCH(B3525,Returns!B:B,0)),"No")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9">
        <v>0.2</v>
      </c>
      <c r="U3526" s="1">
        <v>49.316399999999987</v>
      </c>
      <c r="V3526" s="35" t="str">
        <f>IF(M3526=People!$B$5,People!$A$5,IF(M3526=People!$B$4,People!$A$4,IF(M3526=People!$B$3,People!$A$3,IF(M3526=People!$B$2,People!$A$2,0))))</f>
        <v>Kelly Williams</v>
      </c>
      <c r="W3526" s="35" t="str">
        <f>IFERROR(INDEX(Returns!A:A,MATCH(B3526,Returns!B:B,0)),"No")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9">
        <v>0</v>
      </c>
      <c r="U3527" s="1">
        <v>257.98710000000005</v>
      </c>
      <c r="V3527" s="35" t="str">
        <f>IF(M3527=People!$B$5,People!$A$5,IF(M3527=People!$B$4,People!$A$4,IF(M3527=People!$B$3,People!$A$3,IF(M3527=People!$B$2,People!$A$2,0))))</f>
        <v>Cassandra Brandow</v>
      </c>
      <c r="W3527" s="35" t="str">
        <f>IFERROR(INDEX(Returns!A:A,MATCH(B3527,Returns!B:B,0)),"No")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9">
        <v>0</v>
      </c>
      <c r="U3528" s="1">
        <v>0.77940000000000076</v>
      </c>
      <c r="V3528" s="35" t="str">
        <f>IF(M3528=People!$B$5,People!$A$5,IF(M3528=People!$B$4,People!$A$4,IF(M3528=People!$B$3,People!$A$3,IF(M3528=People!$B$2,People!$A$2,0))))</f>
        <v>Cassandra Brandow</v>
      </c>
      <c r="W3528" s="35" t="str">
        <f>IFERROR(INDEX(Returns!A:A,MATCH(B3528,Returns!B:B,0)),"No")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9">
        <v>0</v>
      </c>
      <c r="U3529" s="1">
        <v>22.0032</v>
      </c>
      <c r="V3529" s="35" t="str">
        <f>IF(M3529=People!$B$5,People!$A$5,IF(M3529=People!$B$4,People!$A$4,IF(M3529=People!$B$3,People!$A$3,IF(M3529=People!$B$2,People!$A$2,0))))</f>
        <v>Cassandra Brandow</v>
      </c>
      <c r="W3529" s="35" t="str">
        <f>IFERROR(INDEX(Returns!A:A,MATCH(B3529,Returns!B:B,0)),"No")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32">
        <v>38.24</v>
      </c>
      <c r="S3530" s="1">
        <v>4</v>
      </c>
      <c r="T3530" s="9">
        <v>0.2</v>
      </c>
      <c r="U3530" s="1">
        <v>-9.56</v>
      </c>
      <c r="V3530" s="35" t="str">
        <f>IF(M3530=People!$B$5,People!$A$5,IF(M3530=People!$B$4,People!$A$4,IF(M3530=People!$B$3,People!$A$3,IF(M3530=People!$B$2,People!$A$2,0))))</f>
        <v>Anna Andreadi</v>
      </c>
      <c r="W3530" s="35" t="str">
        <f>IFERROR(INDEX(Returns!A:A,MATCH(B3530,Returns!B:B,0)),"No")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9">
        <v>0.2</v>
      </c>
      <c r="U3531" s="1">
        <v>10.895999999999987</v>
      </c>
      <c r="V3531" s="35" t="str">
        <f>IF(M3531=People!$B$5,People!$A$5,IF(M3531=People!$B$4,People!$A$4,IF(M3531=People!$B$3,People!$A$3,IF(M3531=People!$B$2,People!$A$2,0))))</f>
        <v>Cassandra Brandow</v>
      </c>
      <c r="W3531" s="35" t="str">
        <f>IFERROR(INDEX(Returns!A:A,MATCH(B3531,Returns!B:B,0)),"No")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9">
        <v>0</v>
      </c>
      <c r="U3532" s="1">
        <v>6.2059999999999977</v>
      </c>
      <c r="V3532" s="35" t="str">
        <f>IF(M3532=People!$B$5,People!$A$5,IF(M3532=People!$B$4,People!$A$4,IF(M3532=People!$B$3,People!$A$3,IF(M3532=People!$B$2,People!$A$2,0))))</f>
        <v>Kelly Williams</v>
      </c>
      <c r="W3532" s="35" t="str">
        <f>IFERROR(INDEX(Returns!A:A,MATCH(B3532,Returns!B:B,0)),"No")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9">
        <v>0</v>
      </c>
      <c r="U3533" s="1">
        <v>15.372000000000003</v>
      </c>
      <c r="V3533" s="35" t="str">
        <f>IF(M3533=People!$B$5,People!$A$5,IF(M3533=People!$B$4,People!$A$4,IF(M3533=People!$B$3,People!$A$3,IF(M3533=People!$B$2,People!$A$2,0))))</f>
        <v>Chuck Magee</v>
      </c>
      <c r="W3533" s="35" t="str">
        <f>IFERROR(INDEX(Returns!A:A,MATCH(B3533,Returns!B:B,0)),"No")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32">
        <v>287.96800000000002</v>
      </c>
      <c r="S3534" s="1">
        <v>4</v>
      </c>
      <c r="T3534" s="9">
        <v>0.2</v>
      </c>
      <c r="U3534" s="1">
        <v>97.189199999999985</v>
      </c>
      <c r="V3534" s="35" t="str">
        <f>IF(M3534=People!$B$5,People!$A$5,IF(M3534=People!$B$4,People!$A$4,IF(M3534=People!$B$3,People!$A$3,IF(M3534=People!$B$2,People!$A$2,0))))</f>
        <v>Anna Andreadi</v>
      </c>
      <c r="W3534" s="35" t="str">
        <f>IFERROR(INDEX(Returns!A:A,MATCH(B3534,Returns!B:B,0)),"No")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32">
        <v>13.12</v>
      </c>
      <c r="S3535" s="1">
        <v>4</v>
      </c>
      <c r="T3535" s="9">
        <v>0</v>
      </c>
      <c r="U3535" s="1">
        <v>3.8047999999999984</v>
      </c>
      <c r="V3535" s="35" t="str">
        <f>IF(M3535=People!$B$5,People!$A$5,IF(M3535=People!$B$4,People!$A$4,IF(M3535=People!$B$3,People!$A$3,IF(M3535=People!$B$2,People!$A$2,0))))</f>
        <v>Anna Andreadi</v>
      </c>
      <c r="W3535" s="35" t="str">
        <f>IFERROR(INDEX(Returns!A:A,MATCH(B3535,Returns!B:B,0)),"No")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32">
        <v>10.75</v>
      </c>
      <c r="S3536" s="1">
        <v>5</v>
      </c>
      <c r="T3536" s="9">
        <v>0</v>
      </c>
      <c r="U3536" s="1">
        <v>3.547499999999999</v>
      </c>
      <c r="V3536" s="35" t="str">
        <f>IF(M3536=People!$B$5,People!$A$5,IF(M3536=People!$B$4,People!$A$4,IF(M3536=People!$B$3,People!$A$3,IF(M3536=People!$B$2,People!$A$2,0))))</f>
        <v>Anna Andreadi</v>
      </c>
      <c r="W3536" s="35" t="str">
        <f>IFERROR(INDEX(Returns!A:A,MATCH(B3536,Returns!B:B,0)),"No")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32">
        <v>11.62</v>
      </c>
      <c r="S3537" s="1">
        <v>2</v>
      </c>
      <c r="T3537" s="9">
        <v>0</v>
      </c>
      <c r="U3537" s="1">
        <v>3.6021999999999998</v>
      </c>
      <c r="V3537" s="35" t="str">
        <f>IF(M3537=People!$B$5,People!$A$5,IF(M3537=People!$B$4,People!$A$4,IF(M3537=People!$B$3,People!$A$3,IF(M3537=People!$B$2,People!$A$2,0))))</f>
        <v>Anna Andreadi</v>
      </c>
      <c r="W3537" s="35" t="str">
        <f>IFERROR(INDEX(Returns!A:A,MATCH(B3537,Returns!B:B,0)),"No")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9">
        <v>0</v>
      </c>
      <c r="U3538" s="1">
        <v>0.4073999999999991</v>
      </c>
      <c r="V3538" s="35" t="str">
        <f>IF(M3538=People!$B$5,People!$A$5,IF(M3538=People!$B$4,People!$A$4,IF(M3538=People!$B$3,People!$A$3,IF(M3538=People!$B$2,People!$A$2,0))))</f>
        <v>Chuck Magee</v>
      </c>
      <c r="W3538" s="35" t="str">
        <f>IFERROR(INDEX(Returns!A:A,MATCH(B3538,Returns!B:B,0)),"No")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9">
        <v>0</v>
      </c>
      <c r="U3539" s="1">
        <v>14.984999999999992</v>
      </c>
      <c r="V3539" s="35" t="str">
        <f>IF(M3539=People!$B$5,People!$A$5,IF(M3539=People!$B$4,People!$A$4,IF(M3539=People!$B$3,People!$A$3,IF(M3539=People!$B$2,People!$A$2,0))))</f>
        <v>Cassandra Brandow</v>
      </c>
      <c r="W3539" s="35" t="str">
        <f>IFERROR(INDEX(Returns!A:A,MATCH(B3539,Returns!B:B,0)),"No")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9">
        <v>0</v>
      </c>
      <c r="U3540" s="1">
        <v>4.5359999999999996</v>
      </c>
      <c r="V3540" s="35" t="str">
        <f>IF(M3540=People!$B$5,People!$A$5,IF(M3540=People!$B$4,People!$A$4,IF(M3540=People!$B$3,People!$A$3,IF(M3540=People!$B$2,People!$A$2,0))))</f>
        <v>Cassandra Brandow</v>
      </c>
      <c r="W3540" s="35" t="str">
        <f>IFERROR(INDEX(Returns!A:A,MATCH(B3540,Returns!B:B,0)),"No")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9">
        <v>0</v>
      </c>
      <c r="U3541" s="1">
        <v>9.4989999999999988</v>
      </c>
      <c r="V3541" s="35" t="str">
        <f>IF(M3541=People!$B$5,People!$A$5,IF(M3541=People!$B$4,People!$A$4,IF(M3541=People!$B$3,People!$A$3,IF(M3541=People!$B$2,People!$A$2,0))))</f>
        <v>Cassandra Brandow</v>
      </c>
      <c r="W3541" s="35" t="str">
        <f>IFERROR(INDEX(Returns!A:A,MATCH(B3541,Returns!B:B,0)),"No")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9">
        <v>0</v>
      </c>
      <c r="U3542" s="1">
        <v>21.772800000000004</v>
      </c>
      <c r="V3542" s="35" t="str">
        <f>IF(M3542=People!$B$5,People!$A$5,IF(M3542=People!$B$4,People!$A$4,IF(M3542=People!$B$3,People!$A$3,IF(M3542=People!$B$2,People!$A$2,0))))</f>
        <v>Cassandra Brandow</v>
      </c>
      <c r="W3542" s="35" t="str">
        <f>IFERROR(INDEX(Returns!A:A,MATCH(B3542,Returns!B:B,0)),"No")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9">
        <v>0.2</v>
      </c>
      <c r="U3543" s="1">
        <v>1.6055999999999999</v>
      </c>
      <c r="V3543" s="35" t="str">
        <f>IF(M3543=People!$B$5,People!$A$5,IF(M3543=People!$B$4,People!$A$4,IF(M3543=People!$B$3,People!$A$3,IF(M3543=People!$B$2,People!$A$2,0))))</f>
        <v>Chuck Magee</v>
      </c>
      <c r="W3543" s="35" t="str">
        <f>IFERROR(INDEX(Returns!A:A,MATCH(B3543,Returns!B:B,0)),"No")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9">
        <v>0.3</v>
      </c>
      <c r="U3544" s="1">
        <v>-7.0979999999999919</v>
      </c>
      <c r="V3544" s="35" t="str">
        <f>IF(M3544=People!$B$5,People!$A$5,IF(M3544=People!$B$4,People!$A$4,IF(M3544=People!$B$3,People!$A$3,IF(M3544=People!$B$2,People!$A$2,0))))</f>
        <v>Chuck Magee</v>
      </c>
      <c r="W3544" s="35" t="str">
        <f>IFERROR(INDEX(Returns!A:A,MATCH(B3544,Returns!B:B,0)),"No")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9">
        <v>0.2</v>
      </c>
      <c r="U3545" s="1">
        <v>0.36739999999999962</v>
      </c>
      <c r="V3545" s="35" t="str">
        <f>IF(M3545=People!$B$5,People!$A$5,IF(M3545=People!$B$4,People!$A$4,IF(M3545=People!$B$3,People!$A$3,IF(M3545=People!$B$2,People!$A$2,0))))</f>
        <v>Chuck Magee</v>
      </c>
      <c r="W3545" s="35" t="str">
        <f>IFERROR(INDEX(Returns!A:A,MATCH(B3545,Returns!B:B,0)),"No")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9">
        <v>0.2</v>
      </c>
      <c r="U3546" s="1">
        <v>10.393600000000001</v>
      </c>
      <c r="V3546" s="35" t="str">
        <f>IF(M3546=People!$B$5,People!$A$5,IF(M3546=People!$B$4,People!$A$4,IF(M3546=People!$B$3,People!$A$3,IF(M3546=People!$B$2,People!$A$2,0))))</f>
        <v>Kelly Williams</v>
      </c>
      <c r="W3546" s="35" t="str">
        <f>IFERROR(INDEX(Returns!A:A,MATCH(B3546,Returns!B:B,0)),"No")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9">
        <v>0.8</v>
      </c>
      <c r="U3547" s="1">
        <v>-74.74560000000001</v>
      </c>
      <c r="V3547" s="35" t="str">
        <f>IF(M3547=People!$B$5,People!$A$5,IF(M3547=People!$B$4,People!$A$4,IF(M3547=People!$B$3,People!$A$3,IF(M3547=People!$B$2,People!$A$2,0))))</f>
        <v>Kelly Williams</v>
      </c>
      <c r="W3547" s="35" t="str">
        <f>IFERROR(INDEX(Returns!A:A,MATCH(B3547,Returns!B:B,0)),"No")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9">
        <v>0</v>
      </c>
      <c r="U3548" s="1">
        <v>4.2391999999999932</v>
      </c>
      <c r="V3548" s="35" t="str">
        <f>IF(M3548=People!$B$5,People!$A$5,IF(M3548=People!$B$4,People!$A$4,IF(M3548=People!$B$3,People!$A$3,IF(M3548=People!$B$2,People!$A$2,0))))</f>
        <v>Cassandra Brandow</v>
      </c>
      <c r="W3548" s="35" t="str">
        <f>IFERROR(INDEX(Returns!A:A,MATCH(B3548,Returns!B:B,0)),"No")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9">
        <v>0</v>
      </c>
      <c r="U3549" s="1">
        <v>10.517999999999997</v>
      </c>
      <c r="V3549" s="35" t="str">
        <f>IF(M3549=People!$B$5,People!$A$5,IF(M3549=People!$B$4,People!$A$4,IF(M3549=People!$B$3,People!$A$3,IF(M3549=People!$B$2,People!$A$2,0))))</f>
        <v>Cassandra Brandow</v>
      </c>
      <c r="W3549" s="35" t="str">
        <f>IFERROR(INDEX(Returns!A:A,MATCH(B3549,Returns!B:B,0)),"No")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9">
        <v>0</v>
      </c>
      <c r="U3550" s="1">
        <v>9.1637999999999984</v>
      </c>
      <c r="V3550" s="35" t="str">
        <f>IF(M3550=People!$B$5,People!$A$5,IF(M3550=People!$B$4,People!$A$4,IF(M3550=People!$B$3,People!$A$3,IF(M3550=People!$B$2,People!$A$2,0))))</f>
        <v>Cassandra Brandow</v>
      </c>
      <c r="W3550" s="35" t="str">
        <f>IFERROR(INDEX(Returns!A:A,MATCH(B3550,Returns!B:B,0)),"No")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9">
        <v>0</v>
      </c>
      <c r="U3551" s="1">
        <v>14.399999999999999</v>
      </c>
      <c r="V3551" s="35" t="str">
        <f>IF(M3551=People!$B$5,People!$A$5,IF(M3551=People!$B$4,People!$A$4,IF(M3551=People!$B$3,People!$A$3,IF(M3551=People!$B$2,People!$A$2,0))))</f>
        <v>Cassandra Brandow</v>
      </c>
      <c r="W3551" s="35" t="str">
        <f>IFERROR(INDEX(Returns!A:A,MATCH(B3551,Returns!B:B,0)),"No")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9">
        <v>0.2</v>
      </c>
      <c r="U3552" s="1">
        <v>15.934799999999997</v>
      </c>
      <c r="V3552" s="35" t="str">
        <f>IF(M3552=People!$B$5,People!$A$5,IF(M3552=People!$B$4,People!$A$4,IF(M3552=People!$B$3,People!$A$3,IF(M3552=People!$B$2,People!$A$2,0))))</f>
        <v>Kelly Williams</v>
      </c>
      <c r="W3552" s="35" t="str">
        <f>IFERROR(INDEX(Returns!A:A,MATCH(B3552,Returns!B:B,0)),"No")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9">
        <v>0.3</v>
      </c>
      <c r="U3553" s="1">
        <v>-36.176400000000001</v>
      </c>
      <c r="V3553" s="35" t="str">
        <f>IF(M3553=People!$B$5,People!$A$5,IF(M3553=People!$B$4,People!$A$4,IF(M3553=People!$B$3,People!$A$3,IF(M3553=People!$B$2,People!$A$2,0))))</f>
        <v>Kelly Williams</v>
      </c>
      <c r="W3553" s="35" t="str">
        <f>IFERROR(INDEX(Returns!A:A,MATCH(B3553,Returns!B:B,0)),"No")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9">
        <v>0.2</v>
      </c>
      <c r="U3554" s="1">
        <v>60.955199999999962</v>
      </c>
      <c r="V3554" s="35" t="str">
        <f>IF(M3554=People!$B$5,People!$A$5,IF(M3554=People!$B$4,People!$A$4,IF(M3554=People!$B$3,People!$A$3,IF(M3554=People!$B$2,People!$A$2,0))))</f>
        <v>Kelly Williams</v>
      </c>
      <c r="W3554" s="35" t="str">
        <f>IFERROR(INDEX(Returns!A:A,MATCH(B3554,Returns!B:B,0)),"No")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9">
        <v>0.7</v>
      </c>
      <c r="U3555" s="1">
        <v>-5.9807999999999986</v>
      </c>
      <c r="V3555" s="35" t="str">
        <f>IF(M3555=People!$B$5,People!$A$5,IF(M3555=People!$B$4,People!$A$4,IF(M3555=People!$B$3,People!$A$3,IF(M3555=People!$B$2,People!$A$2,0))))</f>
        <v>Chuck Magee</v>
      </c>
      <c r="W3555" s="35" t="str">
        <f>IFERROR(INDEX(Returns!A:A,MATCH(B3555,Returns!B:B,0)),"No")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32">
        <v>330.4</v>
      </c>
      <c r="S3556" s="1">
        <v>2</v>
      </c>
      <c r="T3556" s="9">
        <v>0</v>
      </c>
      <c r="U3556" s="1">
        <v>85.903999999999996</v>
      </c>
      <c r="V3556" s="35" t="str">
        <f>IF(M3556=People!$B$5,People!$A$5,IF(M3556=People!$B$4,People!$A$4,IF(M3556=People!$B$3,People!$A$3,IF(M3556=People!$B$2,People!$A$2,0))))</f>
        <v>Anna Andreadi</v>
      </c>
      <c r="W3556" s="35" t="str">
        <f>IFERROR(INDEX(Returns!A:A,MATCH(B3556,Returns!B:B,0)),"No")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32">
        <v>604.75199999999995</v>
      </c>
      <c r="S3557" s="1">
        <v>6</v>
      </c>
      <c r="T3557" s="9">
        <v>0.2</v>
      </c>
      <c r="U3557" s="1">
        <v>37.797000000000025</v>
      </c>
      <c r="V3557" s="35" t="str">
        <f>IF(M3557=People!$B$5,People!$A$5,IF(M3557=People!$B$4,People!$A$4,IF(M3557=People!$B$3,People!$A$3,IF(M3557=People!$B$2,People!$A$2,0))))</f>
        <v>Anna Andreadi</v>
      </c>
      <c r="W3557" s="35" t="str">
        <f>IFERROR(INDEX(Returns!A:A,MATCH(B3557,Returns!B:B,0)),"No")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32">
        <v>45.36</v>
      </c>
      <c r="S3558" s="1">
        <v>7</v>
      </c>
      <c r="T3558" s="9">
        <v>0</v>
      </c>
      <c r="U3558" s="1">
        <v>21.772800000000004</v>
      </c>
      <c r="V3558" s="35" t="str">
        <f>IF(M3558=People!$B$5,People!$A$5,IF(M3558=People!$B$4,People!$A$4,IF(M3558=People!$B$3,People!$A$3,IF(M3558=People!$B$2,People!$A$2,0))))</f>
        <v>Anna Andreadi</v>
      </c>
      <c r="W3558" s="35" t="str">
        <f>IFERROR(INDEX(Returns!A:A,MATCH(B3558,Returns!B:B,0)),"No")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32">
        <v>10.128</v>
      </c>
      <c r="S3559" s="1">
        <v>2</v>
      </c>
      <c r="T3559" s="9">
        <v>0.2</v>
      </c>
      <c r="U3559" s="1">
        <v>3.6714000000000002</v>
      </c>
      <c r="V3559" s="35" t="str">
        <f>IF(M3559=People!$B$5,People!$A$5,IF(M3559=People!$B$4,People!$A$4,IF(M3559=People!$B$3,People!$A$3,IF(M3559=People!$B$2,People!$A$2,0))))</f>
        <v>Anna Andreadi</v>
      </c>
      <c r="W3559" s="35" t="str">
        <f>IFERROR(INDEX(Returns!A:A,MATCH(B3559,Returns!B:B,0)),"No")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32">
        <v>21.792000000000002</v>
      </c>
      <c r="S3560" s="1">
        <v>4</v>
      </c>
      <c r="T3560" s="9">
        <v>0.2</v>
      </c>
      <c r="U3560" s="1">
        <v>7.6271999999999984</v>
      </c>
      <c r="V3560" s="35" t="str">
        <f>IF(M3560=People!$B$5,People!$A$5,IF(M3560=People!$B$4,People!$A$4,IF(M3560=People!$B$3,People!$A$3,IF(M3560=People!$B$2,People!$A$2,0))))</f>
        <v>Anna Andreadi</v>
      </c>
      <c r="W3560" s="35" t="str">
        <f>IFERROR(INDEX(Returns!A:A,MATCH(B3560,Returns!B:B,0)),"No")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32">
        <v>439.8</v>
      </c>
      <c r="S3561" s="1">
        <v>4</v>
      </c>
      <c r="T3561" s="9">
        <v>0</v>
      </c>
      <c r="U3561" s="1">
        <v>145.13400000000001</v>
      </c>
      <c r="V3561" s="35" t="str">
        <f>IF(M3561=People!$B$5,People!$A$5,IF(M3561=People!$B$4,People!$A$4,IF(M3561=People!$B$3,People!$A$3,IF(M3561=People!$B$2,People!$A$2,0))))</f>
        <v>Anna Andreadi</v>
      </c>
      <c r="W3561" s="35" t="str">
        <f>IFERROR(INDEX(Returns!A:A,MATCH(B3561,Returns!B:B,0)),"No")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9">
        <v>0.2</v>
      </c>
      <c r="U3562" s="1">
        <v>0.61920000000000019</v>
      </c>
      <c r="V3562" s="35" t="str">
        <f>IF(M3562=People!$B$5,People!$A$5,IF(M3562=People!$B$4,People!$A$4,IF(M3562=People!$B$3,People!$A$3,IF(M3562=People!$B$2,People!$A$2,0))))</f>
        <v>Chuck Magee</v>
      </c>
      <c r="W3562" s="35" t="str">
        <f>IFERROR(INDEX(Returns!A:A,MATCH(B3562,Returns!B:B,0)),"No")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9">
        <v>0.7</v>
      </c>
      <c r="U3563" s="1">
        <v>-20.448</v>
      </c>
      <c r="V3563" s="35" t="str">
        <f>IF(M3563=People!$B$5,People!$A$5,IF(M3563=People!$B$4,People!$A$4,IF(M3563=People!$B$3,People!$A$3,IF(M3563=People!$B$2,People!$A$2,0))))</f>
        <v>Chuck Magee</v>
      </c>
      <c r="W3563" s="35" t="str">
        <f>IFERROR(INDEX(Returns!A:A,MATCH(B3563,Returns!B:B,0)),"No")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9">
        <v>0.7</v>
      </c>
      <c r="U3564" s="1">
        <v>-3.0575999999999999</v>
      </c>
      <c r="V3564" s="35" t="str">
        <f>IF(M3564=People!$B$5,People!$A$5,IF(M3564=People!$B$4,People!$A$4,IF(M3564=People!$B$3,People!$A$3,IF(M3564=People!$B$2,People!$A$2,0))))</f>
        <v>Chuck Magee</v>
      </c>
      <c r="W3564" s="35" t="str">
        <f>IFERROR(INDEX(Returns!A:A,MATCH(B3564,Returns!B:B,0)),"No")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9">
        <v>0.2</v>
      </c>
      <c r="U3565" s="1">
        <v>3.7439999999999993</v>
      </c>
      <c r="V3565" s="35" t="str">
        <f>IF(M3565=People!$B$5,People!$A$5,IF(M3565=People!$B$4,People!$A$4,IF(M3565=People!$B$3,People!$A$3,IF(M3565=People!$B$2,People!$A$2,0))))</f>
        <v>Chuck Magee</v>
      </c>
      <c r="W3565" s="35" t="str">
        <f>IFERROR(INDEX(Returns!A:A,MATCH(B3565,Returns!B:B,0)),"No")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32">
        <v>12.96</v>
      </c>
      <c r="S3566" s="1">
        <v>2</v>
      </c>
      <c r="T3566" s="9">
        <v>0</v>
      </c>
      <c r="U3566" s="1">
        <v>6.2208000000000006</v>
      </c>
      <c r="V3566" s="35" t="str">
        <f>IF(M3566=People!$B$5,People!$A$5,IF(M3566=People!$B$4,People!$A$4,IF(M3566=People!$B$3,People!$A$3,IF(M3566=People!$B$2,People!$A$2,0))))</f>
        <v>Anna Andreadi</v>
      </c>
      <c r="W3566" s="35" t="str">
        <f>IFERROR(INDEX(Returns!A:A,MATCH(B3566,Returns!B:B,0)),"No")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32">
        <v>3.96</v>
      </c>
      <c r="S3567" s="1">
        <v>2</v>
      </c>
      <c r="T3567" s="9">
        <v>0</v>
      </c>
      <c r="U3567" s="1">
        <v>7.9200000000000159E-2</v>
      </c>
      <c r="V3567" s="35" t="str">
        <f>IF(M3567=People!$B$5,People!$A$5,IF(M3567=People!$B$4,People!$A$4,IF(M3567=People!$B$3,People!$A$3,IF(M3567=People!$B$2,People!$A$2,0))))</f>
        <v>Anna Andreadi</v>
      </c>
      <c r="W3567" s="35" t="str">
        <f>IFERROR(INDEX(Returns!A:A,MATCH(B3567,Returns!B:B,0)),"No")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9">
        <v>0</v>
      </c>
      <c r="U3568" s="1">
        <v>757.41120000000001</v>
      </c>
      <c r="V3568" s="35" t="str">
        <f>IF(M3568=People!$B$5,People!$A$5,IF(M3568=People!$B$4,People!$A$4,IF(M3568=People!$B$3,People!$A$3,IF(M3568=People!$B$2,People!$A$2,0))))</f>
        <v>Kelly Williams</v>
      </c>
      <c r="W3568" s="35" t="str">
        <f>IFERROR(INDEX(Returns!A:A,MATCH(B3568,Returns!B:B,0)),"No")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9">
        <v>0.6</v>
      </c>
      <c r="U3569" s="1">
        <v>-12.006399999999999</v>
      </c>
      <c r="V3569" s="35" t="str">
        <f>IF(M3569=People!$B$5,People!$A$5,IF(M3569=People!$B$4,People!$A$4,IF(M3569=People!$B$3,People!$A$3,IF(M3569=People!$B$2,People!$A$2,0))))</f>
        <v>Kelly Williams</v>
      </c>
      <c r="W3569" s="35" t="str">
        <f>IFERROR(INDEX(Returns!A:A,MATCH(B3569,Returns!B:B,0)),"No")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32">
        <v>59.98</v>
      </c>
      <c r="S3570" s="1">
        <v>2</v>
      </c>
      <c r="T3570" s="9">
        <v>0</v>
      </c>
      <c r="U3570" s="1">
        <v>26.391200000000005</v>
      </c>
      <c r="V3570" s="35" t="str">
        <f>IF(M3570=People!$B$5,People!$A$5,IF(M3570=People!$B$4,People!$A$4,IF(M3570=People!$B$3,People!$A$3,IF(M3570=People!$B$2,People!$A$2,0))))</f>
        <v>Anna Andreadi</v>
      </c>
      <c r="W3570" s="35" t="str">
        <f>IFERROR(INDEX(Returns!A:A,MATCH(B3570,Returns!B:B,0)),"No")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32">
        <v>2395.2000000000003</v>
      </c>
      <c r="S3571" s="1">
        <v>6</v>
      </c>
      <c r="T3571" s="9">
        <v>0.2</v>
      </c>
      <c r="U3571" s="1">
        <v>209.58000000000004</v>
      </c>
      <c r="V3571" s="35" t="str">
        <f>IF(M3571=People!$B$5,People!$A$5,IF(M3571=People!$B$4,People!$A$4,IF(M3571=People!$B$3,People!$A$3,IF(M3571=People!$B$2,People!$A$2,0))))</f>
        <v>Anna Andreadi</v>
      </c>
      <c r="W3571" s="35" t="str">
        <f>IFERROR(INDEX(Returns!A:A,MATCH(B3571,Returns!B:B,0)),"No")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32">
        <v>1687.8</v>
      </c>
      <c r="S3572" s="1">
        <v>4</v>
      </c>
      <c r="T3572" s="9">
        <v>0</v>
      </c>
      <c r="U3572" s="1">
        <v>742.63200000000006</v>
      </c>
      <c r="V3572" s="35" t="str">
        <f>IF(M3572=People!$B$5,People!$A$5,IF(M3572=People!$B$4,People!$A$4,IF(M3572=People!$B$3,People!$A$3,IF(M3572=People!$B$2,People!$A$2,0))))</f>
        <v>Anna Andreadi</v>
      </c>
      <c r="W3572" s="35" t="str">
        <f>IFERROR(INDEX(Returns!A:A,MATCH(B3572,Returns!B:B,0)),"No")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32">
        <v>7.9920000000000009</v>
      </c>
      <c r="S3573" s="1">
        <v>1</v>
      </c>
      <c r="T3573" s="9">
        <v>0.2</v>
      </c>
      <c r="U3573" s="1">
        <v>2.6972999999999994</v>
      </c>
      <c r="V3573" s="35" t="str">
        <f>IF(M3573=People!$B$5,People!$A$5,IF(M3573=People!$B$4,People!$A$4,IF(M3573=People!$B$3,People!$A$3,IF(M3573=People!$B$2,People!$A$2,0))))</f>
        <v>Anna Andreadi</v>
      </c>
      <c r="W3573" s="35" t="str">
        <f>IFERROR(INDEX(Returns!A:A,MATCH(B3573,Returns!B:B,0)),"No")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9">
        <v>0.2</v>
      </c>
      <c r="U3574" s="1">
        <v>1.8144</v>
      </c>
      <c r="V3574" s="35" t="str">
        <f>IF(M3574=People!$B$5,People!$A$5,IF(M3574=People!$B$4,People!$A$4,IF(M3574=People!$B$3,People!$A$3,IF(M3574=People!$B$2,People!$A$2,0))))</f>
        <v>Kelly Williams</v>
      </c>
      <c r="W3574" s="35" t="str">
        <f>IFERROR(INDEX(Returns!A:A,MATCH(B3574,Returns!B:B,0)),"No")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9">
        <v>0</v>
      </c>
      <c r="U3575" s="1">
        <v>5.4895999999999994</v>
      </c>
      <c r="V3575" s="35" t="str">
        <f>IF(M3575=People!$B$5,People!$A$5,IF(M3575=People!$B$4,People!$A$4,IF(M3575=People!$B$3,People!$A$3,IF(M3575=People!$B$2,People!$A$2,0))))</f>
        <v>Chuck Magee</v>
      </c>
      <c r="W3575" s="35" t="str">
        <f>IFERROR(INDEX(Returns!A:A,MATCH(B3575,Returns!B:B,0)),"No")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9">
        <v>0</v>
      </c>
      <c r="U3576" s="1">
        <v>26.200000000000003</v>
      </c>
      <c r="V3576" s="35" t="str">
        <f>IF(M3576=People!$B$5,People!$A$5,IF(M3576=People!$B$4,People!$A$4,IF(M3576=People!$B$3,People!$A$3,IF(M3576=People!$B$2,People!$A$2,0))))</f>
        <v>Chuck Magee</v>
      </c>
      <c r="W3576" s="35" t="str">
        <f>IFERROR(INDEX(Returns!A:A,MATCH(B3576,Returns!B:B,0)),"No")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9">
        <v>0.2</v>
      </c>
      <c r="U3577" s="1">
        <v>4.8924000000000003</v>
      </c>
      <c r="V3577" s="35" t="str">
        <f>IF(M3577=People!$B$5,People!$A$5,IF(M3577=People!$B$4,People!$A$4,IF(M3577=People!$B$3,People!$A$3,IF(M3577=People!$B$2,People!$A$2,0))))</f>
        <v>Cassandra Brandow</v>
      </c>
      <c r="W3577" s="35" t="str">
        <f>IFERROR(INDEX(Returns!A:A,MATCH(B3577,Returns!B:B,0)),"No")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32">
        <v>4.7840000000000007</v>
      </c>
      <c r="S3578" s="1">
        <v>1</v>
      </c>
      <c r="T3578" s="9">
        <v>0.2</v>
      </c>
      <c r="U3578" s="1">
        <v>1.5547999999999997</v>
      </c>
      <c r="V3578" s="35" t="str">
        <f>IF(M3578=People!$B$5,People!$A$5,IF(M3578=People!$B$4,People!$A$4,IF(M3578=People!$B$3,People!$A$3,IF(M3578=People!$B$2,People!$A$2,0))))</f>
        <v>Anna Andreadi</v>
      </c>
      <c r="W3578" s="35" t="str">
        <f>IFERROR(INDEX(Returns!A:A,MATCH(B3578,Returns!B:B,0)),"No")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32">
        <v>4.7300000000000004</v>
      </c>
      <c r="S3579" s="1">
        <v>1</v>
      </c>
      <c r="T3579" s="9">
        <v>0</v>
      </c>
      <c r="U3579" s="1">
        <v>2.3177000000000003</v>
      </c>
      <c r="V3579" s="35" t="str">
        <f>IF(M3579=People!$B$5,People!$A$5,IF(M3579=People!$B$4,People!$A$4,IF(M3579=People!$B$3,People!$A$3,IF(M3579=People!$B$2,People!$A$2,0))))</f>
        <v>Anna Andreadi</v>
      </c>
      <c r="W3579" s="35" t="str">
        <f>IFERROR(INDEX(Returns!A:A,MATCH(B3579,Returns!B:B,0)),"No")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9">
        <v>0</v>
      </c>
      <c r="U3580" s="1">
        <v>0.31559999999999899</v>
      </c>
      <c r="V3580" s="35" t="str">
        <f>IF(M3580=People!$B$5,People!$A$5,IF(M3580=People!$B$4,People!$A$4,IF(M3580=People!$B$3,People!$A$3,IF(M3580=People!$B$2,People!$A$2,0))))</f>
        <v>Cassandra Brandow</v>
      </c>
      <c r="W3580" s="35" t="str">
        <f>IFERROR(INDEX(Returns!A:A,MATCH(B3580,Returns!B:B,0)),"No")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9">
        <v>0</v>
      </c>
      <c r="U3581" s="1">
        <v>32.094999999999999</v>
      </c>
      <c r="V3581" s="35" t="str">
        <f>IF(M3581=People!$B$5,People!$A$5,IF(M3581=People!$B$4,People!$A$4,IF(M3581=People!$B$3,People!$A$3,IF(M3581=People!$B$2,People!$A$2,0))))</f>
        <v>Cassandra Brandow</v>
      </c>
      <c r="W3581" s="35" t="str">
        <f>IFERROR(INDEX(Returns!A:A,MATCH(B3581,Returns!B:B,0)),"No")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9">
        <v>0</v>
      </c>
      <c r="U3582" s="1">
        <v>388.81280000000015</v>
      </c>
      <c r="V3582" s="35" t="str">
        <f>IF(M3582=People!$B$5,People!$A$5,IF(M3582=People!$B$4,People!$A$4,IF(M3582=People!$B$3,People!$A$3,IF(M3582=People!$B$2,People!$A$2,0))))</f>
        <v>Cassandra Brandow</v>
      </c>
      <c r="W3582" s="35" t="str">
        <f>IFERROR(INDEX(Returns!A:A,MATCH(B3582,Returns!B:B,0)),"No")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9">
        <v>0</v>
      </c>
      <c r="U3583" s="1">
        <v>50.327999999999996</v>
      </c>
      <c r="V3583" s="35" t="str">
        <f>IF(M3583=People!$B$5,People!$A$5,IF(M3583=People!$B$4,People!$A$4,IF(M3583=People!$B$3,People!$A$3,IF(M3583=People!$B$2,People!$A$2,0))))</f>
        <v>Kelly Williams</v>
      </c>
      <c r="W3583" s="35" t="str">
        <f>IFERROR(INDEX(Returns!A:A,MATCH(B3583,Returns!B:B,0)),"No")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9">
        <v>0</v>
      </c>
      <c r="U3584" s="1">
        <v>1.5209999999999999</v>
      </c>
      <c r="V3584" s="35" t="str">
        <f>IF(M3584=People!$B$5,People!$A$5,IF(M3584=People!$B$4,People!$A$4,IF(M3584=People!$B$3,People!$A$3,IF(M3584=People!$B$2,People!$A$2,0))))</f>
        <v>Kelly Williams</v>
      </c>
      <c r="W3584" s="35" t="str">
        <f>IFERROR(INDEX(Returns!A:A,MATCH(B3584,Returns!B:B,0)),"No")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9">
        <v>0</v>
      </c>
      <c r="U3585" s="1">
        <v>200.49</v>
      </c>
      <c r="V3585" s="35" t="str">
        <f>IF(M3585=People!$B$5,People!$A$5,IF(M3585=People!$B$4,People!$A$4,IF(M3585=People!$B$3,People!$A$3,IF(M3585=People!$B$2,People!$A$2,0))))</f>
        <v>Kelly Williams</v>
      </c>
      <c r="W3585" s="35" t="str">
        <f>IFERROR(INDEX(Returns!A:A,MATCH(B3585,Returns!B:B,0)),"No")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9">
        <v>0</v>
      </c>
      <c r="U3586" s="1">
        <v>32.633199999999988</v>
      </c>
      <c r="V3586" s="35" t="str">
        <f>IF(M3586=People!$B$5,People!$A$5,IF(M3586=People!$B$4,People!$A$4,IF(M3586=People!$B$3,People!$A$3,IF(M3586=People!$B$2,People!$A$2,0))))</f>
        <v>Kelly Williams</v>
      </c>
      <c r="W3586" s="35" t="str">
        <f>IFERROR(INDEX(Returns!A:A,MATCH(B3586,Returns!B:B,0)),"No")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9">
        <v>0</v>
      </c>
      <c r="U3587" s="1">
        <v>1.2005999999999999</v>
      </c>
      <c r="V3587" s="35" t="str">
        <f>IF(M3587=People!$B$5,People!$A$5,IF(M3587=People!$B$4,People!$A$4,IF(M3587=People!$B$3,People!$A$3,IF(M3587=People!$B$2,People!$A$2,0))))</f>
        <v>Kelly Williams</v>
      </c>
      <c r="W3587" s="35" t="str">
        <f>IFERROR(INDEX(Returns!A:A,MATCH(B3587,Returns!B:B,0)),"No")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32">
        <v>5.96</v>
      </c>
      <c r="S3588" s="1">
        <v>2</v>
      </c>
      <c r="T3588" s="9">
        <v>0</v>
      </c>
      <c r="U3588" s="1">
        <v>1.6688000000000001</v>
      </c>
      <c r="V3588" s="35" t="str">
        <f>IF(M3588=People!$B$5,People!$A$5,IF(M3588=People!$B$4,People!$A$4,IF(M3588=People!$B$3,People!$A$3,IF(M3588=People!$B$2,People!$A$2,0))))</f>
        <v>Anna Andreadi</v>
      </c>
      <c r="W3588" s="35" t="str">
        <f>IFERROR(INDEX(Returns!A:A,MATCH(B3588,Returns!B:B,0)),"No")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9">
        <v>0.4</v>
      </c>
      <c r="U3589" s="1">
        <v>-253.43369999999993</v>
      </c>
      <c r="V3589" s="35" t="str">
        <f>IF(M3589=People!$B$5,People!$A$5,IF(M3589=People!$B$4,People!$A$4,IF(M3589=People!$B$3,People!$A$3,IF(M3589=People!$B$2,People!$A$2,0))))</f>
        <v>Chuck Magee</v>
      </c>
      <c r="W3589" s="35" t="str">
        <f>IFERROR(INDEX(Returns!A:A,MATCH(B3589,Returns!B:B,0)),"No")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9">
        <v>0</v>
      </c>
      <c r="U3590" s="1">
        <v>33.312400000000025</v>
      </c>
      <c r="V3590" s="35" t="str">
        <f>IF(M3590=People!$B$5,People!$A$5,IF(M3590=People!$B$4,People!$A$4,IF(M3590=People!$B$3,People!$A$3,IF(M3590=People!$B$2,People!$A$2,0))))</f>
        <v>Cassandra Brandow</v>
      </c>
      <c r="W3590" s="35" t="str">
        <f>IFERROR(INDEX(Returns!A:A,MATCH(B3590,Returns!B:B,0)),"No")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9">
        <v>0</v>
      </c>
      <c r="U3591" s="1">
        <v>1.4112</v>
      </c>
      <c r="V3591" s="35" t="str">
        <f>IF(M3591=People!$B$5,People!$A$5,IF(M3591=People!$B$4,People!$A$4,IF(M3591=People!$B$3,People!$A$3,IF(M3591=People!$B$2,People!$A$2,0))))</f>
        <v>Cassandra Brandow</v>
      </c>
      <c r="W3591" s="35" t="str">
        <f>IFERROR(INDEX(Returns!A:A,MATCH(B3591,Returns!B:B,0)),"No")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9">
        <v>0</v>
      </c>
      <c r="U3592" s="1">
        <v>375.42959999999994</v>
      </c>
      <c r="V3592" s="35" t="str">
        <f>IF(M3592=People!$B$5,People!$A$5,IF(M3592=People!$B$4,People!$A$4,IF(M3592=People!$B$3,People!$A$3,IF(M3592=People!$B$2,People!$A$2,0))))</f>
        <v>Cassandra Brandow</v>
      </c>
      <c r="W3592" s="35" t="str">
        <f>IFERROR(INDEX(Returns!A:A,MATCH(B3592,Returns!B:B,0)),"No")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9">
        <v>0.2</v>
      </c>
      <c r="U3593" s="1">
        <v>0.36499999999999977</v>
      </c>
      <c r="V3593" s="35" t="str">
        <f>IF(M3593=People!$B$5,People!$A$5,IF(M3593=People!$B$4,People!$A$4,IF(M3593=People!$B$3,People!$A$3,IF(M3593=People!$B$2,People!$A$2,0))))</f>
        <v>Kelly Williams</v>
      </c>
      <c r="W3593" s="35" t="str">
        <f>IFERROR(INDEX(Returns!A:A,MATCH(B3593,Returns!B:B,0)),"No")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9">
        <v>0</v>
      </c>
      <c r="U3594" s="1">
        <v>120.94680000000001</v>
      </c>
      <c r="V3594" s="35" t="str">
        <f>IF(M3594=People!$B$5,People!$A$5,IF(M3594=People!$B$4,People!$A$4,IF(M3594=People!$B$3,People!$A$3,IF(M3594=People!$B$2,People!$A$2,0))))</f>
        <v>Chuck Magee</v>
      </c>
      <c r="W3594" s="35" t="str">
        <f>IFERROR(INDEX(Returns!A:A,MATCH(B3594,Returns!B:B,0)),"No")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9">
        <v>0.7</v>
      </c>
      <c r="U3595" s="1">
        <v>-17.942399999999992</v>
      </c>
      <c r="V3595" s="35" t="str">
        <f>IF(M3595=People!$B$5,People!$A$5,IF(M3595=People!$B$4,People!$A$4,IF(M3595=People!$B$3,People!$A$3,IF(M3595=People!$B$2,People!$A$2,0))))</f>
        <v>Chuck Magee</v>
      </c>
      <c r="W3595" s="35" t="str">
        <f>IFERROR(INDEX(Returns!A:A,MATCH(B3595,Returns!B:B,0)),"No")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9">
        <v>0.2</v>
      </c>
      <c r="U3596" s="1">
        <v>3.7519999999999989</v>
      </c>
      <c r="V3596" s="35" t="str">
        <f>IF(M3596=People!$B$5,People!$A$5,IF(M3596=People!$B$4,People!$A$4,IF(M3596=People!$B$3,People!$A$3,IF(M3596=People!$B$2,People!$A$2,0))))</f>
        <v>Chuck Magee</v>
      </c>
      <c r="W3596" s="35" t="str">
        <f>IFERROR(INDEX(Returns!A:A,MATCH(B3596,Returns!B:B,0)),"No")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9">
        <v>0.2</v>
      </c>
      <c r="U3597" s="1">
        <v>0.42639999999999978</v>
      </c>
      <c r="V3597" s="35" t="str">
        <f>IF(M3597=People!$B$5,People!$A$5,IF(M3597=People!$B$4,People!$A$4,IF(M3597=People!$B$3,People!$A$3,IF(M3597=People!$B$2,People!$A$2,0))))</f>
        <v>Chuck Magee</v>
      </c>
      <c r="W3597" s="35" t="str">
        <f>IFERROR(INDEX(Returns!A:A,MATCH(B3597,Returns!B:B,0)),"No")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9">
        <v>0.2</v>
      </c>
      <c r="U3598" s="1">
        <v>5.4432</v>
      </c>
      <c r="V3598" s="35" t="str">
        <f>IF(M3598=People!$B$5,People!$A$5,IF(M3598=People!$B$4,People!$A$4,IF(M3598=People!$B$3,People!$A$3,IF(M3598=People!$B$2,People!$A$2,0))))</f>
        <v>Chuck Magee</v>
      </c>
      <c r="W3598" s="35" t="str">
        <f>IFERROR(INDEX(Returns!A:A,MATCH(B3598,Returns!B:B,0)),"No")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9">
        <v>0.2</v>
      </c>
      <c r="U3599" s="1">
        <v>-4.852800000000002</v>
      </c>
      <c r="V3599" s="35" t="str">
        <f>IF(M3599=People!$B$5,People!$A$5,IF(M3599=People!$B$4,People!$A$4,IF(M3599=People!$B$3,People!$A$3,IF(M3599=People!$B$2,People!$A$2,0))))</f>
        <v>Chuck Magee</v>
      </c>
      <c r="W3599" s="35" t="str">
        <f>IFERROR(INDEX(Returns!A:A,MATCH(B3599,Returns!B:B,0)),"No")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9">
        <v>0.2</v>
      </c>
      <c r="U3600" s="1">
        <v>5.023200000000001</v>
      </c>
      <c r="V3600" s="35" t="str">
        <f>IF(M3600=People!$B$5,People!$A$5,IF(M3600=People!$B$4,People!$A$4,IF(M3600=People!$B$3,People!$A$3,IF(M3600=People!$B$2,People!$A$2,0))))</f>
        <v>Chuck Magee</v>
      </c>
      <c r="W3600" s="35" t="str">
        <f>IFERROR(INDEX(Returns!A:A,MATCH(B3600,Returns!B:B,0)),"No")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9">
        <v>0.4</v>
      </c>
      <c r="U3601" s="1">
        <v>-31.620400000000004</v>
      </c>
      <c r="V3601" s="35" t="str">
        <f>IF(M3601=People!$B$5,People!$A$5,IF(M3601=People!$B$4,People!$A$4,IF(M3601=People!$B$3,People!$A$3,IF(M3601=People!$B$2,People!$A$2,0))))</f>
        <v>Chuck Magee</v>
      </c>
      <c r="W3601" s="35" t="str">
        <f>IFERROR(INDEX(Returns!A:A,MATCH(B3601,Returns!B:B,0)),"No")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32">
        <v>431.92800000000005</v>
      </c>
      <c r="S3602" s="1">
        <v>9</v>
      </c>
      <c r="T3602" s="9">
        <v>0.2</v>
      </c>
      <c r="U3602" s="1">
        <v>64.789199999999951</v>
      </c>
      <c r="V3602" s="35" t="str">
        <f>IF(M3602=People!$B$5,People!$A$5,IF(M3602=People!$B$4,People!$A$4,IF(M3602=People!$B$3,People!$A$3,IF(M3602=People!$B$2,People!$A$2,0))))</f>
        <v>Anna Andreadi</v>
      </c>
      <c r="W3602" s="35" t="str">
        <f>IFERROR(INDEX(Returns!A:A,MATCH(B3602,Returns!B:B,0)),"No")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9">
        <v>0.2</v>
      </c>
      <c r="U3603" s="1">
        <v>3.8899999999999988</v>
      </c>
      <c r="V3603" s="35" t="str">
        <f>IF(M3603=People!$B$5,People!$A$5,IF(M3603=People!$B$4,People!$A$4,IF(M3603=People!$B$3,People!$A$3,IF(M3603=People!$B$2,People!$A$2,0))))</f>
        <v>Chuck Magee</v>
      </c>
      <c r="W3603" s="35" t="str">
        <f>IFERROR(INDEX(Returns!A:A,MATCH(B3603,Returns!B:B,0)),"No")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9">
        <v>0.3</v>
      </c>
      <c r="U3604" s="1">
        <v>-93.989999999999952</v>
      </c>
      <c r="V3604" s="35" t="str">
        <f>IF(M3604=People!$B$5,People!$A$5,IF(M3604=People!$B$4,People!$A$4,IF(M3604=People!$B$3,People!$A$3,IF(M3604=People!$B$2,People!$A$2,0))))</f>
        <v>Chuck Magee</v>
      </c>
      <c r="W3604" s="35" t="str">
        <f>IFERROR(INDEX(Returns!A:A,MATCH(B3604,Returns!B:B,0)),"No")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9">
        <v>0</v>
      </c>
      <c r="U3605" s="1">
        <v>133.15199999999999</v>
      </c>
      <c r="V3605" s="35" t="str">
        <f>IF(M3605=People!$B$5,People!$A$5,IF(M3605=People!$B$4,People!$A$4,IF(M3605=People!$B$3,People!$A$3,IF(M3605=People!$B$2,People!$A$2,0))))</f>
        <v>Chuck Magee</v>
      </c>
      <c r="W3605" s="35" t="str">
        <f>IFERROR(INDEX(Returns!A:A,MATCH(B3605,Returns!B:B,0)),"No")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9">
        <v>0</v>
      </c>
      <c r="U3606" s="1">
        <v>8.5543999999999976</v>
      </c>
      <c r="V3606" s="35" t="str">
        <f>IF(M3606=People!$B$5,People!$A$5,IF(M3606=People!$B$4,People!$A$4,IF(M3606=People!$B$3,People!$A$3,IF(M3606=People!$B$2,People!$A$2,0))))</f>
        <v>Chuck Magee</v>
      </c>
      <c r="W3606" s="35" t="str">
        <f>IFERROR(INDEX(Returns!A:A,MATCH(B3606,Returns!B:B,0)),"No")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9">
        <v>0</v>
      </c>
      <c r="U3607" s="1">
        <v>31.252800000000001</v>
      </c>
      <c r="V3607" s="35" t="str">
        <f>IF(M3607=People!$B$5,People!$A$5,IF(M3607=People!$B$4,People!$A$4,IF(M3607=People!$B$3,People!$A$3,IF(M3607=People!$B$2,People!$A$2,0))))</f>
        <v>Chuck Magee</v>
      </c>
      <c r="W3607" s="35" t="str">
        <f>IFERROR(INDEX(Returns!A:A,MATCH(B3607,Returns!B:B,0)),"No")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9">
        <v>0</v>
      </c>
      <c r="U3608" s="1">
        <v>13.496399999999998</v>
      </c>
      <c r="V3608" s="35" t="str">
        <f>IF(M3608=People!$B$5,People!$A$5,IF(M3608=People!$B$4,People!$A$4,IF(M3608=People!$B$3,People!$A$3,IF(M3608=People!$B$2,People!$A$2,0))))</f>
        <v>Chuck Magee</v>
      </c>
      <c r="W3608" s="35" t="str">
        <f>IFERROR(INDEX(Returns!A:A,MATCH(B3608,Returns!B:B,0)),"No")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9">
        <v>0.2</v>
      </c>
      <c r="U3609" s="1">
        <v>47.060999999999993</v>
      </c>
      <c r="V3609" s="35" t="str">
        <f>IF(M3609=People!$B$5,People!$A$5,IF(M3609=People!$B$4,People!$A$4,IF(M3609=People!$B$3,People!$A$3,IF(M3609=People!$B$2,People!$A$2,0))))</f>
        <v>Chuck Magee</v>
      </c>
      <c r="W3609" s="35" t="str">
        <f>IFERROR(INDEX(Returns!A:A,MATCH(B3609,Returns!B:B,0)),"No")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9">
        <v>0.2</v>
      </c>
      <c r="U3610" s="1">
        <v>2.5056000000000003</v>
      </c>
      <c r="V3610" s="35" t="str">
        <f>IF(M3610=People!$B$5,People!$A$5,IF(M3610=People!$B$4,People!$A$4,IF(M3610=People!$B$3,People!$A$3,IF(M3610=People!$B$2,People!$A$2,0))))</f>
        <v>Chuck Magee</v>
      </c>
      <c r="W3610" s="35" t="str">
        <f>IFERROR(INDEX(Returns!A:A,MATCH(B3610,Returns!B:B,0)),"No")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9">
        <v>0.2</v>
      </c>
      <c r="U3611" s="1">
        <v>2.0321999999999987</v>
      </c>
      <c r="V3611" s="35" t="str">
        <f>IF(M3611=People!$B$5,People!$A$5,IF(M3611=People!$B$4,People!$A$4,IF(M3611=People!$B$3,People!$A$3,IF(M3611=People!$B$2,People!$A$2,0))))</f>
        <v>Chuck Magee</v>
      </c>
      <c r="W3611" s="35" t="str">
        <f>IFERROR(INDEX(Returns!A:A,MATCH(B3611,Returns!B:B,0)),"No")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9">
        <v>0.2</v>
      </c>
      <c r="U3612" s="1">
        <v>-37.733199999999989</v>
      </c>
      <c r="V3612" s="35" t="str">
        <f>IF(M3612=People!$B$5,People!$A$5,IF(M3612=People!$B$4,People!$A$4,IF(M3612=People!$B$3,People!$A$3,IF(M3612=People!$B$2,People!$A$2,0))))</f>
        <v>Chuck Magee</v>
      </c>
      <c r="W3612" s="35" t="str">
        <f>IFERROR(INDEX(Returns!A:A,MATCH(B3612,Returns!B:B,0)),"No")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9">
        <v>0.2</v>
      </c>
      <c r="U3613" s="1">
        <v>16.794600000000003</v>
      </c>
      <c r="V3613" s="35" t="str">
        <f>IF(M3613=People!$B$5,People!$A$5,IF(M3613=People!$B$4,People!$A$4,IF(M3613=People!$B$3,People!$A$3,IF(M3613=People!$B$2,People!$A$2,0))))</f>
        <v>Kelly Williams</v>
      </c>
      <c r="W3613" s="35" t="str">
        <f>IFERROR(INDEX(Returns!A:A,MATCH(B3613,Returns!B:B,0)),"No")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9">
        <v>0.2</v>
      </c>
      <c r="U3614" s="1">
        <v>5.5511999999999979</v>
      </c>
      <c r="V3614" s="35" t="str">
        <f>IF(M3614=People!$B$5,People!$A$5,IF(M3614=People!$B$4,People!$A$4,IF(M3614=People!$B$3,People!$A$3,IF(M3614=People!$B$2,People!$A$2,0))))</f>
        <v>Chuck Magee</v>
      </c>
      <c r="W3614" s="35" t="str">
        <f>IFERROR(INDEX(Returns!A:A,MATCH(B3614,Returns!B:B,0)),"No")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9">
        <v>0.2</v>
      </c>
      <c r="U3615" s="1">
        <v>10.5754</v>
      </c>
      <c r="V3615" s="35" t="str">
        <f>IF(M3615=People!$B$5,People!$A$5,IF(M3615=People!$B$4,People!$A$4,IF(M3615=People!$B$3,People!$A$3,IF(M3615=People!$B$2,People!$A$2,0))))</f>
        <v>Chuck Magee</v>
      </c>
      <c r="W3615" s="35" t="str">
        <f>IFERROR(INDEX(Returns!A:A,MATCH(B3615,Returns!B:B,0)),"No")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9">
        <v>0.3</v>
      </c>
      <c r="U3616" s="1">
        <v>-71.811599999999999</v>
      </c>
      <c r="V3616" s="35" t="str">
        <f>IF(M3616=People!$B$5,People!$A$5,IF(M3616=People!$B$4,People!$A$4,IF(M3616=People!$B$3,People!$A$3,IF(M3616=People!$B$2,People!$A$2,0))))</f>
        <v>Kelly Williams</v>
      </c>
      <c r="W3616" s="35" t="str">
        <f>IFERROR(INDEX(Returns!A:A,MATCH(B3616,Returns!B:B,0)),"No")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9">
        <v>0.2</v>
      </c>
      <c r="U3617" s="1">
        <v>8.7384000000000022</v>
      </c>
      <c r="V3617" s="35" t="str">
        <f>IF(M3617=People!$B$5,People!$A$5,IF(M3617=People!$B$4,People!$A$4,IF(M3617=People!$B$3,People!$A$3,IF(M3617=People!$B$2,People!$A$2,0))))</f>
        <v>Kelly Williams</v>
      </c>
      <c r="W3617" s="35" t="str">
        <f>IFERROR(INDEX(Returns!A:A,MATCH(B3617,Returns!B:B,0)),"No")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9">
        <v>0.7</v>
      </c>
      <c r="U3618" s="1">
        <v>-7.3254999999999981</v>
      </c>
      <c r="V3618" s="35" t="str">
        <f>IF(M3618=People!$B$5,People!$A$5,IF(M3618=People!$B$4,People!$A$4,IF(M3618=People!$B$3,People!$A$3,IF(M3618=People!$B$2,People!$A$2,0))))</f>
        <v>Chuck Magee</v>
      </c>
      <c r="W3618" s="35" t="str">
        <f>IFERROR(INDEX(Returns!A:A,MATCH(B3618,Returns!B:B,0)),"No")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32">
        <v>487.98400000000004</v>
      </c>
      <c r="S3619" s="1">
        <v>2</v>
      </c>
      <c r="T3619" s="9">
        <v>0.2</v>
      </c>
      <c r="U3619" s="1">
        <v>152.49499999999998</v>
      </c>
      <c r="V3619" s="35" t="str">
        <f>IF(M3619=People!$B$5,People!$A$5,IF(M3619=People!$B$4,People!$A$4,IF(M3619=People!$B$3,People!$A$3,IF(M3619=People!$B$2,People!$A$2,0))))</f>
        <v>Anna Andreadi</v>
      </c>
      <c r="W3619" s="35" t="str">
        <f>IFERROR(INDEX(Returns!A:A,MATCH(B3619,Returns!B:B,0)),"No")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32">
        <v>5.5600000000000005</v>
      </c>
      <c r="S3620" s="1">
        <v>1</v>
      </c>
      <c r="T3620" s="9">
        <v>0.2</v>
      </c>
      <c r="U3620" s="1">
        <v>1.7374999999999998</v>
      </c>
      <c r="V3620" s="35" t="str">
        <f>IF(M3620=People!$B$5,People!$A$5,IF(M3620=People!$B$4,People!$A$4,IF(M3620=People!$B$3,People!$A$3,IF(M3620=People!$B$2,People!$A$2,0))))</f>
        <v>Anna Andreadi</v>
      </c>
      <c r="W3620" s="35" t="str">
        <f>IFERROR(INDEX(Returns!A:A,MATCH(B3620,Returns!B:B,0)),"No")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32">
        <v>217.85</v>
      </c>
      <c r="S3621" s="1">
        <v>5</v>
      </c>
      <c r="T3621" s="9">
        <v>0</v>
      </c>
      <c r="U3621" s="1">
        <v>65.35499999999999</v>
      </c>
      <c r="V3621" s="35" t="str">
        <f>IF(M3621=People!$B$5,People!$A$5,IF(M3621=People!$B$4,People!$A$4,IF(M3621=People!$B$3,People!$A$3,IF(M3621=People!$B$2,People!$A$2,0))))</f>
        <v>Anna Andreadi</v>
      </c>
      <c r="W3621" s="35" t="str">
        <f>IFERROR(INDEX(Returns!A:A,MATCH(B3621,Returns!B:B,0)),"No")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9">
        <v>0.2</v>
      </c>
      <c r="U3622" s="1">
        <v>4.5872999999999937</v>
      </c>
      <c r="V3622" s="35" t="str">
        <f>IF(M3622=People!$B$5,People!$A$5,IF(M3622=People!$B$4,People!$A$4,IF(M3622=People!$B$3,People!$A$3,IF(M3622=People!$B$2,People!$A$2,0))))</f>
        <v>Cassandra Brandow</v>
      </c>
      <c r="W3622" s="35" t="str">
        <f>IFERROR(INDEX(Returns!A:A,MATCH(B3622,Returns!B:B,0)),"No")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9">
        <v>0.2</v>
      </c>
      <c r="U3623" s="1">
        <v>5.5944000000000003</v>
      </c>
      <c r="V3623" s="35" t="str">
        <f>IF(M3623=People!$B$5,People!$A$5,IF(M3623=People!$B$4,People!$A$4,IF(M3623=People!$B$3,People!$A$3,IF(M3623=People!$B$2,People!$A$2,0))))</f>
        <v>Cassandra Brandow</v>
      </c>
      <c r="W3623" s="35" t="str">
        <f>IFERROR(INDEX(Returns!A:A,MATCH(B3623,Returns!B:B,0)),"No")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9">
        <v>0</v>
      </c>
      <c r="U3624" s="1">
        <v>52.688000000000002</v>
      </c>
      <c r="V3624" s="35" t="str">
        <f>IF(M3624=People!$B$5,People!$A$5,IF(M3624=People!$B$4,People!$A$4,IF(M3624=People!$B$3,People!$A$3,IF(M3624=People!$B$2,People!$A$2,0))))</f>
        <v>Cassandra Brandow</v>
      </c>
      <c r="W3624" s="35" t="str">
        <f>IFERROR(INDEX(Returns!A:A,MATCH(B3624,Returns!B:B,0)),"No")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9">
        <v>0</v>
      </c>
      <c r="U3625" s="1">
        <v>3.4367999999999999</v>
      </c>
      <c r="V3625" s="35" t="str">
        <f>IF(M3625=People!$B$5,People!$A$5,IF(M3625=People!$B$4,People!$A$4,IF(M3625=People!$B$3,People!$A$3,IF(M3625=People!$B$2,People!$A$2,0))))</f>
        <v>Cassandra Brandow</v>
      </c>
      <c r="W3625" s="35" t="str">
        <f>IFERROR(INDEX(Returns!A:A,MATCH(B3625,Returns!B:B,0)),"No")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32">
        <v>681.40800000000013</v>
      </c>
      <c r="S3626" s="1">
        <v>12</v>
      </c>
      <c r="T3626" s="9">
        <v>0.2</v>
      </c>
      <c r="U3626" s="1">
        <v>42.588000000000022</v>
      </c>
      <c r="V3626" s="35" t="str">
        <f>IF(M3626=People!$B$5,People!$A$5,IF(M3626=People!$B$4,People!$A$4,IF(M3626=People!$B$3,People!$A$3,IF(M3626=People!$B$2,People!$A$2,0))))</f>
        <v>Anna Andreadi</v>
      </c>
      <c r="W3626" s="35" t="str">
        <f>IFERROR(INDEX(Returns!A:A,MATCH(B3626,Returns!B:B,0)),"No")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32">
        <v>3.52</v>
      </c>
      <c r="S3627" s="1">
        <v>2</v>
      </c>
      <c r="T3627" s="9">
        <v>0</v>
      </c>
      <c r="U3627" s="1">
        <v>1.0207999999999999</v>
      </c>
      <c r="V3627" s="35" t="str">
        <f>IF(M3627=People!$B$5,People!$A$5,IF(M3627=People!$B$4,People!$A$4,IF(M3627=People!$B$3,People!$A$3,IF(M3627=People!$B$2,People!$A$2,0))))</f>
        <v>Anna Andreadi</v>
      </c>
      <c r="W3627" s="35" t="str">
        <f>IFERROR(INDEX(Returns!A:A,MATCH(B3627,Returns!B:B,0)),"No")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32">
        <v>5.58</v>
      </c>
      <c r="S3628" s="1">
        <v>1</v>
      </c>
      <c r="T3628" s="9">
        <v>0</v>
      </c>
      <c r="U3628" s="1">
        <v>1.3949999999999996</v>
      </c>
      <c r="V3628" s="35" t="str">
        <f>IF(M3628=People!$B$5,People!$A$5,IF(M3628=People!$B$4,People!$A$4,IF(M3628=People!$B$3,People!$A$3,IF(M3628=People!$B$2,People!$A$2,0))))</f>
        <v>Anna Andreadi</v>
      </c>
      <c r="W3628" s="35" t="str">
        <f>IFERROR(INDEX(Returns!A:A,MATCH(B3628,Returns!B:B,0)),"No")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32">
        <v>36.32</v>
      </c>
      <c r="S3629" s="1">
        <v>1</v>
      </c>
      <c r="T3629" s="9">
        <v>0</v>
      </c>
      <c r="U3629" s="1">
        <v>10.895999999999997</v>
      </c>
      <c r="V3629" s="35" t="str">
        <f>IF(M3629=People!$B$5,People!$A$5,IF(M3629=People!$B$4,People!$A$4,IF(M3629=People!$B$3,People!$A$3,IF(M3629=People!$B$2,People!$A$2,0))))</f>
        <v>Anna Andreadi</v>
      </c>
      <c r="W3629" s="35" t="str">
        <f>IFERROR(INDEX(Returns!A:A,MATCH(B3629,Returns!B:B,0)),"No")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32">
        <v>2060.7440000000001</v>
      </c>
      <c r="S3630" s="1">
        <v>7</v>
      </c>
      <c r="T3630" s="9">
        <v>0.2</v>
      </c>
      <c r="U3630" s="1">
        <v>643.98249999999996</v>
      </c>
      <c r="V3630" s="35" t="str">
        <f>IF(M3630=People!$B$5,People!$A$5,IF(M3630=People!$B$4,People!$A$4,IF(M3630=People!$B$3,People!$A$3,IF(M3630=People!$B$2,People!$A$2,0))))</f>
        <v>Anna Andreadi</v>
      </c>
      <c r="W3630" s="35" t="str">
        <f>IFERROR(INDEX(Returns!A:A,MATCH(B3630,Returns!B:B,0)),"No")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9">
        <v>0.2</v>
      </c>
      <c r="U3631" s="1">
        <v>9.8009999999999984</v>
      </c>
      <c r="V3631" s="35" t="str">
        <f>IF(M3631=People!$B$5,People!$A$5,IF(M3631=People!$B$4,People!$A$4,IF(M3631=People!$B$3,People!$A$3,IF(M3631=People!$B$2,People!$A$2,0))))</f>
        <v>Chuck Magee</v>
      </c>
      <c r="W3631" s="35" t="str">
        <f>IFERROR(INDEX(Returns!A:A,MATCH(B3631,Returns!B:B,0)),"No")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9">
        <v>0.2</v>
      </c>
      <c r="U3632" s="1">
        <v>23.977799999999988</v>
      </c>
      <c r="V3632" s="35" t="str">
        <f>IF(M3632=People!$B$5,People!$A$5,IF(M3632=People!$B$4,People!$A$4,IF(M3632=People!$B$3,People!$A$3,IF(M3632=People!$B$2,People!$A$2,0))))</f>
        <v>Chuck Magee</v>
      </c>
      <c r="W3632" s="35" t="str">
        <f>IFERROR(INDEX(Returns!A:A,MATCH(B3632,Returns!B:B,0)),"No")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32">
        <v>69.52</v>
      </c>
      <c r="S3633" s="1">
        <v>2</v>
      </c>
      <c r="T3633" s="9">
        <v>0</v>
      </c>
      <c r="U3633" s="1">
        <v>19.465600000000002</v>
      </c>
      <c r="V3633" s="35" t="str">
        <f>IF(M3633=People!$B$5,People!$A$5,IF(M3633=People!$B$4,People!$A$4,IF(M3633=People!$B$3,People!$A$3,IF(M3633=People!$B$2,People!$A$2,0))))</f>
        <v>Anna Andreadi</v>
      </c>
      <c r="W3633" s="35" t="str">
        <f>IFERROR(INDEX(Returns!A:A,MATCH(B3633,Returns!B:B,0)),"No")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32">
        <v>763.44</v>
      </c>
      <c r="S3634" s="1">
        <v>8</v>
      </c>
      <c r="T3634" s="9">
        <v>0</v>
      </c>
      <c r="U3634" s="1">
        <v>45.80639999999994</v>
      </c>
      <c r="V3634" s="35" t="str">
        <f>IF(M3634=People!$B$5,People!$A$5,IF(M3634=People!$B$4,People!$A$4,IF(M3634=People!$B$3,People!$A$3,IF(M3634=People!$B$2,People!$A$2,0))))</f>
        <v>Anna Andreadi</v>
      </c>
      <c r="W3634" s="35" t="str">
        <f>IFERROR(INDEX(Returns!A:A,MATCH(B3634,Returns!B:B,0)),"No")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9">
        <v>0.2</v>
      </c>
      <c r="U3635" s="1">
        <v>3.3408000000000002</v>
      </c>
      <c r="V3635" s="35" t="str">
        <f>IF(M3635=People!$B$5,People!$A$5,IF(M3635=People!$B$4,People!$A$4,IF(M3635=People!$B$3,People!$A$3,IF(M3635=People!$B$2,People!$A$2,0))))</f>
        <v>Chuck Magee</v>
      </c>
      <c r="W3635" s="35" t="str">
        <f>IFERROR(INDEX(Returns!A:A,MATCH(B3635,Returns!B:B,0)),"No")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9">
        <v>0.4</v>
      </c>
      <c r="U3636" s="1">
        <v>-9.7901999999999987</v>
      </c>
      <c r="V3636" s="35" t="str">
        <f>IF(M3636=People!$B$5,People!$A$5,IF(M3636=People!$B$4,People!$A$4,IF(M3636=People!$B$3,People!$A$3,IF(M3636=People!$B$2,People!$A$2,0))))</f>
        <v>Chuck Magee</v>
      </c>
      <c r="W3636" s="35" t="str">
        <f>IFERROR(INDEX(Returns!A:A,MATCH(B3636,Returns!B:B,0)),"No")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9">
        <v>0.2</v>
      </c>
      <c r="U3637" s="1">
        <v>32.468400000000003</v>
      </c>
      <c r="V3637" s="35" t="str">
        <f>IF(M3637=People!$B$5,People!$A$5,IF(M3637=People!$B$4,People!$A$4,IF(M3637=People!$B$3,People!$A$3,IF(M3637=People!$B$2,People!$A$2,0))))</f>
        <v>Chuck Magee</v>
      </c>
      <c r="W3637" s="35" t="str">
        <f>IFERROR(INDEX(Returns!A:A,MATCH(B3637,Returns!B:B,0)),"No")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9">
        <v>0.2</v>
      </c>
      <c r="U3638" s="1">
        <v>7.5086999999999984</v>
      </c>
      <c r="V3638" s="35" t="str">
        <f>IF(M3638=People!$B$5,People!$A$5,IF(M3638=People!$B$4,People!$A$4,IF(M3638=People!$B$3,People!$A$3,IF(M3638=People!$B$2,People!$A$2,0))))</f>
        <v>Chuck Magee</v>
      </c>
      <c r="W3638" s="35" t="str">
        <f>IFERROR(INDEX(Returns!A:A,MATCH(B3638,Returns!B:B,0)),"No")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9">
        <v>0.2</v>
      </c>
      <c r="U3639" s="1">
        <v>29.301999999999978</v>
      </c>
      <c r="V3639" s="35" t="str">
        <f>IF(M3639=People!$B$5,People!$A$5,IF(M3639=People!$B$4,People!$A$4,IF(M3639=People!$B$3,People!$A$3,IF(M3639=People!$B$2,People!$A$2,0))))</f>
        <v>Chuck Magee</v>
      </c>
      <c r="W3639" s="35" t="str">
        <f>IFERROR(INDEX(Returns!A:A,MATCH(B3639,Returns!B:B,0)),"No")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9">
        <v>0.2</v>
      </c>
      <c r="U3640" s="1">
        <v>29.657599999999988</v>
      </c>
      <c r="V3640" s="35" t="str">
        <f>IF(M3640=People!$B$5,People!$A$5,IF(M3640=People!$B$4,People!$A$4,IF(M3640=People!$B$3,People!$A$3,IF(M3640=People!$B$2,People!$A$2,0))))</f>
        <v>Chuck Magee</v>
      </c>
      <c r="W3640" s="35" t="str">
        <f>IFERROR(INDEX(Returns!A:A,MATCH(B3640,Returns!B:B,0)),"No")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9">
        <v>0.2</v>
      </c>
      <c r="U3641" s="1">
        <v>1.6762000000000001</v>
      </c>
      <c r="V3641" s="35" t="str">
        <f>IF(M3641=People!$B$5,People!$A$5,IF(M3641=People!$B$4,People!$A$4,IF(M3641=People!$B$3,People!$A$3,IF(M3641=People!$B$2,People!$A$2,0))))</f>
        <v>Chuck Magee</v>
      </c>
      <c r="W3641" s="35" t="str">
        <f>IFERROR(INDEX(Returns!A:A,MATCH(B3641,Returns!B:B,0)),"No")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9">
        <v>0.2</v>
      </c>
      <c r="U3642" s="1">
        <v>-29.074500000000008</v>
      </c>
      <c r="V3642" s="35" t="str">
        <f>IF(M3642=People!$B$5,People!$A$5,IF(M3642=People!$B$4,People!$A$4,IF(M3642=People!$B$3,People!$A$3,IF(M3642=People!$B$2,People!$A$2,0))))</f>
        <v>Chuck Magee</v>
      </c>
      <c r="W3642" s="35" t="str">
        <f>IFERROR(INDEX(Returns!A:A,MATCH(B3642,Returns!B:B,0)),"No")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9">
        <v>0.7</v>
      </c>
      <c r="U3643" s="1">
        <v>-46.591999999999999</v>
      </c>
      <c r="V3643" s="35" t="str">
        <f>IF(M3643=People!$B$5,People!$A$5,IF(M3643=People!$B$4,People!$A$4,IF(M3643=People!$B$3,People!$A$3,IF(M3643=People!$B$2,People!$A$2,0))))</f>
        <v>Chuck Magee</v>
      </c>
      <c r="W3643" s="35" t="str">
        <f>IFERROR(INDEX(Returns!A:A,MATCH(B3643,Returns!B:B,0)),"No")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32">
        <v>487.98400000000004</v>
      </c>
      <c r="S3644" s="1">
        <v>2</v>
      </c>
      <c r="T3644" s="9">
        <v>0.2</v>
      </c>
      <c r="U3644" s="1">
        <v>152.49499999999998</v>
      </c>
      <c r="V3644" s="35" t="str">
        <f>IF(M3644=People!$B$5,People!$A$5,IF(M3644=People!$B$4,People!$A$4,IF(M3644=People!$B$3,People!$A$3,IF(M3644=People!$B$2,People!$A$2,0))))</f>
        <v>Anna Andreadi</v>
      </c>
      <c r="W3644" s="35" t="str">
        <f>IFERROR(INDEX(Returns!A:A,MATCH(B3644,Returns!B:B,0)),"No")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32">
        <v>47.3</v>
      </c>
      <c r="S3645" s="1">
        <v>2</v>
      </c>
      <c r="T3645" s="9">
        <v>0</v>
      </c>
      <c r="U3645" s="1">
        <v>12.298000000000002</v>
      </c>
      <c r="V3645" s="35" t="str">
        <f>IF(M3645=People!$B$5,People!$A$5,IF(M3645=People!$B$4,People!$A$4,IF(M3645=People!$B$3,People!$A$3,IF(M3645=People!$B$2,People!$A$2,0))))</f>
        <v>Anna Andreadi</v>
      </c>
      <c r="W3645" s="35" t="str">
        <f>IFERROR(INDEX(Returns!A:A,MATCH(B3645,Returns!B:B,0)),"No")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32">
        <v>4.13</v>
      </c>
      <c r="S3646" s="1">
        <v>1</v>
      </c>
      <c r="T3646" s="9">
        <v>0</v>
      </c>
      <c r="U3646" s="1">
        <v>1.1564000000000001</v>
      </c>
      <c r="V3646" s="35" t="str">
        <f>IF(M3646=People!$B$5,People!$A$5,IF(M3646=People!$B$4,People!$A$4,IF(M3646=People!$B$3,People!$A$3,IF(M3646=People!$B$2,People!$A$2,0))))</f>
        <v>Anna Andreadi</v>
      </c>
      <c r="W3646" s="35" t="str">
        <f>IFERROR(INDEX(Returns!A:A,MATCH(B3646,Returns!B:B,0)),"No")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32">
        <v>155.12</v>
      </c>
      <c r="S3647" s="1">
        <v>5</v>
      </c>
      <c r="T3647" s="9">
        <v>0.2</v>
      </c>
      <c r="U3647" s="1">
        <v>50.413999999999987</v>
      </c>
      <c r="V3647" s="35" t="str">
        <f>IF(M3647=People!$B$5,People!$A$5,IF(M3647=People!$B$4,People!$A$4,IF(M3647=People!$B$3,People!$A$3,IF(M3647=People!$B$2,People!$A$2,0))))</f>
        <v>Anna Andreadi</v>
      </c>
      <c r="W3647" s="35" t="str">
        <f>IFERROR(INDEX(Returns!A:A,MATCH(B3647,Returns!B:B,0)),"No")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32">
        <v>6.48</v>
      </c>
      <c r="S3648" s="1">
        <v>1</v>
      </c>
      <c r="T3648" s="9">
        <v>0</v>
      </c>
      <c r="U3648" s="1">
        <v>3.1752000000000002</v>
      </c>
      <c r="V3648" s="35" t="str">
        <f>IF(M3648=People!$B$5,People!$A$5,IF(M3648=People!$B$4,People!$A$4,IF(M3648=People!$B$3,People!$A$3,IF(M3648=People!$B$2,People!$A$2,0))))</f>
        <v>Anna Andreadi</v>
      </c>
      <c r="W3648" s="35" t="str">
        <f>IFERROR(INDEX(Returns!A:A,MATCH(B3648,Returns!B:B,0)),"No")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32">
        <v>15.52</v>
      </c>
      <c r="S3649" s="1">
        <v>4</v>
      </c>
      <c r="T3649" s="9">
        <v>0</v>
      </c>
      <c r="U3649" s="1">
        <v>4.5007999999999981</v>
      </c>
      <c r="V3649" s="35" t="str">
        <f>IF(M3649=People!$B$5,People!$A$5,IF(M3649=People!$B$4,People!$A$4,IF(M3649=People!$B$3,People!$A$3,IF(M3649=People!$B$2,People!$A$2,0))))</f>
        <v>Anna Andreadi</v>
      </c>
      <c r="W3649" s="35" t="str">
        <f>IFERROR(INDEX(Returns!A:A,MATCH(B3649,Returns!B:B,0)),"No")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9">
        <v>0.7</v>
      </c>
      <c r="U3650" s="1">
        <v>-2.0621999999999998</v>
      </c>
      <c r="V3650" s="35" t="str">
        <f>IF(M3650=People!$B$5,People!$A$5,IF(M3650=People!$B$4,People!$A$4,IF(M3650=People!$B$3,People!$A$3,IF(M3650=People!$B$2,People!$A$2,0))))</f>
        <v>Cassandra Brandow</v>
      </c>
      <c r="W3650" s="35" t="str">
        <f>IFERROR(INDEX(Returns!A:A,MATCH(B3650,Returns!B:B,0)),"No")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9">
        <v>0.2</v>
      </c>
      <c r="U3651" s="1">
        <v>18.597599999999993</v>
      </c>
      <c r="V3651" s="35" t="str">
        <f>IF(M3651=People!$B$5,People!$A$5,IF(M3651=People!$B$4,People!$A$4,IF(M3651=People!$B$3,People!$A$3,IF(M3651=People!$B$2,People!$A$2,0))))</f>
        <v>Cassandra Brandow</v>
      </c>
      <c r="W3651" s="35" t="str">
        <f>IFERROR(INDEX(Returns!A:A,MATCH(B3651,Returns!B:B,0)),"No")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9">
        <v>0</v>
      </c>
      <c r="U3652" s="1">
        <v>41.952000000000005</v>
      </c>
      <c r="V3652" s="35" t="str">
        <f>IF(M3652=People!$B$5,People!$A$5,IF(M3652=People!$B$4,People!$A$4,IF(M3652=People!$B$3,People!$A$3,IF(M3652=People!$B$2,People!$A$2,0))))</f>
        <v>Kelly Williams</v>
      </c>
      <c r="W3652" s="35" t="str">
        <f>IFERROR(INDEX(Returns!A:A,MATCH(B3652,Returns!B:B,0)),"No")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9">
        <v>0</v>
      </c>
      <c r="U3653" s="1">
        <v>12.492000000000001</v>
      </c>
      <c r="V3653" s="35" t="str">
        <f>IF(M3653=People!$B$5,People!$A$5,IF(M3653=People!$B$4,People!$A$4,IF(M3653=People!$B$3,People!$A$3,IF(M3653=People!$B$2,People!$A$2,0))))</f>
        <v>Kelly Williams</v>
      </c>
      <c r="W3653" s="35" t="str">
        <f>IFERROR(INDEX(Returns!A:A,MATCH(B3653,Returns!B:B,0)),"No")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9">
        <v>0</v>
      </c>
      <c r="U3654" s="1">
        <v>15.511199999999999</v>
      </c>
      <c r="V3654" s="35" t="str">
        <f>IF(M3654=People!$B$5,People!$A$5,IF(M3654=People!$B$4,People!$A$4,IF(M3654=People!$B$3,People!$A$3,IF(M3654=People!$B$2,People!$A$2,0))))</f>
        <v>Kelly Williams</v>
      </c>
      <c r="W3654" s="35" t="str">
        <f>IFERROR(INDEX(Returns!A:A,MATCH(B3654,Returns!B:B,0)),"No")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9">
        <v>0</v>
      </c>
      <c r="U3655" s="1">
        <v>7.0218000000000007</v>
      </c>
      <c r="V3655" s="35" t="str">
        <f>IF(M3655=People!$B$5,People!$A$5,IF(M3655=People!$B$4,People!$A$4,IF(M3655=People!$B$3,People!$A$3,IF(M3655=People!$B$2,People!$A$2,0))))</f>
        <v>Kelly Williams</v>
      </c>
      <c r="W3655" s="35" t="str">
        <f>IFERROR(INDEX(Returns!A:A,MATCH(B3655,Returns!B:B,0)),"No")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9">
        <v>0</v>
      </c>
      <c r="U3656" s="1">
        <v>166.06979999999999</v>
      </c>
      <c r="V3656" s="35" t="str">
        <f>IF(M3656=People!$B$5,People!$A$5,IF(M3656=People!$B$4,People!$A$4,IF(M3656=People!$B$3,People!$A$3,IF(M3656=People!$B$2,People!$A$2,0))))</f>
        <v>Kelly Williams</v>
      </c>
      <c r="W3656" s="35" t="str">
        <f>IFERROR(INDEX(Returns!A:A,MATCH(B3656,Returns!B:B,0)),"No")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9">
        <v>0.2</v>
      </c>
      <c r="U3657" s="1">
        <v>-21.294000000000018</v>
      </c>
      <c r="V3657" s="35" t="str">
        <f>IF(M3657=People!$B$5,People!$A$5,IF(M3657=People!$B$4,People!$A$4,IF(M3657=People!$B$3,People!$A$3,IF(M3657=People!$B$2,People!$A$2,0))))</f>
        <v>Cassandra Brandow</v>
      </c>
      <c r="W3657" s="35" t="str">
        <f>IFERROR(INDEX(Returns!A:A,MATCH(B3657,Returns!B:B,0)),"No")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9">
        <v>0.2</v>
      </c>
      <c r="U3658" s="1">
        <v>1.7054999999999998</v>
      </c>
      <c r="V3658" s="35" t="str">
        <f>IF(M3658=People!$B$5,People!$A$5,IF(M3658=People!$B$4,People!$A$4,IF(M3658=People!$B$3,People!$A$3,IF(M3658=People!$B$2,People!$A$2,0))))</f>
        <v>Chuck Magee</v>
      </c>
      <c r="W3658" s="35" t="str">
        <f>IFERROR(INDEX(Returns!A:A,MATCH(B3658,Returns!B:B,0)),"No")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9">
        <v>0.2</v>
      </c>
      <c r="U3659" s="1">
        <v>2.9322000000000004</v>
      </c>
      <c r="V3659" s="35" t="str">
        <f>IF(M3659=People!$B$5,People!$A$5,IF(M3659=People!$B$4,People!$A$4,IF(M3659=People!$B$3,People!$A$3,IF(M3659=People!$B$2,People!$A$2,0))))</f>
        <v>Cassandra Brandow</v>
      </c>
      <c r="W3659" s="35" t="str">
        <f>IFERROR(INDEX(Returns!A:A,MATCH(B3659,Returns!B:B,0)),"No")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9">
        <v>0.2</v>
      </c>
      <c r="U3660" s="1">
        <v>3.8599999999999977</v>
      </c>
      <c r="V3660" s="35" t="str">
        <f>IF(M3660=People!$B$5,People!$A$5,IF(M3660=People!$B$4,People!$A$4,IF(M3660=People!$B$3,People!$A$3,IF(M3660=People!$B$2,People!$A$2,0))))</f>
        <v>Cassandra Brandow</v>
      </c>
      <c r="W3660" s="35" t="str">
        <f>IFERROR(INDEX(Returns!A:A,MATCH(B3660,Returns!B:B,0)),"No")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9">
        <v>0.2</v>
      </c>
      <c r="U3661" s="1">
        <v>1.4418</v>
      </c>
      <c r="V3661" s="35" t="str">
        <f>IF(M3661=People!$B$5,People!$A$5,IF(M3661=People!$B$4,People!$A$4,IF(M3661=People!$B$3,People!$A$3,IF(M3661=People!$B$2,People!$A$2,0))))</f>
        <v>Cassandra Brandow</v>
      </c>
      <c r="W3661" s="35" t="str">
        <f>IFERROR(INDEX(Returns!A:A,MATCH(B3661,Returns!B:B,0)),"No")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32">
        <v>33.799999999999997</v>
      </c>
      <c r="S3662" s="1">
        <v>5</v>
      </c>
      <c r="T3662" s="9">
        <v>0.2</v>
      </c>
      <c r="U3662" s="1">
        <v>4.2249999999999979</v>
      </c>
      <c r="V3662" s="35" t="str">
        <f>IF(M3662=People!$B$5,People!$A$5,IF(M3662=People!$B$4,People!$A$4,IF(M3662=People!$B$3,People!$A$3,IF(M3662=People!$B$2,People!$A$2,0))))</f>
        <v>Anna Andreadi</v>
      </c>
      <c r="W3662" s="35" t="str">
        <f>IFERROR(INDEX(Returns!A:A,MATCH(B3662,Returns!B:B,0)),"No")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9">
        <v>0</v>
      </c>
      <c r="U3663" s="1">
        <v>94.492500000000007</v>
      </c>
      <c r="V3663" s="35" t="str">
        <f>IF(M3663=People!$B$5,People!$A$5,IF(M3663=People!$B$4,People!$A$4,IF(M3663=People!$B$3,People!$A$3,IF(M3663=People!$B$2,People!$A$2,0))))</f>
        <v>Kelly Williams</v>
      </c>
      <c r="W3663" s="35" t="str">
        <f>IFERROR(INDEX(Returns!A:A,MATCH(B3663,Returns!B:B,0)),"No")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9">
        <v>0</v>
      </c>
      <c r="U3664" s="1">
        <v>93.203999999999994</v>
      </c>
      <c r="V3664" s="35" t="str">
        <f>IF(M3664=People!$B$5,People!$A$5,IF(M3664=People!$B$4,People!$A$4,IF(M3664=People!$B$3,People!$A$3,IF(M3664=People!$B$2,People!$A$2,0))))</f>
        <v>Chuck Magee</v>
      </c>
      <c r="W3664" s="35" t="str">
        <f>IFERROR(INDEX(Returns!A:A,MATCH(B3664,Returns!B:B,0)),"No")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9">
        <v>0</v>
      </c>
      <c r="U3665" s="1">
        <v>11.543199999999999</v>
      </c>
      <c r="V3665" s="35" t="str">
        <f>IF(M3665=People!$B$5,People!$A$5,IF(M3665=People!$B$4,People!$A$4,IF(M3665=People!$B$3,People!$A$3,IF(M3665=People!$B$2,People!$A$2,0))))</f>
        <v>Chuck Magee</v>
      </c>
      <c r="W3665" s="35" t="str">
        <f>IFERROR(INDEX(Returns!A:A,MATCH(B3665,Returns!B:B,0)),"No")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32">
        <v>27.888000000000002</v>
      </c>
      <c r="S3666" s="1">
        <v>7</v>
      </c>
      <c r="T3666" s="9">
        <v>0.2</v>
      </c>
      <c r="U3666" s="1">
        <v>9.0635999999999974</v>
      </c>
      <c r="V3666" s="35" t="str">
        <f>IF(M3666=People!$B$5,People!$A$5,IF(M3666=People!$B$4,People!$A$4,IF(M3666=People!$B$3,People!$A$3,IF(M3666=People!$B$2,People!$A$2,0))))</f>
        <v>Anna Andreadi</v>
      </c>
      <c r="W3666" s="35" t="str">
        <f>IFERROR(INDEX(Returns!A:A,MATCH(B3666,Returns!B:B,0)),"No")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32">
        <v>6.4560000000000004</v>
      </c>
      <c r="S3667" s="1">
        <v>4</v>
      </c>
      <c r="T3667" s="9">
        <v>0.7</v>
      </c>
      <c r="U3667" s="1">
        <v>-4.5191999999999979</v>
      </c>
      <c r="V3667" s="35" t="str">
        <f>IF(M3667=People!$B$5,People!$A$5,IF(M3667=People!$B$4,People!$A$4,IF(M3667=People!$B$3,People!$A$3,IF(M3667=People!$B$2,People!$A$2,0))))</f>
        <v>Anna Andreadi</v>
      </c>
      <c r="W3667" s="35" t="str">
        <f>IFERROR(INDEX(Returns!A:A,MATCH(B3667,Returns!B:B,0)),"No")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32">
        <v>52.679999999999993</v>
      </c>
      <c r="S3668" s="1">
        <v>3</v>
      </c>
      <c r="T3668" s="9">
        <v>0.2</v>
      </c>
      <c r="U3668" s="1">
        <v>19.754999999999999</v>
      </c>
      <c r="V3668" s="35" t="str">
        <f>IF(M3668=People!$B$5,People!$A$5,IF(M3668=People!$B$4,People!$A$4,IF(M3668=People!$B$3,People!$A$3,IF(M3668=People!$B$2,People!$A$2,0))))</f>
        <v>Anna Andreadi</v>
      </c>
      <c r="W3668" s="35" t="str">
        <f>IFERROR(INDEX(Returns!A:A,MATCH(B3668,Returns!B:B,0)),"No")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32">
        <v>13.88</v>
      </c>
      <c r="S3669" s="1">
        <v>5</v>
      </c>
      <c r="T3669" s="9">
        <v>0.2</v>
      </c>
      <c r="U3669" s="1">
        <v>-2.6025000000000014</v>
      </c>
      <c r="V3669" s="35" t="str">
        <f>IF(M3669=People!$B$5,People!$A$5,IF(M3669=People!$B$4,People!$A$4,IF(M3669=People!$B$3,People!$A$3,IF(M3669=People!$B$2,People!$A$2,0))))</f>
        <v>Anna Andreadi</v>
      </c>
      <c r="W3669" s="35" t="str">
        <f>IFERROR(INDEX(Returns!A:A,MATCH(B3669,Returns!B:B,0)),"No")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32">
        <v>103.92000000000002</v>
      </c>
      <c r="S3670" s="1">
        <v>10</v>
      </c>
      <c r="T3670" s="9">
        <v>0.2</v>
      </c>
      <c r="U3670" s="1">
        <v>-18.186000000000014</v>
      </c>
      <c r="V3670" s="35" t="str">
        <f>IF(M3670=People!$B$5,People!$A$5,IF(M3670=People!$B$4,People!$A$4,IF(M3670=People!$B$3,People!$A$3,IF(M3670=People!$B$2,People!$A$2,0))))</f>
        <v>Anna Andreadi</v>
      </c>
      <c r="W3670" s="35" t="str">
        <f>IFERROR(INDEX(Returns!A:A,MATCH(B3670,Returns!B:B,0)),"No")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32">
        <v>11.52</v>
      </c>
      <c r="S3671" s="1">
        <v>5</v>
      </c>
      <c r="T3671" s="9">
        <v>0.2</v>
      </c>
      <c r="U3671" s="1">
        <v>3.7439999999999989</v>
      </c>
      <c r="V3671" s="35" t="str">
        <f>IF(M3671=People!$B$5,People!$A$5,IF(M3671=People!$B$4,People!$A$4,IF(M3671=People!$B$3,People!$A$3,IF(M3671=People!$B$2,People!$A$2,0))))</f>
        <v>Anna Andreadi</v>
      </c>
      <c r="W3671" s="35" t="str">
        <f>IFERROR(INDEX(Returns!A:A,MATCH(B3671,Returns!B:B,0)),"No")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32">
        <v>10.368000000000002</v>
      </c>
      <c r="S3672" s="1">
        <v>2</v>
      </c>
      <c r="T3672" s="9">
        <v>0.2</v>
      </c>
      <c r="U3672" s="1">
        <v>3.6288</v>
      </c>
      <c r="V3672" s="35" t="str">
        <f>IF(M3672=People!$B$5,People!$A$5,IF(M3672=People!$B$4,People!$A$4,IF(M3672=People!$B$3,People!$A$3,IF(M3672=People!$B$2,People!$A$2,0))))</f>
        <v>Anna Andreadi</v>
      </c>
      <c r="W3672" s="35" t="str">
        <f>IFERROR(INDEX(Returns!A:A,MATCH(B3672,Returns!B:B,0)),"No")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32">
        <v>39.072000000000003</v>
      </c>
      <c r="S3673" s="1">
        <v>3</v>
      </c>
      <c r="T3673" s="9">
        <v>0.2</v>
      </c>
      <c r="U3673" s="1">
        <v>2.9304000000000023</v>
      </c>
      <c r="V3673" s="35" t="str">
        <f>IF(M3673=People!$B$5,People!$A$5,IF(M3673=People!$B$4,People!$A$4,IF(M3673=People!$B$3,People!$A$3,IF(M3673=People!$B$2,People!$A$2,0))))</f>
        <v>Anna Andreadi</v>
      </c>
      <c r="W3673" s="35" t="str">
        <f>IFERROR(INDEX(Returns!A:A,MATCH(B3673,Returns!B:B,0)),"No")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9">
        <v>0.2</v>
      </c>
      <c r="U3674" s="1">
        <v>3.2161</v>
      </c>
      <c r="V3674" s="35" t="str">
        <f>IF(M3674=People!$B$5,People!$A$5,IF(M3674=People!$B$4,People!$A$4,IF(M3674=People!$B$3,People!$A$3,IF(M3674=People!$B$2,People!$A$2,0))))</f>
        <v>Chuck Magee</v>
      </c>
      <c r="W3674" s="35" t="str">
        <f>IFERROR(INDEX(Returns!A:A,MATCH(B3674,Returns!B:B,0)),"No")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9">
        <v>0.7</v>
      </c>
      <c r="U3675" s="1">
        <v>-100.91999999999999</v>
      </c>
      <c r="V3675" s="35" t="str">
        <f>IF(M3675=People!$B$5,People!$A$5,IF(M3675=People!$B$4,People!$A$4,IF(M3675=People!$B$3,People!$A$3,IF(M3675=People!$B$2,People!$A$2,0))))</f>
        <v>Chuck Magee</v>
      </c>
      <c r="W3675" s="35" t="str">
        <f>IFERROR(INDEX(Returns!A:A,MATCH(B3675,Returns!B:B,0)),"No")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9">
        <v>0.3</v>
      </c>
      <c r="U3676" s="1">
        <v>-30.933200000000006</v>
      </c>
      <c r="V3676" s="35" t="str">
        <f>IF(M3676=People!$B$5,People!$A$5,IF(M3676=People!$B$4,People!$A$4,IF(M3676=People!$B$3,People!$A$3,IF(M3676=People!$B$2,People!$A$2,0))))</f>
        <v>Chuck Magee</v>
      </c>
      <c r="W3676" s="35" t="str">
        <f>IFERROR(INDEX(Returns!A:A,MATCH(B3676,Returns!B:B,0)),"No")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9">
        <v>0.2</v>
      </c>
      <c r="U3677" s="1">
        <v>16.183799999999998</v>
      </c>
      <c r="V3677" s="35" t="str">
        <f>IF(M3677=People!$B$5,People!$A$5,IF(M3677=People!$B$4,People!$A$4,IF(M3677=People!$B$3,People!$A$3,IF(M3677=People!$B$2,People!$A$2,0))))</f>
        <v>Chuck Magee</v>
      </c>
      <c r="W3677" s="35" t="str">
        <f>IFERROR(INDEX(Returns!A:A,MATCH(B3677,Returns!B:B,0)),"No")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32">
        <v>44.46</v>
      </c>
      <c r="S3678" s="1">
        <v>2</v>
      </c>
      <c r="T3678" s="9">
        <v>0</v>
      </c>
      <c r="U3678" s="1">
        <v>14.671799999999998</v>
      </c>
      <c r="V3678" s="35" t="str">
        <f>IF(M3678=People!$B$5,People!$A$5,IF(M3678=People!$B$4,People!$A$4,IF(M3678=People!$B$3,People!$A$3,IF(M3678=People!$B$2,People!$A$2,0))))</f>
        <v>Anna Andreadi</v>
      </c>
      <c r="W3678" s="35" t="str">
        <f>IFERROR(INDEX(Returns!A:A,MATCH(B3678,Returns!B:B,0)),"No")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9">
        <v>0</v>
      </c>
      <c r="U3679" s="1">
        <v>5.0559999999999992</v>
      </c>
      <c r="V3679" s="35" t="str">
        <f>IF(M3679=People!$B$5,People!$A$5,IF(M3679=People!$B$4,People!$A$4,IF(M3679=People!$B$3,People!$A$3,IF(M3679=People!$B$2,People!$A$2,0))))</f>
        <v>Chuck Magee</v>
      </c>
      <c r="W3679" s="35" t="str">
        <f>IFERROR(INDEX(Returns!A:A,MATCH(B3679,Returns!B:B,0)),"No")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9">
        <v>0</v>
      </c>
      <c r="U3680" s="1">
        <v>209.23649999999998</v>
      </c>
      <c r="V3680" s="35" t="str">
        <f>IF(M3680=People!$B$5,People!$A$5,IF(M3680=People!$B$4,People!$A$4,IF(M3680=People!$B$3,People!$A$3,IF(M3680=People!$B$2,People!$A$2,0))))</f>
        <v>Chuck Magee</v>
      </c>
      <c r="W3680" s="35" t="str">
        <f>IFERROR(INDEX(Returns!A:A,MATCH(B3680,Returns!B:B,0)),"No")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9">
        <v>0</v>
      </c>
      <c r="U3681" s="1">
        <v>20.015600000000006</v>
      </c>
      <c r="V3681" s="35" t="str">
        <f>IF(M3681=People!$B$5,People!$A$5,IF(M3681=People!$B$4,People!$A$4,IF(M3681=People!$B$3,People!$A$3,IF(M3681=People!$B$2,People!$A$2,0))))</f>
        <v>Chuck Magee</v>
      </c>
      <c r="W3681" s="35" t="str">
        <f>IFERROR(INDEX(Returns!A:A,MATCH(B3681,Returns!B:B,0)),"No")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9">
        <v>0</v>
      </c>
      <c r="U3682" s="1">
        <v>5.6993999999999998</v>
      </c>
      <c r="V3682" s="35" t="str">
        <f>IF(M3682=People!$B$5,People!$A$5,IF(M3682=People!$B$4,People!$A$4,IF(M3682=People!$B$3,People!$A$3,IF(M3682=People!$B$2,People!$A$2,0))))</f>
        <v>Chuck Magee</v>
      </c>
      <c r="W3682" s="35" t="str">
        <f>IFERROR(INDEX(Returns!A:A,MATCH(B3682,Returns!B:B,0)),"No")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9">
        <v>0</v>
      </c>
      <c r="U3683" s="1">
        <v>42.045000000000002</v>
      </c>
      <c r="V3683" s="35" t="str">
        <f>IF(M3683=People!$B$5,People!$A$5,IF(M3683=People!$B$4,People!$A$4,IF(M3683=People!$B$3,People!$A$3,IF(M3683=People!$B$2,People!$A$2,0))))</f>
        <v>Chuck Magee</v>
      </c>
      <c r="W3683" s="35" t="str">
        <f>IFERROR(INDEX(Returns!A:A,MATCH(B3683,Returns!B:B,0)),"No")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9">
        <v>0</v>
      </c>
      <c r="U3684" s="1">
        <v>32.537600000000005</v>
      </c>
      <c r="V3684" s="35" t="str">
        <f>IF(M3684=People!$B$5,People!$A$5,IF(M3684=People!$B$4,People!$A$4,IF(M3684=People!$B$3,People!$A$3,IF(M3684=People!$B$2,People!$A$2,0))))</f>
        <v>Chuck Magee</v>
      </c>
      <c r="W3684" s="35" t="str">
        <f>IFERROR(INDEX(Returns!A:A,MATCH(B3684,Returns!B:B,0)),"No")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9">
        <v>0</v>
      </c>
      <c r="U3685" s="1">
        <v>70.545599999999979</v>
      </c>
      <c r="V3685" s="35" t="str">
        <f>IF(M3685=People!$B$5,People!$A$5,IF(M3685=People!$B$4,People!$A$4,IF(M3685=People!$B$3,People!$A$3,IF(M3685=People!$B$2,People!$A$2,0))))</f>
        <v>Chuck Magee</v>
      </c>
      <c r="W3685" s="35" t="str">
        <f>IFERROR(INDEX(Returns!A:A,MATCH(B3685,Returns!B:B,0)),"No")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9">
        <v>0</v>
      </c>
      <c r="U3686" s="1">
        <v>21.403200000000002</v>
      </c>
      <c r="V3686" s="35" t="str">
        <f>IF(M3686=People!$B$5,People!$A$5,IF(M3686=People!$B$4,People!$A$4,IF(M3686=People!$B$3,People!$A$3,IF(M3686=People!$B$2,People!$A$2,0))))</f>
        <v>Chuck Magee</v>
      </c>
      <c r="W3686" s="35" t="str">
        <f>IFERROR(INDEX(Returns!A:A,MATCH(B3686,Returns!B:B,0)),"No")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9">
        <v>0</v>
      </c>
      <c r="U3687" s="1">
        <v>28.480899999999984</v>
      </c>
      <c r="V3687" s="35" t="str">
        <f>IF(M3687=People!$B$5,People!$A$5,IF(M3687=People!$B$4,People!$A$4,IF(M3687=People!$B$3,People!$A$3,IF(M3687=People!$B$2,People!$A$2,0))))</f>
        <v>Chuck Magee</v>
      </c>
      <c r="W3687" s="35" t="str">
        <f>IFERROR(INDEX(Returns!A:A,MATCH(B3687,Returns!B:B,0)),"No")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32">
        <v>9.84</v>
      </c>
      <c r="S3688" s="1">
        <v>3</v>
      </c>
      <c r="T3688" s="9">
        <v>0</v>
      </c>
      <c r="U3688" s="1">
        <v>3.2471999999999994</v>
      </c>
      <c r="V3688" s="35" t="str">
        <f>IF(M3688=People!$B$5,People!$A$5,IF(M3688=People!$B$4,People!$A$4,IF(M3688=People!$B$3,People!$A$3,IF(M3688=People!$B$2,People!$A$2,0))))</f>
        <v>Anna Andreadi</v>
      </c>
      <c r="W3688" s="35" t="str">
        <f>IFERROR(INDEX(Returns!A:A,MATCH(B3688,Returns!B:B,0)),"No")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9">
        <v>0.7</v>
      </c>
      <c r="U3689" s="1">
        <v>-2.2450000000000001</v>
      </c>
      <c r="V3689" s="35" t="str">
        <f>IF(M3689=People!$B$5,People!$A$5,IF(M3689=People!$B$4,People!$A$4,IF(M3689=People!$B$3,People!$A$3,IF(M3689=People!$B$2,People!$A$2,0))))</f>
        <v>Cassandra Brandow</v>
      </c>
      <c r="W3689" s="35" t="str">
        <f>IFERROR(INDEX(Returns!A:A,MATCH(B3689,Returns!B:B,0)),"No")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32">
        <v>25.344000000000001</v>
      </c>
      <c r="S3690" s="1">
        <v>6</v>
      </c>
      <c r="T3690" s="9">
        <v>0.2</v>
      </c>
      <c r="U3690" s="1">
        <v>7.92</v>
      </c>
      <c r="V3690" s="35" t="str">
        <f>IF(M3690=People!$B$5,People!$A$5,IF(M3690=People!$B$4,People!$A$4,IF(M3690=People!$B$3,People!$A$3,IF(M3690=People!$B$2,People!$A$2,0))))</f>
        <v>Anna Andreadi</v>
      </c>
      <c r="W3690" s="35" t="str">
        <f>IFERROR(INDEX(Returns!A:A,MATCH(B3690,Returns!B:B,0)),"No")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32">
        <v>43.92</v>
      </c>
      <c r="S3691" s="1">
        <v>5</v>
      </c>
      <c r="T3691" s="9">
        <v>0.2</v>
      </c>
      <c r="U3691" s="1">
        <v>15.921000000000003</v>
      </c>
      <c r="V3691" s="35" t="str">
        <f>IF(M3691=People!$B$5,People!$A$5,IF(M3691=People!$B$4,People!$A$4,IF(M3691=People!$B$3,People!$A$3,IF(M3691=People!$B$2,People!$A$2,0))))</f>
        <v>Anna Andreadi</v>
      </c>
      <c r="W3691" s="35" t="str">
        <f>IFERROR(INDEX(Returns!A:A,MATCH(B3691,Returns!B:B,0)),"No")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32">
        <v>59.994000000000007</v>
      </c>
      <c r="S3692" s="1">
        <v>2</v>
      </c>
      <c r="T3692" s="9">
        <v>0.7</v>
      </c>
      <c r="U3692" s="1">
        <v>-45.995400000000004</v>
      </c>
      <c r="V3692" s="35" t="str">
        <f>IF(M3692=People!$B$5,People!$A$5,IF(M3692=People!$B$4,People!$A$4,IF(M3692=People!$B$3,People!$A$3,IF(M3692=People!$B$2,People!$A$2,0))))</f>
        <v>Anna Andreadi</v>
      </c>
      <c r="W3692" s="35" t="str">
        <f>IFERROR(INDEX(Returns!A:A,MATCH(B3692,Returns!B:B,0)),"No")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32">
        <v>439.99200000000002</v>
      </c>
      <c r="S3693" s="1">
        <v>1</v>
      </c>
      <c r="T3693" s="9">
        <v>0.2</v>
      </c>
      <c r="U3693" s="1">
        <v>164.99700000000001</v>
      </c>
      <c r="V3693" s="35" t="str">
        <f>IF(M3693=People!$B$5,People!$A$5,IF(M3693=People!$B$4,People!$A$4,IF(M3693=People!$B$3,People!$A$3,IF(M3693=People!$B$2,People!$A$2,0))))</f>
        <v>Anna Andreadi</v>
      </c>
      <c r="W3693" s="35" t="str">
        <f>IFERROR(INDEX(Returns!A:A,MATCH(B3693,Returns!B:B,0)),"No")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32">
        <v>87.96</v>
      </c>
      <c r="S3694" s="1">
        <v>5</v>
      </c>
      <c r="T3694" s="9">
        <v>0.2</v>
      </c>
      <c r="U3694" s="1">
        <v>30.785999999999998</v>
      </c>
      <c r="V3694" s="35" t="str">
        <f>IF(M3694=People!$B$5,People!$A$5,IF(M3694=People!$B$4,People!$A$4,IF(M3694=People!$B$3,People!$A$3,IF(M3694=People!$B$2,People!$A$2,0))))</f>
        <v>Anna Andreadi</v>
      </c>
      <c r="W3694" s="35" t="str">
        <f>IFERROR(INDEX(Returns!A:A,MATCH(B3694,Returns!B:B,0)),"No")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32">
        <v>15.488</v>
      </c>
      <c r="S3695" s="1">
        <v>4</v>
      </c>
      <c r="T3695" s="9">
        <v>0.2</v>
      </c>
      <c r="U3695" s="1">
        <v>3.6783999999999999</v>
      </c>
      <c r="V3695" s="35" t="str">
        <f>IF(M3695=People!$B$5,People!$A$5,IF(M3695=People!$B$4,People!$A$4,IF(M3695=People!$B$3,People!$A$3,IF(M3695=People!$B$2,People!$A$2,0))))</f>
        <v>Anna Andreadi</v>
      </c>
      <c r="W3695" s="35" t="str">
        <f>IFERROR(INDEX(Returns!A:A,MATCH(B3695,Returns!B:B,0)),"No")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9">
        <v>0</v>
      </c>
      <c r="U3696" s="1">
        <v>116.48</v>
      </c>
      <c r="V3696" s="35" t="str">
        <f>IF(M3696=People!$B$5,People!$A$5,IF(M3696=People!$B$4,People!$A$4,IF(M3696=People!$B$3,People!$A$3,IF(M3696=People!$B$2,People!$A$2,0))))</f>
        <v>Cassandra Brandow</v>
      </c>
      <c r="W3696" s="35" t="str">
        <f>IFERROR(INDEX(Returns!A:A,MATCH(B3696,Returns!B:B,0)),"No")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9">
        <v>0</v>
      </c>
      <c r="U3697" s="1">
        <v>32.604599999999998</v>
      </c>
      <c r="V3697" s="35" t="str">
        <f>IF(M3697=People!$B$5,People!$A$5,IF(M3697=People!$B$4,People!$A$4,IF(M3697=People!$B$3,People!$A$3,IF(M3697=People!$B$2,People!$A$2,0))))</f>
        <v>Cassandra Brandow</v>
      </c>
      <c r="W3697" s="35" t="str">
        <f>IFERROR(INDEX(Returns!A:A,MATCH(B3697,Returns!B:B,0)),"No")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9">
        <v>0</v>
      </c>
      <c r="U3698" s="1">
        <v>14.275799999999998</v>
      </c>
      <c r="V3698" s="35" t="str">
        <f>IF(M3698=People!$B$5,People!$A$5,IF(M3698=People!$B$4,People!$A$4,IF(M3698=People!$B$3,People!$A$3,IF(M3698=People!$B$2,People!$A$2,0))))</f>
        <v>Cassandra Brandow</v>
      </c>
      <c r="W3698" s="35" t="str">
        <f>IFERROR(INDEX(Returns!A:A,MATCH(B3698,Returns!B:B,0)),"No")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32">
        <v>141.96</v>
      </c>
      <c r="S3699" s="1">
        <v>2</v>
      </c>
      <c r="T3699" s="9">
        <v>0</v>
      </c>
      <c r="U3699" s="1">
        <v>22.7136</v>
      </c>
      <c r="V3699" s="35" t="str">
        <f>IF(M3699=People!$B$5,People!$A$5,IF(M3699=People!$B$4,People!$A$4,IF(M3699=People!$B$3,People!$A$3,IF(M3699=People!$B$2,People!$A$2,0))))</f>
        <v>Anna Andreadi</v>
      </c>
      <c r="W3699" s="35" t="str">
        <f>IFERROR(INDEX(Returns!A:A,MATCH(B3699,Returns!B:B,0)),"No")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32">
        <v>79.400000000000006</v>
      </c>
      <c r="S3700" s="1">
        <v>5</v>
      </c>
      <c r="T3700" s="9">
        <v>0.2</v>
      </c>
      <c r="U3700" s="1">
        <v>5.9550000000000054</v>
      </c>
      <c r="V3700" s="35" t="str">
        <f>IF(M3700=People!$B$5,People!$A$5,IF(M3700=People!$B$4,People!$A$4,IF(M3700=People!$B$3,People!$A$3,IF(M3700=People!$B$2,People!$A$2,0))))</f>
        <v>Anna Andreadi</v>
      </c>
      <c r="W3700" s="35" t="str">
        <f>IFERROR(INDEX(Returns!A:A,MATCH(B3700,Returns!B:B,0)),"No")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9">
        <v>0</v>
      </c>
      <c r="U3701" s="1">
        <v>70.502800000000008</v>
      </c>
      <c r="V3701" s="35" t="str">
        <f>IF(M3701=People!$B$5,People!$A$5,IF(M3701=People!$B$4,People!$A$4,IF(M3701=People!$B$3,People!$A$3,IF(M3701=People!$B$2,People!$A$2,0))))</f>
        <v>Chuck Magee</v>
      </c>
      <c r="W3701" s="35" t="str">
        <f>IFERROR(INDEX(Returns!A:A,MATCH(B3701,Returns!B:B,0)),"No")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9">
        <v>0</v>
      </c>
      <c r="U3702" s="1">
        <v>6.8273999999999972</v>
      </c>
      <c r="V3702" s="35" t="str">
        <f>IF(M3702=People!$B$5,People!$A$5,IF(M3702=People!$B$4,People!$A$4,IF(M3702=People!$B$3,People!$A$3,IF(M3702=People!$B$2,People!$A$2,0))))</f>
        <v>Chuck Magee</v>
      </c>
      <c r="W3702" s="35" t="str">
        <f>IFERROR(INDEX(Returns!A:A,MATCH(B3702,Returns!B:B,0)),"No")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9">
        <v>0.2</v>
      </c>
      <c r="U3703" s="1">
        <v>3.7920000000000011</v>
      </c>
      <c r="V3703" s="35" t="str">
        <f>IF(M3703=People!$B$5,People!$A$5,IF(M3703=People!$B$4,People!$A$4,IF(M3703=People!$B$3,People!$A$3,IF(M3703=People!$B$2,People!$A$2,0))))</f>
        <v>Chuck Magee</v>
      </c>
      <c r="W3703" s="35" t="str">
        <f>IFERROR(INDEX(Returns!A:A,MATCH(B3703,Returns!B:B,0)),"No")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9">
        <v>0</v>
      </c>
      <c r="U3704" s="1">
        <v>6.9384000000000006</v>
      </c>
      <c r="V3704" s="35" t="str">
        <f>IF(M3704=People!$B$5,People!$A$5,IF(M3704=People!$B$4,People!$A$4,IF(M3704=People!$B$3,People!$A$3,IF(M3704=People!$B$2,People!$A$2,0))))</f>
        <v>Cassandra Brandow</v>
      </c>
      <c r="W3704" s="35" t="str">
        <f>IFERROR(INDEX(Returns!A:A,MATCH(B3704,Returns!B:B,0)),"No")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9">
        <v>0</v>
      </c>
      <c r="U3705" s="1">
        <v>8.8043999999999993</v>
      </c>
      <c r="V3705" s="35" t="str">
        <f>IF(M3705=People!$B$5,People!$A$5,IF(M3705=People!$B$4,People!$A$4,IF(M3705=People!$B$3,People!$A$3,IF(M3705=People!$B$2,People!$A$2,0))))</f>
        <v>Cassandra Brandow</v>
      </c>
      <c r="W3705" s="35" t="str">
        <f>IFERROR(INDEX(Returns!A:A,MATCH(B3705,Returns!B:B,0)),"No")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9">
        <v>0</v>
      </c>
      <c r="U3706" s="1">
        <v>314.98950000000002</v>
      </c>
      <c r="V3706" s="35" t="str">
        <f>IF(M3706=People!$B$5,People!$A$5,IF(M3706=People!$B$4,People!$A$4,IF(M3706=People!$B$3,People!$A$3,IF(M3706=People!$B$2,People!$A$2,0))))</f>
        <v>Cassandra Brandow</v>
      </c>
      <c r="W3706" s="35" t="str">
        <f>IFERROR(INDEX(Returns!A:A,MATCH(B3706,Returns!B:B,0)),"No")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9">
        <v>0</v>
      </c>
      <c r="U3707" s="1">
        <v>15.552000000000001</v>
      </c>
      <c r="V3707" s="35" t="str">
        <f>IF(M3707=People!$B$5,People!$A$5,IF(M3707=People!$B$4,People!$A$4,IF(M3707=People!$B$3,People!$A$3,IF(M3707=People!$B$2,People!$A$2,0))))</f>
        <v>Cassandra Brandow</v>
      </c>
      <c r="W3707" s="35" t="str">
        <f>IFERROR(INDEX(Returns!A:A,MATCH(B3707,Returns!B:B,0)),"No")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9">
        <v>0.2</v>
      </c>
      <c r="U3708" s="1">
        <v>6.5538000000000007</v>
      </c>
      <c r="V3708" s="35" t="str">
        <f>IF(M3708=People!$B$5,People!$A$5,IF(M3708=People!$B$4,People!$A$4,IF(M3708=People!$B$3,People!$A$3,IF(M3708=People!$B$2,People!$A$2,0))))</f>
        <v>Kelly Williams</v>
      </c>
      <c r="W3708" s="35" t="str">
        <f>IFERROR(INDEX(Returns!A:A,MATCH(B3708,Returns!B:B,0)),"No")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9">
        <v>0.6</v>
      </c>
      <c r="U3709" s="1">
        <v>-2.5471999999999984</v>
      </c>
      <c r="V3709" s="35" t="str">
        <f>IF(M3709=People!$B$5,People!$A$5,IF(M3709=People!$B$4,People!$A$4,IF(M3709=People!$B$3,People!$A$3,IF(M3709=People!$B$2,People!$A$2,0))))</f>
        <v>Kelly Williams</v>
      </c>
      <c r="W3709" s="35" t="str">
        <f>IFERROR(INDEX(Returns!A:A,MATCH(B3709,Returns!B:B,0)),"No")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9">
        <v>0.8</v>
      </c>
      <c r="U3710" s="1">
        <v>-87.148800000000023</v>
      </c>
      <c r="V3710" s="35" t="str">
        <f>IF(M3710=People!$B$5,People!$A$5,IF(M3710=People!$B$4,People!$A$4,IF(M3710=People!$B$3,People!$A$3,IF(M3710=People!$B$2,People!$A$2,0))))</f>
        <v>Kelly Williams</v>
      </c>
      <c r="W3710" s="35" t="str">
        <f>IFERROR(INDEX(Returns!A:A,MATCH(B3710,Returns!B:B,0)),"No")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9">
        <v>0.2</v>
      </c>
      <c r="U3711" s="1">
        <v>1.6632000000000007</v>
      </c>
      <c r="V3711" s="35" t="str">
        <f>IF(M3711=People!$B$5,People!$A$5,IF(M3711=People!$B$4,People!$A$4,IF(M3711=People!$B$3,People!$A$3,IF(M3711=People!$B$2,People!$A$2,0))))</f>
        <v>Kelly Williams</v>
      </c>
      <c r="W3711" s="35" t="str">
        <f>IFERROR(INDEX(Returns!A:A,MATCH(B3711,Returns!B:B,0)),"No")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32">
        <v>510.24</v>
      </c>
      <c r="S3712" s="1">
        <v>3</v>
      </c>
      <c r="T3712" s="9">
        <v>0.2</v>
      </c>
      <c r="U3712" s="1">
        <v>6.3779999999999575</v>
      </c>
      <c r="V3712" s="35" t="str">
        <f>IF(M3712=People!$B$5,People!$A$5,IF(M3712=People!$B$4,People!$A$4,IF(M3712=People!$B$3,People!$A$3,IF(M3712=People!$B$2,People!$A$2,0))))</f>
        <v>Anna Andreadi</v>
      </c>
      <c r="W3712" s="35" t="str">
        <f>IFERROR(INDEX(Returns!A:A,MATCH(B3712,Returns!B:B,0)),"No")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32">
        <v>204.95000000000002</v>
      </c>
      <c r="S3713" s="1">
        <v>5</v>
      </c>
      <c r="T3713" s="9">
        <v>0</v>
      </c>
      <c r="U3713" s="1">
        <v>100.4255</v>
      </c>
      <c r="V3713" s="35" t="str">
        <f>IF(M3713=People!$B$5,People!$A$5,IF(M3713=People!$B$4,People!$A$4,IF(M3713=People!$B$3,People!$A$3,IF(M3713=People!$B$2,People!$A$2,0))))</f>
        <v>Anna Andreadi</v>
      </c>
      <c r="W3713" s="35" t="str">
        <f>IFERROR(INDEX(Returns!A:A,MATCH(B3713,Returns!B:B,0)),"No")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32">
        <v>11.54</v>
      </c>
      <c r="S3714" s="1">
        <v>1</v>
      </c>
      <c r="T3714" s="9">
        <v>0</v>
      </c>
      <c r="U3714" s="1">
        <v>3.4619999999999997</v>
      </c>
      <c r="V3714" s="35" t="str">
        <f>IF(M3714=People!$B$5,People!$A$5,IF(M3714=People!$B$4,People!$A$4,IF(M3714=People!$B$3,People!$A$3,IF(M3714=People!$B$2,People!$A$2,0))))</f>
        <v>Anna Andreadi</v>
      </c>
      <c r="W3714" s="35" t="str">
        <f>IFERROR(INDEX(Returns!A:A,MATCH(B3714,Returns!B:B,0)),"No")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32">
        <v>162.60000000000002</v>
      </c>
      <c r="S3715" s="1">
        <v>3</v>
      </c>
      <c r="T3715" s="9">
        <v>0</v>
      </c>
      <c r="U3715" s="1">
        <v>34.145999999999994</v>
      </c>
      <c r="V3715" s="35" t="str">
        <f>IF(M3715=People!$B$5,People!$A$5,IF(M3715=People!$B$4,People!$A$4,IF(M3715=People!$B$3,People!$A$3,IF(M3715=People!$B$2,People!$A$2,0))))</f>
        <v>Anna Andreadi</v>
      </c>
      <c r="W3715" s="35" t="str">
        <f>IFERROR(INDEX(Returns!A:A,MATCH(B3715,Returns!B:B,0)),"No")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32">
        <v>45.68</v>
      </c>
      <c r="S3716" s="1">
        <v>2</v>
      </c>
      <c r="T3716" s="9">
        <v>0</v>
      </c>
      <c r="U3716" s="1">
        <v>21.012799999999999</v>
      </c>
      <c r="V3716" s="35" t="str">
        <f>IF(M3716=People!$B$5,People!$A$5,IF(M3716=People!$B$4,People!$A$4,IF(M3716=People!$B$3,People!$A$3,IF(M3716=People!$B$2,People!$A$2,0))))</f>
        <v>Anna Andreadi</v>
      </c>
      <c r="W3716" s="35" t="str">
        <f>IFERROR(INDEX(Returns!A:A,MATCH(B3716,Returns!B:B,0)),"No")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32">
        <v>603.91999999999996</v>
      </c>
      <c r="S3717" s="1">
        <v>5</v>
      </c>
      <c r="T3717" s="9">
        <v>0.2</v>
      </c>
      <c r="U3717" s="1">
        <v>45.294000000000011</v>
      </c>
      <c r="V3717" s="35" t="str">
        <f>IF(M3717=People!$B$5,People!$A$5,IF(M3717=People!$B$4,People!$A$4,IF(M3717=People!$B$3,People!$A$3,IF(M3717=People!$B$2,People!$A$2,0))))</f>
        <v>Anna Andreadi</v>
      </c>
      <c r="W3717" s="35" t="str">
        <f>IFERROR(INDEX(Returns!A:A,MATCH(B3717,Returns!B:B,0)),"No")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9">
        <v>0</v>
      </c>
      <c r="U3718" s="1">
        <v>1.1775000000000002</v>
      </c>
      <c r="V3718" s="35" t="str">
        <f>IF(M3718=People!$B$5,People!$A$5,IF(M3718=People!$B$4,People!$A$4,IF(M3718=People!$B$3,People!$A$3,IF(M3718=People!$B$2,People!$A$2,0))))</f>
        <v>Kelly Williams</v>
      </c>
      <c r="W3718" s="35" t="str">
        <f>IFERROR(INDEX(Returns!A:A,MATCH(B3718,Returns!B:B,0)),"No")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9">
        <v>0</v>
      </c>
      <c r="U3719" s="1">
        <v>0.15120000000000022</v>
      </c>
      <c r="V3719" s="35" t="str">
        <f>IF(M3719=People!$B$5,People!$A$5,IF(M3719=People!$B$4,People!$A$4,IF(M3719=People!$B$3,People!$A$3,IF(M3719=People!$B$2,People!$A$2,0))))</f>
        <v>Cassandra Brandow</v>
      </c>
      <c r="W3719" s="35" t="str">
        <f>IFERROR(INDEX(Returns!A:A,MATCH(B3719,Returns!B:B,0)),"No")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9">
        <v>0</v>
      </c>
      <c r="U3720" s="1">
        <v>107.47850000000001</v>
      </c>
      <c r="V3720" s="35" t="str">
        <f>IF(M3720=People!$B$5,People!$A$5,IF(M3720=People!$B$4,People!$A$4,IF(M3720=People!$B$3,People!$A$3,IF(M3720=People!$B$2,People!$A$2,0))))</f>
        <v>Cassandra Brandow</v>
      </c>
      <c r="W3720" s="35" t="str">
        <f>IFERROR(INDEX(Returns!A:A,MATCH(B3720,Returns!B:B,0)),"No")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9">
        <v>0</v>
      </c>
      <c r="U3721" s="1">
        <v>12.357999999999997</v>
      </c>
      <c r="V3721" s="35" t="str">
        <f>IF(M3721=People!$B$5,People!$A$5,IF(M3721=People!$B$4,People!$A$4,IF(M3721=People!$B$3,People!$A$3,IF(M3721=People!$B$2,People!$A$2,0))))</f>
        <v>Kelly Williams</v>
      </c>
      <c r="W3721" s="35" t="str">
        <f>IFERROR(INDEX(Returns!A:A,MATCH(B3721,Returns!B:B,0)),"No")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9">
        <v>0</v>
      </c>
      <c r="U3722" s="1">
        <v>7.3788000000000018</v>
      </c>
      <c r="V3722" s="35" t="str">
        <f>IF(M3722=People!$B$5,People!$A$5,IF(M3722=People!$B$4,People!$A$4,IF(M3722=People!$B$3,People!$A$3,IF(M3722=People!$B$2,People!$A$2,0))))</f>
        <v>Cassandra Brandow</v>
      </c>
      <c r="W3722" s="35" t="str">
        <f>IFERROR(INDEX(Returns!A:A,MATCH(B3722,Returns!B:B,0)),"No")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9">
        <v>0</v>
      </c>
      <c r="U3723" s="1">
        <v>6.9390000000000001</v>
      </c>
      <c r="V3723" s="35" t="str">
        <f>IF(M3723=People!$B$5,People!$A$5,IF(M3723=People!$B$4,People!$A$4,IF(M3723=People!$B$3,People!$A$3,IF(M3723=People!$B$2,People!$A$2,0))))</f>
        <v>Cassandra Brandow</v>
      </c>
      <c r="W3723" s="35" t="str">
        <f>IFERROR(INDEX(Returns!A:A,MATCH(B3723,Returns!B:B,0)),"No")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9">
        <v>0.2</v>
      </c>
      <c r="U3724" s="1">
        <v>2.2319999999999958</v>
      </c>
      <c r="V3724" s="35" t="str">
        <f>IF(M3724=People!$B$5,People!$A$5,IF(M3724=People!$B$4,People!$A$4,IF(M3724=People!$B$3,People!$A$3,IF(M3724=People!$B$2,People!$A$2,0))))</f>
        <v>Kelly Williams</v>
      </c>
      <c r="W3724" s="35" t="str">
        <f>IFERROR(INDEX(Returns!A:A,MATCH(B3724,Returns!B:B,0)),"No")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32">
        <v>551.98500000000013</v>
      </c>
      <c r="S3725" s="1">
        <v>5</v>
      </c>
      <c r="T3725" s="9">
        <v>0.7</v>
      </c>
      <c r="U3725" s="1">
        <v>-459.98750000000018</v>
      </c>
      <c r="V3725" s="35" t="str">
        <f>IF(M3725=People!$B$5,People!$A$5,IF(M3725=People!$B$4,People!$A$4,IF(M3725=People!$B$3,People!$A$3,IF(M3725=People!$B$2,People!$A$2,0))))</f>
        <v>Anna Andreadi</v>
      </c>
      <c r="W3725" s="35" t="str">
        <f>IFERROR(INDEX(Returns!A:A,MATCH(B3725,Returns!B:B,0)),"No")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9">
        <v>0.2</v>
      </c>
      <c r="U3726" s="1">
        <v>2.2050000000000001</v>
      </c>
      <c r="V3726" s="35" t="str">
        <f>IF(M3726=People!$B$5,People!$A$5,IF(M3726=People!$B$4,People!$A$4,IF(M3726=People!$B$3,People!$A$3,IF(M3726=People!$B$2,People!$A$2,0))))</f>
        <v>Kelly Williams</v>
      </c>
      <c r="W3726" s="35" t="str">
        <f>IFERROR(INDEX(Returns!A:A,MATCH(B3726,Returns!B:B,0)),"No")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32">
        <v>18.72</v>
      </c>
      <c r="S3727" s="1">
        <v>2</v>
      </c>
      <c r="T3727" s="9">
        <v>0.2</v>
      </c>
      <c r="U3727" s="1">
        <v>3.51</v>
      </c>
      <c r="V3727" s="35" t="str">
        <f>IF(M3727=People!$B$5,People!$A$5,IF(M3727=People!$B$4,People!$A$4,IF(M3727=People!$B$3,People!$A$3,IF(M3727=People!$B$2,People!$A$2,0))))</f>
        <v>Anna Andreadi</v>
      </c>
      <c r="W3727" s="35" t="str">
        <f>IFERROR(INDEX(Returns!A:A,MATCH(B3727,Returns!B:B,0)),"No")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9">
        <v>0</v>
      </c>
      <c r="U3728" s="1">
        <v>93.698800000000006</v>
      </c>
      <c r="V3728" s="35" t="str">
        <f>IF(M3728=People!$B$5,People!$A$5,IF(M3728=People!$B$4,People!$A$4,IF(M3728=People!$B$3,People!$A$3,IF(M3728=People!$B$2,People!$A$2,0))))</f>
        <v>Chuck Magee</v>
      </c>
      <c r="W3728" s="35" t="str">
        <f>IFERROR(INDEX(Returns!A:A,MATCH(B3728,Returns!B:B,0)),"No")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9">
        <v>0</v>
      </c>
      <c r="U3729" s="1">
        <v>2.7899999999999991</v>
      </c>
      <c r="V3729" s="35" t="str">
        <f>IF(M3729=People!$B$5,People!$A$5,IF(M3729=People!$B$4,People!$A$4,IF(M3729=People!$B$3,People!$A$3,IF(M3729=People!$B$2,People!$A$2,0))))</f>
        <v>Chuck Magee</v>
      </c>
      <c r="W3729" s="35" t="str">
        <f>IFERROR(INDEX(Returns!A:A,MATCH(B3729,Returns!B:B,0)),"No")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9">
        <v>0</v>
      </c>
      <c r="U3730" s="1">
        <v>6.8723999999999998</v>
      </c>
      <c r="V3730" s="35" t="str">
        <f>IF(M3730=People!$B$5,People!$A$5,IF(M3730=People!$B$4,People!$A$4,IF(M3730=People!$B$3,People!$A$3,IF(M3730=People!$B$2,People!$A$2,0))))</f>
        <v>Chuck Magee</v>
      </c>
      <c r="W3730" s="35" t="str">
        <f>IFERROR(INDEX(Returns!A:A,MATCH(B3730,Returns!B:B,0)),"No")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9">
        <v>0</v>
      </c>
      <c r="U3731" s="1">
        <v>7.9724000000000004</v>
      </c>
      <c r="V3731" s="35" t="str">
        <f>IF(M3731=People!$B$5,People!$A$5,IF(M3731=People!$B$4,People!$A$4,IF(M3731=People!$B$3,People!$A$3,IF(M3731=People!$B$2,People!$A$2,0))))</f>
        <v>Chuck Magee</v>
      </c>
      <c r="W3731" s="35" t="str">
        <f>IFERROR(INDEX(Returns!A:A,MATCH(B3731,Returns!B:B,0)),"No")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9">
        <v>0</v>
      </c>
      <c r="U3732" s="1">
        <v>0</v>
      </c>
      <c r="V3732" s="35" t="str">
        <f>IF(M3732=People!$B$5,People!$A$5,IF(M3732=People!$B$4,People!$A$4,IF(M3732=People!$B$3,People!$A$3,IF(M3732=People!$B$2,People!$A$2,0))))</f>
        <v>Chuck Magee</v>
      </c>
      <c r="W3732" s="35" t="str">
        <f>IFERROR(INDEX(Returns!A:A,MATCH(B3732,Returns!B:B,0)),"No")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9">
        <v>0</v>
      </c>
      <c r="U3733" s="1">
        <v>129.99740000000003</v>
      </c>
      <c r="V3733" s="35" t="str">
        <f>IF(M3733=People!$B$5,People!$A$5,IF(M3733=People!$B$4,People!$A$4,IF(M3733=People!$B$3,People!$A$3,IF(M3733=People!$B$2,People!$A$2,0))))</f>
        <v>Chuck Magee</v>
      </c>
      <c r="W3733" s="35" t="str">
        <f>IFERROR(INDEX(Returns!A:A,MATCH(B3733,Returns!B:B,0)),"No")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9">
        <v>0</v>
      </c>
      <c r="U3734" s="1">
        <v>327.58180000000004</v>
      </c>
      <c r="V3734" s="35" t="str">
        <f>IF(M3734=People!$B$5,People!$A$5,IF(M3734=People!$B$4,People!$A$4,IF(M3734=People!$B$3,People!$A$3,IF(M3734=People!$B$2,People!$A$2,0))))</f>
        <v>Chuck Magee</v>
      </c>
      <c r="W3734" s="35" t="str">
        <f>IFERROR(INDEX(Returns!A:A,MATCH(B3734,Returns!B:B,0)),"No")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9">
        <v>0</v>
      </c>
      <c r="U3735" s="1">
        <v>31.889199999999995</v>
      </c>
      <c r="V3735" s="35" t="str">
        <f>IF(M3735=People!$B$5,People!$A$5,IF(M3735=People!$B$4,People!$A$4,IF(M3735=People!$B$3,People!$A$3,IF(M3735=People!$B$2,People!$A$2,0))))</f>
        <v>Chuck Magee</v>
      </c>
      <c r="W3735" s="35" t="str">
        <f>IFERROR(INDEX(Returns!A:A,MATCH(B3735,Returns!B:B,0)),"No")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9">
        <v>0</v>
      </c>
      <c r="U3736" s="1">
        <v>12.134799999999998</v>
      </c>
      <c r="V3736" s="35" t="str">
        <f>IF(M3736=People!$B$5,People!$A$5,IF(M3736=People!$B$4,People!$A$4,IF(M3736=People!$B$3,People!$A$3,IF(M3736=People!$B$2,People!$A$2,0))))</f>
        <v>Chuck Magee</v>
      </c>
      <c r="W3736" s="35" t="str">
        <f>IFERROR(INDEX(Returns!A:A,MATCH(B3736,Returns!B:B,0)),"No")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9">
        <v>0</v>
      </c>
      <c r="U3737" s="1">
        <v>16.553099999999993</v>
      </c>
      <c r="V3737" s="35" t="str">
        <f>IF(M3737=People!$B$5,People!$A$5,IF(M3737=People!$B$4,People!$A$4,IF(M3737=People!$B$3,People!$A$3,IF(M3737=People!$B$2,People!$A$2,0))))</f>
        <v>Chuck Magee</v>
      </c>
      <c r="W3737" s="35" t="str">
        <f>IFERROR(INDEX(Returns!A:A,MATCH(B3737,Returns!B:B,0)),"No")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9">
        <v>0</v>
      </c>
      <c r="U3738" s="1">
        <v>62.3904</v>
      </c>
      <c r="V3738" s="35" t="str">
        <f>IF(M3738=People!$B$5,People!$A$5,IF(M3738=People!$B$4,People!$A$4,IF(M3738=People!$B$3,People!$A$3,IF(M3738=People!$B$2,People!$A$2,0))))</f>
        <v>Chuck Magee</v>
      </c>
      <c r="W3738" s="35" t="str">
        <f>IFERROR(INDEX(Returns!A:A,MATCH(B3738,Returns!B:B,0)),"No")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9">
        <v>0</v>
      </c>
      <c r="U3739" s="1">
        <v>15.944599999999998</v>
      </c>
      <c r="V3739" s="35" t="str">
        <f>IF(M3739=People!$B$5,People!$A$5,IF(M3739=People!$B$4,People!$A$4,IF(M3739=People!$B$3,People!$A$3,IF(M3739=People!$B$2,People!$A$2,0))))</f>
        <v>Chuck Magee</v>
      </c>
      <c r="W3739" s="35" t="str">
        <f>IFERROR(INDEX(Returns!A:A,MATCH(B3739,Returns!B:B,0)),"No")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9">
        <v>0</v>
      </c>
      <c r="U3740" s="1">
        <v>3.0520000000000005</v>
      </c>
      <c r="V3740" s="35" t="str">
        <f>IF(M3740=People!$B$5,People!$A$5,IF(M3740=People!$B$4,People!$A$4,IF(M3740=People!$B$3,People!$A$3,IF(M3740=People!$B$2,People!$A$2,0))))</f>
        <v>Kelly Williams</v>
      </c>
      <c r="W3740" s="35" t="str">
        <f>IFERROR(INDEX(Returns!A:A,MATCH(B3740,Returns!B:B,0)),"No")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9">
        <v>0</v>
      </c>
      <c r="U3741" s="1">
        <v>25.191600000000001</v>
      </c>
      <c r="V3741" s="35" t="str">
        <f>IF(M3741=People!$B$5,People!$A$5,IF(M3741=People!$B$4,People!$A$4,IF(M3741=People!$B$3,People!$A$3,IF(M3741=People!$B$2,People!$A$2,0))))</f>
        <v>Kelly Williams</v>
      </c>
      <c r="W3741" s="35" t="str">
        <f>IFERROR(INDEX(Returns!A:A,MATCH(B3741,Returns!B:B,0)),"No")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9">
        <v>0.1</v>
      </c>
      <c r="U3742" s="1">
        <v>23.395400000000002</v>
      </c>
      <c r="V3742" s="35" t="str">
        <f>IF(M3742=People!$B$5,People!$A$5,IF(M3742=People!$B$4,People!$A$4,IF(M3742=People!$B$3,People!$A$3,IF(M3742=People!$B$2,People!$A$2,0))))</f>
        <v>Kelly Williams</v>
      </c>
      <c r="W3742" s="35" t="str">
        <f>IFERROR(INDEX(Returns!A:A,MATCH(B3742,Returns!B:B,0)),"No")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9">
        <v>0</v>
      </c>
      <c r="U3743" s="1">
        <v>7.5991999999999997</v>
      </c>
      <c r="V3743" s="35" t="str">
        <f>IF(M3743=People!$B$5,People!$A$5,IF(M3743=People!$B$4,People!$A$4,IF(M3743=People!$B$3,People!$A$3,IF(M3743=People!$B$2,People!$A$2,0))))</f>
        <v>Chuck Magee</v>
      </c>
      <c r="W3743" s="35" t="str">
        <f>IFERROR(INDEX(Returns!A:A,MATCH(B3743,Returns!B:B,0)),"No")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9">
        <v>0</v>
      </c>
      <c r="U3744" s="1">
        <v>28.857599999999998</v>
      </c>
      <c r="V3744" s="35" t="str">
        <f>IF(M3744=People!$B$5,People!$A$5,IF(M3744=People!$B$4,People!$A$4,IF(M3744=People!$B$3,People!$A$3,IF(M3744=People!$B$2,People!$A$2,0))))</f>
        <v>Chuck Magee</v>
      </c>
      <c r="W3744" s="35" t="str">
        <f>IFERROR(INDEX(Returns!A:A,MATCH(B3744,Returns!B:B,0)),"No")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9">
        <v>0.2</v>
      </c>
      <c r="U3745" s="1">
        <v>17.337599999999998</v>
      </c>
      <c r="V3745" s="35" t="str">
        <f>IF(M3745=People!$B$5,People!$A$5,IF(M3745=People!$B$4,People!$A$4,IF(M3745=People!$B$3,People!$A$3,IF(M3745=People!$B$2,People!$A$2,0))))</f>
        <v>Chuck Magee</v>
      </c>
      <c r="W3745" s="35" t="str">
        <f>IFERROR(INDEX(Returns!A:A,MATCH(B3745,Returns!B:B,0)),"No")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9">
        <v>0</v>
      </c>
      <c r="U3746" s="1">
        <v>3.7919999999999994</v>
      </c>
      <c r="V3746" s="35" t="str">
        <f>IF(M3746=People!$B$5,People!$A$5,IF(M3746=People!$B$4,People!$A$4,IF(M3746=People!$B$3,People!$A$3,IF(M3746=People!$B$2,People!$A$2,0))))</f>
        <v>Cassandra Brandow</v>
      </c>
      <c r="W3746" s="35" t="str">
        <f>IFERROR(INDEX(Returns!A:A,MATCH(B3746,Returns!B:B,0)),"No")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9">
        <v>0</v>
      </c>
      <c r="U3747" s="1">
        <v>34.292499999999997</v>
      </c>
      <c r="V3747" s="35" t="str">
        <f>IF(M3747=People!$B$5,People!$A$5,IF(M3747=People!$B$4,People!$A$4,IF(M3747=People!$B$3,People!$A$3,IF(M3747=People!$B$2,People!$A$2,0))))</f>
        <v>Cassandra Brandow</v>
      </c>
      <c r="W3747" s="35" t="str">
        <f>IFERROR(INDEX(Returns!A:A,MATCH(B3747,Returns!B:B,0)),"No")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9">
        <v>0</v>
      </c>
      <c r="U3748" s="1">
        <v>81.173400000000001</v>
      </c>
      <c r="V3748" s="35" t="str">
        <f>IF(M3748=People!$B$5,People!$A$5,IF(M3748=People!$B$4,People!$A$4,IF(M3748=People!$B$3,People!$A$3,IF(M3748=People!$B$2,People!$A$2,0))))</f>
        <v>Cassandra Brandow</v>
      </c>
      <c r="W3748" s="35" t="str">
        <f>IFERROR(INDEX(Returns!A:A,MATCH(B3748,Returns!B:B,0)),"No")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32">
        <v>198.46</v>
      </c>
      <c r="S3749" s="1">
        <v>2</v>
      </c>
      <c r="T3749" s="9">
        <v>0</v>
      </c>
      <c r="U3749" s="1">
        <v>99.23</v>
      </c>
      <c r="V3749" s="35" t="str">
        <f>IF(M3749=People!$B$5,People!$A$5,IF(M3749=People!$B$4,People!$A$4,IF(M3749=People!$B$3,People!$A$3,IF(M3749=People!$B$2,People!$A$2,0))))</f>
        <v>Anna Andreadi</v>
      </c>
      <c r="W3749" s="35" t="str">
        <f>IFERROR(INDEX(Returns!A:A,MATCH(B3749,Returns!B:B,0)),"No")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32">
        <v>321.92</v>
      </c>
      <c r="S3750" s="1">
        <v>4</v>
      </c>
      <c r="T3750" s="9">
        <v>0</v>
      </c>
      <c r="U3750" s="1">
        <v>96.575999999999993</v>
      </c>
      <c r="V3750" s="35" t="str">
        <f>IF(M3750=People!$B$5,People!$A$5,IF(M3750=People!$B$4,People!$A$4,IF(M3750=People!$B$3,People!$A$3,IF(M3750=People!$B$2,People!$A$2,0))))</f>
        <v>Anna Andreadi</v>
      </c>
      <c r="W3750" s="35" t="str">
        <f>IFERROR(INDEX(Returns!A:A,MATCH(B3750,Returns!B:B,0)),"No")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32">
        <v>879.98400000000004</v>
      </c>
      <c r="S3751" s="1">
        <v>2</v>
      </c>
      <c r="T3751" s="9">
        <v>0.2</v>
      </c>
      <c r="U3751" s="1">
        <v>329.99400000000003</v>
      </c>
      <c r="V3751" s="35" t="str">
        <f>IF(M3751=People!$B$5,People!$A$5,IF(M3751=People!$B$4,People!$A$4,IF(M3751=People!$B$3,People!$A$3,IF(M3751=People!$B$2,People!$A$2,0))))</f>
        <v>Anna Andreadi</v>
      </c>
      <c r="W3751" s="35" t="str">
        <f>IFERROR(INDEX(Returns!A:A,MATCH(B3751,Returns!B:B,0)),"No")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32">
        <v>28.4</v>
      </c>
      <c r="S3752" s="1">
        <v>5</v>
      </c>
      <c r="T3752" s="9">
        <v>0</v>
      </c>
      <c r="U3752" s="1">
        <v>8.2359999999999989</v>
      </c>
      <c r="V3752" s="35" t="str">
        <f>IF(M3752=People!$B$5,People!$A$5,IF(M3752=People!$B$4,People!$A$4,IF(M3752=People!$B$3,People!$A$3,IF(M3752=People!$B$2,People!$A$2,0))))</f>
        <v>Anna Andreadi</v>
      </c>
      <c r="W3752" s="35" t="str">
        <f>IFERROR(INDEX(Returns!A:A,MATCH(B3752,Returns!B:B,0)),"No")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32">
        <v>230.28000000000003</v>
      </c>
      <c r="S3753" s="1">
        <v>3</v>
      </c>
      <c r="T3753" s="9">
        <v>0.2</v>
      </c>
      <c r="U3753" s="1">
        <v>23.027999999999992</v>
      </c>
      <c r="V3753" s="35" t="str">
        <f>IF(M3753=People!$B$5,People!$A$5,IF(M3753=People!$B$4,People!$A$4,IF(M3753=People!$B$3,People!$A$3,IF(M3753=People!$B$2,People!$A$2,0))))</f>
        <v>Anna Andreadi</v>
      </c>
      <c r="W3753" s="35" t="str">
        <f>IFERROR(INDEX(Returns!A:A,MATCH(B3753,Returns!B:B,0)),"No")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32">
        <v>116.28</v>
      </c>
      <c r="S3754" s="1">
        <v>3</v>
      </c>
      <c r="T3754" s="9">
        <v>0</v>
      </c>
      <c r="U3754" s="1">
        <v>56.977199999999996</v>
      </c>
      <c r="V3754" s="35" t="str">
        <f>IF(M3754=People!$B$5,People!$A$5,IF(M3754=People!$B$4,People!$A$4,IF(M3754=People!$B$3,People!$A$3,IF(M3754=People!$B$2,People!$A$2,0))))</f>
        <v>Anna Andreadi</v>
      </c>
      <c r="W3754" s="35" t="str">
        <f>IFERROR(INDEX(Returns!A:A,MATCH(B3754,Returns!B:B,0)),"No")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32">
        <v>841.5680000000001</v>
      </c>
      <c r="S3755" s="1">
        <v>2</v>
      </c>
      <c r="T3755" s="9">
        <v>0.2</v>
      </c>
      <c r="U3755" s="1">
        <v>294.54879999999991</v>
      </c>
      <c r="V3755" s="35" t="str">
        <f>IF(M3755=People!$B$5,People!$A$5,IF(M3755=People!$B$4,People!$A$4,IF(M3755=People!$B$3,People!$A$3,IF(M3755=People!$B$2,People!$A$2,0))))</f>
        <v>Anna Andreadi</v>
      </c>
      <c r="W3755" s="35" t="str">
        <f>IFERROR(INDEX(Returns!A:A,MATCH(B3755,Returns!B:B,0)),"No")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32">
        <v>354.90000000000003</v>
      </c>
      <c r="S3756" s="1">
        <v>5</v>
      </c>
      <c r="T3756" s="9">
        <v>0</v>
      </c>
      <c r="U3756" s="1">
        <v>17.744999999999962</v>
      </c>
      <c r="V3756" s="35" t="str">
        <f>IF(M3756=People!$B$5,People!$A$5,IF(M3756=People!$B$4,People!$A$4,IF(M3756=People!$B$3,People!$A$3,IF(M3756=People!$B$2,People!$A$2,0))))</f>
        <v>Anna Andreadi</v>
      </c>
      <c r="W3756" s="35" t="str">
        <f>IFERROR(INDEX(Returns!A:A,MATCH(B3756,Returns!B:B,0)),"No")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9">
        <v>0.2</v>
      </c>
      <c r="U3757" s="1">
        <v>15.509199999999998</v>
      </c>
      <c r="V3757" s="35" t="str">
        <f>IF(M3757=People!$B$5,People!$A$5,IF(M3757=People!$B$4,People!$A$4,IF(M3757=People!$B$3,People!$A$3,IF(M3757=People!$B$2,People!$A$2,0))))</f>
        <v>Kelly Williams</v>
      </c>
      <c r="W3757" s="35" t="str">
        <f>IFERROR(INDEX(Returns!A:A,MATCH(B3757,Returns!B:B,0)),"No")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9">
        <v>0.3</v>
      </c>
      <c r="U3758" s="1">
        <v>-56.343000000000018</v>
      </c>
      <c r="V3758" s="35" t="str">
        <f>IF(M3758=People!$B$5,People!$A$5,IF(M3758=People!$B$4,People!$A$4,IF(M3758=People!$B$3,People!$A$3,IF(M3758=People!$B$2,People!$A$2,0))))</f>
        <v>Kelly Williams</v>
      </c>
      <c r="W3758" s="35" t="str">
        <f>IFERROR(INDEX(Returns!A:A,MATCH(B3758,Returns!B:B,0)),"No")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9">
        <v>0.2</v>
      </c>
      <c r="U3759" s="1">
        <v>8.3328000000000024</v>
      </c>
      <c r="V3759" s="35" t="str">
        <f>IF(M3759=People!$B$5,People!$A$5,IF(M3759=People!$B$4,People!$A$4,IF(M3759=People!$B$3,People!$A$3,IF(M3759=People!$B$2,People!$A$2,0))))</f>
        <v>Chuck Magee</v>
      </c>
      <c r="W3759" s="35" t="str">
        <f>IFERROR(INDEX(Returns!A:A,MATCH(B3759,Returns!B:B,0)),"No")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32">
        <v>11.68</v>
      </c>
      <c r="S3760" s="1">
        <v>2</v>
      </c>
      <c r="T3760" s="9">
        <v>0</v>
      </c>
      <c r="U3760" s="1">
        <v>5.4895999999999994</v>
      </c>
      <c r="V3760" s="35" t="str">
        <f>IF(M3760=People!$B$5,People!$A$5,IF(M3760=People!$B$4,People!$A$4,IF(M3760=People!$B$3,People!$A$3,IF(M3760=People!$B$2,People!$A$2,0))))</f>
        <v>Anna Andreadi</v>
      </c>
      <c r="W3760" s="35" t="str">
        <f>IFERROR(INDEX(Returns!A:A,MATCH(B3760,Returns!B:B,0)),"No")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32">
        <v>16.899999999999999</v>
      </c>
      <c r="S3761" s="1">
        <v>2</v>
      </c>
      <c r="T3761" s="9">
        <v>0</v>
      </c>
      <c r="U3761" s="1">
        <v>5.0699999999999985</v>
      </c>
      <c r="V3761" s="35" t="str">
        <f>IF(M3761=People!$B$5,People!$A$5,IF(M3761=People!$B$4,People!$A$4,IF(M3761=People!$B$3,People!$A$3,IF(M3761=People!$B$2,People!$A$2,0))))</f>
        <v>Anna Andreadi</v>
      </c>
      <c r="W3761" s="35" t="str">
        <f>IFERROR(INDEX(Returns!A:A,MATCH(B3761,Returns!B:B,0)),"No")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32">
        <v>24.4</v>
      </c>
      <c r="S3762" s="1">
        <v>2</v>
      </c>
      <c r="T3762" s="9">
        <v>0</v>
      </c>
      <c r="U3762" s="1">
        <v>10.248000000000001</v>
      </c>
      <c r="V3762" s="35" t="str">
        <f>IF(M3762=People!$B$5,People!$A$5,IF(M3762=People!$B$4,People!$A$4,IF(M3762=People!$B$3,People!$A$3,IF(M3762=People!$B$2,People!$A$2,0))))</f>
        <v>Anna Andreadi</v>
      </c>
      <c r="W3762" s="35" t="str">
        <f>IFERROR(INDEX(Returns!A:A,MATCH(B3762,Returns!B:B,0)),"No")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9">
        <v>0</v>
      </c>
      <c r="U3763" s="1">
        <v>42.047999999999995</v>
      </c>
      <c r="V3763" s="35" t="str">
        <f>IF(M3763=People!$B$5,People!$A$5,IF(M3763=People!$B$4,People!$A$4,IF(M3763=People!$B$3,People!$A$3,IF(M3763=People!$B$2,People!$A$2,0))))</f>
        <v>Chuck Magee</v>
      </c>
      <c r="W3763" s="35" t="str">
        <f>IFERROR(INDEX(Returns!A:A,MATCH(B3763,Returns!B:B,0)),"No")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9">
        <v>0</v>
      </c>
      <c r="U3764" s="1">
        <v>24.195999999999998</v>
      </c>
      <c r="V3764" s="35" t="str">
        <f>IF(M3764=People!$B$5,People!$A$5,IF(M3764=People!$B$4,People!$A$4,IF(M3764=People!$B$3,People!$A$3,IF(M3764=People!$B$2,People!$A$2,0))))</f>
        <v>Kelly Williams</v>
      </c>
      <c r="W3764" s="35" t="str">
        <f>IFERROR(INDEX(Returns!A:A,MATCH(B3764,Returns!B:B,0)),"No")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9">
        <v>0</v>
      </c>
      <c r="U3765" s="1">
        <v>4.1747999999999994</v>
      </c>
      <c r="V3765" s="35" t="str">
        <f>IF(M3765=People!$B$5,People!$A$5,IF(M3765=People!$B$4,People!$A$4,IF(M3765=People!$B$3,People!$A$3,IF(M3765=People!$B$2,People!$A$2,0))))</f>
        <v>Kelly Williams</v>
      </c>
      <c r="W3765" s="35" t="str">
        <f>IFERROR(INDEX(Returns!A:A,MATCH(B3765,Returns!B:B,0)),"No")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9">
        <v>0.8</v>
      </c>
      <c r="U3766" s="1">
        <v>-3.0396000000000001</v>
      </c>
      <c r="V3766" s="35" t="str">
        <f>IF(M3766=People!$B$5,People!$A$5,IF(M3766=People!$B$4,People!$A$4,IF(M3766=People!$B$3,People!$A$3,IF(M3766=People!$B$2,People!$A$2,0))))</f>
        <v>Kelly Williams</v>
      </c>
      <c r="W3766" s="35" t="str">
        <f>IFERROR(INDEX(Returns!A:A,MATCH(B3766,Returns!B:B,0)),"No")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9">
        <v>0.3</v>
      </c>
      <c r="U3767" s="1">
        <v>-1.4196000000000097</v>
      </c>
      <c r="V3767" s="35" t="str">
        <f>IF(M3767=People!$B$5,People!$A$5,IF(M3767=People!$B$4,People!$A$4,IF(M3767=People!$B$3,People!$A$3,IF(M3767=People!$B$2,People!$A$2,0))))</f>
        <v>Kelly Williams</v>
      </c>
      <c r="W3767" s="35" t="str">
        <f>IFERROR(INDEX(Returns!A:A,MATCH(B3767,Returns!B:B,0)),"No")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9">
        <v>0.2</v>
      </c>
      <c r="U3768" s="1">
        <v>0.504</v>
      </c>
      <c r="V3768" s="35" t="str">
        <f>IF(M3768=People!$B$5,People!$A$5,IF(M3768=People!$B$4,People!$A$4,IF(M3768=People!$B$3,People!$A$3,IF(M3768=People!$B$2,People!$A$2,0))))</f>
        <v>Kelly Williams</v>
      </c>
      <c r="W3768" s="35" t="str">
        <f>IFERROR(INDEX(Returns!A:A,MATCH(B3768,Returns!B:B,0)),"No")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9">
        <v>0.2</v>
      </c>
      <c r="U3769" s="1">
        <v>11.996000000000002</v>
      </c>
      <c r="V3769" s="35" t="str">
        <f>IF(M3769=People!$B$5,People!$A$5,IF(M3769=People!$B$4,People!$A$4,IF(M3769=People!$B$3,People!$A$3,IF(M3769=People!$B$2,People!$A$2,0))))</f>
        <v>Kelly Williams</v>
      </c>
      <c r="W3769" s="35" t="str">
        <f>IFERROR(INDEX(Returns!A:A,MATCH(B3769,Returns!B:B,0)),"No")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9">
        <v>0.2</v>
      </c>
      <c r="U3770" s="1">
        <v>101.38319999999999</v>
      </c>
      <c r="V3770" s="35" t="str">
        <f>IF(M3770=People!$B$5,People!$A$5,IF(M3770=People!$B$4,People!$A$4,IF(M3770=People!$B$3,People!$A$3,IF(M3770=People!$B$2,People!$A$2,0))))</f>
        <v>Cassandra Brandow</v>
      </c>
      <c r="W3770" s="35" t="str">
        <f>IFERROR(INDEX(Returns!A:A,MATCH(B3770,Returns!B:B,0)),"No")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9">
        <v>0.2</v>
      </c>
      <c r="U3771" s="1">
        <v>0.66959999999999997</v>
      </c>
      <c r="V3771" s="35" t="str">
        <f>IF(M3771=People!$B$5,People!$A$5,IF(M3771=People!$B$4,People!$A$4,IF(M3771=People!$B$3,People!$A$3,IF(M3771=People!$B$2,People!$A$2,0))))</f>
        <v>Cassandra Brandow</v>
      </c>
      <c r="W3771" s="35" t="str">
        <f>IFERROR(INDEX(Returns!A:A,MATCH(B3771,Returns!B:B,0)),"No")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32">
        <v>2003.52</v>
      </c>
      <c r="S3772" s="1">
        <v>6</v>
      </c>
      <c r="T3772" s="9">
        <v>0.2</v>
      </c>
      <c r="U3772" s="1">
        <v>-325.57200000000023</v>
      </c>
      <c r="V3772" s="35" t="str">
        <f>IF(M3772=People!$B$5,People!$A$5,IF(M3772=People!$B$4,People!$A$4,IF(M3772=People!$B$3,People!$A$3,IF(M3772=People!$B$2,People!$A$2,0))))</f>
        <v>Anna Andreadi</v>
      </c>
      <c r="W3772" s="35" t="str">
        <f>IFERROR(INDEX(Returns!A:A,MATCH(B3772,Returns!B:B,0)),"No")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9">
        <v>0.2</v>
      </c>
      <c r="U3773" s="1">
        <v>-19.562399999999997</v>
      </c>
      <c r="V3773" s="35" t="str">
        <f>IF(M3773=People!$B$5,People!$A$5,IF(M3773=People!$B$4,People!$A$4,IF(M3773=People!$B$3,People!$A$3,IF(M3773=People!$B$2,People!$A$2,0))))</f>
        <v>Chuck Magee</v>
      </c>
      <c r="W3773" s="35" t="str">
        <f>IFERROR(INDEX(Returns!A:A,MATCH(B3773,Returns!B:B,0)),"No")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9">
        <v>0</v>
      </c>
      <c r="U3774" s="1">
        <v>22.647599999999997</v>
      </c>
      <c r="V3774" s="35" t="str">
        <f>IF(M3774=People!$B$5,People!$A$5,IF(M3774=People!$B$4,People!$A$4,IF(M3774=People!$B$3,People!$A$3,IF(M3774=People!$B$2,People!$A$2,0))))</f>
        <v>Cassandra Brandow</v>
      </c>
      <c r="W3774" s="35" t="str">
        <f>IFERROR(INDEX(Returns!A:A,MATCH(B3774,Returns!B:B,0)),"No")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9">
        <v>0.2</v>
      </c>
      <c r="U3775" s="1">
        <v>2.3327999999999998</v>
      </c>
      <c r="V3775" s="35" t="str">
        <f>IF(M3775=People!$B$5,People!$A$5,IF(M3775=People!$B$4,People!$A$4,IF(M3775=People!$B$3,People!$A$3,IF(M3775=People!$B$2,People!$A$2,0))))</f>
        <v>Cassandra Brandow</v>
      </c>
      <c r="W3775" s="35" t="str">
        <f>IFERROR(INDEX(Returns!A:A,MATCH(B3775,Returns!B:B,0)),"No")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9">
        <v>0.2</v>
      </c>
      <c r="U3776" s="1">
        <v>81.59490000000001</v>
      </c>
      <c r="V3776" s="35" t="str">
        <f>IF(M3776=People!$B$5,People!$A$5,IF(M3776=People!$B$4,People!$A$4,IF(M3776=People!$B$3,People!$A$3,IF(M3776=People!$B$2,People!$A$2,0))))</f>
        <v>Cassandra Brandow</v>
      </c>
      <c r="W3776" s="35" t="str">
        <f>IFERROR(INDEX(Returns!A:A,MATCH(B3776,Returns!B:B,0)),"No")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9">
        <v>0.2</v>
      </c>
      <c r="U3777" s="1">
        <v>3.6288</v>
      </c>
      <c r="V3777" s="35" t="str">
        <f>IF(M3777=People!$B$5,People!$A$5,IF(M3777=People!$B$4,People!$A$4,IF(M3777=People!$B$3,People!$A$3,IF(M3777=People!$B$2,People!$A$2,0))))</f>
        <v>Cassandra Brandow</v>
      </c>
      <c r="W3777" s="35" t="str">
        <f>IFERROR(INDEX(Returns!A:A,MATCH(B3777,Returns!B:B,0)),"No")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9">
        <v>0.2</v>
      </c>
      <c r="U3778" s="1">
        <v>41.992999999999995</v>
      </c>
      <c r="V3778" s="35" t="str">
        <f>IF(M3778=People!$B$5,People!$A$5,IF(M3778=People!$B$4,People!$A$4,IF(M3778=People!$B$3,People!$A$3,IF(M3778=People!$B$2,People!$A$2,0))))</f>
        <v>Cassandra Brandow</v>
      </c>
      <c r="W3778" s="35" t="str">
        <f>IFERROR(INDEX(Returns!A:A,MATCH(B3778,Returns!B:B,0)),"No")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32">
        <v>665.88</v>
      </c>
      <c r="S3779" s="1">
        <v>6</v>
      </c>
      <c r="T3779" s="9">
        <v>0</v>
      </c>
      <c r="U3779" s="1">
        <v>106.54079999999999</v>
      </c>
      <c r="V3779" s="35" t="str">
        <f>IF(M3779=People!$B$5,People!$A$5,IF(M3779=People!$B$4,People!$A$4,IF(M3779=People!$B$3,People!$A$3,IF(M3779=People!$B$2,People!$A$2,0))))</f>
        <v>Anna Andreadi</v>
      </c>
      <c r="W3779" s="35" t="str">
        <f>IFERROR(INDEX(Returns!A:A,MATCH(B3779,Returns!B:B,0)),"No")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9">
        <v>0.2</v>
      </c>
      <c r="U3780" s="1">
        <v>8.9969999999999892</v>
      </c>
      <c r="V3780" s="35" t="str">
        <f>IF(M3780=People!$B$5,People!$A$5,IF(M3780=People!$B$4,People!$A$4,IF(M3780=People!$B$3,People!$A$3,IF(M3780=People!$B$2,People!$A$2,0))))</f>
        <v>Cassandra Brandow</v>
      </c>
      <c r="W3780" s="35" t="str">
        <f>IFERROR(INDEX(Returns!A:A,MATCH(B3780,Returns!B:B,0)),"No")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9">
        <v>0</v>
      </c>
      <c r="U3781" s="1">
        <v>18.211199999999998</v>
      </c>
      <c r="V3781" s="35" t="str">
        <f>IF(M3781=People!$B$5,People!$A$5,IF(M3781=People!$B$4,People!$A$4,IF(M3781=People!$B$3,People!$A$3,IF(M3781=People!$B$2,People!$A$2,0))))</f>
        <v>Chuck Magee</v>
      </c>
      <c r="W3781" s="35" t="str">
        <f>IFERROR(INDEX(Returns!A:A,MATCH(B3781,Returns!B:B,0)),"No")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9">
        <v>0</v>
      </c>
      <c r="U3782" s="1">
        <v>10.958399999999983</v>
      </c>
      <c r="V3782" s="35" t="str">
        <f>IF(M3782=People!$B$5,People!$A$5,IF(M3782=People!$B$4,People!$A$4,IF(M3782=People!$B$3,People!$A$3,IF(M3782=People!$B$2,People!$A$2,0))))</f>
        <v>Kelly Williams</v>
      </c>
      <c r="W3782" s="35" t="str">
        <f>IFERROR(INDEX(Returns!A:A,MATCH(B3782,Returns!B:B,0)),"No")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9">
        <v>0.4</v>
      </c>
      <c r="U3783" s="1">
        <v>40.497299999999996</v>
      </c>
      <c r="V3783" s="35" t="str">
        <f>IF(M3783=People!$B$5,People!$A$5,IF(M3783=People!$B$4,People!$A$4,IF(M3783=People!$B$3,People!$A$3,IF(M3783=People!$B$2,People!$A$2,0))))</f>
        <v>Chuck Magee</v>
      </c>
      <c r="W3783" s="35" t="str">
        <f>IFERROR(INDEX(Returns!A:A,MATCH(B3783,Returns!B:B,0)),"No")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9">
        <v>0.2</v>
      </c>
      <c r="U3784" s="1">
        <v>3.3389999999999995</v>
      </c>
      <c r="V3784" s="35" t="str">
        <f>IF(M3784=People!$B$5,People!$A$5,IF(M3784=People!$B$4,People!$A$4,IF(M3784=People!$B$3,People!$A$3,IF(M3784=People!$B$2,People!$A$2,0))))</f>
        <v>Cassandra Brandow</v>
      </c>
      <c r="W3784" s="35" t="str">
        <f>IFERROR(INDEX(Returns!A:A,MATCH(B3784,Returns!B:B,0)),"No")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9">
        <v>0.2</v>
      </c>
      <c r="U3785" s="1">
        <v>-63.005600000000015</v>
      </c>
      <c r="V3785" s="35" t="str">
        <f>IF(M3785=People!$B$5,People!$A$5,IF(M3785=People!$B$4,People!$A$4,IF(M3785=People!$B$3,People!$A$3,IF(M3785=People!$B$2,People!$A$2,0))))</f>
        <v>Cassandra Brandow</v>
      </c>
      <c r="W3785" s="35" t="str">
        <f>IFERROR(INDEX(Returns!A:A,MATCH(B3785,Returns!B:B,0)),"No")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9">
        <v>0.2</v>
      </c>
      <c r="U3786" s="1">
        <v>8.2847999999999971</v>
      </c>
      <c r="V3786" s="35" t="str">
        <f>IF(M3786=People!$B$5,People!$A$5,IF(M3786=People!$B$4,People!$A$4,IF(M3786=People!$B$3,People!$A$3,IF(M3786=People!$B$2,People!$A$2,0))))</f>
        <v>Cassandra Brandow</v>
      </c>
      <c r="W3786" s="35" t="str">
        <f>IFERROR(INDEX(Returns!A:A,MATCH(B3786,Returns!B:B,0)),"No")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9">
        <v>0.7</v>
      </c>
      <c r="U3787" s="1">
        <v>-2.6099999999999994</v>
      </c>
      <c r="V3787" s="35" t="str">
        <f>IF(M3787=People!$B$5,People!$A$5,IF(M3787=People!$B$4,People!$A$4,IF(M3787=People!$B$3,People!$A$3,IF(M3787=People!$B$2,People!$A$2,0))))</f>
        <v>Chuck Magee</v>
      </c>
      <c r="W3787" s="35" t="str">
        <f>IFERROR(INDEX(Returns!A:A,MATCH(B3787,Returns!B:B,0)),"No")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32">
        <v>1085.42</v>
      </c>
      <c r="S3788" s="1">
        <v>7</v>
      </c>
      <c r="T3788" s="9">
        <v>0</v>
      </c>
      <c r="U3788" s="1">
        <v>282.20920000000001</v>
      </c>
      <c r="V3788" s="35" t="str">
        <f>IF(M3788=People!$B$5,People!$A$5,IF(M3788=People!$B$4,People!$A$4,IF(M3788=People!$B$3,People!$A$3,IF(M3788=People!$B$2,People!$A$2,0))))</f>
        <v>Anna Andreadi</v>
      </c>
      <c r="W3788" s="35" t="str">
        <f>IFERROR(INDEX(Returns!A:A,MATCH(B3788,Returns!B:B,0)),"No")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9">
        <v>0.2</v>
      </c>
      <c r="U3789" s="1">
        <v>1.0269000000000001</v>
      </c>
      <c r="V3789" s="35" t="str">
        <f>IF(M3789=People!$B$5,People!$A$5,IF(M3789=People!$B$4,People!$A$4,IF(M3789=People!$B$3,People!$A$3,IF(M3789=People!$B$2,People!$A$2,0))))</f>
        <v>Kelly Williams</v>
      </c>
      <c r="W3789" s="35" t="str">
        <f>IFERROR(INDEX(Returns!A:A,MATCH(B3789,Returns!B:B,0)),"No")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9">
        <v>0.2</v>
      </c>
      <c r="U3790" s="1">
        <v>7.0172999999999952</v>
      </c>
      <c r="V3790" s="35" t="str">
        <f>IF(M3790=People!$B$5,People!$A$5,IF(M3790=People!$B$4,People!$A$4,IF(M3790=People!$B$3,People!$A$3,IF(M3790=People!$B$2,People!$A$2,0))))</f>
        <v>Kelly Williams</v>
      </c>
      <c r="W3790" s="35" t="str">
        <f>IFERROR(INDEX(Returns!A:A,MATCH(B3790,Returns!B:B,0)),"No")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9">
        <v>0</v>
      </c>
      <c r="U3791" s="1">
        <v>9.0054999999999996</v>
      </c>
      <c r="V3791" s="35" t="str">
        <f>IF(M3791=People!$B$5,People!$A$5,IF(M3791=People!$B$4,People!$A$4,IF(M3791=People!$B$3,People!$A$3,IF(M3791=People!$B$2,People!$A$2,0))))</f>
        <v>Kelly Williams</v>
      </c>
      <c r="W3791" s="35" t="str">
        <f>IFERROR(INDEX(Returns!A:A,MATCH(B3791,Returns!B:B,0)),"No")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32">
        <v>180.96000000000004</v>
      </c>
      <c r="S3792" s="1">
        <v>6</v>
      </c>
      <c r="T3792" s="9">
        <v>0.2</v>
      </c>
      <c r="U3792" s="1">
        <v>67.86</v>
      </c>
      <c r="V3792" s="35" t="str">
        <f>IF(M3792=People!$B$5,People!$A$5,IF(M3792=People!$B$4,People!$A$4,IF(M3792=People!$B$3,People!$A$3,IF(M3792=People!$B$2,People!$A$2,0))))</f>
        <v>Anna Andreadi</v>
      </c>
      <c r="W3792" s="35" t="str">
        <f>IFERROR(INDEX(Returns!A:A,MATCH(B3792,Returns!B:B,0)),"No")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9">
        <v>0.7</v>
      </c>
      <c r="U3793" s="1">
        <v>-3.3879000000000001</v>
      </c>
      <c r="V3793" s="35" t="str">
        <f>IF(M3793=People!$B$5,People!$A$5,IF(M3793=People!$B$4,People!$A$4,IF(M3793=People!$B$3,People!$A$3,IF(M3793=People!$B$2,People!$A$2,0))))</f>
        <v>Chuck Magee</v>
      </c>
      <c r="W3793" s="35" t="str">
        <f>IFERROR(INDEX(Returns!A:A,MATCH(B3793,Returns!B:B,0)),"No")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9">
        <v>0.2</v>
      </c>
      <c r="U3794" s="1">
        <v>2.2043999999999979</v>
      </c>
      <c r="V3794" s="35" t="str">
        <f>IF(M3794=People!$B$5,People!$A$5,IF(M3794=People!$B$4,People!$A$4,IF(M3794=People!$B$3,People!$A$3,IF(M3794=People!$B$2,People!$A$2,0))))</f>
        <v>Chuck Magee</v>
      </c>
      <c r="W3794" s="35" t="str">
        <f>IFERROR(INDEX(Returns!A:A,MATCH(B3794,Returns!B:B,0)),"No")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9">
        <v>0</v>
      </c>
      <c r="U3795" s="1">
        <v>12.511800000000001</v>
      </c>
      <c r="V3795" s="35" t="str">
        <f>IF(M3795=People!$B$5,People!$A$5,IF(M3795=People!$B$4,People!$A$4,IF(M3795=People!$B$3,People!$A$3,IF(M3795=People!$B$2,People!$A$2,0))))</f>
        <v>Chuck Magee</v>
      </c>
      <c r="W3795" s="35" t="str">
        <f>IFERROR(INDEX(Returns!A:A,MATCH(B3795,Returns!B:B,0)),"No")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32">
        <v>57.23</v>
      </c>
      <c r="S3796" s="1">
        <v>1</v>
      </c>
      <c r="T3796" s="9">
        <v>0</v>
      </c>
      <c r="U3796" s="1">
        <v>14.307499999999997</v>
      </c>
      <c r="V3796" s="35" t="str">
        <f>IF(M3796=People!$B$5,People!$A$5,IF(M3796=People!$B$4,People!$A$4,IF(M3796=People!$B$3,People!$A$3,IF(M3796=People!$B$2,People!$A$2,0))))</f>
        <v>Anna Andreadi</v>
      </c>
      <c r="W3796" s="35" t="str">
        <f>IFERROR(INDEX(Returns!A:A,MATCH(B3796,Returns!B:B,0)),"No")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32">
        <v>333</v>
      </c>
      <c r="S3797" s="1">
        <v>3</v>
      </c>
      <c r="T3797" s="9">
        <v>0.2</v>
      </c>
      <c r="U3797" s="1">
        <v>-16.649999999999991</v>
      </c>
      <c r="V3797" s="35" t="str">
        <f>IF(M3797=People!$B$5,People!$A$5,IF(M3797=People!$B$4,People!$A$4,IF(M3797=People!$B$3,People!$A$3,IF(M3797=People!$B$2,People!$A$2,0))))</f>
        <v>Anna Andreadi</v>
      </c>
      <c r="W3797" s="35" t="str">
        <f>IFERROR(INDEX(Returns!A:A,MATCH(B3797,Returns!B:B,0)),"No")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32">
        <v>36.44</v>
      </c>
      <c r="S3798" s="1">
        <v>4</v>
      </c>
      <c r="T3798" s="9">
        <v>0</v>
      </c>
      <c r="U3798" s="1">
        <v>12.025199999999998</v>
      </c>
      <c r="V3798" s="35" t="str">
        <f>IF(M3798=People!$B$5,People!$A$5,IF(M3798=People!$B$4,People!$A$4,IF(M3798=People!$B$3,People!$A$3,IF(M3798=People!$B$2,People!$A$2,0))))</f>
        <v>Anna Andreadi</v>
      </c>
      <c r="W3798" s="35" t="str">
        <f>IFERROR(INDEX(Returns!A:A,MATCH(B3798,Returns!B:B,0)),"No")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9">
        <v>0.2</v>
      </c>
      <c r="U3799" s="1">
        <v>88.073999999999984</v>
      </c>
      <c r="V3799" s="35" t="str">
        <f>IF(M3799=People!$B$5,People!$A$5,IF(M3799=People!$B$4,People!$A$4,IF(M3799=People!$B$3,People!$A$3,IF(M3799=People!$B$2,People!$A$2,0))))</f>
        <v>Cassandra Brandow</v>
      </c>
      <c r="W3799" s="35" t="str">
        <f>IFERROR(INDEX(Returns!A:A,MATCH(B3799,Returns!B:B,0)),"No")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9">
        <v>0.4</v>
      </c>
      <c r="U3800" s="1">
        <v>-192.04680000000008</v>
      </c>
      <c r="V3800" s="35" t="str">
        <f>IF(M3800=People!$B$5,People!$A$5,IF(M3800=People!$B$4,People!$A$4,IF(M3800=People!$B$3,People!$A$3,IF(M3800=People!$B$2,People!$A$2,0))))</f>
        <v>Cassandra Brandow</v>
      </c>
      <c r="W3800" s="35" t="str">
        <f>IFERROR(INDEX(Returns!A:A,MATCH(B3800,Returns!B:B,0)),"No")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9">
        <v>0.2</v>
      </c>
      <c r="U3801" s="1">
        <v>118.99650000000003</v>
      </c>
      <c r="V3801" s="35" t="str">
        <f>IF(M3801=People!$B$5,People!$A$5,IF(M3801=People!$B$4,People!$A$4,IF(M3801=People!$B$3,People!$A$3,IF(M3801=People!$B$2,People!$A$2,0))))</f>
        <v>Cassandra Brandow</v>
      </c>
      <c r="W3801" s="35" t="str">
        <f>IFERROR(INDEX(Returns!A:A,MATCH(B3801,Returns!B:B,0)),"No")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9">
        <v>0.2</v>
      </c>
      <c r="U3802" s="1">
        <v>10.2592</v>
      </c>
      <c r="V3802" s="35" t="str">
        <f>IF(M3802=People!$B$5,People!$A$5,IF(M3802=People!$B$4,People!$A$4,IF(M3802=People!$B$3,People!$A$3,IF(M3802=People!$B$2,People!$A$2,0))))</f>
        <v>Cassandra Brandow</v>
      </c>
      <c r="W3802" s="35" t="str">
        <f>IFERROR(INDEX(Returns!A:A,MATCH(B3802,Returns!B:B,0)),"No")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9">
        <v>0.2</v>
      </c>
      <c r="U3803" s="1">
        <v>5.9597999999999995</v>
      </c>
      <c r="V3803" s="35" t="str">
        <f>IF(M3803=People!$B$5,People!$A$5,IF(M3803=People!$B$4,People!$A$4,IF(M3803=People!$B$3,People!$A$3,IF(M3803=People!$B$2,People!$A$2,0))))</f>
        <v>Cassandra Brandow</v>
      </c>
      <c r="W3803" s="35" t="str">
        <f>IFERROR(INDEX(Returns!A:A,MATCH(B3803,Returns!B:B,0)),"No")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9">
        <v>0.2</v>
      </c>
      <c r="U3804" s="1">
        <v>33.721199999999996</v>
      </c>
      <c r="V3804" s="35" t="str">
        <f>IF(M3804=People!$B$5,People!$A$5,IF(M3804=People!$B$4,People!$A$4,IF(M3804=People!$B$3,People!$A$3,IF(M3804=People!$B$2,People!$A$2,0))))</f>
        <v>Cassandra Brandow</v>
      </c>
      <c r="W3804" s="35" t="str">
        <f>IFERROR(INDEX(Returns!A:A,MATCH(B3804,Returns!B:B,0)),"No")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9">
        <v>0.2</v>
      </c>
      <c r="U3805" s="1">
        <v>1.436399999999999</v>
      </c>
      <c r="V3805" s="35" t="str">
        <f>IF(M3805=People!$B$5,People!$A$5,IF(M3805=People!$B$4,People!$A$4,IF(M3805=People!$B$3,People!$A$3,IF(M3805=People!$B$2,People!$A$2,0))))</f>
        <v>Cassandra Brandow</v>
      </c>
      <c r="W3805" s="35" t="str">
        <f>IFERROR(INDEX(Returns!A:A,MATCH(B3805,Returns!B:B,0)),"No")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9">
        <v>0.2</v>
      </c>
      <c r="U3806" s="1">
        <v>13.127999999999998</v>
      </c>
      <c r="V3806" s="35" t="str">
        <f>IF(M3806=People!$B$5,People!$A$5,IF(M3806=People!$B$4,People!$A$4,IF(M3806=People!$B$3,People!$A$3,IF(M3806=People!$B$2,People!$A$2,0))))</f>
        <v>Cassandra Brandow</v>
      </c>
      <c r="W3806" s="35" t="str">
        <f>IFERROR(INDEX(Returns!A:A,MATCH(B3806,Returns!B:B,0)),"No")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9">
        <v>0.2</v>
      </c>
      <c r="U3807" s="1">
        <v>14.681999999999999</v>
      </c>
      <c r="V3807" s="35" t="str">
        <f>IF(M3807=People!$B$5,People!$A$5,IF(M3807=People!$B$4,People!$A$4,IF(M3807=People!$B$3,People!$A$3,IF(M3807=People!$B$2,People!$A$2,0))))</f>
        <v>Cassandra Brandow</v>
      </c>
      <c r="W3807" s="35" t="str">
        <f>IFERROR(INDEX(Returns!A:A,MATCH(B3807,Returns!B:B,0)),"No")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9">
        <v>0.2</v>
      </c>
      <c r="U3808" s="1">
        <v>1.3229999999999991</v>
      </c>
      <c r="V3808" s="35" t="str">
        <f>IF(M3808=People!$B$5,People!$A$5,IF(M3808=People!$B$4,People!$A$4,IF(M3808=People!$B$3,People!$A$3,IF(M3808=People!$B$2,People!$A$2,0))))</f>
        <v>Cassandra Brandow</v>
      </c>
      <c r="W3808" s="35" t="str">
        <f>IFERROR(INDEX(Returns!A:A,MATCH(B3808,Returns!B:B,0)),"No")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9">
        <v>0.7</v>
      </c>
      <c r="U3809" s="1">
        <v>-4.0158000000000005</v>
      </c>
      <c r="V3809" s="35" t="str">
        <f>IF(M3809=People!$B$5,People!$A$5,IF(M3809=People!$B$4,People!$A$4,IF(M3809=People!$B$3,People!$A$3,IF(M3809=People!$B$2,People!$A$2,0))))</f>
        <v>Cassandra Brandow</v>
      </c>
      <c r="W3809" s="35" t="str">
        <f>IFERROR(INDEX(Returns!A:A,MATCH(B3809,Returns!B:B,0)),"No")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9">
        <v>0.7</v>
      </c>
      <c r="U3810" s="1">
        <v>-3.7295999999999996</v>
      </c>
      <c r="V3810" s="35" t="str">
        <f>IF(M3810=People!$B$5,People!$A$5,IF(M3810=People!$B$4,People!$A$4,IF(M3810=People!$B$3,People!$A$3,IF(M3810=People!$B$2,People!$A$2,0))))</f>
        <v>Cassandra Brandow</v>
      </c>
      <c r="W3810" s="35" t="str">
        <f>IFERROR(INDEX(Returns!A:A,MATCH(B3810,Returns!B:B,0)),"No")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9">
        <v>0.2</v>
      </c>
      <c r="U3811" s="1">
        <v>-72.039000000000044</v>
      </c>
      <c r="V3811" s="35" t="str">
        <f>IF(M3811=People!$B$5,People!$A$5,IF(M3811=People!$B$4,People!$A$4,IF(M3811=People!$B$3,People!$A$3,IF(M3811=People!$B$2,People!$A$2,0))))</f>
        <v>Cassandra Brandow</v>
      </c>
      <c r="W3811" s="35" t="str">
        <f>IFERROR(INDEX(Returns!A:A,MATCH(B3811,Returns!B:B,0)),"No")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9">
        <v>0.2</v>
      </c>
      <c r="U3812" s="1">
        <v>10.079200000000007</v>
      </c>
      <c r="V3812" s="35" t="str">
        <f>IF(M3812=People!$B$5,People!$A$5,IF(M3812=People!$B$4,People!$A$4,IF(M3812=People!$B$3,People!$A$3,IF(M3812=People!$B$2,People!$A$2,0))))</f>
        <v>Cassandra Brandow</v>
      </c>
      <c r="W3812" s="35" t="str">
        <f>IFERROR(INDEX(Returns!A:A,MATCH(B3812,Returns!B:B,0)),"No")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9">
        <v>0.2</v>
      </c>
      <c r="U3813" s="1">
        <v>16.440299999999986</v>
      </c>
      <c r="V3813" s="35" t="str">
        <f>IF(M3813=People!$B$5,People!$A$5,IF(M3813=People!$B$4,People!$A$4,IF(M3813=People!$B$3,People!$A$3,IF(M3813=People!$B$2,People!$A$2,0))))</f>
        <v>Cassandra Brandow</v>
      </c>
      <c r="W3813" s="35" t="str">
        <f>IFERROR(INDEX(Returns!A:A,MATCH(B3813,Returns!B:B,0)),"No")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9">
        <v>0</v>
      </c>
      <c r="U3814" s="1">
        <v>11.778199999999998</v>
      </c>
      <c r="V3814" s="35" t="str">
        <f>IF(M3814=People!$B$5,People!$A$5,IF(M3814=People!$B$4,People!$A$4,IF(M3814=People!$B$3,People!$A$3,IF(M3814=People!$B$2,People!$A$2,0))))</f>
        <v>Kelly Williams</v>
      </c>
      <c r="W3814" s="35" t="str">
        <f>IFERROR(INDEX(Returns!A:A,MATCH(B3814,Returns!B:B,0)),"No")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9">
        <v>0.2</v>
      </c>
      <c r="U3815" s="1">
        <v>6.4427999999999992</v>
      </c>
      <c r="V3815" s="35" t="str">
        <f>IF(M3815=People!$B$5,People!$A$5,IF(M3815=People!$B$4,People!$A$4,IF(M3815=People!$B$3,People!$A$3,IF(M3815=People!$B$2,People!$A$2,0))))</f>
        <v>Kelly Williams</v>
      </c>
      <c r="W3815" s="35" t="str">
        <f>IFERROR(INDEX(Returns!A:A,MATCH(B3815,Returns!B:B,0)),"No")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9">
        <v>0.2</v>
      </c>
      <c r="U3816" s="1">
        <v>51.497499999999974</v>
      </c>
      <c r="V3816" s="35" t="str">
        <f>IF(M3816=People!$B$5,People!$A$5,IF(M3816=People!$B$4,People!$A$4,IF(M3816=People!$B$3,People!$A$3,IF(M3816=People!$B$2,People!$A$2,0))))</f>
        <v>Cassandra Brandow</v>
      </c>
      <c r="W3816" s="35" t="str">
        <f>IFERROR(INDEX(Returns!A:A,MATCH(B3816,Returns!B:B,0)),"No")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9">
        <v>0.2</v>
      </c>
      <c r="U3817" s="1">
        <v>4.9949999999999992</v>
      </c>
      <c r="V3817" s="35" t="str">
        <f>IF(M3817=People!$B$5,People!$A$5,IF(M3817=People!$B$4,People!$A$4,IF(M3817=People!$B$3,People!$A$3,IF(M3817=People!$B$2,People!$A$2,0))))</f>
        <v>Cassandra Brandow</v>
      </c>
      <c r="W3817" s="35" t="str">
        <f>IFERROR(INDEX(Returns!A:A,MATCH(B3817,Returns!B:B,0)),"No")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9">
        <v>0</v>
      </c>
      <c r="U3818" s="1">
        <v>200.49</v>
      </c>
      <c r="V3818" s="35" t="str">
        <f>IF(M3818=People!$B$5,People!$A$5,IF(M3818=People!$B$4,People!$A$4,IF(M3818=People!$B$3,People!$A$3,IF(M3818=People!$B$2,People!$A$2,0))))</f>
        <v>Cassandra Brandow</v>
      </c>
      <c r="W3818" s="35" t="str">
        <f>IFERROR(INDEX(Returns!A:A,MATCH(B3818,Returns!B:B,0)),"No")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9">
        <v>0</v>
      </c>
      <c r="U3819" s="1">
        <v>0</v>
      </c>
      <c r="V3819" s="35" t="str">
        <f>IF(M3819=People!$B$5,People!$A$5,IF(M3819=People!$B$4,People!$A$4,IF(M3819=People!$B$3,People!$A$3,IF(M3819=People!$B$2,People!$A$2,0))))</f>
        <v>Cassandra Brandow</v>
      </c>
      <c r="W3819" s="35" t="str">
        <f>IFERROR(INDEX(Returns!A:A,MATCH(B3819,Returns!B:B,0)),"No")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9">
        <v>0</v>
      </c>
      <c r="U3820" s="1">
        <v>306.48939999999988</v>
      </c>
      <c r="V3820" s="35" t="str">
        <f>IF(M3820=People!$B$5,People!$A$5,IF(M3820=People!$B$4,People!$A$4,IF(M3820=People!$B$3,People!$A$3,IF(M3820=People!$B$2,People!$A$2,0))))</f>
        <v>Cassandra Brandow</v>
      </c>
      <c r="W3820" s="35" t="str">
        <f>IFERROR(INDEX(Returns!A:A,MATCH(B3820,Returns!B:B,0)),"No")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9">
        <v>0.2</v>
      </c>
      <c r="U3821" s="1">
        <v>4.3253999999999984</v>
      </c>
      <c r="V3821" s="35" t="str">
        <f>IF(M3821=People!$B$5,People!$A$5,IF(M3821=People!$B$4,People!$A$4,IF(M3821=People!$B$3,People!$A$3,IF(M3821=People!$B$2,People!$A$2,0))))</f>
        <v>Chuck Magee</v>
      </c>
      <c r="W3821" s="35" t="str">
        <f>IFERROR(INDEX(Returns!A:A,MATCH(B3821,Returns!B:B,0)),"No")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9">
        <v>0.2</v>
      </c>
      <c r="U3822" s="1">
        <v>-15.71759999999999</v>
      </c>
      <c r="V3822" s="35" t="str">
        <f>IF(M3822=People!$B$5,People!$A$5,IF(M3822=People!$B$4,People!$A$4,IF(M3822=People!$B$3,People!$A$3,IF(M3822=People!$B$2,People!$A$2,0))))</f>
        <v>Chuck Magee</v>
      </c>
      <c r="W3822" s="35" t="str">
        <f>IFERROR(INDEX(Returns!A:A,MATCH(B3822,Returns!B:B,0)),"No")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9">
        <v>0</v>
      </c>
      <c r="U3823" s="1">
        <v>8.9206000000000003</v>
      </c>
      <c r="V3823" s="35" t="str">
        <f>IF(M3823=People!$B$5,People!$A$5,IF(M3823=People!$B$4,People!$A$4,IF(M3823=People!$B$3,People!$A$3,IF(M3823=People!$B$2,People!$A$2,0))))</f>
        <v>Chuck Magee</v>
      </c>
      <c r="W3823" s="35" t="str">
        <f>IFERROR(INDEX(Returns!A:A,MATCH(B3823,Returns!B:B,0)),"No")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9">
        <v>0.2</v>
      </c>
      <c r="U3824" s="1">
        <v>6.1560000000000006</v>
      </c>
      <c r="V3824" s="35" t="str">
        <f>IF(M3824=People!$B$5,People!$A$5,IF(M3824=People!$B$4,People!$A$4,IF(M3824=People!$B$3,People!$A$3,IF(M3824=People!$B$2,People!$A$2,0))))</f>
        <v>Chuck Magee</v>
      </c>
      <c r="W3824" s="35" t="str">
        <f>IFERROR(INDEX(Returns!A:A,MATCH(B3824,Returns!B:B,0)),"No")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9">
        <v>0</v>
      </c>
      <c r="U3825" s="1">
        <v>257.71199999999999</v>
      </c>
      <c r="V3825" s="35" t="str">
        <f>IF(M3825=People!$B$5,People!$A$5,IF(M3825=People!$B$4,People!$A$4,IF(M3825=People!$B$3,People!$A$3,IF(M3825=People!$B$2,People!$A$2,0))))</f>
        <v>Chuck Magee</v>
      </c>
      <c r="W3825" s="35" t="str">
        <f>IFERROR(INDEX(Returns!A:A,MATCH(B3825,Returns!B:B,0)),"No")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9">
        <v>0.2</v>
      </c>
      <c r="U3826" s="1">
        <v>329.99400000000003</v>
      </c>
      <c r="V3826" s="35" t="str">
        <f>IF(M3826=People!$B$5,People!$A$5,IF(M3826=People!$B$4,People!$A$4,IF(M3826=People!$B$3,People!$A$3,IF(M3826=People!$B$2,People!$A$2,0))))</f>
        <v>Chuck Magee</v>
      </c>
      <c r="W3826" s="35" t="str">
        <f>IFERROR(INDEX(Returns!A:A,MATCH(B3826,Returns!B:B,0)),"No")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9">
        <v>0.2</v>
      </c>
      <c r="U3827" s="1">
        <v>4.5359999999999996</v>
      </c>
      <c r="V3827" s="35" t="str">
        <f>IF(M3827=People!$B$5,People!$A$5,IF(M3827=People!$B$4,People!$A$4,IF(M3827=People!$B$3,People!$A$3,IF(M3827=People!$B$2,People!$A$2,0))))</f>
        <v>Chuck Magee</v>
      </c>
      <c r="W3827" s="35" t="str">
        <f>IFERROR(INDEX(Returns!A:A,MATCH(B3827,Returns!B:B,0)),"No")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9">
        <v>0.2</v>
      </c>
      <c r="U3828" s="1">
        <v>10.744000000000007</v>
      </c>
      <c r="V3828" s="35" t="str">
        <f>IF(M3828=People!$B$5,People!$A$5,IF(M3828=People!$B$4,People!$A$4,IF(M3828=People!$B$3,People!$A$3,IF(M3828=People!$B$2,People!$A$2,0))))</f>
        <v>Kelly Williams</v>
      </c>
      <c r="W3828" s="35" t="str">
        <f>IFERROR(INDEX(Returns!A:A,MATCH(B3828,Returns!B:B,0)),"No")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9">
        <v>0</v>
      </c>
      <c r="U3829" s="1">
        <v>423.00849999999997</v>
      </c>
      <c r="V3829" s="35" t="str">
        <f>IF(M3829=People!$B$5,People!$A$5,IF(M3829=People!$B$4,People!$A$4,IF(M3829=People!$B$3,People!$A$3,IF(M3829=People!$B$2,People!$A$2,0))))</f>
        <v>Kelly Williams</v>
      </c>
      <c r="W3829" s="35" t="str">
        <f>IFERROR(INDEX(Returns!A:A,MATCH(B3829,Returns!B:B,0)),"No")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9">
        <v>0</v>
      </c>
      <c r="U3830" s="1">
        <v>7.4591999999999992</v>
      </c>
      <c r="V3830" s="35" t="str">
        <f>IF(M3830=People!$B$5,People!$A$5,IF(M3830=People!$B$4,People!$A$4,IF(M3830=People!$B$3,People!$A$3,IF(M3830=People!$B$2,People!$A$2,0))))</f>
        <v>Kelly Williams</v>
      </c>
      <c r="W3830" s="35" t="str">
        <f>IFERROR(INDEX(Returns!A:A,MATCH(B3830,Returns!B:B,0)),"No")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9">
        <v>0</v>
      </c>
      <c r="U3831" s="1">
        <v>119.19999999999999</v>
      </c>
      <c r="V3831" s="35" t="str">
        <f>IF(M3831=People!$B$5,People!$A$5,IF(M3831=People!$B$4,People!$A$4,IF(M3831=People!$B$3,People!$A$3,IF(M3831=People!$B$2,People!$A$2,0))))</f>
        <v>Kelly Williams</v>
      </c>
      <c r="W3831" s="35" t="str">
        <f>IFERROR(INDEX(Returns!A:A,MATCH(B3831,Returns!B:B,0)),"No")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9">
        <v>0.1</v>
      </c>
      <c r="U3832" s="1">
        <v>18.460399999999986</v>
      </c>
      <c r="V3832" s="35" t="str">
        <f>IF(M3832=People!$B$5,People!$A$5,IF(M3832=People!$B$4,People!$A$4,IF(M3832=People!$B$3,People!$A$3,IF(M3832=People!$B$2,People!$A$2,0))))</f>
        <v>Kelly Williams</v>
      </c>
      <c r="W3832" s="35" t="str">
        <f>IFERROR(INDEX(Returns!A:A,MATCH(B3832,Returns!B:B,0)),"No")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9">
        <v>0</v>
      </c>
      <c r="U3833" s="1">
        <v>26.648999999999997</v>
      </c>
      <c r="V3833" s="35" t="str">
        <f>IF(M3833=People!$B$5,People!$A$5,IF(M3833=People!$B$4,People!$A$4,IF(M3833=People!$B$3,People!$A$3,IF(M3833=People!$B$2,People!$A$2,0))))</f>
        <v>Chuck Magee</v>
      </c>
      <c r="W3833" s="35" t="str">
        <f>IFERROR(INDEX(Returns!A:A,MATCH(B3833,Returns!B:B,0)),"No")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9">
        <v>0</v>
      </c>
      <c r="U3834" s="1">
        <v>9.3811999999999998</v>
      </c>
      <c r="V3834" s="35" t="str">
        <f>IF(M3834=People!$B$5,People!$A$5,IF(M3834=People!$B$4,People!$A$4,IF(M3834=People!$B$3,People!$A$3,IF(M3834=People!$B$2,People!$A$2,0))))</f>
        <v>Chuck Magee</v>
      </c>
      <c r="W3834" s="35" t="str">
        <f>IFERROR(INDEX(Returns!A:A,MATCH(B3834,Returns!B:B,0)),"No")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9">
        <v>0.4</v>
      </c>
      <c r="U3835" s="1">
        <v>-209.99399999999991</v>
      </c>
      <c r="V3835" s="35" t="str">
        <f>IF(M3835=People!$B$5,People!$A$5,IF(M3835=People!$B$4,People!$A$4,IF(M3835=People!$B$3,People!$A$3,IF(M3835=People!$B$2,People!$A$2,0))))</f>
        <v>Chuck Magee</v>
      </c>
      <c r="W3835" s="35" t="str">
        <f>IFERROR(INDEX(Returns!A:A,MATCH(B3835,Returns!B:B,0)),"No")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9">
        <v>0.3</v>
      </c>
      <c r="U3836" s="1">
        <v>-34.917600000000022</v>
      </c>
      <c r="V3836" s="35" t="str">
        <f>IF(M3836=People!$B$5,People!$A$5,IF(M3836=People!$B$4,People!$A$4,IF(M3836=People!$B$3,People!$A$3,IF(M3836=People!$B$2,People!$A$2,0))))</f>
        <v>Chuck Magee</v>
      </c>
      <c r="W3836" s="35" t="str">
        <f>IFERROR(INDEX(Returns!A:A,MATCH(B3836,Returns!B:B,0)),"No")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32">
        <v>2.3679999999999999</v>
      </c>
      <c r="S3837" s="1">
        <v>2</v>
      </c>
      <c r="T3837" s="9">
        <v>0.2</v>
      </c>
      <c r="U3837" s="1">
        <v>0.82879999999999987</v>
      </c>
      <c r="V3837" s="35" t="str">
        <f>IF(M3837=People!$B$5,People!$A$5,IF(M3837=People!$B$4,People!$A$4,IF(M3837=People!$B$3,People!$A$3,IF(M3837=People!$B$2,People!$A$2,0))))</f>
        <v>Anna Andreadi</v>
      </c>
      <c r="W3837" s="35" t="str">
        <f>IFERROR(INDEX(Returns!A:A,MATCH(B3837,Returns!B:B,0)),"No")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32">
        <v>19.008000000000003</v>
      </c>
      <c r="S3838" s="1">
        <v>3</v>
      </c>
      <c r="T3838" s="9">
        <v>0.2</v>
      </c>
      <c r="U3838" s="1">
        <v>6.8903999999999979</v>
      </c>
      <c r="V3838" s="35" t="str">
        <f>IF(M3838=People!$B$5,People!$A$5,IF(M3838=People!$B$4,People!$A$4,IF(M3838=People!$B$3,People!$A$3,IF(M3838=People!$B$2,People!$A$2,0))))</f>
        <v>Anna Andreadi</v>
      </c>
      <c r="W3838" s="35" t="str">
        <f>IFERROR(INDEX(Returns!A:A,MATCH(B3838,Returns!B:B,0)),"No")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32">
        <v>911.98400000000004</v>
      </c>
      <c r="S3839" s="1">
        <v>2</v>
      </c>
      <c r="T3839" s="9">
        <v>0.2</v>
      </c>
      <c r="U3839" s="1">
        <v>113.99799999999991</v>
      </c>
      <c r="V3839" s="35" t="str">
        <f>IF(M3839=People!$B$5,People!$A$5,IF(M3839=People!$B$4,People!$A$4,IF(M3839=People!$B$3,People!$A$3,IF(M3839=People!$B$2,People!$A$2,0))))</f>
        <v>Anna Andreadi</v>
      </c>
      <c r="W3839" s="35" t="str">
        <f>IFERROR(INDEX(Returns!A:A,MATCH(B3839,Returns!B:B,0)),"No")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32">
        <v>674.35200000000009</v>
      </c>
      <c r="S3840" s="1">
        <v>3</v>
      </c>
      <c r="T3840" s="9">
        <v>0.2</v>
      </c>
      <c r="U3840" s="1">
        <v>-109.58220000000011</v>
      </c>
      <c r="V3840" s="35" t="str">
        <f>IF(M3840=People!$B$5,People!$A$5,IF(M3840=People!$B$4,People!$A$4,IF(M3840=People!$B$3,People!$A$3,IF(M3840=People!$B$2,People!$A$2,0))))</f>
        <v>Anna Andreadi</v>
      </c>
      <c r="W3840" s="35" t="str">
        <f>IFERROR(INDEX(Returns!A:A,MATCH(B3840,Returns!B:B,0)),"No")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32">
        <v>134.01</v>
      </c>
      <c r="S3841" s="1">
        <v>9</v>
      </c>
      <c r="T3841" s="9">
        <v>0</v>
      </c>
      <c r="U3841" s="1">
        <v>36.182700000000004</v>
      </c>
      <c r="V3841" s="35" t="str">
        <f>IF(M3841=People!$B$5,People!$A$5,IF(M3841=People!$B$4,People!$A$4,IF(M3841=People!$B$3,People!$A$3,IF(M3841=People!$B$2,People!$A$2,0))))</f>
        <v>Anna Andreadi</v>
      </c>
      <c r="W3841" s="35" t="str">
        <f>IFERROR(INDEX(Returns!A:A,MATCH(B3841,Returns!B:B,0)),"No")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32">
        <v>170.97</v>
      </c>
      <c r="S3842" s="1">
        <v>3</v>
      </c>
      <c r="T3842" s="9">
        <v>0</v>
      </c>
      <c r="U3842" s="1">
        <v>70.097700000000003</v>
      </c>
      <c r="V3842" s="35" t="str">
        <f>IF(M3842=People!$B$5,People!$A$5,IF(M3842=People!$B$4,People!$A$4,IF(M3842=People!$B$3,People!$A$3,IF(M3842=People!$B$2,People!$A$2,0))))</f>
        <v>Anna Andreadi</v>
      </c>
      <c r="W3842" s="35" t="str">
        <f>IFERROR(INDEX(Returns!A:A,MATCH(B3842,Returns!B:B,0)),"No")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9">
        <v>0.2</v>
      </c>
      <c r="U3843" s="1">
        <v>10.647000000000006</v>
      </c>
      <c r="V3843" s="35" t="str">
        <f>IF(M3843=People!$B$5,People!$A$5,IF(M3843=People!$B$4,People!$A$4,IF(M3843=People!$B$3,People!$A$3,IF(M3843=People!$B$2,People!$A$2,0))))</f>
        <v>Cassandra Brandow</v>
      </c>
      <c r="W3843" s="35" t="str">
        <f>IFERROR(INDEX(Returns!A:A,MATCH(B3843,Returns!B:B,0)),"No")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32">
        <v>7.1840000000000011</v>
      </c>
      <c r="S3844" s="1">
        <v>2</v>
      </c>
      <c r="T3844" s="9">
        <v>0.2</v>
      </c>
      <c r="U3844" s="1">
        <v>2.2449999999999992</v>
      </c>
      <c r="V3844" s="35" t="str">
        <f>IF(M3844=People!$B$5,People!$A$5,IF(M3844=People!$B$4,People!$A$4,IF(M3844=People!$B$3,People!$A$3,IF(M3844=People!$B$2,People!$A$2,0))))</f>
        <v>Anna Andreadi</v>
      </c>
      <c r="W3844" s="35" t="str">
        <f>IFERROR(INDEX(Returns!A:A,MATCH(B3844,Returns!B:B,0)),"No")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32">
        <v>6.28</v>
      </c>
      <c r="S3845" s="1">
        <v>2</v>
      </c>
      <c r="T3845" s="9">
        <v>0</v>
      </c>
      <c r="U3845" s="1">
        <v>6.2800000000000189E-2</v>
      </c>
      <c r="V3845" s="35" t="str">
        <f>IF(M3845=People!$B$5,People!$A$5,IF(M3845=People!$B$4,People!$A$4,IF(M3845=People!$B$3,People!$A$3,IF(M3845=People!$B$2,People!$A$2,0))))</f>
        <v>Anna Andreadi</v>
      </c>
      <c r="W3845" s="35" t="str">
        <f>IFERROR(INDEX(Returns!A:A,MATCH(B3845,Returns!B:B,0)),"No")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32">
        <v>480.74</v>
      </c>
      <c r="S3846" s="1">
        <v>2</v>
      </c>
      <c r="T3846" s="9">
        <v>0</v>
      </c>
      <c r="U3846" s="1">
        <v>14.422200000000032</v>
      </c>
      <c r="V3846" s="35" t="str">
        <f>IF(M3846=People!$B$5,People!$A$5,IF(M3846=People!$B$4,People!$A$4,IF(M3846=People!$B$3,People!$A$3,IF(M3846=People!$B$2,People!$A$2,0))))</f>
        <v>Anna Andreadi</v>
      </c>
      <c r="W3846" s="35" t="str">
        <f>IFERROR(INDEX(Returns!A:A,MATCH(B3846,Returns!B:B,0)),"No")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32">
        <v>616.99800000000005</v>
      </c>
      <c r="S3847" s="1">
        <v>6</v>
      </c>
      <c r="T3847" s="9">
        <v>0.15</v>
      </c>
      <c r="U3847" s="1">
        <v>-36.293999999999997</v>
      </c>
      <c r="V3847" s="35" t="str">
        <f>IF(M3847=People!$B$5,People!$A$5,IF(M3847=People!$B$4,People!$A$4,IF(M3847=People!$B$3,People!$A$3,IF(M3847=People!$B$2,People!$A$2,0))))</f>
        <v>Anna Andreadi</v>
      </c>
      <c r="W3847" s="35" t="str">
        <f>IFERROR(INDEX(Returns!A:A,MATCH(B3847,Returns!B:B,0)),"No")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32">
        <v>141.4</v>
      </c>
      <c r="S3848" s="1">
        <v>5</v>
      </c>
      <c r="T3848" s="9">
        <v>0</v>
      </c>
      <c r="U3848" s="1">
        <v>38.177999999999997</v>
      </c>
      <c r="V3848" s="35" t="str">
        <f>IF(M3848=People!$B$5,People!$A$5,IF(M3848=People!$B$4,People!$A$4,IF(M3848=People!$B$3,People!$A$3,IF(M3848=People!$B$2,People!$A$2,0))))</f>
        <v>Anna Andreadi</v>
      </c>
      <c r="W3848" s="35" t="str">
        <f>IFERROR(INDEX(Returns!A:A,MATCH(B3848,Returns!B:B,0)),"No")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9">
        <v>0</v>
      </c>
      <c r="U3849" s="1">
        <v>0</v>
      </c>
      <c r="V3849" s="35" t="str">
        <f>IF(M3849=People!$B$5,People!$A$5,IF(M3849=People!$B$4,People!$A$4,IF(M3849=People!$B$3,People!$A$3,IF(M3849=People!$B$2,People!$A$2,0))))</f>
        <v>Kelly Williams</v>
      </c>
      <c r="W3849" s="35" t="str">
        <f>IFERROR(INDEX(Returns!A:A,MATCH(B3849,Returns!B:B,0)),"No")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9">
        <v>0</v>
      </c>
      <c r="U3850" s="1">
        <v>318.30160000000001</v>
      </c>
      <c r="V3850" s="35" t="str">
        <f>IF(M3850=People!$B$5,People!$A$5,IF(M3850=People!$B$4,People!$A$4,IF(M3850=People!$B$3,People!$A$3,IF(M3850=People!$B$2,People!$A$2,0))))</f>
        <v>Cassandra Brandow</v>
      </c>
      <c r="W3850" s="35" t="str">
        <f>IFERROR(INDEX(Returns!A:A,MATCH(B3850,Returns!B:B,0)),"No")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9">
        <v>0</v>
      </c>
      <c r="U3851" s="1">
        <v>15.378000000000004</v>
      </c>
      <c r="V3851" s="35" t="str">
        <f>IF(M3851=People!$B$5,People!$A$5,IF(M3851=People!$B$4,People!$A$4,IF(M3851=People!$B$3,People!$A$3,IF(M3851=People!$B$2,People!$A$2,0))))</f>
        <v>Cassandra Brandow</v>
      </c>
      <c r="W3851" s="35" t="str">
        <f>IFERROR(INDEX(Returns!A:A,MATCH(B3851,Returns!B:B,0)),"No")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9">
        <v>0</v>
      </c>
      <c r="U3852" s="1">
        <v>40.401199999999996</v>
      </c>
      <c r="V3852" s="35" t="str">
        <f>IF(M3852=People!$B$5,People!$A$5,IF(M3852=People!$B$4,People!$A$4,IF(M3852=People!$B$3,People!$A$3,IF(M3852=People!$B$2,People!$A$2,0))))</f>
        <v>Kelly Williams</v>
      </c>
      <c r="W3852" s="35" t="str">
        <f>IFERROR(INDEX(Returns!A:A,MATCH(B3852,Returns!B:B,0)),"No")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9">
        <v>0</v>
      </c>
      <c r="U3853" s="1">
        <v>14.500999999999991</v>
      </c>
      <c r="V3853" s="35" t="str">
        <f>IF(M3853=People!$B$5,People!$A$5,IF(M3853=People!$B$4,People!$A$4,IF(M3853=People!$B$3,People!$A$3,IF(M3853=People!$B$2,People!$A$2,0))))</f>
        <v>Chuck Magee</v>
      </c>
      <c r="W3853" s="35" t="str">
        <f>IFERROR(INDEX(Returns!A:A,MATCH(B3853,Returns!B:B,0)),"No")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9">
        <v>0.8</v>
      </c>
      <c r="U3854" s="1">
        <v>-53.708800000000025</v>
      </c>
      <c r="V3854" s="35" t="str">
        <f>IF(M3854=People!$B$5,People!$A$5,IF(M3854=People!$B$4,People!$A$4,IF(M3854=People!$B$3,People!$A$3,IF(M3854=People!$B$2,People!$A$2,0))))</f>
        <v>Kelly Williams</v>
      </c>
      <c r="W3854" s="35" t="str">
        <f>IFERROR(INDEX(Returns!A:A,MATCH(B3854,Returns!B:B,0)),"No")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32">
        <v>4.95</v>
      </c>
      <c r="S3855" s="1">
        <v>1</v>
      </c>
      <c r="T3855" s="9">
        <v>0</v>
      </c>
      <c r="U3855" s="1">
        <v>2.1780000000000004</v>
      </c>
      <c r="V3855" s="35" t="str">
        <f>IF(M3855=People!$B$5,People!$A$5,IF(M3855=People!$B$4,People!$A$4,IF(M3855=People!$B$3,People!$A$3,IF(M3855=People!$B$2,People!$A$2,0))))</f>
        <v>Anna Andreadi</v>
      </c>
      <c r="W3855" s="35" t="str">
        <f>IFERROR(INDEX(Returns!A:A,MATCH(B3855,Returns!B:B,0)),"No")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32">
        <v>26.400000000000002</v>
      </c>
      <c r="S3856" s="1">
        <v>5</v>
      </c>
      <c r="T3856" s="9">
        <v>0</v>
      </c>
      <c r="U3856" s="1">
        <v>0</v>
      </c>
      <c r="V3856" s="35" t="str">
        <f>IF(M3856=People!$B$5,People!$A$5,IF(M3856=People!$B$4,People!$A$4,IF(M3856=People!$B$3,People!$A$3,IF(M3856=People!$B$2,People!$A$2,0))))</f>
        <v>Anna Andreadi</v>
      </c>
      <c r="W3856" s="35" t="str">
        <f>IFERROR(INDEX(Returns!A:A,MATCH(B3856,Returns!B:B,0)),"No")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9">
        <v>0.8</v>
      </c>
      <c r="U3857" s="1">
        <v>-6.2370000000000019</v>
      </c>
      <c r="V3857" s="35" t="str">
        <f>IF(M3857=People!$B$5,People!$A$5,IF(M3857=People!$B$4,People!$A$4,IF(M3857=People!$B$3,People!$A$3,IF(M3857=People!$B$2,People!$A$2,0))))</f>
        <v>Kelly Williams</v>
      </c>
      <c r="W3857" s="35" t="str">
        <f>IFERROR(INDEX(Returns!A:A,MATCH(B3857,Returns!B:B,0)),"No")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9">
        <v>0.2</v>
      </c>
      <c r="U3858" s="1">
        <v>51.497499999999974</v>
      </c>
      <c r="V3858" s="35" t="str">
        <f>IF(M3858=People!$B$5,People!$A$5,IF(M3858=People!$B$4,People!$A$4,IF(M3858=People!$B$3,People!$A$3,IF(M3858=People!$B$2,People!$A$2,0))))</f>
        <v>Kelly Williams</v>
      </c>
      <c r="W3858" s="35" t="str">
        <f>IFERROR(INDEX(Returns!A:A,MATCH(B3858,Returns!B:B,0)),"No")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9">
        <v>0.2</v>
      </c>
      <c r="U3859" s="1">
        <v>0.89880000000000004</v>
      </c>
      <c r="V3859" s="35" t="str">
        <f>IF(M3859=People!$B$5,People!$A$5,IF(M3859=People!$B$4,People!$A$4,IF(M3859=People!$B$3,People!$A$3,IF(M3859=People!$B$2,People!$A$2,0))))</f>
        <v>Kelly Williams</v>
      </c>
      <c r="W3859" s="35" t="str">
        <f>IFERROR(INDEX(Returns!A:A,MATCH(B3859,Returns!B:B,0)),"No")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32">
        <v>447.94399999999996</v>
      </c>
      <c r="S3860" s="1">
        <v>7</v>
      </c>
      <c r="T3860" s="9">
        <v>0.2</v>
      </c>
      <c r="U3860" s="1">
        <v>89.588799999999992</v>
      </c>
      <c r="V3860" s="35" t="str">
        <f>IF(M3860=People!$B$5,People!$A$5,IF(M3860=People!$B$4,People!$A$4,IF(M3860=People!$B$3,People!$A$3,IF(M3860=People!$B$2,People!$A$2,0))))</f>
        <v>Anna Andreadi</v>
      </c>
      <c r="W3860" s="35" t="str">
        <f>IFERROR(INDEX(Returns!A:A,MATCH(B3860,Returns!B:B,0)),"No")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9">
        <v>0.5</v>
      </c>
      <c r="U3861" s="1">
        <v>-269.33760000000001</v>
      </c>
      <c r="V3861" s="35" t="str">
        <f>IF(M3861=People!$B$5,People!$A$5,IF(M3861=People!$B$4,People!$A$4,IF(M3861=People!$B$3,People!$A$3,IF(M3861=People!$B$2,People!$A$2,0))))</f>
        <v>Kelly Williams</v>
      </c>
      <c r="W3861" s="35" t="str">
        <f>IFERROR(INDEX(Returns!A:A,MATCH(B3861,Returns!B:B,0)),"No")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9">
        <v>0.2</v>
      </c>
      <c r="U3862" s="1">
        <v>10.919299999999996</v>
      </c>
      <c r="V3862" s="35" t="str">
        <f>IF(M3862=People!$B$5,People!$A$5,IF(M3862=People!$B$4,People!$A$4,IF(M3862=People!$B$3,People!$A$3,IF(M3862=People!$B$2,People!$A$2,0))))</f>
        <v>Kelly Williams</v>
      </c>
      <c r="W3862" s="35" t="str">
        <f>IFERROR(INDEX(Returns!A:A,MATCH(B3862,Returns!B:B,0)),"No")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9">
        <v>0.2</v>
      </c>
      <c r="U3863" s="1">
        <v>14.563799999999997</v>
      </c>
      <c r="V3863" s="35" t="str">
        <f>IF(M3863=People!$B$5,People!$A$5,IF(M3863=People!$B$4,People!$A$4,IF(M3863=People!$B$3,People!$A$3,IF(M3863=People!$B$2,People!$A$2,0))))</f>
        <v>Chuck Magee</v>
      </c>
      <c r="W3863" s="35" t="str">
        <f>IFERROR(INDEX(Returns!A:A,MATCH(B3863,Returns!B:B,0)),"No")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9">
        <v>0.2</v>
      </c>
      <c r="U3864" s="1">
        <v>3.9497999999999998</v>
      </c>
      <c r="V3864" s="35" t="str">
        <f>IF(M3864=People!$B$5,People!$A$5,IF(M3864=People!$B$4,People!$A$4,IF(M3864=People!$B$3,People!$A$3,IF(M3864=People!$B$2,People!$A$2,0))))</f>
        <v>Chuck Magee</v>
      </c>
      <c r="W3864" s="35" t="str">
        <f>IFERROR(INDEX(Returns!A:A,MATCH(B3864,Returns!B:B,0)),"No")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32">
        <v>10.64</v>
      </c>
      <c r="S3865" s="1">
        <v>4</v>
      </c>
      <c r="T3865" s="9">
        <v>0</v>
      </c>
      <c r="U3865" s="1">
        <v>2.7664</v>
      </c>
      <c r="V3865" s="35" t="str">
        <f>IF(M3865=People!$B$5,People!$A$5,IF(M3865=People!$B$4,People!$A$4,IF(M3865=People!$B$3,People!$A$3,IF(M3865=People!$B$2,People!$A$2,0))))</f>
        <v>Anna Andreadi</v>
      </c>
      <c r="W3865" s="35" t="str">
        <f>IFERROR(INDEX(Returns!A:A,MATCH(B3865,Returns!B:B,0)),"No")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9">
        <v>0.6</v>
      </c>
      <c r="U3866" s="1">
        <v>-182.35200000000003</v>
      </c>
      <c r="V3866" s="35" t="str">
        <f>IF(M3866=People!$B$5,People!$A$5,IF(M3866=People!$B$4,People!$A$4,IF(M3866=People!$B$3,People!$A$3,IF(M3866=People!$B$2,People!$A$2,0))))</f>
        <v>Kelly Williams</v>
      </c>
      <c r="W3866" s="35" t="str">
        <f>IFERROR(INDEX(Returns!A:A,MATCH(B3866,Returns!B:B,0)),"No")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32">
        <v>238</v>
      </c>
      <c r="S3867" s="1">
        <v>2</v>
      </c>
      <c r="T3867" s="9">
        <v>0</v>
      </c>
      <c r="U3867" s="1">
        <v>38.080000000000013</v>
      </c>
      <c r="V3867" s="35" t="str">
        <f>IF(M3867=People!$B$5,People!$A$5,IF(M3867=People!$B$4,People!$A$4,IF(M3867=People!$B$3,People!$A$3,IF(M3867=People!$B$2,People!$A$2,0))))</f>
        <v>Anna Andreadi</v>
      </c>
      <c r="W3867" s="35" t="str">
        <f>IFERROR(INDEX(Returns!A:A,MATCH(B3867,Returns!B:B,0)),"No")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9">
        <v>0</v>
      </c>
      <c r="U3868" s="1">
        <v>55.922399999999996</v>
      </c>
      <c r="V3868" s="35" t="str">
        <f>IF(M3868=People!$B$5,People!$A$5,IF(M3868=People!$B$4,People!$A$4,IF(M3868=People!$B$3,People!$A$3,IF(M3868=People!$B$2,People!$A$2,0))))</f>
        <v>Kelly Williams</v>
      </c>
      <c r="W3868" s="35" t="str">
        <f>IFERROR(INDEX(Returns!A:A,MATCH(B3868,Returns!B:B,0)),"No")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32">
        <v>148.32</v>
      </c>
      <c r="S3869" s="1">
        <v>9</v>
      </c>
      <c r="T3869" s="9">
        <v>0</v>
      </c>
      <c r="U3869" s="1">
        <v>63.777600000000007</v>
      </c>
      <c r="V3869" s="35" t="str">
        <f>IF(M3869=People!$B$5,People!$A$5,IF(M3869=People!$B$4,People!$A$4,IF(M3869=People!$B$3,People!$A$3,IF(M3869=People!$B$2,People!$A$2,0))))</f>
        <v>Anna Andreadi</v>
      </c>
      <c r="W3869" s="35" t="str">
        <f>IFERROR(INDEX(Returns!A:A,MATCH(B3869,Returns!B:B,0)),"No")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32">
        <v>240.78400000000002</v>
      </c>
      <c r="S3870" s="1">
        <v>1</v>
      </c>
      <c r="T3870" s="9">
        <v>0.2</v>
      </c>
      <c r="U3870" s="1">
        <v>27.088199999999965</v>
      </c>
      <c r="V3870" s="35" t="str">
        <f>IF(M3870=People!$B$5,People!$A$5,IF(M3870=People!$B$4,People!$A$4,IF(M3870=People!$B$3,People!$A$3,IF(M3870=People!$B$2,People!$A$2,0))))</f>
        <v>Anna Andreadi</v>
      </c>
      <c r="W3870" s="35" t="str">
        <f>IFERROR(INDEX(Returns!A:A,MATCH(B3870,Returns!B:B,0)),"No")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32">
        <v>191.96800000000002</v>
      </c>
      <c r="S3871" s="1">
        <v>7</v>
      </c>
      <c r="T3871" s="9">
        <v>0.2</v>
      </c>
      <c r="U3871" s="1">
        <v>16.797200000000004</v>
      </c>
      <c r="V3871" s="35" t="str">
        <f>IF(M3871=People!$B$5,People!$A$5,IF(M3871=People!$B$4,People!$A$4,IF(M3871=People!$B$3,People!$A$3,IF(M3871=People!$B$2,People!$A$2,0))))</f>
        <v>Anna Andreadi</v>
      </c>
      <c r="W3871" s="35" t="str">
        <f>IFERROR(INDEX(Returns!A:A,MATCH(B3871,Returns!B:B,0)),"No")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32">
        <v>11.56</v>
      </c>
      <c r="S3872" s="1">
        <v>2</v>
      </c>
      <c r="T3872" s="9">
        <v>0</v>
      </c>
      <c r="U3872" s="1">
        <v>5.6644000000000005</v>
      </c>
      <c r="V3872" s="35" t="str">
        <f>IF(M3872=People!$B$5,People!$A$5,IF(M3872=People!$B$4,People!$A$4,IF(M3872=People!$B$3,People!$A$3,IF(M3872=People!$B$2,People!$A$2,0))))</f>
        <v>Anna Andreadi</v>
      </c>
      <c r="W3872" s="35" t="str">
        <f>IFERROR(INDEX(Returns!A:A,MATCH(B3872,Returns!B:B,0)),"No")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32">
        <v>11.8</v>
      </c>
      <c r="S3873" s="1">
        <v>4</v>
      </c>
      <c r="T3873" s="9">
        <v>0</v>
      </c>
      <c r="U3873" s="1">
        <v>5.6639999999999997</v>
      </c>
      <c r="V3873" s="35" t="str">
        <f>IF(M3873=People!$B$5,People!$A$5,IF(M3873=People!$B$4,People!$A$4,IF(M3873=People!$B$3,People!$A$3,IF(M3873=People!$B$2,People!$A$2,0))))</f>
        <v>Anna Andreadi</v>
      </c>
      <c r="W3873" s="35" t="str">
        <f>IFERROR(INDEX(Returns!A:A,MATCH(B3873,Returns!B:B,0)),"No")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32">
        <v>842.35200000000009</v>
      </c>
      <c r="S3874" s="1">
        <v>3</v>
      </c>
      <c r="T3874" s="9">
        <v>0.2</v>
      </c>
      <c r="U3874" s="1">
        <v>42.117600000000039</v>
      </c>
      <c r="V3874" s="35" t="str">
        <f>IF(M3874=People!$B$5,People!$A$5,IF(M3874=People!$B$4,People!$A$4,IF(M3874=People!$B$3,People!$A$3,IF(M3874=People!$B$2,People!$A$2,0))))</f>
        <v>Anna Andreadi</v>
      </c>
      <c r="W3874" s="35" t="str">
        <f>IFERROR(INDEX(Returns!A:A,MATCH(B3874,Returns!B:B,0)),"No")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9">
        <v>0.2</v>
      </c>
      <c r="U3875" s="1">
        <v>7.6283999999999974</v>
      </c>
      <c r="V3875" s="35" t="str">
        <f>IF(M3875=People!$B$5,People!$A$5,IF(M3875=People!$B$4,People!$A$4,IF(M3875=People!$B$3,People!$A$3,IF(M3875=People!$B$2,People!$A$2,0))))</f>
        <v>Cassandra Brandow</v>
      </c>
      <c r="W3875" s="35" t="str">
        <f>IFERROR(INDEX(Returns!A:A,MATCH(B3875,Returns!B:B,0)),"No")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9">
        <v>0.7</v>
      </c>
      <c r="U3876" s="1">
        <v>-63.109199999999987</v>
      </c>
      <c r="V3876" s="35" t="str">
        <f>IF(M3876=People!$B$5,People!$A$5,IF(M3876=People!$B$4,People!$A$4,IF(M3876=People!$B$3,People!$A$3,IF(M3876=People!$B$2,People!$A$2,0))))</f>
        <v>Cassandra Brandow</v>
      </c>
      <c r="W3876" s="35" t="str">
        <f>IFERROR(INDEX(Returns!A:A,MATCH(B3876,Returns!B:B,0)),"No")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9">
        <v>0.2</v>
      </c>
      <c r="U3877" s="1">
        <v>6.7990000000000066</v>
      </c>
      <c r="V3877" s="35" t="str">
        <f>IF(M3877=People!$B$5,People!$A$5,IF(M3877=People!$B$4,People!$A$4,IF(M3877=People!$B$3,People!$A$3,IF(M3877=People!$B$2,People!$A$2,0))))</f>
        <v>Cassandra Brandow</v>
      </c>
      <c r="W3877" s="35" t="str">
        <f>IFERROR(INDEX(Returns!A:A,MATCH(B3877,Returns!B:B,0)),"No")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9">
        <v>0.2</v>
      </c>
      <c r="U3878" s="1">
        <v>3.2099999999999982</v>
      </c>
      <c r="V3878" s="35" t="str">
        <f>IF(M3878=People!$B$5,People!$A$5,IF(M3878=People!$B$4,People!$A$4,IF(M3878=People!$B$3,People!$A$3,IF(M3878=People!$B$2,People!$A$2,0))))</f>
        <v>Cassandra Brandow</v>
      </c>
      <c r="W3878" s="35" t="str">
        <f>IFERROR(INDEX(Returns!A:A,MATCH(B3878,Returns!B:B,0)),"No")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9">
        <v>0.7</v>
      </c>
      <c r="U3879" s="1">
        <v>-26.732999999999997</v>
      </c>
      <c r="V3879" s="35" t="str">
        <f>IF(M3879=People!$B$5,People!$A$5,IF(M3879=People!$B$4,People!$A$4,IF(M3879=People!$B$3,People!$A$3,IF(M3879=People!$B$2,People!$A$2,0))))</f>
        <v>Cassandra Brandow</v>
      </c>
      <c r="W3879" s="35" t="str">
        <f>IFERROR(INDEX(Returns!A:A,MATCH(B3879,Returns!B:B,0)),"No")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9">
        <v>0.2</v>
      </c>
      <c r="U3880" s="1">
        <v>3.7224000000000004</v>
      </c>
      <c r="V3880" s="35" t="str">
        <f>IF(M3880=People!$B$5,People!$A$5,IF(M3880=People!$B$4,People!$A$4,IF(M3880=People!$B$3,People!$A$3,IF(M3880=People!$B$2,People!$A$2,0))))</f>
        <v>Kelly Williams</v>
      </c>
      <c r="W3880" s="35" t="str">
        <f>IFERROR(INDEX(Returns!A:A,MATCH(B3880,Returns!B:B,0)),"No")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9">
        <v>0.2</v>
      </c>
      <c r="U3881" s="1">
        <v>3.9072000000000031</v>
      </c>
      <c r="V3881" s="35" t="str">
        <f>IF(M3881=People!$B$5,People!$A$5,IF(M3881=People!$B$4,People!$A$4,IF(M3881=People!$B$3,People!$A$3,IF(M3881=People!$B$2,People!$A$2,0))))</f>
        <v>Kelly Williams</v>
      </c>
      <c r="W3881" s="35" t="str">
        <f>IFERROR(INDEX(Returns!A:A,MATCH(B3881,Returns!B:B,0)),"No")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32">
        <v>9.5680000000000014</v>
      </c>
      <c r="S3882" s="1">
        <v>2</v>
      </c>
      <c r="T3882" s="9">
        <v>0.2</v>
      </c>
      <c r="U3882" s="1">
        <v>2.9899999999999993</v>
      </c>
      <c r="V3882" s="35" t="str">
        <f>IF(M3882=People!$B$5,People!$A$5,IF(M3882=People!$B$4,People!$A$4,IF(M3882=People!$B$3,People!$A$3,IF(M3882=People!$B$2,People!$A$2,0))))</f>
        <v>Anna Andreadi</v>
      </c>
      <c r="W3882" s="35" t="str">
        <f>IFERROR(INDEX(Returns!A:A,MATCH(B3882,Returns!B:B,0)),"No")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32">
        <v>82.367999999999995</v>
      </c>
      <c r="S3883" s="1">
        <v>2</v>
      </c>
      <c r="T3883" s="9">
        <v>0.2</v>
      </c>
      <c r="U3883" s="1">
        <v>-19.562399999999997</v>
      </c>
      <c r="V3883" s="35" t="str">
        <f>IF(M3883=People!$B$5,People!$A$5,IF(M3883=People!$B$4,People!$A$4,IF(M3883=People!$B$3,People!$A$3,IF(M3883=People!$B$2,People!$A$2,0))))</f>
        <v>Anna Andreadi</v>
      </c>
      <c r="W3883" s="35" t="str">
        <f>IFERROR(INDEX(Returns!A:A,MATCH(B3883,Returns!B:B,0)),"No")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32">
        <v>364.70400000000006</v>
      </c>
      <c r="S3884" s="1">
        <v>6</v>
      </c>
      <c r="T3884" s="9">
        <v>0.2</v>
      </c>
      <c r="U3884" s="1">
        <v>-36.470400000000041</v>
      </c>
      <c r="V3884" s="35" t="str">
        <f>IF(M3884=People!$B$5,People!$A$5,IF(M3884=People!$B$4,People!$A$4,IF(M3884=People!$B$3,People!$A$3,IF(M3884=People!$B$2,People!$A$2,0))))</f>
        <v>Anna Andreadi</v>
      </c>
      <c r="W3884" s="35" t="str">
        <f>IFERROR(INDEX(Returns!A:A,MATCH(B3884,Returns!B:B,0)),"No")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32">
        <v>40.256</v>
      </c>
      <c r="S3885" s="1">
        <v>4</v>
      </c>
      <c r="T3885" s="9">
        <v>0.2</v>
      </c>
      <c r="U3885" s="1">
        <v>11.070400000000003</v>
      </c>
      <c r="V3885" s="35" t="str">
        <f>IF(M3885=People!$B$5,People!$A$5,IF(M3885=People!$B$4,People!$A$4,IF(M3885=People!$B$3,People!$A$3,IF(M3885=People!$B$2,People!$A$2,0))))</f>
        <v>Anna Andreadi</v>
      </c>
      <c r="W3885" s="35" t="str">
        <f>IFERROR(INDEX(Returns!A:A,MATCH(B3885,Returns!B:B,0)),"No")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9">
        <v>0.2</v>
      </c>
      <c r="U3886" s="1">
        <v>0.3822000000000001</v>
      </c>
      <c r="V3886" s="35" t="str">
        <f>IF(M3886=People!$B$5,People!$A$5,IF(M3886=People!$B$4,People!$A$4,IF(M3886=People!$B$3,People!$A$3,IF(M3886=People!$B$2,People!$A$2,0))))</f>
        <v>Cassandra Brandow</v>
      </c>
      <c r="W3886" s="35" t="str">
        <f>IFERROR(INDEX(Returns!A:A,MATCH(B3886,Returns!B:B,0)),"No")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9">
        <v>0.8</v>
      </c>
      <c r="U3887" s="1">
        <v>-20.617600000000003</v>
      </c>
      <c r="V3887" s="35" t="str">
        <f>IF(M3887=People!$B$5,People!$A$5,IF(M3887=People!$B$4,People!$A$4,IF(M3887=People!$B$3,People!$A$3,IF(M3887=People!$B$2,People!$A$2,0))))</f>
        <v>Kelly Williams</v>
      </c>
      <c r="W3887" s="35" t="str">
        <f>IFERROR(INDEX(Returns!A:A,MATCH(B3887,Returns!B:B,0)),"No")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9">
        <v>0</v>
      </c>
      <c r="U3888" s="1">
        <v>37.757999999999996</v>
      </c>
      <c r="V3888" s="35" t="str">
        <f>IF(M3888=People!$B$5,People!$A$5,IF(M3888=People!$B$4,People!$A$4,IF(M3888=People!$B$3,People!$A$3,IF(M3888=People!$B$2,People!$A$2,0))))</f>
        <v>Kelly Williams</v>
      </c>
      <c r="W3888" s="35" t="str">
        <f>IFERROR(INDEX(Returns!A:A,MATCH(B3888,Returns!B:B,0)),"No")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9">
        <v>0</v>
      </c>
      <c r="U3889" s="1">
        <v>2.6536</v>
      </c>
      <c r="V3889" s="35" t="str">
        <f>IF(M3889=People!$B$5,People!$A$5,IF(M3889=People!$B$4,People!$A$4,IF(M3889=People!$B$3,People!$A$3,IF(M3889=People!$B$2,People!$A$2,0))))</f>
        <v>Cassandra Brandow</v>
      </c>
      <c r="W3889" s="35" t="str">
        <f>IFERROR(INDEX(Returns!A:A,MATCH(B3889,Returns!B:B,0)),"No")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9">
        <v>0</v>
      </c>
      <c r="U3890" s="1">
        <v>67.191599999999994</v>
      </c>
      <c r="V3890" s="35" t="str">
        <f>IF(M3890=People!$B$5,People!$A$5,IF(M3890=People!$B$4,People!$A$4,IF(M3890=People!$B$3,People!$A$3,IF(M3890=People!$B$2,People!$A$2,0))))</f>
        <v>Cassandra Brandow</v>
      </c>
      <c r="W3890" s="35" t="str">
        <f>IFERROR(INDEX(Returns!A:A,MATCH(B3890,Returns!B:B,0)),"No")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9">
        <v>0</v>
      </c>
      <c r="U3891" s="1">
        <v>107.08199999999997</v>
      </c>
      <c r="V3891" s="35" t="str">
        <f>IF(M3891=People!$B$5,People!$A$5,IF(M3891=People!$B$4,People!$A$4,IF(M3891=People!$B$3,People!$A$3,IF(M3891=People!$B$2,People!$A$2,0))))</f>
        <v>Cassandra Brandow</v>
      </c>
      <c r="W3891" s="35" t="str">
        <f>IFERROR(INDEX(Returns!A:A,MATCH(B3891,Returns!B:B,0)),"No")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32">
        <v>659.9</v>
      </c>
      <c r="S3892" s="1">
        <v>2</v>
      </c>
      <c r="T3892" s="9">
        <v>0</v>
      </c>
      <c r="U3892" s="1">
        <v>217.76699999999994</v>
      </c>
      <c r="V3892" s="35" t="str">
        <f>IF(M3892=People!$B$5,People!$A$5,IF(M3892=People!$B$4,People!$A$4,IF(M3892=People!$B$3,People!$A$3,IF(M3892=People!$B$2,People!$A$2,0))))</f>
        <v>Anna Andreadi</v>
      </c>
      <c r="W3892" s="35" t="str">
        <f>IFERROR(INDEX(Returns!A:A,MATCH(B3892,Returns!B:B,0)),"No")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32">
        <v>1684.7520000000002</v>
      </c>
      <c r="S3893" s="1">
        <v>6</v>
      </c>
      <c r="T3893" s="9">
        <v>0.2</v>
      </c>
      <c r="U3893" s="1">
        <v>210.59399999999977</v>
      </c>
      <c r="V3893" s="35" t="str">
        <f>IF(M3893=People!$B$5,People!$A$5,IF(M3893=People!$B$4,People!$A$4,IF(M3893=People!$B$3,People!$A$3,IF(M3893=People!$B$2,People!$A$2,0))))</f>
        <v>Anna Andreadi</v>
      </c>
      <c r="W3893" s="35" t="str">
        <f>IFERROR(INDEX(Returns!A:A,MATCH(B3893,Returns!B:B,0)),"No")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32">
        <v>559.91999999999996</v>
      </c>
      <c r="S3894" s="1">
        <v>8</v>
      </c>
      <c r="T3894" s="9">
        <v>0</v>
      </c>
      <c r="U3894" s="1">
        <v>190.37279999999998</v>
      </c>
      <c r="V3894" s="35" t="str">
        <f>IF(M3894=People!$B$5,People!$A$5,IF(M3894=People!$B$4,People!$A$4,IF(M3894=People!$B$3,People!$A$3,IF(M3894=People!$B$2,People!$A$2,0))))</f>
        <v>Anna Andreadi</v>
      </c>
      <c r="W3894" s="35" t="str">
        <f>IFERROR(INDEX(Returns!A:A,MATCH(B3894,Returns!B:B,0)),"No")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9">
        <v>0.2</v>
      </c>
      <c r="U3895" s="1">
        <v>48.990200000000002</v>
      </c>
      <c r="V3895" s="35" t="str">
        <f>IF(M3895=People!$B$5,People!$A$5,IF(M3895=People!$B$4,People!$A$4,IF(M3895=People!$B$3,People!$A$3,IF(M3895=People!$B$2,People!$A$2,0))))</f>
        <v>Kelly Williams</v>
      </c>
      <c r="W3895" s="35" t="str">
        <f>IFERROR(INDEX(Returns!A:A,MATCH(B3895,Returns!B:B,0)),"No")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9">
        <v>0.8</v>
      </c>
      <c r="U3896" s="1">
        <v>-16.467000000000002</v>
      </c>
      <c r="V3896" s="35" t="str">
        <f>IF(M3896=People!$B$5,People!$A$5,IF(M3896=People!$B$4,People!$A$4,IF(M3896=People!$B$3,People!$A$3,IF(M3896=People!$B$2,People!$A$2,0))))</f>
        <v>Kelly Williams</v>
      </c>
      <c r="W3896" s="35" t="str">
        <f>IFERROR(INDEX(Returns!A:A,MATCH(B3896,Returns!B:B,0)),"No")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9">
        <v>0</v>
      </c>
      <c r="U3897" s="1">
        <v>18.093</v>
      </c>
      <c r="V3897" s="35" t="str">
        <f>IF(M3897=People!$B$5,People!$A$5,IF(M3897=People!$B$4,People!$A$4,IF(M3897=People!$B$3,People!$A$3,IF(M3897=People!$B$2,People!$A$2,0))))</f>
        <v>Cassandra Brandow</v>
      </c>
      <c r="W3897" s="35" t="str">
        <f>IFERROR(INDEX(Returns!A:A,MATCH(B3897,Returns!B:B,0)),"No")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9">
        <v>0.2</v>
      </c>
      <c r="U3898" s="1">
        <v>1.2431999999999999</v>
      </c>
      <c r="V3898" s="35" t="str">
        <f>IF(M3898=People!$B$5,People!$A$5,IF(M3898=People!$B$4,People!$A$4,IF(M3898=People!$B$3,People!$A$3,IF(M3898=People!$B$2,People!$A$2,0))))</f>
        <v>Kelly Williams</v>
      </c>
      <c r="W3898" s="35" t="str">
        <f>IFERROR(INDEX(Returns!A:A,MATCH(B3898,Returns!B:B,0)),"No")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9">
        <v>0.2</v>
      </c>
      <c r="U3899" s="1">
        <v>5.4432</v>
      </c>
      <c r="V3899" s="35" t="str">
        <f>IF(M3899=People!$B$5,People!$A$5,IF(M3899=People!$B$4,People!$A$4,IF(M3899=People!$B$3,People!$A$3,IF(M3899=People!$B$2,People!$A$2,0))))</f>
        <v>Kelly Williams</v>
      </c>
      <c r="W3899" s="35" t="str">
        <f>IFERROR(INDEX(Returns!A:A,MATCH(B3899,Returns!B:B,0)),"No")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9">
        <v>0.2</v>
      </c>
      <c r="U3900" s="1">
        <v>0.82879999999999987</v>
      </c>
      <c r="V3900" s="35" t="str">
        <f>IF(M3900=People!$B$5,People!$A$5,IF(M3900=People!$B$4,People!$A$4,IF(M3900=People!$B$3,People!$A$3,IF(M3900=People!$B$2,People!$A$2,0))))</f>
        <v>Kelly Williams</v>
      </c>
      <c r="W3900" s="35" t="str">
        <f>IFERROR(INDEX(Returns!A:A,MATCH(B3900,Returns!B:B,0)),"No")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9">
        <v>0.2</v>
      </c>
      <c r="U3901" s="1">
        <v>25.596799999999998</v>
      </c>
      <c r="V3901" s="35" t="str">
        <f>IF(M3901=People!$B$5,People!$A$5,IF(M3901=People!$B$4,People!$A$4,IF(M3901=People!$B$3,People!$A$3,IF(M3901=People!$B$2,People!$A$2,0))))</f>
        <v>Chuck Magee</v>
      </c>
      <c r="W3901" s="35" t="str">
        <f>IFERROR(INDEX(Returns!A:A,MATCH(B3901,Returns!B:B,0)),"No")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9">
        <v>0.2</v>
      </c>
      <c r="U3902" s="1">
        <v>3.6288</v>
      </c>
      <c r="V3902" s="35" t="str">
        <f>IF(M3902=People!$B$5,People!$A$5,IF(M3902=People!$B$4,People!$A$4,IF(M3902=People!$B$3,People!$A$3,IF(M3902=People!$B$2,People!$A$2,0))))</f>
        <v>Kelly Williams</v>
      </c>
      <c r="W3902" s="35" t="str">
        <f>IFERROR(INDEX(Returns!A:A,MATCH(B3902,Returns!B:B,0)),"No")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9">
        <v>0.2</v>
      </c>
      <c r="U3903" s="1">
        <v>-1.199600000000002</v>
      </c>
      <c r="V3903" s="35" t="str">
        <f>IF(M3903=People!$B$5,People!$A$5,IF(M3903=People!$B$4,People!$A$4,IF(M3903=People!$B$3,People!$A$3,IF(M3903=People!$B$2,People!$A$2,0))))</f>
        <v>Chuck Magee</v>
      </c>
      <c r="W3903" s="35" t="str">
        <f>IFERROR(INDEX(Returns!A:A,MATCH(B3903,Returns!B:B,0)),"No")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32">
        <v>270.33999999999997</v>
      </c>
      <c r="S3904" s="1">
        <v>14</v>
      </c>
      <c r="T3904" s="9">
        <v>0</v>
      </c>
      <c r="U3904" s="1">
        <v>75.6952</v>
      </c>
      <c r="V3904" s="35" t="str">
        <f>IF(M3904=People!$B$5,People!$A$5,IF(M3904=People!$B$4,People!$A$4,IF(M3904=People!$B$3,People!$A$3,IF(M3904=People!$B$2,People!$A$2,0))))</f>
        <v>Anna Andreadi</v>
      </c>
      <c r="W3904" s="35" t="str">
        <f>IFERROR(INDEX(Returns!A:A,MATCH(B3904,Returns!B:B,0)),"No")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9">
        <v>0.2</v>
      </c>
      <c r="U3905" s="1">
        <v>18.396000000000001</v>
      </c>
      <c r="V3905" s="35" t="str">
        <f>IF(M3905=People!$B$5,People!$A$5,IF(M3905=People!$B$4,People!$A$4,IF(M3905=People!$B$3,People!$A$3,IF(M3905=People!$B$2,People!$A$2,0))))</f>
        <v>Chuck Magee</v>
      </c>
      <c r="W3905" s="35" t="str">
        <f>IFERROR(INDEX(Returns!A:A,MATCH(B3905,Returns!B:B,0)),"No")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9">
        <v>0.2</v>
      </c>
      <c r="U3906" s="1">
        <v>21.142799999999966</v>
      </c>
      <c r="V3906" s="35" t="str">
        <f>IF(M3906=People!$B$5,People!$A$5,IF(M3906=People!$B$4,People!$A$4,IF(M3906=People!$B$3,People!$A$3,IF(M3906=People!$B$2,People!$A$2,0))))</f>
        <v>Chuck Magee</v>
      </c>
      <c r="W3906" s="35" t="str">
        <f>IFERROR(INDEX(Returns!A:A,MATCH(B3906,Returns!B:B,0)),"No")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9">
        <v>0.7</v>
      </c>
      <c r="U3907" s="1">
        <v>-6.9519999999999982</v>
      </c>
      <c r="V3907" s="35" t="str">
        <f>IF(M3907=People!$B$5,People!$A$5,IF(M3907=People!$B$4,People!$A$4,IF(M3907=People!$B$3,People!$A$3,IF(M3907=People!$B$2,People!$A$2,0))))</f>
        <v>Chuck Magee</v>
      </c>
      <c r="W3907" s="35" t="str">
        <f>IFERROR(INDEX(Returns!A:A,MATCH(B3907,Returns!B:B,0)),"No")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9">
        <v>0.2</v>
      </c>
      <c r="U3908" s="1">
        <v>-68.392000000000053</v>
      </c>
      <c r="V3908" s="35" t="str">
        <f>IF(M3908=People!$B$5,People!$A$5,IF(M3908=People!$B$4,People!$A$4,IF(M3908=People!$B$3,People!$A$3,IF(M3908=People!$B$2,People!$A$2,0))))</f>
        <v>Chuck Magee</v>
      </c>
      <c r="W3908" s="35" t="str">
        <f>IFERROR(INDEX(Returns!A:A,MATCH(B3908,Returns!B:B,0)),"No")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9">
        <v>0.4</v>
      </c>
      <c r="U3909" s="1">
        <v>-3.2175000000000002</v>
      </c>
      <c r="V3909" s="35" t="str">
        <f>IF(M3909=People!$B$5,People!$A$5,IF(M3909=People!$B$4,People!$A$4,IF(M3909=People!$B$3,People!$A$3,IF(M3909=People!$B$2,People!$A$2,0))))</f>
        <v>Chuck Magee</v>
      </c>
      <c r="W3909" s="35" t="str">
        <f>IFERROR(INDEX(Returns!A:A,MATCH(B3909,Returns!B:B,0)),"No")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9">
        <v>0.4</v>
      </c>
      <c r="U3910" s="1">
        <v>-9.7972000000000037</v>
      </c>
      <c r="V3910" s="35" t="str">
        <f>IF(M3910=People!$B$5,People!$A$5,IF(M3910=People!$B$4,People!$A$4,IF(M3910=People!$B$3,People!$A$3,IF(M3910=People!$B$2,People!$A$2,0))))</f>
        <v>Chuck Magee</v>
      </c>
      <c r="W3910" s="35" t="str">
        <f>IFERROR(INDEX(Returns!A:A,MATCH(B3910,Returns!B:B,0)),"No")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9">
        <v>0.2</v>
      </c>
      <c r="U3911" s="1">
        <v>2.37</v>
      </c>
      <c r="V3911" s="35" t="str">
        <f>IF(M3911=People!$B$5,People!$A$5,IF(M3911=People!$B$4,People!$A$4,IF(M3911=People!$B$3,People!$A$3,IF(M3911=People!$B$2,People!$A$2,0))))</f>
        <v>Chuck Magee</v>
      </c>
      <c r="W3911" s="35" t="str">
        <f>IFERROR(INDEX(Returns!A:A,MATCH(B3911,Returns!B:B,0)),"No")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9">
        <v>0.5</v>
      </c>
      <c r="U3912" s="1">
        <v>-211.47</v>
      </c>
      <c r="V3912" s="35" t="str">
        <f>IF(M3912=People!$B$5,People!$A$5,IF(M3912=People!$B$4,People!$A$4,IF(M3912=People!$B$3,People!$A$3,IF(M3912=People!$B$2,People!$A$2,0))))</f>
        <v>Chuck Magee</v>
      </c>
      <c r="W3912" s="35" t="str">
        <f>IFERROR(INDEX(Returns!A:A,MATCH(B3912,Returns!B:B,0)),"No")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9">
        <v>0.2</v>
      </c>
      <c r="U3913" s="1">
        <v>52.917299999999955</v>
      </c>
      <c r="V3913" s="35" t="str">
        <f>IF(M3913=People!$B$5,People!$A$5,IF(M3913=People!$B$4,People!$A$4,IF(M3913=People!$B$3,People!$A$3,IF(M3913=People!$B$2,People!$A$2,0))))</f>
        <v>Kelly Williams</v>
      </c>
      <c r="W3913" s="35" t="str">
        <f>IFERROR(INDEX(Returns!A:A,MATCH(B3913,Returns!B:B,0)),"No")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9">
        <v>0</v>
      </c>
      <c r="U3914" s="1">
        <v>9.3312000000000008</v>
      </c>
      <c r="V3914" s="35" t="str">
        <f>IF(M3914=People!$B$5,People!$A$5,IF(M3914=People!$B$4,People!$A$4,IF(M3914=People!$B$3,People!$A$3,IF(M3914=People!$B$2,People!$A$2,0))))</f>
        <v>Chuck Magee</v>
      </c>
      <c r="W3914" s="35" t="str">
        <f>IFERROR(INDEX(Returns!A:A,MATCH(B3914,Returns!B:B,0)),"No")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9">
        <v>0</v>
      </c>
      <c r="U3915" s="1">
        <v>3.2405999999999997</v>
      </c>
      <c r="V3915" s="35" t="str">
        <f>IF(M3915=People!$B$5,People!$A$5,IF(M3915=People!$B$4,People!$A$4,IF(M3915=People!$B$3,People!$A$3,IF(M3915=People!$B$2,People!$A$2,0))))</f>
        <v>Chuck Magee</v>
      </c>
      <c r="W3915" s="35" t="str">
        <f>IFERROR(INDEX(Returns!A:A,MATCH(B3915,Returns!B:B,0)),"No")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32">
        <v>801.59999999999991</v>
      </c>
      <c r="S3916" s="1">
        <v>5</v>
      </c>
      <c r="T3916" s="9">
        <v>0.5</v>
      </c>
      <c r="U3916" s="1">
        <v>-448.89599999999996</v>
      </c>
      <c r="V3916" s="35" t="str">
        <f>IF(M3916=People!$B$5,People!$A$5,IF(M3916=People!$B$4,People!$A$4,IF(M3916=People!$B$3,People!$A$3,IF(M3916=People!$B$2,People!$A$2,0))))</f>
        <v>Anna Andreadi</v>
      </c>
      <c r="W3916" s="35" t="str">
        <f>IFERROR(INDEX(Returns!A:A,MATCH(B3916,Returns!B:B,0)),"No")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32">
        <v>161.56800000000001</v>
      </c>
      <c r="S3917" s="1">
        <v>2</v>
      </c>
      <c r="T3917" s="9">
        <v>0.2</v>
      </c>
      <c r="U3917" s="1">
        <v>10.098000000000006</v>
      </c>
      <c r="V3917" s="35" t="str">
        <f>IF(M3917=People!$B$5,People!$A$5,IF(M3917=People!$B$4,People!$A$4,IF(M3917=People!$B$3,People!$A$3,IF(M3917=People!$B$2,People!$A$2,0))))</f>
        <v>Anna Andreadi</v>
      </c>
      <c r="W3917" s="35" t="str">
        <f>IFERROR(INDEX(Returns!A:A,MATCH(B3917,Returns!B:B,0)),"No")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32">
        <v>16.096</v>
      </c>
      <c r="S3918" s="1">
        <v>2</v>
      </c>
      <c r="T3918" s="9">
        <v>0.2</v>
      </c>
      <c r="U3918" s="1">
        <v>5.2312000000000003</v>
      </c>
      <c r="V3918" s="35" t="str">
        <f>IF(M3918=People!$B$5,People!$A$5,IF(M3918=People!$B$4,People!$A$4,IF(M3918=People!$B$3,People!$A$3,IF(M3918=People!$B$2,People!$A$2,0))))</f>
        <v>Anna Andreadi</v>
      </c>
      <c r="W3918" s="35" t="str">
        <f>IFERROR(INDEX(Returns!A:A,MATCH(B3918,Returns!B:B,0)),"No")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32">
        <v>7.6560000000000006</v>
      </c>
      <c r="S3919" s="1">
        <v>4</v>
      </c>
      <c r="T3919" s="9">
        <v>0.7</v>
      </c>
      <c r="U3919" s="1">
        <v>-6.1247999999999987</v>
      </c>
      <c r="V3919" s="35" t="str">
        <f>IF(M3919=People!$B$5,People!$A$5,IF(M3919=People!$B$4,People!$A$4,IF(M3919=People!$B$3,People!$A$3,IF(M3919=People!$B$2,People!$A$2,0))))</f>
        <v>Anna Andreadi</v>
      </c>
      <c r="W3919" s="35" t="str">
        <f>IFERROR(INDEX(Returns!A:A,MATCH(B3919,Returns!B:B,0)),"No")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32">
        <v>311.97600000000006</v>
      </c>
      <c r="S3920" s="1">
        <v>3</v>
      </c>
      <c r="T3920" s="9">
        <v>0.2</v>
      </c>
      <c r="U3920" s="1">
        <v>-42.89670000000001</v>
      </c>
      <c r="V3920" s="35" t="str">
        <f>IF(M3920=People!$B$5,People!$A$5,IF(M3920=People!$B$4,People!$A$4,IF(M3920=People!$B$3,People!$A$3,IF(M3920=People!$B$2,People!$A$2,0))))</f>
        <v>Anna Andreadi</v>
      </c>
      <c r="W3920" s="35" t="str">
        <f>IFERROR(INDEX(Returns!A:A,MATCH(B3920,Returns!B:B,0)),"No")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9">
        <v>0</v>
      </c>
      <c r="U3921" s="1">
        <v>16.653600000000004</v>
      </c>
      <c r="V3921" s="35" t="str">
        <f>IF(M3921=People!$B$5,People!$A$5,IF(M3921=People!$B$4,People!$A$4,IF(M3921=People!$B$3,People!$A$3,IF(M3921=People!$B$2,People!$A$2,0))))</f>
        <v>Cassandra Brandow</v>
      </c>
      <c r="W3921" s="35" t="str">
        <f>IFERROR(INDEX(Returns!A:A,MATCH(B3921,Returns!B:B,0)),"No")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9">
        <v>0</v>
      </c>
      <c r="U3922" s="1">
        <v>30.700800000000001</v>
      </c>
      <c r="V3922" s="35" t="str">
        <f>IF(M3922=People!$B$5,People!$A$5,IF(M3922=People!$B$4,People!$A$4,IF(M3922=People!$B$3,People!$A$3,IF(M3922=People!$B$2,People!$A$2,0))))</f>
        <v>Cassandra Brandow</v>
      </c>
      <c r="W3922" s="35" t="str">
        <f>IFERROR(INDEX(Returns!A:A,MATCH(B3922,Returns!B:B,0)),"No")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9">
        <v>0.2</v>
      </c>
      <c r="U3923" s="1">
        <v>35.997600000000006</v>
      </c>
      <c r="V3923" s="35" t="str">
        <f>IF(M3923=People!$B$5,People!$A$5,IF(M3923=People!$B$4,People!$A$4,IF(M3923=People!$B$3,People!$A$3,IF(M3923=People!$B$2,People!$A$2,0))))</f>
        <v>Kelly Williams</v>
      </c>
      <c r="W3923" s="35" t="str">
        <f>IFERROR(INDEX(Returns!A:A,MATCH(B3923,Returns!B:B,0)),"No")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9">
        <v>0.2</v>
      </c>
      <c r="U3924" s="1">
        <v>7.92</v>
      </c>
      <c r="V3924" s="35" t="str">
        <f>IF(M3924=People!$B$5,People!$A$5,IF(M3924=People!$B$4,People!$A$4,IF(M3924=People!$B$3,People!$A$3,IF(M3924=People!$B$2,People!$A$2,0))))</f>
        <v>Kelly Williams</v>
      </c>
      <c r="W3924" s="35" t="str">
        <f>IFERROR(INDEX(Returns!A:A,MATCH(B3924,Returns!B:B,0)),"No")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9">
        <v>0.2</v>
      </c>
      <c r="U3925" s="1">
        <v>9.3520000000000003</v>
      </c>
      <c r="V3925" s="35" t="str">
        <f>IF(M3925=People!$B$5,People!$A$5,IF(M3925=People!$B$4,People!$A$4,IF(M3925=People!$B$3,People!$A$3,IF(M3925=People!$B$2,People!$A$2,0))))</f>
        <v>Kelly Williams</v>
      </c>
      <c r="W3925" s="35" t="str">
        <f>IFERROR(INDEX(Returns!A:A,MATCH(B3925,Returns!B:B,0)),"No")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32">
        <v>30.28</v>
      </c>
      <c r="S3926" s="1">
        <v>2</v>
      </c>
      <c r="T3926" s="9">
        <v>0</v>
      </c>
      <c r="U3926" s="1">
        <v>1.2111999999999981</v>
      </c>
      <c r="V3926" s="35" t="str">
        <f>IF(M3926=People!$B$5,People!$A$5,IF(M3926=People!$B$4,People!$A$4,IF(M3926=People!$B$3,People!$A$3,IF(M3926=People!$B$2,People!$A$2,0))))</f>
        <v>Anna Andreadi</v>
      </c>
      <c r="W3926" s="35" t="str">
        <f>IFERROR(INDEX(Returns!A:A,MATCH(B3926,Returns!B:B,0)),"No")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32">
        <v>57.929999999999993</v>
      </c>
      <c r="S3927" s="1">
        <v>3</v>
      </c>
      <c r="T3927" s="9">
        <v>0</v>
      </c>
      <c r="U3927" s="1">
        <v>16.220400000000001</v>
      </c>
      <c r="V3927" s="35" t="str">
        <f>IF(M3927=People!$B$5,People!$A$5,IF(M3927=People!$B$4,People!$A$4,IF(M3927=People!$B$3,People!$A$3,IF(M3927=People!$B$2,People!$A$2,0))))</f>
        <v>Anna Andreadi</v>
      </c>
      <c r="W3927" s="35" t="str">
        <f>IFERROR(INDEX(Returns!A:A,MATCH(B3927,Returns!B:B,0)),"No")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32">
        <v>35.340000000000003</v>
      </c>
      <c r="S3928" s="1">
        <v>2</v>
      </c>
      <c r="T3928" s="9">
        <v>0</v>
      </c>
      <c r="U3928" s="1">
        <v>13.429200000000002</v>
      </c>
      <c r="V3928" s="35" t="str">
        <f>IF(M3928=People!$B$5,People!$A$5,IF(M3928=People!$B$4,People!$A$4,IF(M3928=People!$B$3,People!$A$3,IF(M3928=People!$B$2,People!$A$2,0))))</f>
        <v>Anna Andreadi</v>
      </c>
      <c r="W3928" s="35" t="str">
        <f>IFERROR(INDEX(Returns!A:A,MATCH(B3928,Returns!B:B,0)),"No")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32">
        <v>137.24</v>
      </c>
      <c r="S3929" s="1">
        <v>5</v>
      </c>
      <c r="T3929" s="9">
        <v>0.2</v>
      </c>
      <c r="U3929" s="1">
        <v>46.3185</v>
      </c>
      <c r="V3929" s="35" t="str">
        <f>IF(M3929=People!$B$5,People!$A$5,IF(M3929=People!$B$4,People!$A$4,IF(M3929=People!$B$3,People!$A$3,IF(M3929=People!$B$2,People!$A$2,0))))</f>
        <v>Anna Andreadi</v>
      </c>
      <c r="W3929" s="35" t="str">
        <f>IFERROR(INDEX(Returns!A:A,MATCH(B3929,Returns!B:B,0)),"No")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9">
        <v>0.32</v>
      </c>
      <c r="U3930" s="1">
        <v>-14.195999999999998</v>
      </c>
      <c r="V3930" s="35" t="str">
        <f>IF(M3930=People!$B$5,People!$A$5,IF(M3930=People!$B$4,People!$A$4,IF(M3930=People!$B$3,People!$A$3,IF(M3930=People!$B$2,People!$A$2,0))))</f>
        <v>Kelly Williams</v>
      </c>
      <c r="W3930" s="35" t="str">
        <f>IFERROR(INDEX(Returns!A:A,MATCH(B3930,Returns!B:B,0)),"No")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9">
        <v>0.2</v>
      </c>
      <c r="U3931" s="1">
        <v>1.8792</v>
      </c>
      <c r="V3931" s="35" t="str">
        <f>IF(M3931=People!$B$5,People!$A$5,IF(M3931=People!$B$4,People!$A$4,IF(M3931=People!$B$3,People!$A$3,IF(M3931=People!$B$2,People!$A$2,0))))</f>
        <v>Kelly Williams</v>
      </c>
      <c r="W3931" s="35" t="str">
        <f>IFERROR(INDEX(Returns!A:A,MATCH(B3931,Returns!B:B,0)),"No")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9">
        <v>0.2</v>
      </c>
      <c r="U3932" s="1">
        <v>16.373699999999992</v>
      </c>
      <c r="V3932" s="35" t="str">
        <f>IF(M3932=People!$B$5,People!$A$5,IF(M3932=People!$B$4,People!$A$4,IF(M3932=People!$B$3,People!$A$3,IF(M3932=People!$B$2,People!$A$2,0))))</f>
        <v>Kelly Williams</v>
      </c>
      <c r="W3932" s="35" t="str">
        <f>IFERROR(INDEX(Returns!A:A,MATCH(B3932,Returns!B:B,0)),"No")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9">
        <v>0.2</v>
      </c>
      <c r="U3933" s="1">
        <v>1.6416000000000004</v>
      </c>
      <c r="V3933" s="35" t="str">
        <f>IF(M3933=People!$B$5,People!$A$5,IF(M3933=People!$B$4,People!$A$4,IF(M3933=People!$B$3,People!$A$3,IF(M3933=People!$B$2,People!$A$2,0))))</f>
        <v>Chuck Magee</v>
      </c>
      <c r="W3933" s="35" t="str">
        <f>IFERROR(INDEX(Returns!A:A,MATCH(B3933,Returns!B:B,0)),"No")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9">
        <v>0.2</v>
      </c>
      <c r="U3934" s="1">
        <v>13.195600000000001</v>
      </c>
      <c r="V3934" s="35" t="str">
        <f>IF(M3934=People!$B$5,People!$A$5,IF(M3934=People!$B$4,People!$A$4,IF(M3934=People!$B$3,People!$A$3,IF(M3934=People!$B$2,People!$A$2,0))))</f>
        <v>Chuck Magee</v>
      </c>
      <c r="W3934" s="35" t="str">
        <f>IFERROR(INDEX(Returns!A:A,MATCH(B3934,Returns!B:B,0)),"No")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32">
        <v>9.3999999999999986</v>
      </c>
      <c r="S3935" s="1">
        <v>5</v>
      </c>
      <c r="T3935" s="9">
        <v>0</v>
      </c>
      <c r="U3935" s="1">
        <v>2.7259999999999995</v>
      </c>
      <c r="V3935" s="35" t="str">
        <f>IF(M3935=People!$B$5,People!$A$5,IF(M3935=People!$B$4,People!$A$4,IF(M3935=People!$B$3,People!$A$3,IF(M3935=People!$B$2,People!$A$2,0))))</f>
        <v>Anna Andreadi</v>
      </c>
      <c r="W3935" s="35" t="str">
        <f>IFERROR(INDEX(Returns!A:A,MATCH(B3935,Returns!B:B,0)),"No")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32">
        <v>74</v>
      </c>
      <c r="S3936" s="1">
        <v>5</v>
      </c>
      <c r="T3936" s="9">
        <v>0</v>
      </c>
      <c r="U3936" s="1">
        <v>37</v>
      </c>
      <c r="V3936" s="35" t="str">
        <f>IF(M3936=People!$B$5,People!$A$5,IF(M3936=People!$B$4,People!$A$4,IF(M3936=People!$B$3,People!$A$3,IF(M3936=People!$B$2,People!$A$2,0))))</f>
        <v>Anna Andreadi</v>
      </c>
      <c r="W3936" s="35" t="str">
        <f>IFERROR(INDEX(Returns!A:A,MATCH(B3936,Returns!B:B,0)),"No")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32">
        <v>201.584</v>
      </c>
      <c r="S3937" s="1">
        <v>2</v>
      </c>
      <c r="T3937" s="9">
        <v>0.2</v>
      </c>
      <c r="U3937" s="1">
        <v>12.599000000000004</v>
      </c>
      <c r="V3937" s="35" t="str">
        <f>IF(M3937=People!$B$5,People!$A$5,IF(M3937=People!$B$4,People!$A$4,IF(M3937=People!$B$3,People!$A$3,IF(M3937=People!$B$2,People!$A$2,0))))</f>
        <v>Anna Andreadi</v>
      </c>
      <c r="W3937" s="35" t="str">
        <f>IFERROR(INDEX(Returns!A:A,MATCH(B3937,Returns!B:B,0)),"No")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9">
        <v>0.2</v>
      </c>
      <c r="U3938" s="1">
        <v>9.3443999999999985</v>
      </c>
      <c r="V3938" s="35" t="str">
        <f>IF(M3938=People!$B$5,People!$A$5,IF(M3938=People!$B$4,People!$A$4,IF(M3938=People!$B$3,People!$A$3,IF(M3938=People!$B$2,People!$A$2,0))))</f>
        <v>Kelly Williams</v>
      </c>
      <c r="W3938" s="35" t="str">
        <f>IFERROR(INDEX(Returns!A:A,MATCH(B3938,Returns!B:B,0)),"No")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9">
        <v>0.2</v>
      </c>
      <c r="U3939" s="1">
        <v>9.8657999999999983</v>
      </c>
      <c r="V3939" s="35" t="str">
        <f>IF(M3939=People!$B$5,People!$A$5,IF(M3939=People!$B$4,People!$A$4,IF(M3939=People!$B$3,People!$A$3,IF(M3939=People!$B$2,People!$A$2,0))))</f>
        <v>Kelly Williams</v>
      </c>
      <c r="W3939" s="35" t="str">
        <f>IFERROR(INDEX(Returns!A:A,MATCH(B3939,Returns!B:B,0)),"No")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9">
        <v>0.3</v>
      </c>
      <c r="U3940" s="1">
        <v>-25.376400000000018</v>
      </c>
      <c r="V3940" s="35" t="str">
        <f>IF(M3940=People!$B$5,People!$A$5,IF(M3940=People!$B$4,People!$A$4,IF(M3940=People!$B$3,People!$A$3,IF(M3940=People!$B$2,People!$A$2,0))))</f>
        <v>Kelly Williams</v>
      </c>
      <c r="W3940" s="35" t="str">
        <f>IFERROR(INDEX(Returns!A:A,MATCH(B3940,Returns!B:B,0)),"No")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9">
        <v>0</v>
      </c>
      <c r="U3941" s="1">
        <v>356.22500000000002</v>
      </c>
      <c r="V3941" s="35" t="str">
        <f>IF(M3941=People!$B$5,People!$A$5,IF(M3941=People!$B$4,People!$A$4,IF(M3941=People!$B$3,People!$A$3,IF(M3941=People!$B$2,People!$A$2,0))))</f>
        <v>Kelly Williams</v>
      </c>
      <c r="W3941" s="35" t="str">
        <f>IFERROR(INDEX(Returns!A:A,MATCH(B3941,Returns!B:B,0)),"No")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9">
        <v>0</v>
      </c>
      <c r="U3942" s="1">
        <v>6.2608000000000015</v>
      </c>
      <c r="V3942" s="35" t="str">
        <f>IF(M3942=People!$B$5,People!$A$5,IF(M3942=People!$B$4,People!$A$4,IF(M3942=People!$B$3,People!$A$3,IF(M3942=People!$B$2,People!$A$2,0))))</f>
        <v>Chuck Magee</v>
      </c>
      <c r="W3942" s="35" t="str">
        <f>IFERROR(INDEX(Returns!A:A,MATCH(B3942,Returns!B:B,0)),"No")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9">
        <v>0.2</v>
      </c>
      <c r="U3943" s="1">
        <v>1.0286999999999997</v>
      </c>
      <c r="V3943" s="35" t="str">
        <f>IF(M3943=People!$B$5,People!$A$5,IF(M3943=People!$B$4,People!$A$4,IF(M3943=People!$B$3,People!$A$3,IF(M3943=People!$B$2,People!$A$2,0))))</f>
        <v>Chuck Magee</v>
      </c>
      <c r="W3943" s="35" t="str">
        <f>IFERROR(INDEX(Returns!A:A,MATCH(B3943,Returns!B:B,0)),"No")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9">
        <v>0.2</v>
      </c>
      <c r="U3944" s="1">
        <v>9.0719999999999992</v>
      </c>
      <c r="V3944" s="35" t="str">
        <f>IF(M3944=People!$B$5,People!$A$5,IF(M3944=People!$B$4,People!$A$4,IF(M3944=People!$B$3,People!$A$3,IF(M3944=People!$B$2,People!$A$2,0))))</f>
        <v>Cassandra Brandow</v>
      </c>
      <c r="W3944" s="35" t="str">
        <f>IFERROR(INDEX(Returns!A:A,MATCH(B3944,Returns!B:B,0)),"No")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9">
        <v>0</v>
      </c>
      <c r="U3945" s="1">
        <v>16.703400000000016</v>
      </c>
      <c r="V3945" s="35" t="str">
        <f>IF(M3945=People!$B$5,People!$A$5,IF(M3945=People!$B$4,People!$A$4,IF(M3945=People!$B$3,People!$A$3,IF(M3945=People!$B$2,People!$A$2,0))))</f>
        <v>Chuck Magee</v>
      </c>
      <c r="W3945" s="35" t="str">
        <f>IFERROR(INDEX(Returns!A:A,MATCH(B3945,Returns!B:B,0)),"No")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32">
        <v>17.34</v>
      </c>
      <c r="S3946" s="1">
        <v>3</v>
      </c>
      <c r="T3946" s="9">
        <v>0</v>
      </c>
      <c r="U3946" s="1">
        <v>8.4966000000000008</v>
      </c>
      <c r="V3946" s="35" t="str">
        <f>IF(M3946=People!$B$5,People!$A$5,IF(M3946=People!$B$4,People!$A$4,IF(M3946=People!$B$3,People!$A$3,IF(M3946=People!$B$2,People!$A$2,0))))</f>
        <v>Anna Andreadi</v>
      </c>
      <c r="W3946" s="35" t="str">
        <f>IFERROR(INDEX(Returns!A:A,MATCH(B3946,Returns!B:B,0)),"No")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9">
        <v>0.2</v>
      </c>
      <c r="U3947" s="1">
        <v>15.534399999999998</v>
      </c>
      <c r="V3947" s="35" t="str">
        <f>IF(M3947=People!$B$5,People!$A$5,IF(M3947=People!$B$4,People!$A$4,IF(M3947=People!$B$3,People!$A$3,IF(M3947=People!$B$2,People!$A$2,0))))</f>
        <v>Cassandra Brandow</v>
      </c>
      <c r="W3947" s="35" t="str">
        <f>IFERROR(INDEX(Returns!A:A,MATCH(B3947,Returns!B:B,0)),"No")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9">
        <v>0.2</v>
      </c>
      <c r="U3948" s="1">
        <v>-0.66240000000000021</v>
      </c>
      <c r="V3948" s="35" t="str">
        <f>IF(M3948=People!$B$5,People!$A$5,IF(M3948=People!$B$4,People!$A$4,IF(M3948=People!$B$3,People!$A$3,IF(M3948=People!$B$2,People!$A$2,0))))</f>
        <v>Cassandra Brandow</v>
      </c>
      <c r="W3948" s="35" t="str">
        <f>IFERROR(INDEX(Returns!A:A,MATCH(B3948,Returns!B:B,0)),"No")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9">
        <v>0.2</v>
      </c>
      <c r="U3949" s="1">
        <v>1.0347999999999993</v>
      </c>
      <c r="V3949" s="35" t="str">
        <f>IF(M3949=People!$B$5,People!$A$5,IF(M3949=People!$B$4,People!$A$4,IF(M3949=People!$B$3,People!$A$3,IF(M3949=People!$B$2,People!$A$2,0))))</f>
        <v>Kelly Williams</v>
      </c>
      <c r="W3949" s="35" t="str">
        <f>IFERROR(INDEX(Returns!A:A,MATCH(B3949,Returns!B:B,0)),"No")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9">
        <v>0.2</v>
      </c>
      <c r="U3950" s="1">
        <v>15.8756</v>
      </c>
      <c r="V3950" s="35" t="str">
        <f>IF(M3950=People!$B$5,People!$A$5,IF(M3950=People!$B$4,People!$A$4,IF(M3950=People!$B$3,People!$A$3,IF(M3950=People!$B$2,People!$A$2,0))))</f>
        <v>Kelly Williams</v>
      </c>
      <c r="W3950" s="35" t="str">
        <f>IFERROR(INDEX(Returns!A:A,MATCH(B3950,Returns!B:B,0)),"No")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9">
        <v>0.2</v>
      </c>
      <c r="U3951" s="1">
        <v>6.6311999999999989</v>
      </c>
      <c r="V3951" s="35" t="str">
        <f>IF(M3951=People!$B$5,People!$A$5,IF(M3951=People!$B$4,People!$A$4,IF(M3951=People!$B$3,People!$A$3,IF(M3951=People!$B$2,People!$A$2,0))))</f>
        <v>Kelly Williams</v>
      </c>
      <c r="W3951" s="35" t="str">
        <f>IFERROR(INDEX(Returns!A:A,MATCH(B3951,Returns!B:B,0)),"No")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9">
        <v>0.3</v>
      </c>
      <c r="U3952" s="1">
        <v>-18.221999999999994</v>
      </c>
      <c r="V3952" s="35" t="str">
        <f>IF(M3952=People!$B$5,People!$A$5,IF(M3952=People!$B$4,People!$A$4,IF(M3952=People!$B$3,People!$A$3,IF(M3952=People!$B$2,People!$A$2,0))))</f>
        <v>Kelly Williams</v>
      </c>
      <c r="W3952" s="35" t="str">
        <f>IFERROR(INDEX(Returns!A:A,MATCH(B3952,Returns!B:B,0)),"No")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9">
        <v>0.2</v>
      </c>
      <c r="U3953" s="1">
        <v>6.0367999999999986</v>
      </c>
      <c r="V3953" s="35" t="str">
        <f>IF(M3953=People!$B$5,People!$A$5,IF(M3953=People!$B$4,People!$A$4,IF(M3953=People!$B$3,People!$A$3,IF(M3953=People!$B$2,People!$A$2,0))))</f>
        <v>Chuck Magee</v>
      </c>
      <c r="W3953" s="35" t="str">
        <f>IFERROR(INDEX(Returns!A:A,MATCH(B3953,Returns!B:B,0)),"No")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32">
        <v>159.98400000000001</v>
      </c>
      <c r="S3954" s="1">
        <v>2</v>
      </c>
      <c r="T3954" s="9">
        <v>0.2</v>
      </c>
      <c r="U3954" s="1">
        <v>13.998599999999989</v>
      </c>
      <c r="V3954" s="35" t="str">
        <f>IF(M3954=People!$B$5,People!$A$5,IF(M3954=People!$B$4,People!$A$4,IF(M3954=People!$B$3,People!$A$3,IF(M3954=People!$B$2,People!$A$2,0))))</f>
        <v>Anna Andreadi</v>
      </c>
      <c r="W3954" s="35" t="str">
        <f>IFERROR(INDEX(Returns!A:A,MATCH(B3954,Returns!B:B,0)),"No")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9">
        <v>0</v>
      </c>
      <c r="U3955" s="1">
        <v>5.8419999999999996</v>
      </c>
      <c r="V3955" s="35" t="str">
        <f>IF(M3955=People!$B$5,People!$A$5,IF(M3955=People!$B$4,People!$A$4,IF(M3955=People!$B$3,People!$A$3,IF(M3955=People!$B$2,People!$A$2,0))))</f>
        <v>Chuck Magee</v>
      </c>
      <c r="W3955" s="35" t="str">
        <f>IFERROR(INDEX(Returns!A:A,MATCH(B3955,Returns!B:B,0)),"No")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9">
        <v>0</v>
      </c>
      <c r="U3956" s="1">
        <v>2.3521000000000001</v>
      </c>
      <c r="V3956" s="35" t="str">
        <f>IF(M3956=People!$B$5,People!$A$5,IF(M3956=People!$B$4,People!$A$4,IF(M3956=People!$B$3,People!$A$3,IF(M3956=People!$B$2,People!$A$2,0))))</f>
        <v>Kelly Williams</v>
      </c>
      <c r="W3956" s="35" t="str">
        <f>IFERROR(INDEX(Returns!A:A,MATCH(B3956,Returns!B:B,0)),"No")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9">
        <v>0</v>
      </c>
      <c r="U3957" s="1">
        <v>23.807999999999993</v>
      </c>
      <c r="V3957" s="35" t="str">
        <f>IF(M3957=People!$B$5,People!$A$5,IF(M3957=People!$B$4,People!$A$4,IF(M3957=People!$B$3,People!$A$3,IF(M3957=People!$B$2,People!$A$2,0))))</f>
        <v>Kelly Williams</v>
      </c>
      <c r="W3957" s="35" t="str">
        <f>IFERROR(INDEX(Returns!A:A,MATCH(B3957,Returns!B:B,0)),"No")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32">
        <v>22.14</v>
      </c>
      <c r="S3958" s="1">
        <v>3</v>
      </c>
      <c r="T3958" s="9">
        <v>0</v>
      </c>
      <c r="U3958" s="1">
        <v>6.4205999999999976</v>
      </c>
      <c r="V3958" s="35" t="str">
        <f>IF(M3958=People!$B$5,People!$A$5,IF(M3958=People!$B$4,People!$A$4,IF(M3958=People!$B$3,People!$A$3,IF(M3958=People!$B$2,People!$A$2,0))))</f>
        <v>Anna Andreadi</v>
      </c>
      <c r="W3958" s="35" t="str">
        <f>IFERROR(INDEX(Returns!A:A,MATCH(B3958,Returns!B:B,0)),"No")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9">
        <v>0.7</v>
      </c>
      <c r="U3959" s="1">
        <v>-8.6456999999999979</v>
      </c>
      <c r="V3959" s="35" t="str">
        <f>IF(M3959=People!$B$5,People!$A$5,IF(M3959=People!$B$4,People!$A$4,IF(M3959=People!$B$3,People!$A$3,IF(M3959=People!$B$2,People!$A$2,0))))</f>
        <v>Cassandra Brandow</v>
      </c>
      <c r="W3959" s="35" t="str">
        <f>IFERROR(INDEX(Returns!A:A,MATCH(B3959,Returns!B:B,0)),"No")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9">
        <v>0.2</v>
      </c>
      <c r="U3960" s="1">
        <v>0.3335999999999999</v>
      </c>
      <c r="V3960" s="35" t="str">
        <f>IF(M3960=People!$B$5,People!$A$5,IF(M3960=People!$B$4,People!$A$4,IF(M3960=People!$B$3,People!$A$3,IF(M3960=People!$B$2,People!$A$2,0))))</f>
        <v>Cassandra Brandow</v>
      </c>
      <c r="W3960" s="35" t="str">
        <f>IFERROR(INDEX(Returns!A:A,MATCH(B3960,Returns!B:B,0)),"No")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9">
        <v>0.2</v>
      </c>
      <c r="U3961" s="1">
        <v>14.546999999999995</v>
      </c>
      <c r="V3961" s="35" t="str">
        <f>IF(M3961=People!$B$5,People!$A$5,IF(M3961=People!$B$4,People!$A$4,IF(M3961=People!$B$3,People!$A$3,IF(M3961=People!$B$2,People!$A$2,0))))</f>
        <v>Cassandra Brandow</v>
      </c>
      <c r="W3961" s="35" t="str">
        <f>IFERROR(INDEX(Returns!A:A,MATCH(B3961,Returns!B:B,0)),"No")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9">
        <v>0</v>
      </c>
      <c r="U3962" s="1">
        <v>17.608799999999999</v>
      </c>
      <c r="V3962" s="35" t="str">
        <f>IF(M3962=People!$B$5,People!$A$5,IF(M3962=People!$B$4,People!$A$4,IF(M3962=People!$B$3,People!$A$3,IF(M3962=People!$B$2,People!$A$2,0))))</f>
        <v>Kelly Williams</v>
      </c>
      <c r="W3962" s="35" t="str">
        <f>IFERROR(INDEX(Returns!A:A,MATCH(B3962,Returns!B:B,0)),"No")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9">
        <v>0</v>
      </c>
      <c r="U3963" s="1">
        <v>44.984999999999985</v>
      </c>
      <c r="V3963" s="35" t="str">
        <f>IF(M3963=People!$B$5,People!$A$5,IF(M3963=People!$B$4,People!$A$4,IF(M3963=People!$B$3,People!$A$3,IF(M3963=People!$B$2,People!$A$2,0))))</f>
        <v>Kelly Williams</v>
      </c>
      <c r="W3963" s="35" t="str">
        <f>IFERROR(INDEX(Returns!A:A,MATCH(B3963,Returns!B:B,0)),"No")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32">
        <v>12.84</v>
      </c>
      <c r="S3964" s="1">
        <v>3</v>
      </c>
      <c r="T3964" s="9">
        <v>0</v>
      </c>
      <c r="U3964" s="1">
        <v>3.4668000000000005</v>
      </c>
      <c r="V3964" s="35" t="str">
        <f>IF(M3964=People!$B$5,People!$A$5,IF(M3964=People!$B$4,People!$A$4,IF(M3964=People!$B$3,People!$A$3,IF(M3964=People!$B$2,People!$A$2,0))))</f>
        <v>Anna Andreadi</v>
      </c>
      <c r="W3964" s="35" t="str">
        <f>IFERROR(INDEX(Returns!A:A,MATCH(B3964,Returns!B:B,0)),"No")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32">
        <v>44.67</v>
      </c>
      <c r="S3965" s="1">
        <v>3</v>
      </c>
      <c r="T3965" s="9">
        <v>0</v>
      </c>
      <c r="U3965" s="1">
        <v>12.060900000000002</v>
      </c>
      <c r="V3965" s="35" t="str">
        <f>IF(M3965=People!$B$5,People!$A$5,IF(M3965=People!$B$4,People!$A$4,IF(M3965=People!$B$3,People!$A$3,IF(M3965=People!$B$2,People!$A$2,0))))</f>
        <v>Anna Andreadi</v>
      </c>
      <c r="W3965" s="35" t="str">
        <f>IFERROR(INDEX(Returns!A:A,MATCH(B3965,Returns!B:B,0)),"No")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9">
        <v>0.2</v>
      </c>
      <c r="U3966" s="1">
        <v>0.88559999999999883</v>
      </c>
      <c r="V3966" s="35" t="str">
        <f>IF(M3966=People!$B$5,People!$A$5,IF(M3966=People!$B$4,People!$A$4,IF(M3966=People!$B$3,People!$A$3,IF(M3966=People!$B$2,People!$A$2,0))))</f>
        <v>Chuck Magee</v>
      </c>
      <c r="W3966" s="35" t="str">
        <f>IFERROR(INDEX(Returns!A:A,MATCH(B3966,Returns!B:B,0)),"No")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9">
        <v>0.2</v>
      </c>
      <c r="U3967" s="1">
        <v>0.88559999999999883</v>
      </c>
      <c r="V3967" s="35" t="str">
        <f>IF(M3967=People!$B$5,People!$A$5,IF(M3967=People!$B$4,People!$A$4,IF(M3967=People!$B$3,People!$A$3,IF(M3967=People!$B$2,People!$A$2,0))))</f>
        <v>Cassandra Brandow</v>
      </c>
      <c r="W3967" s="35" t="str">
        <f>IFERROR(INDEX(Returns!A:A,MATCH(B3967,Returns!B:B,0)),"No")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9">
        <v>0</v>
      </c>
      <c r="U3968" s="1">
        <v>22.8904</v>
      </c>
      <c r="V3968" s="35" t="str">
        <f>IF(M3968=People!$B$5,People!$A$5,IF(M3968=People!$B$4,People!$A$4,IF(M3968=People!$B$3,People!$A$3,IF(M3968=People!$B$2,People!$A$2,0))))</f>
        <v>Chuck Magee</v>
      </c>
      <c r="W3968" s="35" t="str">
        <f>IFERROR(INDEX(Returns!A:A,MATCH(B3968,Returns!B:B,0)),"No")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32">
        <v>40.635000000000012</v>
      </c>
      <c r="S3969" s="1">
        <v>7</v>
      </c>
      <c r="T3969" s="9">
        <v>0.7</v>
      </c>
      <c r="U3969" s="1">
        <v>-32.507999999999996</v>
      </c>
      <c r="V3969" s="35" t="str">
        <f>IF(M3969=People!$B$5,People!$A$5,IF(M3969=People!$B$4,People!$A$4,IF(M3969=People!$B$3,People!$A$3,IF(M3969=People!$B$2,People!$A$2,0))))</f>
        <v>Anna Andreadi</v>
      </c>
      <c r="W3969" s="35" t="str">
        <f>IFERROR(INDEX(Returns!A:A,MATCH(B3969,Returns!B:B,0)),"No")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9">
        <v>0.8</v>
      </c>
      <c r="U3970" s="1">
        <v>-9.1648000000000032</v>
      </c>
      <c r="V3970" s="35" t="str">
        <f>IF(M3970=People!$B$5,People!$A$5,IF(M3970=People!$B$4,People!$A$4,IF(M3970=People!$B$3,People!$A$3,IF(M3970=People!$B$2,People!$A$2,0))))</f>
        <v>Kelly Williams</v>
      </c>
      <c r="W3970" s="35" t="str">
        <f>IFERROR(INDEX(Returns!A:A,MATCH(B3970,Returns!B:B,0)),"No")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9">
        <v>0.2</v>
      </c>
      <c r="U3971" s="1">
        <v>13.199999999999998</v>
      </c>
      <c r="V3971" s="35" t="str">
        <f>IF(M3971=People!$B$5,People!$A$5,IF(M3971=People!$B$4,People!$A$4,IF(M3971=People!$B$3,People!$A$3,IF(M3971=People!$B$2,People!$A$2,0))))</f>
        <v>Kelly Williams</v>
      </c>
      <c r="W3971" s="35" t="str">
        <f>IFERROR(INDEX(Returns!A:A,MATCH(B3971,Returns!B:B,0)),"No")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32">
        <v>53.820000000000007</v>
      </c>
      <c r="S3972" s="1">
        <v>9</v>
      </c>
      <c r="T3972" s="9">
        <v>0</v>
      </c>
      <c r="U3972" s="1">
        <v>24.218999999999998</v>
      </c>
      <c r="V3972" s="35" t="str">
        <f>IF(M3972=People!$B$5,People!$A$5,IF(M3972=People!$B$4,People!$A$4,IF(M3972=People!$B$3,People!$A$3,IF(M3972=People!$B$2,People!$A$2,0))))</f>
        <v>Anna Andreadi</v>
      </c>
      <c r="W3972" s="35" t="str">
        <f>IFERROR(INDEX(Returns!A:A,MATCH(B3972,Returns!B:B,0)),"No")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9">
        <v>0</v>
      </c>
      <c r="U3973" s="1">
        <v>20.633600000000001</v>
      </c>
      <c r="V3973" s="35" t="str">
        <f>IF(M3973=People!$B$5,People!$A$5,IF(M3973=People!$B$4,People!$A$4,IF(M3973=People!$B$3,People!$A$3,IF(M3973=People!$B$2,People!$A$2,0))))</f>
        <v>Kelly Williams</v>
      </c>
      <c r="W3973" s="35" t="str">
        <f>IFERROR(INDEX(Returns!A:A,MATCH(B3973,Returns!B:B,0)),"No")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9">
        <v>0</v>
      </c>
      <c r="U3974" s="1">
        <v>6.74</v>
      </c>
      <c r="V3974" s="35" t="str">
        <f>IF(M3974=People!$B$5,People!$A$5,IF(M3974=People!$B$4,People!$A$4,IF(M3974=People!$B$3,People!$A$3,IF(M3974=People!$B$2,People!$A$2,0))))</f>
        <v>Chuck Magee</v>
      </c>
      <c r="W3974" s="35" t="str">
        <f>IFERROR(INDEX(Returns!A:A,MATCH(B3974,Returns!B:B,0)),"No")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9">
        <v>0.2</v>
      </c>
      <c r="U3975" s="1">
        <v>9.3124999999999982</v>
      </c>
      <c r="V3975" s="35" t="str">
        <f>IF(M3975=People!$B$5,People!$A$5,IF(M3975=People!$B$4,People!$A$4,IF(M3975=People!$B$3,People!$A$3,IF(M3975=People!$B$2,People!$A$2,0))))</f>
        <v>Chuck Magee</v>
      </c>
      <c r="W3975" s="35" t="str">
        <f>IFERROR(INDEX(Returns!A:A,MATCH(B3975,Returns!B:B,0)),"No")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9">
        <v>0</v>
      </c>
      <c r="U3976" s="1">
        <v>124.19999999999999</v>
      </c>
      <c r="V3976" s="35" t="str">
        <f>IF(M3976=People!$B$5,People!$A$5,IF(M3976=People!$B$4,People!$A$4,IF(M3976=People!$B$3,People!$A$3,IF(M3976=People!$B$2,People!$A$2,0))))</f>
        <v>Chuck Magee</v>
      </c>
      <c r="W3976" s="35" t="str">
        <f>IFERROR(INDEX(Returns!A:A,MATCH(B3976,Returns!B:B,0)),"No")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9">
        <v>0.2</v>
      </c>
      <c r="U3977" s="1">
        <v>14.981400000000001</v>
      </c>
      <c r="V3977" s="35" t="str">
        <f>IF(M3977=People!$B$5,People!$A$5,IF(M3977=People!$B$4,People!$A$4,IF(M3977=People!$B$3,People!$A$3,IF(M3977=People!$B$2,People!$A$2,0))))</f>
        <v>Chuck Magee</v>
      </c>
      <c r="W3977" s="35" t="str">
        <f>IFERROR(INDEX(Returns!A:A,MATCH(B3977,Returns!B:B,0)),"No")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9">
        <v>0</v>
      </c>
      <c r="U3978" s="1">
        <v>11.177600000000002</v>
      </c>
      <c r="V3978" s="35" t="str">
        <f>IF(M3978=People!$B$5,People!$A$5,IF(M3978=People!$B$4,People!$A$4,IF(M3978=People!$B$3,People!$A$3,IF(M3978=People!$B$2,People!$A$2,0))))</f>
        <v>Cassandra Brandow</v>
      </c>
      <c r="W3978" s="35" t="str">
        <f>IFERROR(INDEX(Returns!A:A,MATCH(B3978,Returns!B:B,0)),"No")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32">
        <v>8.94</v>
      </c>
      <c r="S3979" s="1">
        <v>3</v>
      </c>
      <c r="T3979" s="9">
        <v>0</v>
      </c>
      <c r="U3979" s="1">
        <v>4.1123999999999992</v>
      </c>
      <c r="V3979" s="35" t="str">
        <f>IF(M3979=People!$B$5,People!$A$5,IF(M3979=People!$B$4,People!$A$4,IF(M3979=People!$B$3,People!$A$3,IF(M3979=People!$B$2,People!$A$2,0))))</f>
        <v>Anna Andreadi</v>
      </c>
      <c r="W3979" s="35" t="str">
        <f>IFERROR(INDEX(Returns!A:A,MATCH(B3979,Returns!B:B,0)),"No")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32">
        <v>84.784000000000006</v>
      </c>
      <c r="S3980" s="1">
        <v>2</v>
      </c>
      <c r="T3980" s="9">
        <v>0.2</v>
      </c>
      <c r="U3980" s="1">
        <v>-20.136200000000006</v>
      </c>
      <c r="V3980" s="35" t="str">
        <f>IF(M3980=People!$B$5,People!$A$5,IF(M3980=People!$B$4,People!$A$4,IF(M3980=People!$B$3,People!$A$3,IF(M3980=People!$B$2,People!$A$2,0))))</f>
        <v>Anna Andreadi</v>
      </c>
      <c r="W3980" s="35" t="str">
        <f>IFERROR(INDEX(Returns!A:A,MATCH(B3980,Returns!B:B,0)),"No")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9">
        <v>0.4</v>
      </c>
      <c r="U3981" s="1">
        <v>-19.549200000000006</v>
      </c>
      <c r="V3981" s="35" t="str">
        <f>IF(M3981=People!$B$5,People!$A$5,IF(M3981=People!$B$4,People!$A$4,IF(M3981=People!$B$3,People!$A$3,IF(M3981=People!$B$2,People!$A$2,0))))</f>
        <v>Chuck Magee</v>
      </c>
      <c r="W3981" s="35" t="str">
        <f>IFERROR(INDEX(Returns!A:A,MATCH(B3981,Returns!B:B,0)),"No")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9">
        <v>0</v>
      </c>
      <c r="U3982" s="1">
        <v>15.8256</v>
      </c>
      <c r="V3982" s="35" t="str">
        <f>IF(M3982=People!$B$5,People!$A$5,IF(M3982=People!$B$4,People!$A$4,IF(M3982=People!$B$3,People!$A$3,IF(M3982=People!$B$2,People!$A$2,0))))</f>
        <v>Chuck Magee</v>
      </c>
      <c r="W3982" s="35" t="str">
        <f>IFERROR(INDEX(Returns!A:A,MATCH(B3982,Returns!B:B,0)),"No")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32">
        <v>22.77</v>
      </c>
      <c r="S3983" s="1">
        <v>3</v>
      </c>
      <c r="T3983" s="9">
        <v>0</v>
      </c>
      <c r="U3983" s="1">
        <v>9.7911000000000001</v>
      </c>
      <c r="V3983" s="35" t="str">
        <f>IF(M3983=People!$B$5,People!$A$5,IF(M3983=People!$B$4,People!$A$4,IF(M3983=People!$B$3,People!$A$3,IF(M3983=People!$B$2,People!$A$2,0))))</f>
        <v>Anna Andreadi</v>
      </c>
      <c r="W3983" s="35" t="str">
        <f>IFERROR(INDEX(Returns!A:A,MATCH(B3983,Returns!B:B,0)),"No")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32">
        <v>287.96800000000002</v>
      </c>
      <c r="S3984" s="1">
        <v>4</v>
      </c>
      <c r="T3984" s="9">
        <v>0.2</v>
      </c>
      <c r="U3984" s="1">
        <v>-3.5996000000000521</v>
      </c>
      <c r="V3984" s="35" t="str">
        <f>IF(M3984=People!$B$5,People!$A$5,IF(M3984=People!$B$4,People!$A$4,IF(M3984=People!$B$3,People!$A$3,IF(M3984=People!$B$2,People!$A$2,0))))</f>
        <v>Anna Andreadi</v>
      </c>
      <c r="W3984" s="35" t="str">
        <f>IFERROR(INDEX(Returns!A:A,MATCH(B3984,Returns!B:B,0)),"No")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32">
        <v>2799.9600000000005</v>
      </c>
      <c r="S3985" s="1">
        <v>5</v>
      </c>
      <c r="T3985" s="9">
        <v>0.2</v>
      </c>
      <c r="U3985" s="1">
        <v>944.98649999999986</v>
      </c>
      <c r="V3985" s="35" t="str">
        <f>IF(M3985=People!$B$5,People!$A$5,IF(M3985=People!$B$4,People!$A$4,IF(M3985=People!$B$3,People!$A$3,IF(M3985=People!$B$2,People!$A$2,0))))</f>
        <v>Anna Andreadi</v>
      </c>
      <c r="W3985" s="35" t="str">
        <f>IFERROR(INDEX(Returns!A:A,MATCH(B3985,Returns!B:B,0)),"No")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32">
        <v>48.94</v>
      </c>
      <c r="S3986" s="1">
        <v>1</v>
      </c>
      <c r="T3986" s="9">
        <v>0</v>
      </c>
      <c r="U3986" s="1">
        <v>24.47</v>
      </c>
      <c r="V3986" s="35" t="str">
        <f>IF(M3986=People!$B$5,People!$A$5,IF(M3986=People!$B$4,People!$A$4,IF(M3986=People!$B$3,People!$A$3,IF(M3986=People!$B$2,People!$A$2,0))))</f>
        <v>Anna Andreadi</v>
      </c>
      <c r="W3986" s="35" t="str">
        <f>IFERROR(INDEX(Returns!A:A,MATCH(B3986,Returns!B:B,0)),"No")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32">
        <v>257.49900000000002</v>
      </c>
      <c r="S3987" s="1">
        <v>3</v>
      </c>
      <c r="T3987" s="9">
        <v>0.15</v>
      </c>
      <c r="U3987" s="1">
        <v>24.235199999999978</v>
      </c>
      <c r="V3987" s="35" t="str">
        <f>IF(M3987=People!$B$5,People!$A$5,IF(M3987=People!$B$4,People!$A$4,IF(M3987=People!$B$3,People!$A$3,IF(M3987=People!$B$2,People!$A$2,0))))</f>
        <v>Anna Andreadi</v>
      </c>
      <c r="W3987" s="35" t="str">
        <f>IFERROR(INDEX(Returns!A:A,MATCH(B3987,Returns!B:B,0)),"No")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9">
        <v>0</v>
      </c>
      <c r="U3988" s="1">
        <v>621.97440000000006</v>
      </c>
      <c r="V3988" s="35" t="str">
        <f>IF(M3988=People!$B$5,People!$A$5,IF(M3988=People!$B$4,People!$A$4,IF(M3988=People!$B$3,People!$A$3,IF(M3988=People!$B$2,People!$A$2,0))))</f>
        <v>Chuck Magee</v>
      </c>
      <c r="W3988" s="35" t="str">
        <f>IFERROR(INDEX(Returns!A:A,MATCH(B3988,Returns!B:B,0)),"No")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9">
        <v>0</v>
      </c>
      <c r="U3989" s="1">
        <v>10.487500000000001</v>
      </c>
      <c r="V3989" s="35" t="str">
        <f>IF(M3989=People!$B$5,People!$A$5,IF(M3989=People!$B$4,People!$A$4,IF(M3989=People!$B$3,People!$A$3,IF(M3989=People!$B$2,People!$A$2,0))))</f>
        <v>Chuck Magee</v>
      </c>
      <c r="W3989" s="35" t="str">
        <f>IFERROR(INDEX(Returns!A:A,MATCH(B3989,Returns!B:B,0)),"No")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9">
        <v>0.2</v>
      </c>
      <c r="U3990" s="1">
        <v>13.845999999999997</v>
      </c>
      <c r="V3990" s="35" t="str">
        <f>IF(M3990=People!$B$5,People!$A$5,IF(M3990=People!$B$4,People!$A$4,IF(M3990=People!$B$3,People!$A$3,IF(M3990=People!$B$2,People!$A$2,0))))</f>
        <v>Cassandra Brandow</v>
      </c>
      <c r="W3990" s="35" t="str">
        <f>IFERROR(INDEX(Returns!A:A,MATCH(B3990,Returns!B:B,0)),"No")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9">
        <v>0</v>
      </c>
      <c r="U3991" s="1">
        <v>20.1248</v>
      </c>
      <c r="V3991" s="35" t="str">
        <f>IF(M3991=People!$B$5,People!$A$5,IF(M3991=People!$B$4,People!$A$4,IF(M3991=People!$B$3,People!$A$3,IF(M3991=People!$B$2,People!$A$2,0))))</f>
        <v>Chuck Magee</v>
      </c>
      <c r="W3991" s="35" t="str">
        <f>IFERROR(INDEX(Returns!A:A,MATCH(B3991,Returns!B:B,0)),"No")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9">
        <v>0.2</v>
      </c>
      <c r="U3992" s="1">
        <v>-64.427400000000006</v>
      </c>
      <c r="V3992" s="35" t="str">
        <f>IF(M3992=People!$B$5,People!$A$5,IF(M3992=People!$B$4,People!$A$4,IF(M3992=People!$B$3,People!$A$3,IF(M3992=People!$B$2,People!$A$2,0))))</f>
        <v>Chuck Magee</v>
      </c>
      <c r="W3992" s="35" t="str">
        <f>IFERROR(INDEX(Returns!A:A,MATCH(B3992,Returns!B:B,0)),"No")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9">
        <v>0.2</v>
      </c>
      <c r="U3993" s="1">
        <v>14.299199999999999</v>
      </c>
      <c r="V3993" s="35" t="str">
        <f>IF(M3993=People!$B$5,People!$A$5,IF(M3993=People!$B$4,People!$A$4,IF(M3993=People!$B$3,People!$A$3,IF(M3993=People!$B$2,People!$A$2,0))))</f>
        <v>Cassandra Brandow</v>
      </c>
      <c r="W3993" s="35" t="str">
        <f>IFERROR(INDEX(Returns!A:A,MATCH(B3993,Returns!B:B,0)),"No")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9">
        <v>0.2</v>
      </c>
      <c r="U3994" s="1">
        <v>4.6547999999999927</v>
      </c>
      <c r="V3994" s="35" t="str">
        <f>IF(M3994=People!$B$5,People!$A$5,IF(M3994=People!$B$4,People!$A$4,IF(M3994=People!$B$3,People!$A$3,IF(M3994=People!$B$2,People!$A$2,0))))</f>
        <v>Cassandra Brandow</v>
      </c>
      <c r="W3994" s="35" t="str">
        <f>IFERROR(INDEX(Returns!A:A,MATCH(B3994,Returns!B:B,0)),"No")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9">
        <v>0.2</v>
      </c>
      <c r="U3995" s="1">
        <v>10.793999999999983</v>
      </c>
      <c r="V3995" s="35" t="str">
        <f>IF(M3995=People!$B$5,People!$A$5,IF(M3995=People!$B$4,People!$A$4,IF(M3995=People!$B$3,People!$A$3,IF(M3995=People!$B$2,People!$A$2,0))))</f>
        <v>Cassandra Brandow</v>
      </c>
      <c r="W3995" s="35" t="str">
        <f>IFERROR(INDEX(Returns!A:A,MATCH(B3995,Returns!B:B,0)),"No")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9">
        <v>0</v>
      </c>
      <c r="U3996" s="1">
        <v>97.45859999999999</v>
      </c>
      <c r="V3996" s="35" t="str">
        <f>IF(M3996=People!$B$5,People!$A$5,IF(M3996=People!$B$4,People!$A$4,IF(M3996=People!$B$3,People!$A$3,IF(M3996=People!$B$2,People!$A$2,0))))</f>
        <v>Kelly Williams</v>
      </c>
      <c r="W3996" s="35" t="str">
        <f>IFERROR(INDEX(Returns!A:A,MATCH(B3996,Returns!B:B,0)),"No")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9">
        <v>0</v>
      </c>
      <c r="U3997" s="1">
        <v>189.40460000000002</v>
      </c>
      <c r="V3997" s="35" t="str">
        <f>IF(M3997=People!$B$5,People!$A$5,IF(M3997=People!$B$4,People!$A$4,IF(M3997=People!$B$3,People!$A$3,IF(M3997=People!$B$2,People!$A$2,0))))</f>
        <v>Kelly Williams</v>
      </c>
      <c r="W3997" s="35" t="str">
        <f>IFERROR(INDEX(Returns!A:A,MATCH(B3997,Returns!B:B,0)),"No")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9">
        <v>0</v>
      </c>
      <c r="U3998" s="1">
        <v>223.28549999999993</v>
      </c>
      <c r="V3998" s="35" t="str">
        <f>IF(M3998=People!$B$5,People!$A$5,IF(M3998=People!$B$4,People!$A$4,IF(M3998=People!$B$3,People!$A$3,IF(M3998=People!$B$2,People!$A$2,0))))</f>
        <v>Kelly Williams</v>
      </c>
      <c r="W3998" s="35" t="str">
        <f>IFERROR(INDEX(Returns!A:A,MATCH(B3998,Returns!B:B,0)),"No")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9">
        <v>0</v>
      </c>
      <c r="U3999" s="1">
        <v>4.4939999999999998</v>
      </c>
      <c r="V3999" s="35" t="str">
        <f>IF(M3999=People!$B$5,People!$A$5,IF(M3999=People!$B$4,People!$A$4,IF(M3999=People!$B$3,People!$A$3,IF(M3999=People!$B$2,People!$A$2,0))))</f>
        <v>Kelly Williams</v>
      </c>
      <c r="W3999" s="35" t="str">
        <f>IFERROR(INDEX(Returns!A:A,MATCH(B3999,Returns!B:B,0)),"No")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9">
        <v>0</v>
      </c>
      <c r="U4000" s="1">
        <v>82.077600000000004</v>
      </c>
      <c r="V4000" s="35" t="str">
        <f>IF(M4000=People!$B$5,People!$A$5,IF(M4000=People!$B$4,People!$A$4,IF(M4000=People!$B$3,People!$A$3,IF(M4000=People!$B$2,People!$A$2,0))))</f>
        <v>Kelly Williams</v>
      </c>
      <c r="W4000" s="35" t="str">
        <f>IFERROR(INDEX(Returns!A:A,MATCH(B4000,Returns!B:B,0)),"No")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9">
        <v>0.2</v>
      </c>
      <c r="U4001" s="1">
        <v>5.7980000000000018</v>
      </c>
      <c r="V4001" s="35" t="str">
        <f>IF(M4001=People!$B$5,People!$A$5,IF(M4001=People!$B$4,People!$A$4,IF(M4001=People!$B$3,People!$A$3,IF(M4001=People!$B$2,People!$A$2,0))))</f>
        <v>Cassandra Brandow</v>
      </c>
      <c r="W4001" s="35" t="str">
        <f>IFERROR(INDEX(Returns!A:A,MATCH(B4001,Returns!B:B,0)),"No")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32">
        <v>63.47</v>
      </c>
      <c r="S4002" s="1">
        <v>11</v>
      </c>
      <c r="T4002" s="9">
        <v>0</v>
      </c>
      <c r="U4002" s="1">
        <v>19.040999999999997</v>
      </c>
      <c r="V4002" s="35" t="str">
        <f>IF(M4002=People!$B$5,People!$A$5,IF(M4002=People!$B$4,People!$A$4,IF(M4002=People!$B$3,People!$A$3,IF(M4002=People!$B$2,People!$A$2,0))))</f>
        <v>Anna Andreadi</v>
      </c>
      <c r="W4002" s="35" t="str">
        <f>IFERROR(INDEX(Returns!A:A,MATCH(B4002,Returns!B:B,0)),"No")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32">
        <v>345</v>
      </c>
      <c r="S4003" s="1">
        <v>5</v>
      </c>
      <c r="T4003" s="9">
        <v>0</v>
      </c>
      <c r="U4003" s="1">
        <v>58.649999999999984</v>
      </c>
      <c r="V4003" s="35" t="str">
        <f>IF(M4003=People!$B$5,People!$A$5,IF(M4003=People!$B$4,People!$A$4,IF(M4003=People!$B$3,People!$A$3,IF(M4003=People!$B$2,People!$A$2,0))))</f>
        <v>Anna Andreadi</v>
      </c>
      <c r="W4003" s="35" t="str">
        <f>IFERROR(INDEX(Returns!A:A,MATCH(B4003,Returns!B:B,0)),"No")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9">
        <v>0.3</v>
      </c>
      <c r="U4004" s="1">
        <v>-127.57919999999996</v>
      </c>
      <c r="V4004" s="35" t="str">
        <f>IF(M4004=People!$B$5,People!$A$5,IF(M4004=People!$B$4,People!$A$4,IF(M4004=People!$B$3,People!$A$3,IF(M4004=People!$B$2,People!$A$2,0))))</f>
        <v>Kelly Williams</v>
      </c>
      <c r="W4004" s="35" t="str">
        <f>IFERROR(INDEX(Returns!A:A,MATCH(B4004,Returns!B:B,0)),"No")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9">
        <v>0.4</v>
      </c>
      <c r="U4005" s="1">
        <v>33.589499999999987</v>
      </c>
      <c r="V4005" s="35" t="str">
        <f>IF(M4005=People!$B$5,People!$A$5,IF(M4005=People!$B$4,People!$A$4,IF(M4005=People!$B$3,People!$A$3,IF(M4005=People!$B$2,People!$A$2,0))))</f>
        <v>Kelly Williams</v>
      </c>
      <c r="W4005" s="35" t="str">
        <f>IFERROR(INDEX(Returns!A:A,MATCH(B4005,Returns!B:B,0)),"No")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9">
        <v>0.2</v>
      </c>
      <c r="U4006" s="1">
        <v>11.894999999999994</v>
      </c>
      <c r="V4006" s="35" t="str">
        <f>IF(M4006=People!$B$5,People!$A$5,IF(M4006=People!$B$4,People!$A$4,IF(M4006=People!$B$3,People!$A$3,IF(M4006=People!$B$2,People!$A$2,0))))</f>
        <v>Kelly Williams</v>
      </c>
      <c r="W4006" s="35" t="str">
        <f>IFERROR(INDEX(Returns!A:A,MATCH(B4006,Returns!B:B,0)),"No")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9">
        <v>0</v>
      </c>
      <c r="U4007" s="1">
        <v>0.49839999999999995</v>
      </c>
      <c r="V4007" s="35" t="str">
        <f>IF(M4007=People!$B$5,People!$A$5,IF(M4007=People!$B$4,People!$A$4,IF(M4007=People!$B$3,People!$A$3,IF(M4007=People!$B$2,People!$A$2,0))))</f>
        <v>Cassandra Brandow</v>
      </c>
      <c r="W4007" s="35" t="str">
        <f>IFERROR(INDEX(Returns!A:A,MATCH(B4007,Returns!B:B,0)),"No")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9">
        <v>0</v>
      </c>
      <c r="U4008" s="1">
        <v>12.441600000000001</v>
      </c>
      <c r="V4008" s="35" t="str">
        <f>IF(M4008=People!$B$5,People!$A$5,IF(M4008=People!$B$4,People!$A$4,IF(M4008=People!$B$3,People!$A$3,IF(M4008=People!$B$2,People!$A$2,0))))</f>
        <v>Cassandra Brandow</v>
      </c>
      <c r="W4008" s="35" t="str">
        <f>IFERROR(INDEX(Returns!A:A,MATCH(B4008,Returns!B:B,0)),"No")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9">
        <v>0</v>
      </c>
      <c r="U4009" s="1">
        <v>21.407399999999999</v>
      </c>
      <c r="V4009" s="35" t="str">
        <f>IF(M4009=People!$B$5,People!$A$5,IF(M4009=People!$B$4,People!$A$4,IF(M4009=People!$B$3,People!$A$3,IF(M4009=People!$B$2,People!$A$2,0))))</f>
        <v>Cassandra Brandow</v>
      </c>
      <c r="W4009" s="35" t="str">
        <f>IFERROR(INDEX(Returns!A:A,MATCH(B4009,Returns!B:B,0)),"No")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32">
        <v>6.8480000000000008</v>
      </c>
      <c r="S4010" s="1">
        <v>2</v>
      </c>
      <c r="T4010" s="9">
        <v>0.2</v>
      </c>
      <c r="U4010" s="1">
        <v>0.59920000000000018</v>
      </c>
      <c r="V4010" s="35" t="str">
        <f>IF(M4010=People!$B$5,People!$A$5,IF(M4010=People!$B$4,People!$A$4,IF(M4010=People!$B$3,People!$A$3,IF(M4010=People!$B$2,People!$A$2,0))))</f>
        <v>Anna Andreadi</v>
      </c>
      <c r="W4010" s="35" t="str">
        <f>IFERROR(INDEX(Returns!A:A,MATCH(B4010,Returns!B:B,0)),"No")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32">
        <v>474.43</v>
      </c>
      <c r="S4011" s="1">
        <v>11</v>
      </c>
      <c r="T4011" s="9">
        <v>0</v>
      </c>
      <c r="U4011" s="1">
        <v>199.26060000000004</v>
      </c>
      <c r="V4011" s="35" t="str">
        <f>IF(M4011=People!$B$5,People!$A$5,IF(M4011=People!$B$4,People!$A$4,IF(M4011=People!$B$3,People!$A$3,IF(M4011=People!$B$2,People!$A$2,0))))</f>
        <v>Anna Andreadi</v>
      </c>
      <c r="W4011" s="35" t="str">
        <f>IFERROR(INDEX(Returns!A:A,MATCH(B4011,Returns!B:B,0)),"No")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9">
        <v>0.2</v>
      </c>
      <c r="U4012" s="1">
        <v>2.6399999999999997</v>
      </c>
      <c r="V4012" s="35" t="str">
        <f>IF(M4012=People!$B$5,People!$A$5,IF(M4012=People!$B$4,People!$A$4,IF(M4012=People!$B$3,People!$A$3,IF(M4012=People!$B$2,People!$A$2,0))))</f>
        <v>Chuck Magee</v>
      </c>
      <c r="W4012" s="35" t="str">
        <f>IFERROR(INDEX(Returns!A:A,MATCH(B4012,Returns!B:B,0)),"No")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9">
        <v>0.2</v>
      </c>
      <c r="U4013" s="1">
        <v>3.9295999999999989</v>
      </c>
      <c r="V4013" s="35" t="str">
        <f>IF(M4013=People!$B$5,People!$A$5,IF(M4013=People!$B$4,People!$A$4,IF(M4013=People!$B$3,People!$A$3,IF(M4013=People!$B$2,People!$A$2,0))))</f>
        <v>Chuck Magee</v>
      </c>
      <c r="W4013" s="35" t="str">
        <f>IFERROR(INDEX(Returns!A:A,MATCH(B4013,Returns!B:B,0)),"No")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9">
        <v>0</v>
      </c>
      <c r="U4014" s="1">
        <v>4.9647999999999985</v>
      </c>
      <c r="V4014" s="35" t="str">
        <f>IF(M4014=People!$B$5,People!$A$5,IF(M4014=People!$B$4,People!$A$4,IF(M4014=People!$B$3,People!$A$3,IF(M4014=People!$B$2,People!$A$2,0))))</f>
        <v>Kelly Williams</v>
      </c>
      <c r="W4014" s="35" t="str">
        <f>IFERROR(INDEX(Returns!A:A,MATCH(B4014,Returns!B:B,0)),"No")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9">
        <v>0</v>
      </c>
      <c r="U4015" s="1">
        <v>152.02319999999997</v>
      </c>
      <c r="V4015" s="35" t="str">
        <f>IF(M4015=People!$B$5,People!$A$5,IF(M4015=People!$B$4,People!$A$4,IF(M4015=People!$B$3,People!$A$3,IF(M4015=People!$B$2,People!$A$2,0))))</f>
        <v>Cassandra Brandow</v>
      </c>
      <c r="W4015" s="35" t="str">
        <f>IFERROR(INDEX(Returns!A:A,MATCH(B4015,Returns!B:B,0)),"No")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9">
        <v>0</v>
      </c>
      <c r="U4016" s="1">
        <v>4.2336</v>
      </c>
      <c r="V4016" s="35" t="str">
        <f>IF(M4016=People!$B$5,People!$A$5,IF(M4016=People!$B$4,People!$A$4,IF(M4016=People!$B$3,People!$A$3,IF(M4016=People!$B$2,People!$A$2,0))))</f>
        <v>Cassandra Brandow</v>
      </c>
      <c r="W4016" s="35" t="str">
        <f>IFERROR(INDEX(Returns!A:A,MATCH(B4016,Returns!B:B,0)),"No")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9">
        <v>0</v>
      </c>
      <c r="U4017" s="1">
        <v>94.962000000000003</v>
      </c>
      <c r="V4017" s="35" t="str">
        <f>IF(M4017=People!$B$5,People!$A$5,IF(M4017=People!$B$4,People!$A$4,IF(M4017=People!$B$3,People!$A$3,IF(M4017=People!$B$2,People!$A$2,0))))</f>
        <v>Cassandra Brandow</v>
      </c>
      <c r="W4017" s="35" t="str">
        <f>IFERROR(INDEX(Returns!A:A,MATCH(B4017,Returns!B:B,0)),"No")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9">
        <v>0</v>
      </c>
      <c r="U4018" s="1">
        <v>9.629999999999999</v>
      </c>
      <c r="V4018" s="35" t="str">
        <f>IF(M4018=People!$B$5,People!$A$5,IF(M4018=People!$B$4,People!$A$4,IF(M4018=People!$B$3,People!$A$3,IF(M4018=People!$B$2,People!$A$2,0))))</f>
        <v>Cassandra Brandow</v>
      </c>
      <c r="W4018" s="35" t="str">
        <f>IFERROR(INDEX(Returns!A:A,MATCH(B4018,Returns!B:B,0)),"No")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9">
        <v>0</v>
      </c>
      <c r="U4019" s="1">
        <v>48.94</v>
      </c>
      <c r="V4019" s="35" t="str">
        <f>IF(M4019=People!$B$5,People!$A$5,IF(M4019=People!$B$4,People!$A$4,IF(M4019=People!$B$3,People!$A$3,IF(M4019=People!$B$2,People!$A$2,0))))</f>
        <v>Cassandra Brandow</v>
      </c>
      <c r="W4019" s="35" t="str">
        <f>IFERROR(INDEX(Returns!A:A,MATCH(B4019,Returns!B:B,0)),"No")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9">
        <v>0</v>
      </c>
      <c r="U4020" s="1">
        <v>47.862899999999982</v>
      </c>
      <c r="V4020" s="35" t="str">
        <f>IF(M4020=People!$B$5,People!$A$5,IF(M4020=People!$B$4,People!$A$4,IF(M4020=People!$B$3,People!$A$3,IF(M4020=People!$B$2,People!$A$2,0))))</f>
        <v>Cassandra Brandow</v>
      </c>
      <c r="W4020" s="35" t="str">
        <f>IFERROR(INDEX(Returns!A:A,MATCH(B4020,Returns!B:B,0)),"No")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9">
        <v>0</v>
      </c>
      <c r="U4021" s="1">
        <v>6.7236000000000002</v>
      </c>
      <c r="V4021" s="35" t="str">
        <f>IF(M4021=People!$B$5,People!$A$5,IF(M4021=People!$B$4,People!$A$4,IF(M4021=People!$B$3,People!$A$3,IF(M4021=People!$B$2,People!$A$2,0))))</f>
        <v>Cassandra Brandow</v>
      </c>
      <c r="W4021" s="35" t="str">
        <f>IFERROR(INDEX(Returns!A:A,MATCH(B4021,Returns!B:B,0)),"No")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9">
        <v>0.3</v>
      </c>
      <c r="U4022" s="1">
        <v>-4.858799999999988</v>
      </c>
      <c r="V4022" s="35" t="str">
        <f>IF(M4022=People!$B$5,People!$A$5,IF(M4022=People!$B$4,People!$A$4,IF(M4022=People!$B$3,People!$A$3,IF(M4022=People!$B$2,People!$A$2,0))))</f>
        <v>Chuck Magee</v>
      </c>
      <c r="W4022" s="35" t="str">
        <f>IFERROR(INDEX(Returns!A:A,MATCH(B4022,Returns!B:B,0)),"No")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9">
        <v>0.4</v>
      </c>
      <c r="U4023" s="1">
        <v>-15.176700000000004</v>
      </c>
      <c r="V4023" s="35" t="str">
        <f>IF(M4023=People!$B$5,People!$A$5,IF(M4023=People!$B$4,People!$A$4,IF(M4023=People!$B$3,People!$A$3,IF(M4023=People!$B$2,People!$A$2,0))))</f>
        <v>Chuck Magee</v>
      </c>
      <c r="W4023" s="35" t="str">
        <f>IFERROR(INDEX(Returns!A:A,MATCH(B4023,Returns!B:B,0)),"No")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9">
        <v>0.3</v>
      </c>
      <c r="U4024" s="1">
        <v>0</v>
      </c>
      <c r="V4024" s="35" t="str">
        <f>IF(M4024=People!$B$5,People!$A$5,IF(M4024=People!$B$4,People!$A$4,IF(M4024=People!$B$3,People!$A$3,IF(M4024=People!$B$2,People!$A$2,0))))</f>
        <v>Chuck Magee</v>
      </c>
      <c r="W4024" s="35" t="str">
        <f>IFERROR(INDEX(Returns!A:A,MATCH(B4024,Returns!B:B,0)),"No")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32">
        <v>556.66499999999996</v>
      </c>
      <c r="S4025" s="1">
        <v>5</v>
      </c>
      <c r="T4025" s="9">
        <v>0.15</v>
      </c>
      <c r="U4025" s="1">
        <v>6.5490000000000208</v>
      </c>
      <c r="V4025" s="35" t="str">
        <f>IF(M4025=People!$B$5,People!$A$5,IF(M4025=People!$B$4,People!$A$4,IF(M4025=People!$B$3,People!$A$3,IF(M4025=People!$B$2,People!$A$2,0))))</f>
        <v>Anna Andreadi</v>
      </c>
      <c r="W4025" s="35" t="str">
        <f>IFERROR(INDEX(Returns!A:A,MATCH(B4025,Returns!B:B,0)),"No")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32">
        <v>95.84</v>
      </c>
      <c r="S4026" s="1">
        <v>4</v>
      </c>
      <c r="T4026" s="9">
        <v>0.2</v>
      </c>
      <c r="U4026" s="1">
        <v>34.741999999999997</v>
      </c>
      <c r="V4026" s="35" t="str">
        <f>IF(M4026=People!$B$5,People!$A$5,IF(M4026=People!$B$4,People!$A$4,IF(M4026=People!$B$3,People!$A$3,IF(M4026=People!$B$2,People!$A$2,0))))</f>
        <v>Anna Andreadi</v>
      </c>
      <c r="W4026" s="35" t="str">
        <f>IFERROR(INDEX(Returns!A:A,MATCH(B4026,Returns!B:B,0)),"No")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9">
        <v>0.2</v>
      </c>
      <c r="U4027" s="1">
        <v>10.011599999999998</v>
      </c>
      <c r="V4027" s="35" t="str">
        <f>IF(M4027=People!$B$5,People!$A$5,IF(M4027=People!$B$4,People!$A$4,IF(M4027=People!$B$3,People!$A$3,IF(M4027=People!$B$2,People!$A$2,0))))</f>
        <v>Kelly Williams</v>
      </c>
      <c r="W4027" s="35" t="str">
        <f>IFERROR(INDEX(Returns!A:A,MATCH(B4027,Returns!B:B,0)),"No")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9">
        <v>0.2</v>
      </c>
      <c r="U4028" s="1">
        <v>2.8699999999999992</v>
      </c>
      <c r="V4028" s="35" t="str">
        <f>IF(M4028=People!$B$5,People!$A$5,IF(M4028=People!$B$4,People!$A$4,IF(M4028=People!$B$3,People!$A$3,IF(M4028=People!$B$2,People!$A$2,0))))</f>
        <v>Kelly Williams</v>
      </c>
      <c r="W4028" s="35" t="str">
        <f>IFERROR(INDEX(Returns!A:A,MATCH(B4028,Returns!B:B,0)),"No")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9">
        <v>0.2</v>
      </c>
      <c r="U4029" s="1">
        <v>13.438599999999994</v>
      </c>
      <c r="V4029" s="35" t="str">
        <f>IF(M4029=People!$B$5,People!$A$5,IF(M4029=People!$B$4,People!$A$4,IF(M4029=People!$B$3,People!$A$3,IF(M4029=People!$B$2,People!$A$2,0))))</f>
        <v>Kelly Williams</v>
      </c>
      <c r="W4029" s="35" t="str">
        <f>IFERROR(INDEX(Returns!A:A,MATCH(B4029,Returns!B:B,0)),"No")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9">
        <v>0.8</v>
      </c>
      <c r="U4030" s="1">
        <v>-22.512</v>
      </c>
      <c r="V4030" s="35" t="str">
        <f>IF(M4030=People!$B$5,People!$A$5,IF(M4030=People!$B$4,People!$A$4,IF(M4030=People!$B$3,People!$A$3,IF(M4030=People!$B$2,People!$A$2,0))))</f>
        <v>Kelly Williams</v>
      </c>
      <c r="W4030" s="35" t="str">
        <f>IFERROR(INDEX(Returns!A:A,MATCH(B4030,Returns!B:B,0)),"No")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9">
        <v>0</v>
      </c>
      <c r="U4031" s="1">
        <v>239.98500000000001</v>
      </c>
      <c r="V4031" s="35" t="str">
        <f>IF(M4031=People!$B$5,People!$A$5,IF(M4031=People!$B$4,People!$A$4,IF(M4031=People!$B$3,People!$A$3,IF(M4031=People!$B$2,People!$A$2,0))))</f>
        <v>Cassandra Brandow</v>
      </c>
      <c r="W4031" s="35" t="str">
        <f>IFERROR(INDEX(Returns!A:A,MATCH(B4031,Returns!B:B,0)),"No")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9">
        <v>0</v>
      </c>
      <c r="U4032" s="1">
        <v>60.5488</v>
      </c>
      <c r="V4032" s="35" t="str">
        <f>IF(M4032=People!$B$5,People!$A$5,IF(M4032=People!$B$4,People!$A$4,IF(M4032=People!$B$3,People!$A$3,IF(M4032=People!$B$2,People!$A$2,0))))</f>
        <v>Cassandra Brandow</v>
      </c>
      <c r="W4032" s="35" t="str">
        <f>IFERROR(INDEX(Returns!A:A,MATCH(B4032,Returns!B:B,0)),"No")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32">
        <v>236.88</v>
      </c>
      <c r="S4033" s="1">
        <v>6</v>
      </c>
      <c r="T4033" s="9">
        <v>0</v>
      </c>
      <c r="U4033" s="1">
        <v>66.326400000000007</v>
      </c>
      <c r="V4033" s="35" t="str">
        <f>IF(M4033=People!$B$5,People!$A$5,IF(M4033=People!$B$4,People!$A$4,IF(M4033=People!$B$3,People!$A$3,IF(M4033=People!$B$2,People!$A$2,0))))</f>
        <v>Anna Andreadi</v>
      </c>
      <c r="W4033" s="35" t="str">
        <f>IFERROR(INDEX(Returns!A:A,MATCH(B4033,Returns!B:B,0)),"No")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32">
        <v>29.900000000000002</v>
      </c>
      <c r="S4034" s="1">
        <v>5</v>
      </c>
      <c r="T4034" s="9">
        <v>0</v>
      </c>
      <c r="U4034" s="1">
        <v>14.651</v>
      </c>
      <c r="V4034" s="35" t="str">
        <f>IF(M4034=People!$B$5,People!$A$5,IF(M4034=People!$B$4,People!$A$4,IF(M4034=People!$B$3,People!$A$3,IF(M4034=People!$B$2,People!$A$2,0))))</f>
        <v>Anna Andreadi</v>
      </c>
      <c r="W4034" s="35" t="str">
        <f>IFERROR(INDEX(Returns!A:A,MATCH(B4034,Returns!B:B,0)),"No")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32">
        <v>100</v>
      </c>
      <c r="S4035" s="1">
        <v>4</v>
      </c>
      <c r="T4035" s="9">
        <v>0</v>
      </c>
      <c r="U4035" s="1">
        <v>21</v>
      </c>
      <c r="V4035" s="35" t="str">
        <f>IF(M4035=People!$B$5,People!$A$5,IF(M4035=People!$B$4,People!$A$4,IF(M4035=People!$B$3,People!$A$3,IF(M4035=People!$B$2,People!$A$2,0))))</f>
        <v>Anna Andreadi</v>
      </c>
      <c r="W4035" s="35" t="str">
        <f>IFERROR(INDEX(Returns!A:A,MATCH(B4035,Returns!B:B,0)),"No")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9">
        <v>0.7</v>
      </c>
      <c r="U4036" s="1">
        <v>-14.331299999999992</v>
      </c>
      <c r="V4036" s="35" t="str">
        <f>IF(M4036=People!$B$5,People!$A$5,IF(M4036=People!$B$4,People!$A$4,IF(M4036=People!$B$3,People!$A$3,IF(M4036=People!$B$2,People!$A$2,0))))</f>
        <v>Chuck Magee</v>
      </c>
      <c r="W4036" s="35" t="str">
        <f>IFERROR(INDEX(Returns!A:A,MATCH(B4036,Returns!B:B,0)),"No")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9">
        <v>0.2</v>
      </c>
      <c r="U4037" s="1">
        <v>76.790399999999977</v>
      </c>
      <c r="V4037" s="35" t="str">
        <f>IF(M4037=People!$B$5,People!$A$5,IF(M4037=People!$B$4,People!$A$4,IF(M4037=People!$B$3,People!$A$3,IF(M4037=People!$B$2,People!$A$2,0))))</f>
        <v>Chuck Magee</v>
      </c>
      <c r="W4037" s="35" t="str">
        <f>IFERROR(INDEX(Returns!A:A,MATCH(B4037,Returns!B:B,0)),"No")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9">
        <v>0.2</v>
      </c>
      <c r="U4038" s="1">
        <v>1.5509999999999984</v>
      </c>
      <c r="V4038" s="35" t="str">
        <f>IF(M4038=People!$B$5,People!$A$5,IF(M4038=People!$B$4,People!$A$4,IF(M4038=People!$B$3,People!$A$3,IF(M4038=People!$B$2,People!$A$2,0))))</f>
        <v>Kelly Williams</v>
      </c>
      <c r="W4038" s="35" t="str">
        <f>IFERROR(INDEX(Returns!A:A,MATCH(B4038,Returns!B:B,0)),"No")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32">
        <v>24.900000000000002</v>
      </c>
      <c r="S4039" s="1">
        <v>5</v>
      </c>
      <c r="T4039" s="9">
        <v>0</v>
      </c>
      <c r="U4039" s="1">
        <v>8.2169999999999987</v>
      </c>
      <c r="V4039" s="35" t="str">
        <f>IF(M4039=People!$B$5,People!$A$5,IF(M4039=People!$B$4,People!$A$4,IF(M4039=People!$B$3,People!$A$3,IF(M4039=People!$B$2,People!$A$2,0))))</f>
        <v>Anna Andreadi</v>
      </c>
      <c r="W4039" s="35" t="str">
        <f>IFERROR(INDEX(Returns!A:A,MATCH(B4039,Returns!B:B,0)),"No")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32">
        <v>21.12</v>
      </c>
      <c r="S4040" s="1">
        <v>4</v>
      </c>
      <c r="T4040" s="9">
        <v>0</v>
      </c>
      <c r="U4040" s="1">
        <v>9.5039999999999996</v>
      </c>
      <c r="V4040" s="35" t="str">
        <f>IF(M4040=People!$B$5,People!$A$5,IF(M4040=People!$B$4,People!$A$4,IF(M4040=People!$B$3,People!$A$3,IF(M4040=People!$B$2,People!$A$2,0))))</f>
        <v>Anna Andreadi</v>
      </c>
      <c r="W4040" s="35" t="str">
        <f>IFERROR(INDEX(Returns!A:A,MATCH(B4040,Returns!B:B,0)),"No")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32">
        <v>767.95200000000011</v>
      </c>
      <c r="S4041" s="1">
        <v>6</v>
      </c>
      <c r="T4041" s="9">
        <v>0.2</v>
      </c>
      <c r="U4041" s="1">
        <v>287.98199999999997</v>
      </c>
      <c r="V4041" s="35" t="str">
        <f>IF(M4041=People!$B$5,People!$A$5,IF(M4041=People!$B$4,People!$A$4,IF(M4041=People!$B$3,People!$A$3,IF(M4041=People!$B$2,People!$A$2,0))))</f>
        <v>Anna Andreadi</v>
      </c>
      <c r="W4041" s="35" t="str">
        <f>IFERROR(INDEX(Returns!A:A,MATCH(B4041,Returns!B:B,0)),"No")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32">
        <v>14.352000000000002</v>
      </c>
      <c r="S4042" s="1">
        <v>3</v>
      </c>
      <c r="T4042" s="9">
        <v>0.2</v>
      </c>
      <c r="U4042" s="1">
        <v>4.6643999999999988</v>
      </c>
      <c r="V4042" s="35" t="str">
        <f>IF(M4042=People!$B$5,People!$A$5,IF(M4042=People!$B$4,People!$A$4,IF(M4042=People!$B$3,People!$A$3,IF(M4042=People!$B$2,People!$A$2,0))))</f>
        <v>Anna Andreadi</v>
      </c>
      <c r="W4042" s="35" t="str">
        <f>IFERROR(INDEX(Returns!A:A,MATCH(B4042,Returns!B:B,0)),"No")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32">
        <v>191.976</v>
      </c>
      <c r="S4043" s="1">
        <v>3</v>
      </c>
      <c r="T4043" s="9">
        <v>0.2</v>
      </c>
      <c r="U4043" s="1">
        <v>19.197599999999994</v>
      </c>
      <c r="V4043" s="35" t="str">
        <f>IF(M4043=People!$B$5,People!$A$5,IF(M4043=People!$B$4,People!$A$4,IF(M4043=People!$B$3,People!$A$3,IF(M4043=People!$B$2,People!$A$2,0))))</f>
        <v>Anna Andreadi</v>
      </c>
      <c r="W4043" s="35" t="str">
        <f>IFERROR(INDEX(Returns!A:A,MATCH(B4043,Returns!B:B,0)),"No")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32">
        <v>274.77</v>
      </c>
      <c r="S4044" s="1">
        <v>9</v>
      </c>
      <c r="T4044" s="9">
        <v>0</v>
      </c>
      <c r="U4044" s="1">
        <v>126.39420000000001</v>
      </c>
      <c r="V4044" s="35" t="str">
        <f>IF(M4044=People!$B$5,People!$A$5,IF(M4044=People!$B$4,People!$A$4,IF(M4044=People!$B$3,People!$A$3,IF(M4044=People!$B$2,People!$A$2,0))))</f>
        <v>Anna Andreadi</v>
      </c>
      <c r="W4044" s="35" t="str">
        <f>IFERROR(INDEX(Returns!A:A,MATCH(B4044,Returns!B:B,0)),"No")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32">
        <v>70.56</v>
      </c>
      <c r="S4045" s="1">
        <v>6</v>
      </c>
      <c r="T4045" s="9">
        <v>0</v>
      </c>
      <c r="U4045" s="1">
        <v>23.990399999999994</v>
      </c>
      <c r="V4045" s="35" t="str">
        <f>IF(M4045=People!$B$5,People!$A$5,IF(M4045=People!$B$4,People!$A$4,IF(M4045=People!$B$3,People!$A$3,IF(M4045=People!$B$2,People!$A$2,0))))</f>
        <v>Anna Andreadi</v>
      </c>
      <c r="W4045" s="35" t="str">
        <f>IFERROR(INDEX(Returns!A:A,MATCH(B4045,Returns!B:B,0)),"No")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32">
        <v>204.85</v>
      </c>
      <c r="S4046" s="1">
        <v>5</v>
      </c>
      <c r="T4046" s="9">
        <v>0</v>
      </c>
      <c r="U4046" s="1">
        <v>57.358000000000011</v>
      </c>
      <c r="V4046" s="35" t="str">
        <f>IF(M4046=People!$B$5,People!$A$5,IF(M4046=People!$B$4,People!$A$4,IF(M4046=People!$B$3,People!$A$3,IF(M4046=People!$B$2,People!$A$2,0))))</f>
        <v>Anna Andreadi</v>
      </c>
      <c r="W4046" s="35" t="str">
        <f>IFERROR(INDEX(Returns!A:A,MATCH(B4046,Returns!B:B,0)),"No")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9">
        <v>0.8</v>
      </c>
      <c r="U4047" s="1">
        <v>-13.734000000000002</v>
      </c>
      <c r="V4047" s="35" t="str">
        <f>IF(M4047=People!$B$5,People!$A$5,IF(M4047=People!$B$4,People!$A$4,IF(M4047=People!$B$3,People!$A$3,IF(M4047=People!$B$2,People!$A$2,0))))</f>
        <v>Kelly Williams</v>
      </c>
      <c r="W4047" s="35" t="str">
        <f>IFERROR(INDEX(Returns!A:A,MATCH(B4047,Returns!B:B,0)),"No")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9">
        <v>0.8</v>
      </c>
      <c r="U4048" s="1">
        <v>-62.379199999999997</v>
      </c>
      <c r="V4048" s="35" t="str">
        <f>IF(M4048=People!$B$5,People!$A$5,IF(M4048=People!$B$4,People!$A$4,IF(M4048=People!$B$3,People!$A$3,IF(M4048=People!$B$2,People!$A$2,0))))</f>
        <v>Kelly Williams</v>
      </c>
      <c r="W4048" s="35" t="str">
        <f>IFERROR(INDEX(Returns!A:A,MATCH(B4048,Returns!B:B,0)),"No")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9">
        <v>0</v>
      </c>
      <c r="U4049" s="1">
        <v>39.6312</v>
      </c>
      <c r="V4049" s="35" t="str">
        <f>IF(M4049=People!$B$5,People!$A$5,IF(M4049=People!$B$4,People!$A$4,IF(M4049=People!$B$3,People!$A$3,IF(M4049=People!$B$2,People!$A$2,0))))</f>
        <v>Chuck Magee</v>
      </c>
      <c r="W4049" s="35" t="str">
        <f>IFERROR(INDEX(Returns!A:A,MATCH(B4049,Returns!B:B,0)),"No")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9">
        <v>0</v>
      </c>
      <c r="U4050" s="1">
        <v>191.96799999999996</v>
      </c>
      <c r="V4050" s="35" t="str">
        <f>IF(M4050=People!$B$5,People!$A$5,IF(M4050=People!$B$4,People!$A$4,IF(M4050=People!$B$3,People!$A$3,IF(M4050=People!$B$2,People!$A$2,0))))</f>
        <v>Chuck Magee</v>
      </c>
      <c r="W4050" s="35" t="str">
        <f>IFERROR(INDEX(Returns!A:A,MATCH(B4050,Returns!B:B,0)),"No")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9">
        <v>0</v>
      </c>
      <c r="U4051" s="1">
        <v>49.804199999999994</v>
      </c>
      <c r="V4051" s="35" t="str">
        <f>IF(M4051=People!$B$5,People!$A$5,IF(M4051=People!$B$4,People!$A$4,IF(M4051=People!$B$3,People!$A$3,IF(M4051=People!$B$2,People!$A$2,0))))</f>
        <v>Chuck Magee</v>
      </c>
      <c r="W4051" s="35" t="str">
        <f>IFERROR(INDEX(Returns!A:A,MATCH(B4051,Returns!B:B,0)),"No")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9">
        <v>0.1</v>
      </c>
      <c r="U4052" s="1">
        <v>32.633200000000016</v>
      </c>
      <c r="V4052" s="35" t="str">
        <f>IF(M4052=People!$B$5,People!$A$5,IF(M4052=People!$B$4,People!$A$4,IF(M4052=People!$B$3,People!$A$3,IF(M4052=People!$B$2,People!$A$2,0))))</f>
        <v>Chuck Magee</v>
      </c>
      <c r="W4052" s="35" t="str">
        <f>IFERROR(INDEX(Returns!A:A,MATCH(B4052,Returns!B:B,0)),"No")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9">
        <v>0.2</v>
      </c>
      <c r="U4053" s="1">
        <v>1.4783999999999997</v>
      </c>
      <c r="V4053" s="35" t="str">
        <f>IF(M4053=People!$B$5,People!$A$5,IF(M4053=People!$B$4,People!$A$4,IF(M4053=People!$B$3,People!$A$3,IF(M4053=People!$B$2,People!$A$2,0))))</f>
        <v>Chuck Magee</v>
      </c>
      <c r="W4053" s="35" t="str">
        <f>IFERROR(INDEX(Returns!A:A,MATCH(B4053,Returns!B:B,0)),"No")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9">
        <v>0.4</v>
      </c>
      <c r="U4054" s="1">
        <v>-81.854399999999998</v>
      </c>
      <c r="V4054" s="35" t="str">
        <f>IF(M4054=People!$B$5,People!$A$5,IF(M4054=People!$B$4,People!$A$4,IF(M4054=People!$B$3,People!$A$3,IF(M4054=People!$B$2,People!$A$2,0))))</f>
        <v>Chuck Magee</v>
      </c>
      <c r="W4054" s="35" t="str">
        <f>IFERROR(INDEX(Returns!A:A,MATCH(B4054,Returns!B:B,0)),"No")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9">
        <v>0.2</v>
      </c>
      <c r="U4055" s="1">
        <v>18.017999999999997</v>
      </c>
      <c r="V4055" s="35" t="str">
        <f>IF(M4055=People!$B$5,People!$A$5,IF(M4055=People!$B$4,People!$A$4,IF(M4055=People!$B$3,People!$A$3,IF(M4055=People!$B$2,People!$A$2,0))))</f>
        <v>Chuck Magee</v>
      </c>
      <c r="W4055" s="35" t="str">
        <f>IFERROR(INDEX(Returns!A:A,MATCH(B4055,Returns!B:B,0)),"No")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9">
        <v>0.2</v>
      </c>
      <c r="U4056" s="1">
        <v>6.8015999999999996</v>
      </c>
      <c r="V4056" s="35" t="str">
        <f>IF(M4056=People!$B$5,People!$A$5,IF(M4056=People!$B$4,People!$A$4,IF(M4056=People!$B$3,People!$A$3,IF(M4056=People!$B$2,People!$A$2,0))))</f>
        <v>Chuck Magee</v>
      </c>
      <c r="W4056" s="35" t="str">
        <f>IFERROR(INDEX(Returns!A:A,MATCH(B4056,Returns!B:B,0)),"No")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9">
        <v>0.2</v>
      </c>
      <c r="U4057" s="1">
        <v>-337.80600000000004</v>
      </c>
      <c r="V4057" s="35" t="str">
        <f>IF(M4057=People!$B$5,People!$A$5,IF(M4057=People!$B$4,People!$A$4,IF(M4057=People!$B$3,People!$A$3,IF(M4057=People!$B$2,People!$A$2,0))))</f>
        <v>Chuck Magee</v>
      </c>
      <c r="W4057" s="35" t="str">
        <f>IFERROR(INDEX(Returns!A:A,MATCH(B4057,Returns!B:B,0)),"No")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9">
        <v>0.4</v>
      </c>
      <c r="U4058" s="1">
        <v>-20.152800000000006</v>
      </c>
      <c r="V4058" s="35" t="str">
        <f>IF(M4058=People!$B$5,People!$A$5,IF(M4058=People!$B$4,People!$A$4,IF(M4058=People!$B$3,People!$A$3,IF(M4058=People!$B$2,People!$A$2,0))))</f>
        <v>Chuck Magee</v>
      </c>
      <c r="W4058" s="35" t="str">
        <f>IFERROR(INDEX(Returns!A:A,MATCH(B4058,Returns!B:B,0)),"No")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9">
        <v>0.2</v>
      </c>
      <c r="U4059" s="1">
        <v>-8.0774999999999864</v>
      </c>
      <c r="V4059" s="35" t="str">
        <f>IF(M4059=People!$B$5,People!$A$5,IF(M4059=People!$B$4,People!$A$4,IF(M4059=People!$B$3,People!$A$3,IF(M4059=People!$B$2,People!$A$2,0))))</f>
        <v>Kelly Williams</v>
      </c>
      <c r="W4059" s="35" t="str">
        <f>IFERROR(INDEX(Returns!A:A,MATCH(B4059,Returns!B:B,0)),"No")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32">
        <v>72.744000000000014</v>
      </c>
      <c r="S4060" s="1">
        <v>7</v>
      </c>
      <c r="T4060" s="9">
        <v>0.2</v>
      </c>
      <c r="U4060" s="1">
        <v>-15.458100000000007</v>
      </c>
      <c r="V4060" s="35" t="str">
        <f>IF(M4060=People!$B$5,People!$A$5,IF(M4060=People!$B$4,People!$A$4,IF(M4060=People!$B$3,People!$A$3,IF(M4060=People!$B$2,People!$A$2,0))))</f>
        <v>Anna Andreadi</v>
      </c>
      <c r="W4060" s="35" t="str">
        <f>IFERROR(INDEX(Returns!A:A,MATCH(B4060,Returns!B:B,0)),"No")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32">
        <v>572.16000000000008</v>
      </c>
      <c r="S4061" s="1">
        <v>3</v>
      </c>
      <c r="T4061" s="9">
        <v>0.2</v>
      </c>
      <c r="U4061" s="1">
        <v>35.759999999999962</v>
      </c>
      <c r="V4061" s="35" t="str">
        <f>IF(M4061=People!$B$5,People!$A$5,IF(M4061=People!$B$4,People!$A$4,IF(M4061=People!$B$3,People!$A$3,IF(M4061=People!$B$2,People!$A$2,0))))</f>
        <v>Anna Andreadi</v>
      </c>
      <c r="W4061" s="35" t="str">
        <f>IFERROR(INDEX(Returns!A:A,MATCH(B4061,Returns!B:B,0)),"No")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9">
        <v>0.2</v>
      </c>
      <c r="U4062" s="1">
        <v>17.879399999999997</v>
      </c>
      <c r="V4062" s="35" t="str">
        <f>IF(M4062=People!$B$5,People!$A$5,IF(M4062=People!$B$4,People!$A$4,IF(M4062=People!$B$3,People!$A$3,IF(M4062=People!$B$2,People!$A$2,0))))</f>
        <v>Kelly Williams</v>
      </c>
      <c r="W4062" s="35" t="str">
        <f>IFERROR(INDEX(Returns!A:A,MATCH(B4062,Returns!B:B,0)),"No")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32">
        <v>25.031999999999996</v>
      </c>
      <c r="S4063" s="1">
        <v>3</v>
      </c>
      <c r="T4063" s="9">
        <v>0.2</v>
      </c>
      <c r="U4063" s="1">
        <v>7.822499999999998</v>
      </c>
      <c r="V4063" s="35" t="str">
        <f>IF(M4063=People!$B$5,People!$A$5,IF(M4063=People!$B$4,People!$A$4,IF(M4063=People!$B$3,People!$A$3,IF(M4063=People!$B$2,People!$A$2,0))))</f>
        <v>Anna Andreadi</v>
      </c>
      <c r="W4063" s="35" t="str">
        <f>IFERROR(INDEX(Returns!A:A,MATCH(B4063,Returns!B:B,0)),"No")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9">
        <v>0.2</v>
      </c>
      <c r="U4064" s="1">
        <v>7.4984999999999964</v>
      </c>
      <c r="V4064" s="35" t="str">
        <f>IF(M4064=People!$B$5,People!$A$5,IF(M4064=People!$B$4,People!$A$4,IF(M4064=People!$B$3,People!$A$3,IF(M4064=People!$B$2,People!$A$2,0))))</f>
        <v>Chuck Magee</v>
      </c>
      <c r="W4064" s="35" t="str">
        <f>IFERROR(INDEX(Returns!A:A,MATCH(B4064,Returns!B:B,0)),"No")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9">
        <v>0.2</v>
      </c>
      <c r="U4065" s="1">
        <v>1.7514000000000003</v>
      </c>
      <c r="V4065" s="35" t="str">
        <f>IF(M4065=People!$B$5,People!$A$5,IF(M4065=People!$B$4,People!$A$4,IF(M4065=People!$B$3,People!$A$3,IF(M4065=People!$B$2,People!$A$2,0))))</f>
        <v>Cassandra Brandow</v>
      </c>
      <c r="W4065" s="35" t="str">
        <f>IFERROR(INDEX(Returns!A:A,MATCH(B4065,Returns!B:B,0)),"No")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9">
        <v>0.2</v>
      </c>
      <c r="U4066" s="1">
        <v>0.34919999999999951</v>
      </c>
      <c r="V4066" s="35" t="str">
        <f>IF(M4066=People!$B$5,People!$A$5,IF(M4066=People!$B$4,People!$A$4,IF(M4066=People!$B$3,People!$A$3,IF(M4066=People!$B$2,People!$A$2,0))))</f>
        <v>Cassandra Brandow</v>
      </c>
      <c r="W4066" s="35" t="str">
        <f>IFERROR(INDEX(Returns!A:A,MATCH(B4066,Returns!B:B,0)),"No")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9">
        <v>0.2</v>
      </c>
      <c r="U4067" s="1">
        <v>1.4099999999999997</v>
      </c>
      <c r="V4067" s="35" t="str">
        <f>IF(M4067=People!$B$5,People!$A$5,IF(M4067=People!$B$4,People!$A$4,IF(M4067=People!$B$3,People!$A$3,IF(M4067=People!$B$2,People!$A$2,0))))</f>
        <v>Cassandra Brandow</v>
      </c>
      <c r="W4067" s="35" t="str">
        <f>IFERROR(INDEX(Returns!A:A,MATCH(B4067,Returns!B:B,0)),"No")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9">
        <v>0.2</v>
      </c>
      <c r="U4068" s="1">
        <v>0.89880000000000004</v>
      </c>
      <c r="V4068" s="35" t="str">
        <f>IF(M4068=People!$B$5,People!$A$5,IF(M4068=People!$B$4,People!$A$4,IF(M4068=People!$B$3,People!$A$3,IF(M4068=People!$B$2,People!$A$2,0))))</f>
        <v>Cassandra Brandow</v>
      </c>
      <c r="W4068" s="35" t="str">
        <f>IFERROR(INDEX(Returns!A:A,MATCH(B4068,Returns!B:B,0)),"No")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9">
        <v>0.2</v>
      </c>
      <c r="U4069" s="1">
        <v>15.537599999999998</v>
      </c>
      <c r="V4069" s="35" t="str">
        <f>IF(M4069=People!$B$5,People!$A$5,IF(M4069=People!$B$4,People!$A$4,IF(M4069=People!$B$3,People!$A$3,IF(M4069=People!$B$2,People!$A$2,0))))</f>
        <v>Cassandra Brandow</v>
      </c>
      <c r="W4069" s="35" t="str">
        <f>IFERROR(INDEX(Returns!A:A,MATCH(B4069,Returns!B:B,0)),"No")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9">
        <v>0.2</v>
      </c>
      <c r="U4070" s="1">
        <v>110.1194999999999</v>
      </c>
      <c r="V4070" s="35" t="str">
        <f>IF(M4070=People!$B$5,People!$A$5,IF(M4070=People!$B$4,People!$A$4,IF(M4070=People!$B$3,People!$A$3,IF(M4070=People!$B$2,People!$A$2,0))))</f>
        <v>Cassandra Brandow</v>
      </c>
      <c r="W4070" s="35" t="str">
        <f>IFERROR(INDEX(Returns!A:A,MATCH(B4070,Returns!B:B,0)),"No")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9">
        <v>0.8</v>
      </c>
      <c r="U4071" s="1">
        <v>-21.681000000000004</v>
      </c>
      <c r="V4071" s="35" t="str">
        <f>IF(M4071=People!$B$5,People!$A$5,IF(M4071=People!$B$4,People!$A$4,IF(M4071=People!$B$3,People!$A$3,IF(M4071=People!$B$2,People!$A$2,0))))</f>
        <v>Kelly Williams</v>
      </c>
      <c r="W4071" s="35" t="str">
        <f>IFERROR(INDEX(Returns!A:A,MATCH(B4071,Returns!B:B,0)),"No")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9">
        <v>0.8</v>
      </c>
      <c r="U4072" s="1">
        <v>-16.539600000000007</v>
      </c>
      <c r="V4072" s="35" t="str">
        <f>IF(M4072=People!$B$5,People!$A$5,IF(M4072=People!$B$4,People!$A$4,IF(M4072=People!$B$3,People!$A$3,IF(M4072=People!$B$2,People!$A$2,0))))</f>
        <v>Kelly Williams</v>
      </c>
      <c r="W4072" s="35" t="str">
        <f>IFERROR(INDEX(Returns!A:A,MATCH(B4072,Returns!B:B,0)),"No")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9">
        <v>0.32</v>
      </c>
      <c r="U4073" s="1">
        <v>-52.890800000000027</v>
      </c>
      <c r="V4073" s="35" t="str">
        <f>IF(M4073=People!$B$5,People!$A$5,IF(M4073=People!$B$4,People!$A$4,IF(M4073=People!$B$3,People!$A$3,IF(M4073=People!$B$2,People!$A$2,0))))</f>
        <v>Kelly Williams</v>
      </c>
      <c r="W4073" s="35" t="str">
        <f>IFERROR(INDEX(Returns!A:A,MATCH(B4073,Returns!B:B,0)),"No")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9">
        <v>0</v>
      </c>
      <c r="U4074" s="1">
        <v>449.99099999999999</v>
      </c>
      <c r="V4074" s="35" t="str">
        <f>IF(M4074=People!$B$5,People!$A$5,IF(M4074=People!$B$4,People!$A$4,IF(M4074=People!$B$3,People!$A$3,IF(M4074=People!$B$2,People!$A$2,0))))</f>
        <v>Kelly Williams</v>
      </c>
      <c r="W4074" s="35" t="str">
        <f>IFERROR(INDEX(Returns!A:A,MATCH(B4074,Returns!B:B,0)),"No")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9">
        <v>0</v>
      </c>
      <c r="U4075" s="1">
        <v>213.70440000000002</v>
      </c>
      <c r="V4075" s="35" t="str">
        <f>IF(M4075=People!$B$5,People!$A$5,IF(M4075=People!$B$4,People!$A$4,IF(M4075=People!$B$3,People!$A$3,IF(M4075=People!$B$2,People!$A$2,0))))</f>
        <v>Kelly Williams</v>
      </c>
      <c r="W4075" s="35" t="str">
        <f>IFERROR(INDEX(Returns!A:A,MATCH(B4075,Returns!B:B,0)),"No")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9">
        <v>0.2</v>
      </c>
      <c r="U4076" s="1">
        <v>55.016000000000012</v>
      </c>
      <c r="V4076" s="35" t="str">
        <f>IF(M4076=People!$B$5,People!$A$5,IF(M4076=People!$B$4,People!$A$4,IF(M4076=People!$B$3,People!$A$3,IF(M4076=People!$B$2,People!$A$2,0))))</f>
        <v>Cassandra Brandow</v>
      </c>
      <c r="W4076" s="35" t="str">
        <f>IFERROR(INDEX(Returns!A:A,MATCH(B4076,Returns!B:B,0)),"No")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9">
        <v>0.2</v>
      </c>
      <c r="U4077" s="1">
        <v>0</v>
      </c>
      <c r="V4077" s="35" t="str">
        <f>IF(M4077=People!$B$5,People!$A$5,IF(M4077=People!$B$4,People!$A$4,IF(M4077=People!$B$3,People!$A$3,IF(M4077=People!$B$2,People!$A$2,0))))</f>
        <v>Cassandra Brandow</v>
      </c>
      <c r="W4077" s="35" t="str">
        <f>IFERROR(INDEX(Returns!A:A,MATCH(B4077,Returns!B:B,0)),"No")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9">
        <v>0</v>
      </c>
      <c r="U4078" s="1">
        <v>3.3087999999999997</v>
      </c>
      <c r="V4078" s="35" t="str">
        <f>IF(M4078=People!$B$5,People!$A$5,IF(M4078=People!$B$4,People!$A$4,IF(M4078=People!$B$3,People!$A$3,IF(M4078=People!$B$2,People!$A$2,0))))</f>
        <v>Kelly Williams</v>
      </c>
      <c r="W4078" s="35" t="str">
        <f>IFERROR(INDEX(Returns!A:A,MATCH(B4078,Returns!B:B,0)),"No")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9">
        <v>0</v>
      </c>
      <c r="U4079" s="1">
        <v>0.2016</v>
      </c>
      <c r="V4079" s="35" t="str">
        <f>IF(M4079=People!$B$5,People!$A$5,IF(M4079=People!$B$4,People!$A$4,IF(M4079=People!$B$3,People!$A$3,IF(M4079=People!$B$2,People!$A$2,0))))</f>
        <v>Kelly Williams</v>
      </c>
      <c r="W4079" s="35" t="str">
        <f>IFERROR(INDEX(Returns!A:A,MATCH(B4079,Returns!B:B,0)),"No")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9">
        <v>0</v>
      </c>
      <c r="U4080" s="1">
        <v>56.977199999999996</v>
      </c>
      <c r="V4080" s="35" t="str">
        <f>IF(M4080=People!$B$5,People!$A$5,IF(M4080=People!$B$4,People!$A$4,IF(M4080=People!$B$3,People!$A$3,IF(M4080=People!$B$2,People!$A$2,0))))</f>
        <v>Kelly Williams</v>
      </c>
      <c r="W4080" s="35" t="str">
        <f>IFERROR(INDEX(Returns!A:A,MATCH(B4080,Returns!B:B,0)),"No")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9">
        <v>0.2</v>
      </c>
      <c r="U4081" s="1">
        <v>4.7976000000000028</v>
      </c>
      <c r="V4081" s="35" t="str">
        <f>IF(M4081=People!$B$5,People!$A$5,IF(M4081=People!$B$4,People!$A$4,IF(M4081=People!$B$3,People!$A$3,IF(M4081=People!$B$2,People!$A$2,0))))</f>
        <v>Cassandra Brandow</v>
      </c>
      <c r="W4081" s="35" t="str">
        <f>IFERROR(INDEX(Returns!A:A,MATCH(B4081,Returns!B:B,0)),"No")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32">
        <v>60.048000000000002</v>
      </c>
      <c r="S4082" s="1">
        <v>9</v>
      </c>
      <c r="T4082" s="9">
        <v>0.2</v>
      </c>
      <c r="U4082" s="1">
        <v>22.518000000000001</v>
      </c>
      <c r="V4082" s="35" t="str">
        <f>IF(M4082=People!$B$5,People!$A$5,IF(M4082=People!$B$4,People!$A$4,IF(M4082=People!$B$3,People!$A$3,IF(M4082=People!$B$2,People!$A$2,0))))</f>
        <v>Anna Andreadi</v>
      </c>
      <c r="W4082" s="35" t="str">
        <f>IFERROR(INDEX(Returns!A:A,MATCH(B4082,Returns!B:B,0)),"No")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32">
        <v>5.0220000000000002</v>
      </c>
      <c r="S4083" s="1">
        <v>1</v>
      </c>
      <c r="T4083" s="9">
        <v>0.7</v>
      </c>
      <c r="U4083" s="1">
        <v>-3.5153999999999996</v>
      </c>
      <c r="V4083" s="35" t="str">
        <f>IF(M4083=People!$B$5,People!$A$5,IF(M4083=People!$B$4,People!$A$4,IF(M4083=People!$B$3,People!$A$3,IF(M4083=People!$B$2,People!$A$2,0))))</f>
        <v>Anna Andreadi</v>
      </c>
      <c r="W4083" s="35" t="str">
        <f>IFERROR(INDEX(Returns!A:A,MATCH(B4083,Returns!B:B,0)),"No")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9">
        <v>0.8</v>
      </c>
      <c r="U4084" s="1">
        <v>-320.23950000000013</v>
      </c>
      <c r="V4084" s="35" t="str">
        <f>IF(M4084=People!$B$5,People!$A$5,IF(M4084=People!$B$4,People!$A$4,IF(M4084=People!$B$3,People!$A$3,IF(M4084=People!$B$2,People!$A$2,0))))</f>
        <v>Kelly Williams</v>
      </c>
      <c r="W4084" s="35" t="str">
        <f>IFERROR(INDEX(Returns!A:A,MATCH(B4084,Returns!B:B,0)),"No")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9">
        <v>0.2</v>
      </c>
      <c r="U4085" s="1">
        <v>3.2099999999999982</v>
      </c>
      <c r="V4085" s="35" t="str">
        <f>IF(M4085=People!$B$5,People!$A$5,IF(M4085=People!$B$4,People!$A$4,IF(M4085=People!$B$3,People!$A$3,IF(M4085=People!$B$2,People!$A$2,0))))</f>
        <v>Kelly Williams</v>
      </c>
      <c r="W4085" s="35" t="str">
        <f>IFERROR(INDEX(Returns!A:A,MATCH(B4085,Returns!B:B,0)),"No")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32">
        <v>7.857000000000002</v>
      </c>
      <c r="S4086" s="1">
        <v>3</v>
      </c>
      <c r="T4086" s="9">
        <v>0.7</v>
      </c>
      <c r="U4086" s="1">
        <v>-6.0236999999999998</v>
      </c>
      <c r="V4086" s="35" t="str">
        <f>IF(M4086=People!$B$5,People!$A$5,IF(M4086=People!$B$4,People!$A$4,IF(M4086=People!$B$3,People!$A$3,IF(M4086=People!$B$2,People!$A$2,0))))</f>
        <v>Anna Andreadi</v>
      </c>
      <c r="W4086" s="35" t="str">
        <f>IFERROR(INDEX(Returns!A:A,MATCH(B4086,Returns!B:B,0)),"No")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32">
        <v>302.38400000000001</v>
      </c>
      <c r="S4087" s="1">
        <v>2</v>
      </c>
      <c r="T4087" s="9">
        <v>0.2</v>
      </c>
      <c r="U4087" s="1">
        <v>30.238400000000013</v>
      </c>
      <c r="V4087" s="35" t="str">
        <f>IF(M4087=People!$B$5,People!$A$5,IF(M4087=People!$B$4,People!$A$4,IF(M4087=People!$B$3,People!$A$3,IF(M4087=People!$B$2,People!$A$2,0))))</f>
        <v>Anna Andreadi</v>
      </c>
      <c r="W4087" s="35" t="str">
        <f>IFERROR(INDEX(Returns!A:A,MATCH(B4087,Returns!B:B,0)),"No")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32">
        <v>20.952000000000002</v>
      </c>
      <c r="S4088" s="1">
        <v>3</v>
      </c>
      <c r="T4088" s="9">
        <v>0.2</v>
      </c>
      <c r="U4088" s="1">
        <v>7.0712999999999981</v>
      </c>
      <c r="V4088" s="35" t="str">
        <f>IF(M4088=People!$B$5,People!$A$5,IF(M4088=People!$B$4,People!$A$4,IF(M4088=People!$B$3,People!$A$3,IF(M4088=People!$B$2,People!$A$2,0))))</f>
        <v>Anna Andreadi</v>
      </c>
      <c r="W4088" s="35" t="str">
        <f>IFERROR(INDEX(Returns!A:A,MATCH(B4088,Returns!B:B,0)),"No")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32">
        <v>11.784000000000001</v>
      </c>
      <c r="S4089" s="1">
        <v>3</v>
      </c>
      <c r="T4089" s="9">
        <v>0.2</v>
      </c>
      <c r="U4089" s="1">
        <v>3.9770999999999996</v>
      </c>
      <c r="V4089" s="35" t="str">
        <f>IF(M4089=People!$B$5,People!$A$5,IF(M4089=People!$B$4,People!$A$4,IF(M4089=People!$B$3,People!$A$3,IF(M4089=People!$B$2,People!$A$2,0))))</f>
        <v>Anna Andreadi</v>
      </c>
      <c r="W4089" s="35" t="str">
        <f>IFERROR(INDEX(Returns!A:A,MATCH(B4089,Returns!B:B,0)),"No")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9">
        <v>0</v>
      </c>
      <c r="U4090" s="1">
        <v>172.48140000000001</v>
      </c>
      <c r="V4090" s="35" t="str">
        <f>IF(M4090=People!$B$5,People!$A$5,IF(M4090=People!$B$4,People!$A$4,IF(M4090=People!$B$3,People!$A$3,IF(M4090=People!$B$2,People!$A$2,0))))</f>
        <v>Cassandra Brandow</v>
      </c>
      <c r="W4090" s="35" t="str">
        <f>IFERROR(INDEX(Returns!A:A,MATCH(B4090,Returns!B:B,0)),"No")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9">
        <v>0</v>
      </c>
      <c r="U4091" s="1">
        <v>9.9359999999999999</v>
      </c>
      <c r="V4091" s="35" t="str">
        <f>IF(M4091=People!$B$5,People!$A$5,IF(M4091=People!$B$4,People!$A$4,IF(M4091=People!$B$3,People!$A$3,IF(M4091=People!$B$2,People!$A$2,0))))</f>
        <v>Chuck Magee</v>
      </c>
      <c r="W4091" s="35" t="str">
        <f>IFERROR(INDEX(Returns!A:A,MATCH(B4091,Returns!B:B,0)),"No")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9">
        <v>0</v>
      </c>
      <c r="U4092" s="1">
        <v>3.2849999999999993</v>
      </c>
      <c r="V4092" s="35" t="str">
        <f>IF(M4092=People!$B$5,People!$A$5,IF(M4092=People!$B$4,People!$A$4,IF(M4092=People!$B$3,People!$A$3,IF(M4092=People!$B$2,People!$A$2,0))))</f>
        <v>Chuck Magee</v>
      </c>
      <c r="W4092" s="35" t="str">
        <f>IFERROR(INDEX(Returns!A:A,MATCH(B4092,Returns!B:B,0)),"No")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9">
        <v>0.2</v>
      </c>
      <c r="U4093" s="1">
        <v>4.6643999999999988</v>
      </c>
      <c r="V4093" s="35" t="str">
        <f>IF(M4093=People!$B$5,People!$A$5,IF(M4093=People!$B$4,People!$A$4,IF(M4093=People!$B$3,People!$A$3,IF(M4093=People!$B$2,People!$A$2,0))))</f>
        <v>Chuck Magee</v>
      </c>
      <c r="W4093" s="35" t="str">
        <f>IFERROR(INDEX(Returns!A:A,MATCH(B4093,Returns!B:B,0)),"No")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9">
        <v>0.2</v>
      </c>
      <c r="U4094" s="1">
        <v>-55.256</v>
      </c>
      <c r="V4094" s="35" t="str">
        <f>IF(M4094=People!$B$5,People!$A$5,IF(M4094=People!$B$4,People!$A$4,IF(M4094=People!$B$3,People!$A$3,IF(M4094=People!$B$2,People!$A$2,0))))</f>
        <v>Chuck Magee</v>
      </c>
      <c r="W4094" s="35" t="str">
        <f>IFERROR(INDEX(Returns!A:A,MATCH(B4094,Returns!B:B,0)),"No")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9">
        <v>0</v>
      </c>
      <c r="U4095" s="1">
        <v>1416.7999999999997</v>
      </c>
      <c r="V4095" s="35" t="str">
        <f>IF(M4095=People!$B$5,People!$A$5,IF(M4095=People!$B$4,People!$A$4,IF(M4095=People!$B$3,People!$A$3,IF(M4095=People!$B$2,People!$A$2,0))))</f>
        <v>Cassandra Brandow</v>
      </c>
      <c r="W4095" s="35" t="str">
        <f>IFERROR(INDEX(Returns!A:A,MATCH(B4095,Returns!B:B,0)),"No")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9">
        <v>0</v>
      </c>
      <c r="U4096" s="1">
        <v>18.390799999999999</v>
      </c>
      <c r="V4096" s="35" t="str">
        <f>IF(M4096=People!$B$5,People!$A$5,IF(M4096=People!$B$4,People!$A$4,IF(M4096=People!$B$3,People!$A$3,IF(M4096=People!$B$2,People!$A$2,0))))</f>
        <v>Cassandra Brandow</v>
      </c>
      <c r="W4096" s="35" t="str">
        <f>IFERROR(INDEX(Returns!A:A,MATCH(B4096,Returns!B:B,0)),"No")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9">
        <v>0</v>
      </c>
      <c r="U4097" s="1">
        <v>170.51129999999998</v>
      </c>
      <c r="V4097" s="35" t="str">
        <f>IF(M4097=People!$B$5,People!$A$5,IF(M4097=People!$B$4,People!$A$4,IF(M4097=People!$B$3,People!$A$3,IF(M4097=People!$B$2,People!$A$2,0))))</f>
        <v>Cassandra Brandow</v>
      </c>
      <c r="W4097" s="35" t="str">
        <f>IFERROR(INDEX(Returns!A:A,MATCH(B4097,Returns!B:B,0)),"No")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9">
        <v>0</v>
      </c>
      <c r="U4098" s="1">
        <v>15.552000000000001</v>
      </c>
      <c r="V4098" s="35" t="str">
        <f>IF(M4098=People!$B$5,People!$A$5,IF(M4098=People!$B$4,People!$A$4,IF(M4098=People!$B$3,People!$A$3,IF(M4098=People!$B$2,People!$A$2,0))))</f>
        <v>Kelly Williams</v>
      </c>
      <c r="W4098" s="35" t="str">
        <f>IFERROR(INDEX(Returns!A:A,MATCH(B4098,Returns!B:B,0)),"No")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9">
        <v>0</v>
      </c>
      <c r="U4099" s="1">
        <v>16.195999999999984</v>
      </c>
      <c r="V4099" s="35" t="str">
        <f>IF(M4099=People!$B$5,People!$A$5,IF(M4099=People!$B$4,People!$A$4,IF(M4099=People!$B$3,People!$A$3,IF(M4099=People!$B$2,People!$A$2,0))))</f>
        <v>Kelly Williams</v>
      </c>
      <c r="W4099" s="35" t="str">
        <f>IFERROR(INDEX(Returns!A:A,MATCH(B4099,Returns!B:B,0)),"No")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9">
        <v>0</v>
      </c>
      <c r="U4100" s="1">
        <v>4630.4755000000005</v>
      </c>
      <c r="V4100" s="35" t="str">
        <f>IF(M4100=People!$B$5,People!$A$5,IF(M4100=People!$B$4,People!$A$4,IF(M4100=People!$B$3,People!$A$3,IF(M4100=People!$B$2,People!$A$2,0))))</f>
        <v>Kelly Williams</v>
      </c>
      <c r="W4100" s="35" t="str">
        <f>IFERROR(INDEX(Returns!A:A,MATCH(B4100,Returns!B:B,0)),"No")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9">
        <v>0</v>
      </c>
      <c r="U4101" s="1">
        <v>6.47</v>
      </c>
      <c r="V4101" s="35" t="str">
        <f>IF(M4101=People!$B$5,People!$A$5,IF(M4101=People!$B$4,People!$A$4,IF(M4101=People!$B$3,People!$A$3,IF(M4101=People!$B$2,People!$A$2,0))))</f>
        <v>Kelly Williams</v>
      </c>
      <c r="W4101" s="35" t="str">
        <f>IFERROR(INDEX(Returns!A:A,MATCH(B4101,Returns!B:B,0)),"No")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9">
        <v>0.8</v>
      </c>
      <c r="U4102" s="1">
        <v>-5.2072000000000012</v>
      </c>
      <c r="V4102" s="35" t="str">
        <f>IF(M4102=People!$B$5,People!$A$5,IF(M4102=People!$B$4,People!$A$4,IF(M4102=People!$B$3,People!$A$3,IF(M4102=People!$B$2,People!$A$2,0))))</f>
        <v>Kelly Williams</v>
      </c>
      <c r="W4102" s="35" t="str">
        <f>IFERROR(INDEX(Returns!A:A,MATCH(B4102,Returns!B:B,0)),"No")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9">
        <v>0.8</v>
      </c>
      <c r="U4103" s="1">
        <v>-1.1100000000000003</v>
      </c>
      <c r="V4103" s="35" t="str">
        <f>IF(M4103=People!$B$5,People!$A$5,IF(M4103=People!$B$4,People!$A$4,IF(M4103=People!$B$3,People!$A$3,IF(M4103=People!$B$2,People!$A$2,0))))</f>
        <v>Kelly Williams</v>
      </c>
      <c r="W4103" s="35" t="str">
        <f>IFERROR(INDEX(Returns!A:A,MATCH(B4103,Returns!B:B,0)),"No")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9">
        <v>0.2</v>
      </c>
      <c r="U4104" s="1">
        <v>47.50719999999999</v>
      </c>
      <c r="V4104" s="35" t="str">
        <f>IF(M4104=People!$B$5,People!$A$5,IF(M4104=People!$B$4,People!$A$4,IF(M4104=People!$B$3,People!$A$3,IF(M4104=People!$B$2,People!$A$2,0))))</f>
        <v>Kelly Williams</v>
      </c>
      <c r="W4104" s="35" t="str">
        <f>IFERROR(INDEX(Returns!A:A,MATCH(B4104,Returns!B:B,0)),"No")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9">
        <v>0</v>
      </c>
      <c r="U4105" s="1">
        <v>7.0048000000000012</v>
      </c>
      <c r="V4105" s="35" t="str">
        <f>IF(M4105=People!$B$5,People!$A$5,IF(M4105=People!$B$4,People!$A$4,IF(M4105=People!$B$3,People!$A$3,IF(M4105=People!$B$2,People!$A$2,0))))</f>
        <v>Kelly Williams</v>
      </c>
      <c r="W4105" s="35" t="str">
        <f>IFERROR(INDEX(Returns!A:A,MATCH(B4105,Returns!B:B,0)),"No")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32">
        <v>159.96000000000004</v>
      </c>
      <c r="S4106" s="1">
        <v>5</v>
      </c>
      <c r="T4106" s="9">
        <v>0.2</v>
      </c>
      <c r="U4106" s="1">
        <v>17.995499999999979</v>
      </c>
      <c r="V4106" s="35" t="str">
        <f>IF(M4106=People!$B$5,People!$A$5,IF(M4106=People!$B$4,People!$A$4,IF(M4106=People!$B$3,People!$A$3,IF(M4106=People!$B$2,People!$A$2,0))))</f>
        <v>Anna Andreadi</v>
      </c>
      <c r="W4106" s="35" t="str">
        <f>IFERROR(INDEX(Returns!A:A,MATCH(B4106,Returns!B:B,0)),"No")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32">
        <v>13.76</v>
      </c>
      <c r="S4107" s="1">
        <v>2</v>
      </c>
      <c r="T4107" s="9">
        <v>0.2</v>
      </c>
      <c r="U4107" s="1">
        <v>4.6440000000000001</v>
      </c>
      <c r="V4107" s="35" t="str">
        <f>IF(M4107=People!$B$5,People!$A$5,IF(M4107=People!$B$4,People!$A$4,IF(M4107=People!$B$3,People!$A$3,IF(M4107=People!$B$2,People!$A$2,0))))</f>
        <v>Anna Andreadi</v>
      </c>
      <c r="W4107" s="35" t="str">
        <f>IFERROR(INDEX(Returns!A:A,MATCH(B4107,Returns!B:B,0)),"No")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9">
        <v>0.8</v>
      </c>
      <c r="U4108" s="1">
        <v>-6.8992000000000022</v>
      </c>
      <c r="V4108" s="35" t="str">
        <f>IF(M4108=People!$B$5,People!$A$5,IF(M4108=People!$B$4,People!$A$4,IF(M4108=People!$B$3,People!$A$3,IF(M4108=People!$B$2,People!$A$2,0))))</f>
        <v>Kelly Williams</v>
      </c>
      <c r="W4108" s="35" t="str">
        <f>IFERROR(INDEX(Returns!A:A,MATCH(B4108,Returns!B:B,0)),"No")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9">
        <v>0</v>
      </c>
      <c r="U4109" s="1">
        <v>0.27919999999999945</v>
      </c>
      <c r="V4109" s="35" t="str">
        <f>IF(M4109=People!$B$5,People!$A$5,IF(M4109=People!$B$4,People!$A$4,IF(M4109=People!$B$3,People!$A$3,IF(M4109=People!$B$2,People!$A$2,0))))</f>
        <v>Chuck Magee</v>
      </c>
      <c r="W4109" s="35" t="str">
        <f>IFERROR(INDEX(Returns!A:A,MATCH(B4109,Returns!B:B,0)),"No")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9">
        <v>0.4</v>
      </c>
      <c r="U4110" s="1">
        <v>-14.163900000000005</v>
      </c>
      <c r="V4110" s="35" t="str">
        <f>IF(M4110=People!$B$5,People!$A$5,IF(M4110=People!$B$4,People!$A$4,IF(M4110=People!$B$3,People!$A$3,IF(M4110=People!$B$2,People!$A$2,0))))</f>
        <v>Chuck Magee</v>
      </c>
      <c r="W4110" s="35" t="str">
        <f>IFERROR(INDEX(Returns!A:A,MATCH(B4110,Returns!B:B,0)),"No")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9">
        <v>0</v>
      </c>
      <c r="U4111" s="1">
        <v>19.974600000000002</v>
      </c>
      <c r="V4111" s="35" t="str">
        <f>IF(M4111=People!$B$5,People!$A$5,IF(M4111=People!$B$4,People!$A$4,IF(M4111=People!$B$3,People!$A$3,IF(M4111=People!$B$2,People!$A$2,0))))</f>
        <v>Kelly Williams</v>
      </c>
      <c r="W4111" s="35" t="str">
        <f>IFERROR(INDEX(Returns!A:A,MATCH(B4111,Returns!B:B,0)),"No")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9">
        <v>0</v>
      </c>
      <c r="U4112" s="1">
        <v>20.927400000000006</v>
      </c>
      <c r="V4112" s="35" t="str">
        <f>IF(M4112=People!$B$5,People!$A$5,IF(M4112=People!$B$4,People!$A$4,IF(M4112=People!$B$3,People!$A$3,IF(M4112=People!$B$2,People!$A$2,0))))</f>
        <v>Kelly Williams</v>
      </c>
      <c r="W4112" s="35" t="str">
        <f>IFERROR(INDEX(Returns!A:A,MATCH(B4112,Returns!B:B,0)),"No")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9">
        <v>0</v>
      </c>
      <c r="U4113" s="1">
        <v>8.4966000000000008</v>
      </c>
      <c r="V4113" s="35" t="str">
        <f>IF(M4113=People!$B$5,People!$A$5,IF(M4113=People!$B$4,People!$A$4,IF(M4113=People!$B$3,People!$A$3,IF(M4113=People!$B$2,People!$A$2,0))))</f>
        <v>Kelly Williams</v>
      </c>
      <c r="W4113" s="35" t="str">
        <f>IFERROR(INDEX(Returns!A:A,MATCH(B4113,Returns!B:B,0)),"No")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9">
        <v>0</v>
      </c>
      <c r="U4114" s="1">
        <v>0.9511999999999996</v>
      </c>
      <c r="V4114" s="35" t="str">
        <f>IF(M4114=People!$B$5,People!$A$5,IF(M4114=People!$B$4,People!$A$4,IF(M4114=People!$B$3,People!$A$3,IF(M4114=People!$B$2,People!$A$2,0))))</f>
        <v>Kelly Williams</v>
      </c>
      <c r="W4114" s="35" t="str">
        <f>IFERROR(INDEX(Returns!A:A,MATCH(B4114,Returns!B:B,0)),"No")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9">
        <v>0.2</v>
      </c>
      <c r="U4115" s="1">
        <v>2.9888999999999997</v>
      </c>
      <c r="V4115" s="35" t="str">
        <f>IF(M4115=People!$B$5,People!$A$5,IF(M4115=People!$B$4,People!$A$4,IF(M4115=People!$B$3,People!$A$3,IF(M4115=People!$B$2,People!$A$2,0))))</f>
        <v>Kelly Williams</v>
      </c>
      <c r="W4115" s="35" t="str">
        <f>IFERROR(INDEX(Returns!A:A,MATCH(B4115,Returns!B:B,0)),"No")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9">
        <v>0.2</v>
      </c>
      <c r="U4116" s="1">
        <v>13.857900000000008</v>
      </c>
      <c r="V4116" s="35" t="str">
        <f>IF(M4116=People!$B$5,People!$A$5,IF(M4116=People!$B$4,People!$A$4,IF(M4116=People!$B$3,People!$A$3,IF(M4116=People!$B$2,People!$A$2,0))))</f>
        <v>Kelly Williams</v>
      </c>
      <c r="W4116" s="35" t="str">
        <f>IFERROR(INDEX(Returns!A:A,MATCH(B4116,Returns!B:B,0)),"No")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32">
        <v>1219.96</v>
      </c>
      <c r="S4117" s="1">
        <v>5</v>
      </c>
      <c r="T4117" s="9">
        <v>0.2</v>
      </c>
      <c r="U4117" s="1">
        <v>381.23749999999995</v>
      </c>
      <c r="V4117" s="35" t="str">
        <f>IF(M4117=People!$B$5,People!$A$5,IF(M4117=People!$B$4,People!$A$4,IF(M4117=People!$B$3,People!$A$3,IF(M4117=People!$B$2,People!$A$2,0))))</f>
        <v>Anna Andreadi</v>
      </c>
      <c r="W4117" s="35" t="str">
        <f>IFERROR(INDEX(Returns!A:A,MATCH(B4117,Returns!B:B,0)),"No")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32">
        <v>3.1680000000000001</v>
      </c>
      <c r="S4118" s="1">
        <v>2</v>
      </c>
      <c r="T4118" s="9">
        <v>0.2</v>
      </c>
      <c r="U4118" s="1">
        <v>0.99</v>
      </c>
      <c r="V4118" s="35" t="str">
        <f>IF(M4118=People!$B$5,People!$A$5,IF(M4118=People!$B$4,People!$A$4,IF(M4118=People!$B$3,People!$A$3,IF(M4118=People!$B$2,People!$A$2,0))))</f>
        <v>Anna Andreadi</v>
      </c>
      <c r="W4118" s="35" t="str">
        <f>IFERROR(INDEX(Returns!A:A,MATCH(B4118,Returns!B:B,0)),"No")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32">
        <v>19.440000000000001</v>
      </c>
      <c r="S4119" s="1">
        <v>3</v>
      </c>
      <c r="T4119" s="9">
        <v>0</v>
      </c>
      <c r="U4119" s="1">
        <v>9.3312000000000008</v>
      </c>
      <c r="V4119" s="35" t="str">
        <f>IF(M4119=People!$B$5,People!$A$5,IF(M4119=People!$B$4,People!$A$4,IF(M4119=People!$B$3,People!$A$3,IF(M4119=People!$B$2,People!$A$2,0))))</f>
        <v>Anna Andreadi</v>
      </c>
      <c r="W4119" s="35" t="str">
        <f>IFERROR(INDEX(Returns!A:A,MATCH(B4119,Returns!B:B,0)),"No")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32">
        <v>454.86</v>
      </c>
      <c r="S4120" s="1">
        <v>7</v>
      </c>
      <c r="T4120" s="9">
        <v>0</v>
      </c>
      <c r="U4120" s="1">
        <v>54.583200000000019</v>
      </c>
      <c r="V4120" s="35" t="str">
        <f>IF(M4120=People!$B$5,People!$A$5,IF(M4120=People!$B$4,People!$A$4,IF(M4120=People!$B$3,People!$A$3,IF(M4120=People!$B$2,People!$A$2,0))))</f>
        <v>Anna Andreadi</v>
      </c>
      <c r="W4120" s="35" t="str">
        <f>IFERROR(INDEX(Returns!A:A,MATCH(B4120,Returns!B:B,0)),"No")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32">
        <v>91.391999999999996</v>
      </c>
      <c r="S4121" s="1">
        <v>8</v>
      </c>
      <c r="T4121" s="9">
        <v>0.2</v>
      </c>
      <c r="U4121" s="1">
        <v>29.702399999999997</v>
      </c>
      <c r="V4121" s="35" t="str">
        <f>IF(M4121=People!$B$5,People!$A$5,IF(M4121=People!$B$4,People!$A$4,IF(M4121=People!$B$3,People!$A$3,IF(M4121=People!$B$2,People!$A$2,0))))</f>
        <v>Anna Andreadi</v>
      </c>
      <c r="W4121" s="35" t="str">
        <f>IFERROR(INDEX(Returns!A:A,MATCH(B4121,Returns!B:B,0)),"No")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9">
        <v>0.2</v>
      </c>
      <c r="U4122" s="1">
        <v>-1.4279999999999999</v>
      </c>
      <c r="V4122" s="35" t="str">
        <f>IF(M4122=People!$B$5,People!$A$5,IF(M4122=People!$B$4,People!$A$4,IF(M4122=People!$B$3,People!$A$3,IF(M4122=People!$B$2,People!$A$2,0))))</f>
        <v>Chuck Magee</v>
      </c>
      <c r="W4122" s="35" t="str">
        <f>IFERROR(INDEX(Returns!A:A,MATCH(B4122,Returns!B:B,0)),"No")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32">
        <v>37.44</v>
      </c>
      <c r="S4123" s="1">
        <v>6</v>
      </c>
      <c r="T4123" s="9">
        <v>0</v>
      </c>
      <c r="U4123" s="1">
        <v>16.847999999999999</v>
      </c>
      <c r="V4123" s="35" t="str">
        <f>IF(M4123=People!$B$5,People!$A$5,IF(M4123=People!$B$4,People!$A$4,IF(M4123=People!$B$3,People!$A$3,IF(M4123=People!$B$2,People!$A$2,0))))</f>
        <v>Anna Andreadi</v>
      </c>
      <c r="W4123" s="35" t="str">
        <f>IFERROR(INDEX(Returns!A:A,MATCH(B4123,Returns!B:B,0)),"No")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32">
        <v>37.589999999999996</v>
      </c>
      <c r="S4124" s="1">
        <v>3</v>
      </c>
      <c r="T4124" s="9">
        <v>0</v>
      </c>
      <c r="U4124" s="1">
        <v>17.667299999999997</v>
      </c>
      <c r="V4124" s="35" t="str">
        <f>IF(M4124=People!$B$5,People!$A$5,IF(M4124=People!$B$4,People!$A$4,IF(M4124=People!$B$3,People!$A$3,IF(M4124=People!$B$2,People!$A$2,0))))</f>
        <v>Anna Andreadi</v>
      </c>
      <c r="W4124" s="35" t="str">
        <f>IFERROR(INDEX(Returns!A:A,MATCH(B4124,Returns!B:B,0)),"No")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32">
        <v>26.032</v>
      </c>
      <c r="S4125" s="1">
        <v>2</v>
      </c>
      <c r="T4125" s="9">
        <v>0.2</v>
      </c>
      <c r="U4125" s="1">
        <v>9.4365999999999985</v>
      </c>
      <c r="V4125" s="35" t="str">
        <f>IF(M4125=People!$B$5,People!$A$5,IF(M4125=People!$B$4,People!$A$4,IF(M4125=People!$B$3,People!$A$3,IF(M4125=People!$B$2,People!$A$2,0))))</f>
        <v>Anna Andreadi</v>
      </c>
      <c r="W4125" s="35" t="str">
        <f>IFERROR(INDEX(Returns!A:A,MATCH(B4125,Returns!B:B,0)),"No")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9">
        <v>0</v>
      </c>
      <c r="U4126" s="1">
        <v>9.6956999999999987</v>
      </c>
      <c r="V4126" s="35" t="str">
        <f>IF(M4126=People!$B$5,People!$A$5,IF(M4126=People!$B$4,People!$A$4,IF(M4126=People!$B$3,People!$A$3,IF(M4126=People!$B$2,People!$A$2,0))))</f>
        <v>Chuck Magee</v>
      </c>
      <c r="W4126" s="35" t="str">
        <f>IFERROR(INDEX(Returns!A:A,MATCH(B4126,Returns!B:B,0)),"No")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9">
        <v>0.2</v>
      </c>
      <c r="U4127" s="1">
        <v>-2.2758000000000109</v>
      </c>
      <c r="V4127" s="35" t="str">
        <f>IF(M4127=People!$B$5,People!$A$5,IF(M4127=People!$B$4,People!$A$4,IF(M4127=People!$B$3,People!$A$3,IF(M4127=People!$B$2,People!$A$2,0))))</f>
        <v>Cassandra Brandow</v>
      </c>
      <c r="W4127" s="35" t="str">
        <f>IFERROR(INDEX(Returns!A:A,MATCH(B4127,Returns!B:B,0)),"No")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9">
        <v>0</v>
      </c>
      <c r="U4128" s="1">
        <v>18.037799999999997</v>
      </c>
      <c r="V4128" s="35" t="str">
        <f>IF(M4128=People!$B$5,People!$A$5,IF(M4128=People!$B$4,People!$A$4,IF(M4128=People!$B$3,People!$A$3,IF(M4128=People!$B$2,People!$A$2,0))))</f>
        <v>Cassandra Brandow</v>
      </c>
      <c r="W4128" s="35" t="str">
        <f>IFERROR(INDEX(Returns!A:A,MATCH(B4128,Returns!B:B,0)),"No")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9">
        <v>0.2</v>
      </c>
      <c r="U4129" s="1">
        <v>7.5761999999999894</v>
      </c>
      <c r="V4129" s="35" t="str">
        <f>IF(M4129=People!$B$5,People!$A$5,IF(M4129=People!$B$4,People!$A$4,IF(M4129=People!$B$3,People!$A$3,IF(M4129=People!$B$2,People!$A$2,0))))</f>
        <v>Cassandra Brandow</v>
      </c>
      <c r="W4129" s="35" t="str">
        <f>IFERROR(INDEX(Returns!A:A,MATCH(B4129,Returns!B:B,0)),"No")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9">
        <v>0.5</v>
      </c>
      <c r="U4130" s="1">
        <v>-944.99460000000045</v>
      </c>
      <c r="V4130" s="35" t="str">
        <f>IF(M4130=People!$B$5,People!$A$5,IF(M4130=People!$B$4,People!$A$4,IF(M4130=People!$B$3,People!$A$3,IF(M4130=People!$B$2,People!$A$2,0))))</f>
        <v>Cassandra Brandow</v>
      </c>
      <c r="W4130" s="35" t="str">
        <f>IFERROR(INDEX(Returns!A:A,MATCH(B4130,Returns!B:B,0)),"No")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32">
        <v>73.28</v>
      </c>
      <c r="S4131" s="1">
        <v>4</v>
      </c>
      <c r="T4131" s="9">
        <v>0</v>
      </c>
      <c r="U4131" s="1">
        <v>21.251199999999997</v>
      </c>
      <c r="V4131" s="35" t="str">
        <f>IF(M4131=People!$B$5,People!$A$5,IF(M4131=People!$B$4,People!$A$4,IF(M4131=People!$B$3,People!$A$3,IF(M4131=People!$B$2,People!$A$2,0))))</f>
        <v>Anna Andreadi</v>
      </c>
      <c r="W4131" s="35" t="str">
        <f>IFERROR(INDEX(Returns!A:A,MATCH(B4131,Returns!B:B,0)),"No")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9">
        <v>0.8</v>
      </c>
      <c r="U4132" s="1">
        <v>-23.89200000000001</v>
      </c>
      <c r="V4132" s="35" t="str">
        <f>IF(M4132=People!$B$5,People!$A$5,IF(M4132=People!$B$4,People!$A$4,IF(M4132=People!$B$3,People!$A$3,IF(M4132=People!$B$2,People!$A$2,0))))</f>
        <v>Kelly Williams</v>
      </c>
      <c r="W4132" s="35" t="str">
        <f>IFERROR(INDEX(Returns!A:A,MATCH(B4132,Returns!B:B,0)),"No")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9">
        <v>0.2</v>
      </c>
      <c r="U4133" s="1">
        <v>4.0338000000000003</v>
      </c>
      <c r="V4133" s="35" t="str">
        <f>IF(M4133=People!$B$5,People!$A$5,IF(M4133=People!$B$4,People!$A$4,IF(M4133=People!$B$3,People!$A$3,IF(M4133=People!$B$2,People!$A$2,0))))</f>
        <v>Cassandra Brandow</v>
      </c>
      <c r="W4133" s="35" t="str">
        <f>IFERROR(INDEX(Returns!A:A,MATCH(B4133,Returns!B:B,0)),"No")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9">
        <v>0.2</v>
      </c>
      <c r="U4134" s="1">
        <v>5.6375999999999999</v>
      </c>
      <c r="V4134" s="35" t="str">
        <f>IF(M4134=People!$B$5,People!$A$5,IF(M4134=People!$B$4,People!$A$4,IF(M4134=People!$B$3,People!$A$3,IF(M4134=People!$B$2,People!$A$2,0))))</f>
        <v>Cassandra Brandow</v>
      </c>
      <c r="W4134" s="35" t="str">
        <f>IFERROR(INDEX(Returns!A:A,MATCH(B4134,Returns!B:B,0)),"No")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9">
        <v>0</v>
      </c>
      <c r="U4135" s="1">
        <v>21.599999999999998</v>
      </c>
      <c r="V4135" s="35" t="str">
        <f>IF(M4135=People!$B$5,People!$A$5,IF(M4135=People!$B$4,People!$A$4,IF(M4135=People!$B$3,People!$A$3,IF(M4135=People!$B$2,People!$A$2,0))))</f>
        <v>Cassandra Brandow</v>
      </c>
      <c r="W4135" s="35" t="str">
        <f>IFERROR(INDEX(Returns!A:A,MATCH(B4135,Returns!B:B,0)),"No")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9">
        <v>0</v>
      </c>
      <c r="U4136" s="1">
        <v>90.287100000000009</v>
      </c>
      <c r="V4136" s="35" t="str">
        <f>IF(M4136=People!$B$5,People!$A$5,IF(M4136=People!$B$4,People!$A$4,IF(M4136=People!$B$3,People!$A$3,IF(M4136=People!$B$2,People!$A$2,0))))</f>
        <v>Cassandra Brandow</v>
      </c>
      <c r="W4136" s="35" t="str">
        <f>IFERROR(INDEX(Returns!A:A,MATCH(B4136,Returns!B:B,0)),"No")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32">
        <v>112.12000000000002</v>
      </c>
      <c r="S4137" s="1">
        <v>5</v>
      </c>
      <c r="T4137" s="9">
        <v>0.2</v>
      </c>
      <c r="U4137" s="1">
        <v>42.045000000000002</v>
      </c>
      <c r="V4137" s="35" t="str">
        <f>IF(M4137=People!$B$5,People!$A$5,IF(M4137=People!$B$4,People!$A$4,IF(M4137=People!$B$3,People!$A$3,IF(M4137=People!$B$2,People!$A$2,0))))</f>
        <v>Anna Andreadi</v>
      </c>
      <c r="W4137" s="35" t="str">
        <f>IFERROR(INDEX(Returns!A:A,MATCH(B4137,Returns!B:B,0)),"No")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32">
        <v>1575.14</v>
      </c>
      <c r="S4138" s="1">
        <v>7</v>
      </c>
      <c r="T4138" s="9">
        <v>0</v>
      </c>
      <c r="U4138" s="1">
        <v>204.76820000000001</v>
      </c>
      <c r="V4138" s="35" t="str">
        <f>IF(M4138=People!$B$5,People!$A$5,IF(M4138=People!$B$4,People!$A$4,IF(M4138=People!$B$3,People!$A$3,IF(M4138=People!$B$2,People!$A$2,0))))</f>
        <v>Anna Andreadi</v>
      </c>
      <c r="W4138" s="35" t="str">
        <f>IFERROR(INDEX(Returns!A:A,MATCH(B4138,Returns!B:B,0)),"No")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9">
        <v>0</v>
      </c>
      <c r="U4139" s="1">
        <v>12.530000000000001</v>
      </c>
      <c r="V4139" s="35" t="str">
        <f>IF(M4139=People!$B$5,People!$A$5,IF(M4139=People!$B$4,People!$A$4,IF(M4139=People!$B$3,People!$A$3,IF(M4139=People!$B$2,People!$A$2,0))))</f>
        <v>Cassandra Brandow</v>
      </c>
      <c r="W4139" s="35" t="str">
        <f>IFERROR(INDEX(Returns!A:A,MATCH(B4139,Returns!B:B,0)),"No")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9">
        <v>0.8</v>
      </c>
      <c r="U4140" s="1">
        <v>-10.385999999999999</v>
      </c>
      <c r="V4140" s="35" t="str">
        <f>IF(M4140=People!$B$5,People!$A$5,IF(M4140=People!$B$4,People!$A$4,IF(M4140=People!$B$3,People!$A$3,IF(M4140=People!$B$2,People!$A$2,0))))</f>
        <v>Kelly Williams</v>
      </c>
      <c r="W4140" s="35" t="str">
        <f>IFERROR(INDEX(Returns!A:A,MATCH(B4140,Returns!B:B,0)),"No")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9">
        <v>0.2</v>
      </c>
      <c r="U4141" s="1">
        <v>2.336999999999998</v>
      </c>
      <c r="V4141" s="35" t="str">
        <f>IF(M4141=People!$B$5,People!$A$5,IF(M4141=People!$B$4,People!$A$4,IF(M4141=People!$B$3,People!$A$3,IF(M4141=People!$B$2,People!$A$2,0))))</f>
        <v>Chuck Magee</v>
      </c>
      <c r="W4141" s="35" t="str">
        <f>IFERROR(INDEX(Returns!A:A,MATCH(B4141,Returns!B:B,0)),"No")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9">
        <v>0.2</v>
      </c>
      <c r="U4142" s="1">
        <v>13.845999999999997</v>
      </c>
      <c r="V4142" s="35" t="str">
        <f>IF(M4142=People!$B$5,People!$A$5,IF(M4142=People!$B$4,People!$A$4,IF(M4142=People!$B$3,People!$A$3,IF(M4142=People!$B$2,People!$A$2,0))))</f>
        <v>Chuck Magee</v>
      </c>
      <c r="W4142" s="35" t="str">
        <f>IFERROR(INDEX(Returns!A:A,MATCH(B4142,Returns!B:B,0)),"No")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9">
        <v>0</v>
      </c>
      <c r="U4143" s="1">
        <v>8.6939999999999991</v>
      </c>
      <c r="V4143" s="35" t="str">
        <f>IF(M4143=People!$B$5,People!$A$5,IF(M4143=People!$B$4,People!$A$4,IF(M4143=People!$B$3,People!$A$3,IF(M4143=People!$B$2,People!$A$2,0))))</f>
        <v>Kelly Williams</v>
      </c>
      <c r="W4143" s="35" t="str">
        <f>IFERROR(INDEX(Returns!A:A,MATCH(B4143,Returns!B:B,0)),"No")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9">
        <v>0</v>
      </c>
      <c r="U4144" s="1">
        <v>26.413199999999996</v>
      </c>
      <c r="V4144" s="35" t="str">
        <f>IF(M4144=People!$B$5,People!$A$5,IF(M4144=People!$B$4,People!$A$4,IF(M4144=People!$B$3,People!$A$3,IF(M4144=People!$B$2,People!$A$2,0))))</f>
        <v>Kelly Williams</v>
      </c>
      <c r="W4144" s="35" t="str">
        <f>IFERROR(INDEX(Returns!A:A,MATCH(B4144,Returns!B:B,0)),"No")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32">
        <v>12.74</v>
      </c>
      <c r="S4145" s="1">
        <v>7</v>
      </c>
      <c r="T4145" s="9">
        <v>0</v>
      </c>
      <c r="U4145" s="1">
        <v>5.7329999999999997</v>
      </c>
      <c r="V4145" s="35" t="str">
        <f>IF(M4145=People!$B$5,People!$A$5,IF(M4145=People!$B$4,People!$A$4,IF(M4145=People!$B$3,People!$A$3,IF(M4145=People!$B$2,People!$A$2,0))))</f>
        <v>Anna Andreadi</v>
      </c>
      <c r="W4145" s="35" t="str">
        <f>IFERROR(INDEX(Returns!A:A,MATCH(B4145,Returns!B:B,0)),"No")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32">
        <v>8.82</v>
      </c>
      <c r="S4146" s="1">
        <v>3</v>
      </c>
      <c r="T4146" s="9">
        <v>0</v>
      </c>
      <c r="U4146" s="1">
        <v>2.3814000000000002</v>
      </c>
      <c r="V4146" s="35" t="str">
        <f>IF(M4146=People!$B$5,People!$A$5,IF(M4146=People!$B$4,People!$A$4,IF(M4146=People!$B$3,People!$A$3,IF(M4146=People!$B$2,People!$A$2,0))))</f>
        <v>Anna Andreadi</v>
      </c>
      <c r="W4146" s="35" t="str">
        <f>IFERROR(INDEX(Returns!A:A,MATCH(B4146,Returns!B:B,0)),"No")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32">
        <v>120.78399999999999</v>
      </c>
      <c r="S4147" s="1">
        <v>1</v>
      </c>
      <c r="T4147" s="9">
        <v>0.2</v>
      </c>
      <c r="U4147" s="1">
        <v>-13.588200000000001</v>
      </c>
      <c r="V4147" s="35" t="str">
        <f>IF(M4147=People!$B$5,People!$A$5,IF(M4147=People!$B$4,People!$A$4,IF(M4147=People!$B$3,People!$A$3,IF(M4147=People!$B$2,People!$A$2,0))))</f>
        <v>Anna Andreadi</v>
      </c>
      <c r="W4147" s="35" t="str">
        <f>IFERROR(INDEX(Returns!A:A,MATCH(B4147,Returns!B:B,0)),"No")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9">
        <v>0</v>
      </c>
      <c r="U4148" s="1">
        <v>64.518000000000001</v>
      </c>
      <c r="V4148" s="35" t="str">
        <f>IF(M4148=People!$B$5,People!$A$5,IF(M4148=People!$B$4,People!$A$4,IF(M4148=People!$B$3,People!$A$3,IF(M4148=People!$B$2,People!$A$2,0))))</f>
        <v>Chuck Magee</v>
      </c>
      <c r="W4148" s="35" t="str">
        <f>IFERROR(INDEX(Returns!A:A,MATCH(B4148,Returns!B:B,0)),"No")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9">
        <v>0.8</v>
      </c>
      <c r="U4149" s="1">
        <v>-15.131100000000004</v>
      </c>
      <c r="V4149" s="35" t="str">
        <f>IF(M4149=People!$B$5,People!$A$5,IF(M4149=People!$B$4,People!$A$4,IF(M4149=People!$B$3,People!$A$3,IF(M4149=People!$B$2,People!$A$2,0))))</f>
        <v>Kelly Williams</v>
      </c>
      <c r="W4149" s="35" t="str">
        <f>IFERROR(INDEX(Returns!A:A,MATCH(B4149,Returns!B:B,0)),"No")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9">
        <v>0.2</v>
      </c>
      <c r="U4150" s="1">
        <v>1.2004999999999999</v>
      </c>
      <c r="V4150" s="35" t="str">
        <f>IF(M4150=People!$B$5,People!$A$5,IF(M4150=People!$B$4,People!$A$4,IF(M4150=People!$B$3,People!$A$3,IF(M4150=People!$B$2,People!$A$2,0))))</f>
        <v>Kelly Williams</v>
      </c>
      <c r="W4150" s="35" t="str">
        <f>IFERROR(INDEX(Returns!A:A,MATCH(B4150,Returns!B:B,0)),"No")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9">
        <v>0.2</v>
      </c>
      <c r="U4151" s="1">
        <v>-2.0700000000000038</v>
      </c>
      <c r="V4151" s="35" t="str">
        <f>IF(M4151=People!$B$5,People!$A$5,IF(M4151=People!$B$4,People!$A$4,IF(M4151=People!$B$3,People!$A$3,IF(M4151=People!$B$2,People!$A$2,0))))</f>
        <v>Kelly Williams</v>
      </c>
      <c r="W4151" s="35" t="str">
        <f>IFERROR(INDEX(Returns!A:A,MATCH(B4151,Returns!B:B,0)),"No")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9">
        <v>0.2</v>
      </c>
      <c r="U4152" s="1">
        <v>-58.305599999999984</v>
      </c>
      <c r="V4152" s="35" t="str">
        <f>IF(M4152=People!$B$5,People!$A$5,IF(M4152=People!$B$4,People!$A$4,IF(M4152=People!$B$3,People!$A$3,IF(M4152=People!$B$2,People!$A$2,0))))</f>
        <v>Kelly Williams</v>
      </c>
      <c r="W4152" s="35" t="str">
        <f>IFERROR(INDEX(Returns!A:A,MATCH(B4152,Returns!B:B,0)),"No")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9">
        <v>0.2</v>
      </c>
      <c r="U4153" s="1">
        <v>9.8685000000000009</v>
      </c>
      <c r="V4153" s="35" t="str">
        <f>IF(M4153=People!$B$5,People!$A$5,IF(M4153=People!$B$4,People!$A$4,IF(M4153=People!$B$3,People!$A$3,IF(M4153=People!$B$2,People!$A$2,0))))</f>
        <v>Chuck Magee</v>
      </c>
      <c r="W4153" s="35" t="str">
        <f>IFERROR(INDEX(Returns!A:A,MATCH(B4153,Returns!B:B,0)),"No")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9">
        <v>0.2</v>
      </c>
      <c r="U4154" s="1">
        <v>5.4432</v>
      </c>
      <c r="V4154" s="35" t="str">
        <f>IF(M4154=People!$B$5,People!$A$5,IF(M4154=People!$B$4,People!$A$4,IF(M4154=People!$B$3,People!$A$3,IF(M4154=People!$B$2,People!$A$2,0))))</f>
        <v>Chuck Magee</v>
      </c>
      <c r="W4154" s="35" t="str">
        <f>IFERROR(INDEX(Returns!A:A,MATCH(B4154,Returns!B:B,0)),"No")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9">
        <v>0.2</v>
      </c>
      <c r="U4155" s="1">
        <v>1.6523999999999992</v>
      </c>
      <c r="V4155" s="35" t="str">
        <f>IF(M4155=People!$B$5,People!$A$5,IF(M4155=People!$B$4,People!$A$4,IF(M4155=People!$B$3,People!$A$3,IF(M4155=People!$B$2,People!$A$2,0))))</f>
        <v>Chuck Magee</v>
      </c>
      <c r="W4155" s="35" t="str">
        <f>IFERROR(INDEX(Returns!A:A,MATCH(B4155,Returns!B:B,0)),"No")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9">
        <v>0.7</v>
      </c>
      <c r="U4156" s="1">
        <v>-27.93119999999999</v>
      </c>
      <c r="V4156" s="35" t="str">
        <f>IF(M4156=People!$B$5,People!$A$5,IF(M4156=People!$B$4,People!$A$4,IF(M4156=People!$B$3,People!$A$3,IF(M4156=People!$B$2,People!$A$2,0))))</f>
        <v>Cassandra Brandow</v>
      </c>
      <c r="W4156" s="35" t="str">
        <f>IFERROR(INDEX(Returns!A:A,MATCH(B4156,Returns!B:B,0)),"No")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9">
        <v>0.7</v>
      </c>
      <c r="U4157" s="1">
        <v>-1.9656000000000002</v>
      </c>
      <c r="V4157" s="35" t="str">
        <f>IF(M4157=People!$B$5,People!$A$5,IF(M4157=People!$B$4,People!$A$4,IF(M4157=People!$B$3,People!$A$3,IF(M4157=People!$B$2,People!$A$2,0))))</f>
        <v>Cassandra Brandow</v>
      </c>
      <c r="W4157" s="35" t="str">
        <f>IFERROR(INDEX(Returns!A:A,MATCH(B4157,Returns!B:B,0)),"No")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9">
        <v>0.2</v>
      </c>
      <c r="U4158" s="1">
        <v>0.59979999999999656</v>
      </c>
      <c r="V4158" s="35" t="str">
        <f>IF(M4158=People!$B$5,People!$A$5,IF(M4158=People!$B$4,People!$A$4,IF(M4158=People!$B$3,People!$A$3,IF(M4158=People!$B$2,People!$A$2,0))))</f>
        <v>Chuck Magee</v>
      </c>
      <c r="W4158" s="35" t="str">
        <f>IFERROR(INDEX(Returns!A:A,MATCH(B4158,Returns!B:B,0)),"No")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9">
        <v>0.7</v>
      </c>
      <c r="U4159" s="1">
        <v>-19.982399999999991</v>
      </c>
      <c r="V4159" s="35" t="str">
        <f>IF(M4159=People!$B$5,People!$A$5,IF(M4159=People!$B$4,People!$A$4,IF(M4159=People!$B$3,People!$A$3,IF(M4159=People!$B$2,People!$A$2,0))))</f>
        <v>Chuck Magee</v>
      </c>
      <c r="W4159" s="35" t="str">
        <f>IFERROR(INDEX(Returns!A:A,MATCH(B4159,Returns!B:B,0)),"No")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9">
        <v>0.2</v>
      </c>
      <c r="U4160" s="1">
        <v>5.1011999999999995</v>
      </c>
      <c r="V4160" s="35" t="str">
        <f>IF(M4160=People!$B$5,People!$A$5,IF(M4160=People!$B$4,People!$A$4,IF(M4160=People!$B$3,People!$A$3,IF(M4160=People!$B$2,People!$A$2,0))))</f>
        <v>Kelly Williams</v>
      </c>
      <c r="W4160" s="35" t="str">
        <f>IFERROR(INDEX(Returns!A:A,MATCH(B4160,Returns!B:B,0)),"No")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9">
        <v>0</v>
      </c>
      <c r="U4161" s="1">
        <v>3.7235999999999989</v>
      </c>
      <c r="V4161" s="35" t="str">
        <f>IF(M4161=People!$B$5,People!$A$5,IF(M4161=People!$B$4,People!$A$4,IF(M4161=People!$B$3,People!$A$3,IF(M4161=People!$B$2,People!$A$2,0))))</f>
        <v>Cassandra Brandow</v>
      </c>
      <c r="W4161" s="35" t="str">
        <f>IFERROR(INDEX(Returns!A:A,MATCH(B4161,Returns!B:B,0)),"No")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9">
        <v>0</v>
      </c>
      <c r="U4162" s="1">
        <v>134.99250000000001</v>
      </c>
      <c r="V4162" s="35" t="str">
        <f>IF(M4162=People!$B$5,People!$A$5,IF(M4162=People!$B$4,People!$A$4,IF(M4162=People!$B$3,People!$A$3,IF(M4162=People!$B$2,People!$A$2,0))))</f>
        <v>Chuck Magee</v>
      </c>
      <c r="W4162" s="35" t="str">
        <f>IFERROR(INDEX(Returns!A:A,MATCH(B4162,Returns!B:B,0)),"No")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9">
        <v>0</v>
      </c>
      <c r="U4163" s="1">
        <v>5.8707999999999991</v>
      </c>
      <c r="V4163" s="35" t="str">
        <f>IF(M4163=People!$B$5,People!$A$5,IF(M4163=People!$B$4,People!$A$4,IF(M4163=People!$B$3,People!$A$3,IF(M4163=People!$B$2,People!$A$2,0))))</f>
        <v>Chuck Magee</v>
      </c>
      <c r="W4163" s="35" t="str">
        <f>IFERROR(INDEX(Returns!A:A,MATCH(B4163,Returns!B:B,0)),"No")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9">
        <v>0</v>
      </c>
      <c r="U4164" s="1">
        <v>7.5991999999999997</v>
      </c>
      <c r="V4164" s="35" t="str">
        <f>IF(M4164=People!$B$5,People!$A$5,IF(M4164=People!$B$4,People!$A$4,IF(M4164=People!$B$3,People!$A$3,IF(M4164=People!$B$2,People!$A$2,0))))</f>
        <v>Chuck Magee</v>
      </c>
      <c r="W4164" s="35" t="str">
        <f>IFERROR(INDEX(Returns!A:A,MATCH(B4164,Returns!B:B,0)),"No")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9">
        <v>0</v>
      </c>
      <c r="U4165" s="1">
        <v>315.81179999999995</v>
      </c>
      <c r="V4165" s="35" t="str">
        <f>IF(M4165=People!$B$5,People!$A$5,IF(M4165=People!$B$4,People!$A$4,IF(M4165=People!$B$3,People!$A$3,IF(M4165=People!$B$2,People!$A$2,0))))</f>
        <v>Chuck Magee</v>
      </c>
      <c r="W4165" s="35" t="str">
        <f>IFERROR(INDEX(Returns!A:A,MATCH(B4165,Returns!B:B,0)),"No")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32">
        <v>169.06400000000002</v>
      </c>
      <c r="S4166" s="1">
        <v>7</v>
      </c>
      <c r="T4166" s="9">
        <v>0.2</v>
      </c>
      <c r="U4166" s="1">
        <v>-14.793099999999995</v>
      </c>
      <c r="V4166" s="35" t="str">
        <f>IF(M4166=People!$B$5,People!$A$5,IF(M4166=People!$B$4,People!$A$4,IF(M4166=People!$B$3,People!$A$3,IF(M4166=People!$B$2,People!$A$2,0))))</f>
        <v>Anna Andreadi</v>
      </c>
      <c r="W4166" s="35" t="str">
        <f>IFERROR(INDEX(Returns!A:A,MATCH(B4166,Returns!B:B,0)),"No")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32">
        <v>168.624</v>
      </c>
      <c r="S4167" s="1">
        <v>9</v>
      </c>
      <c r="T4167" s="9">
        <v>0.2</v>
      </c>
      <c r="U4167" s="1">
        <v>14.754599999999996</v>
      </c>
      <c r="V4167" s="35" t="str">
        <f>IF(M4167=People!$B$5,People!$A$5,IF(M4167=People!$B$4,People!$A$4,IF(M4167=People!$B$3,People!$A$3,IF(M4167=People!$B$2,People!$A$2,0))))</f>
        <v>Anna Andreadi</v>
      </c>
      <c r="W4167" s="35" t="str">
        <f>IFERROR(INDEX(Returns!A:A,MATCH(B4167,Returns!B:B,0)),"No")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9">
        <v>0</v>
      </c>
      <c r="U4168" s="1">
        <v>9.3312000000000008</v>
      </c>
      <c r="V4168" s="35" t="str">
        <f>IF(M4168=People!$B$5,People!$A$5,IF(M4168=People!$B$4,People!$A$4,IF(M4168=People!$B$3,People!$A$3,IF(M4168=People!$B$2,People!$A$2,0))))</f>
        <v>Chuck Magee</v>
      </c>
      <c r="W4168" s="35" t="str">
        <f>IFERROR(INDEX(Returns!A:A,MATCH(B4168,Returns!B:B,0)),"No")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32">
        <v>31.92</v>
      </c>
      <c r="S4169" s="1">
        <v>4</v>
      </c>
      <c r="T4169" s="9">
        <v>0</v>
      </c>
      <c r="U4169" s="1">
        <v>8.299199999999999</v>
      </c>
      <c r="V4169" s="35" t="str">
        <f>IF(M4169=People!$B$5,People!$A$5,IF(M4169=People!$B$4,People!$A$4,IF(M4169=People!$B$3,People!$A$3,IF(M4169=People!$B$2,People!$A$2,0))))</f>
        <v>Anna Andreadi</v>
      </c>
      <c r="W4169" s="35" t="str">
        <f>IFERROR(INDEX(Returns!A:A,MATCH(B4169,Returns!B:B,0)),"No")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32">
        <v>433.56800000000004</v>
      </c>
      <c r="S4170" s="1">
        <v>2</v>
      </c>
      <c r="T4170" s="9">
        <v>0.2</v>
      </c>
      <c r="U4170" s="1">
        <v>-65.035200000000046</v>
      </c>
      <c r="V4170" s="35" t="str">
        <f>IF(M4170=People!$B$5,People!$A$5,IF(M4170=People!$B$4,People!$A$4,IF(M4170=People!$B$3,People!$A$3,IF(M4170=People!$B$2,People!$A$2,0))))</f>
        <v>Anna Andreadi</v>
      </c>
      <c r="W4170" s="35" t="str">
        <f>IFERROR(INDEX(Returns!A:A,MATCH(B4170,Returns!B:B,0)),"No")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32">
        <v>31.104000000000006</v>
      </c>
      <c r="S4171" s="1">
        <v>6</v>
      </c>
      <c r="T4171" s="9">
        <v>0.2</v>
      </c>
      <c r="U4171" s="1">
        <v>10.8864</v>
      </c>
      <c r="V4171" s="35" t="str">
        <f>IF(M4171=People!$B$5,People!$A$5,IF(M4171=People!$B$4,People!$A$4,IF(M4171=People!$B$3,People!$A$3,IF(M4171=People!$B$2,People!$A$2,0))))</f>
        <v>Anna Andreadi</v>
      </c>
      <c r="W4171" s="35" t="str">
        <f>IFERROR(INDEX(Returns!A:A,MATCH(B4171,Returns!B:B,0)),"No")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32">
        <v>54.816000000000003</v>
      </c>
      <c r="S4172" s="1">
        <v>3</v>
      </c>
      <c r="T4172" s="9">
        <v>0.2</v>
      </c>
      <c r="U4172" s="1">
        <v>17.815199999999997</v>
      </c>
      <c r="V4172" s="35" t="str">
        <f>IF(M4172=People!$B$5,People!$A$5,IF(M4172=People!$B$4,People!$A$4,IF(M4172=People!$B$3,People!$A$3,IF(M4172=People!$B$2,People!$A$2,0))))</f>
        <v>Anna Andreadi</v>
      </c>
      <c r="W4172" s="35" t="str">
        <f>IFERROR(INDEX(Returns!A:A,MATCH(B4172,Returns!B:B,0)),"No")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32">
        <v>48.86</v>
      </c>
      <c r="S4173" s="1">
        <v>7</v>
      </c>
      <c r="T4173" s="9">
        <v>0</v>
      </c>
      <c r="U4173" s="1">
        <v>0.97719999999999807</v>
      </c>
      <c r="V4173" s="35" t="str">
        <f>IF(M4173=People!$B$5,People!$A$5,IF(M4173=People!$B$4,People!$A$4,IF(M4173=People!$B$3,People!$A$3,IF(M4173=People!$B$2,People!$A$2,0))))</f>
        <v>Anna Andreadi</v>
      </c>
      <c r="W4173" s="35" t="str">
        <f>IFERROR(INDEX(Returns!A:A,MATCH(B4173,Returns!B:B,0)),"No")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9">
        <v>0</v>
      </c>
      <c r="U4174" s="1">
        <v>6.5319999999999991</v>
      </c>
      <c r="V4174" s="35" t="str">
        <f>IF(M4174=People!$B$5,People!$A$5,IF(M4174=People!$B$4,People!$A$4,IF(M4174=People!$B$3,People!$A$3,IF(M4174=People!$B$2,People!$A$2,0))))</f>
        <v>Cassandra Brandow</v>
      </c>
      <c r="W4174" s="35" t="str">
        <f>IFERROR(INDEX(Returns!A:A,MATCH(B4174,Returns!B:B,0)),"No")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9">
        <v>0</v>
      </c>
      <c r="U4175" s="1">
        <v>6.2208000000000006</v>
      </c>
      <c r="V4175" s="35" t="str">
        <f>IF(M4175=People!$B$5,People!$A$5,IF(M4175=People!$B$4,People!$A$4,IF(M4175=People!$B$3,People!$A$3,IF(M4175=People!$B$2,People!$A$2,0))))</f>
        <v>Cassandra Brandow</v>
      </c>
      <c r="W4175" s="35" t="str">
        <f>IFERROR(INDEX(Returns!A:A,MATCH(B4175,Returns!B:B,0)),"No")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9">
        <v>0</v>
      </c>
      <c r="U4176" s="1">
        <v>28.0032</v>
      </c>
      <c r="V4176" s="35" t="str">
        <f>IF(M4176=People!$B$5,People!$A$5,IF(M4176=People!$B$4,People!$A$4,IF(M4176=People!$B$3,People!$A$3,IF(M4176=People!$B$2,People!$A$2,0))))</f>
        <v>Cassandra Brandow</v>
      </c>
      <c r="W4176" s="35" t="str">
        <f>IFERROR(INDEX(Returns!A:A,MATCH(B4176,Returns!B:B,0)),"No")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32">
        <v>56.3</v>
      </c>
      <c r="S4177" s="1">
        <v>2</v>
      </c>
      <c r="T4177" s="9">
        <v>0</v>
      </c>
      <c r="U4177" s="1">
        <v>15.764000000000003</v>
      </c>
      <c r="V4177" s="35" t="str">
        <f>IF(M4177=People!$B$5,People!$A$5,IF(M4177=People!$B$4,People!$A$4,IF(M4177=People!$B$3,People!$A$3,IF(M4177=People!$B$2,People!$A$2,0))))</f>
        <v>Anna Andreadi</v>
      </c>
      <c r="W4177" s="35" t="str">
        <f>IFERROR(INDEX(Returns!A:A,MATCH(B4177,Returns!B:B,0)),"No")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9">
        <v>0</v>
      </c>
      <c r="U4178" s="1">
        <v>163.78700000000003</v>
      </c>
      <c r="V4178" s="35" t="str">
        <f>IF(M4178=People!$B$5,People!$A$5,IF(M4178=People!$B$4,People!$A$4,IF(M4178=People!$B$3,People!$A$3,IF(M4178=People!$B$2,People!$A$2,0))))</f>
        <v>Cassandra Brandow</v>
      </c>
      <c r="W4178" s="35" t="str">
        <f>IFERROR(INDEX(Returns!A:A,MATCH(B4178,Returns!B:B,0)),"No")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9">
        <v>0</v>
      </c>
      <c r="U4179" s="1">
        <v>60.255300000000005</v>
      </c>
      <c r="V4179" s="35" t="str">
        <f>IF(M4179=People!$B$5,People!$A$5,IF(M4179=People!$B$4,People!$A$4,IF(M4179=People!$B$3,People!$A$3,IF(M4179=People!$B$2,People!$A$2,0))))</f>
        <v>Cassandra Brandow</v>
      </c>
      <c r="W4179" s="35" t="str">
        <f>IFERROR(INDEX(Returns!A:A,MATCH(B4179,Returns!B:B,0)),"No")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32">
        <v>46.349999999999994</v>
      </c>
      <c r="S4180" s="1">
        <v>5</v>
      </c>
      <c r="T4180" s="9">
        <v>0</v>
      </c>
      <c r="U4180" s="1">
        <v>21.784499999999998</v>
      </c>
      <c r="V4180" s="35" t="str">
        <f>IF(M4180=People!$B$5,People!$A$5,IF(M4180=People!$B$4,People!$A$4,IF(M4180=People!$B$3,People!$A$3,IF(M4180=People!$B$2,People!$A$2,0))))</f>
        <v>Anna Andreadi</v>
      </c>
      <c r="W4180" s="35" t="str">
        <f>IFERROR(INDEX(Returns!A:A,MATCH(B4180,Returns!B:B,0)),"No")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32">
        <v>14.976000000000001</v>
      </c>
      <c r="S4181" s="1">
        <v>9</v>
      </c>
      <c r="T4181" s="9">
        <v>0.2</v>
      </c>
      <c r="U4181" s="1">
        <v>5.4288000000000007</v>
      </c>
      <c r="V4181" s="35" t="str">
        <f>IF(M4181=People!$B$5,People!$A$5,IF(M4181=People!$B$4,People!$A$4,IF(M4181=People!$B$3,People!$A$3,IF(M4181=People!$B$2,People!$A$2,0))))</f>
        <v>Anna Andreadi</v>
      </c>
      <c r="W4181" s="35" t="str">
        <f>IFERROR(INDEX(Returns!A:A,MATCH(B4181,Returns!B:B,0)),"No")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9">
        <v>0.8</v>
      </c>
      <c r="U4182" s="1">
        <v>-6.3599999999999994</v>
      </c>
      <c r="V4182" s="35" t="str">
        <f>IF(M4182=People!$B$5,People!$A$5,IF(M4182=People!$B$4,People!$A$4,IF(M4182=People!$B$3,People!$A$3,IF(M4182=People!$B$2,People!$A$2,0))))</f>
        <v>Kelly Williams</v>
      </c>
      <c r="W4182" s="35" t="str">
        <f>IFERROR(INDEX(Returns!A:A,MATCH(B4182,Returns!B:B,0)),"No")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9">
        <v>0</v>
      </c>
      <c r="U4183" s="1">
        <v>115.18559999999999</v>
      </c>
      <c r="V4183" s="35" t="str">
        <f>IF(M4183=People!$B$5,People!$A$5,IF(M4183=People!$B$4,People!$A$4,IF(M4183=People!$B$3,People!$A$3,IF(M4183=People!$B$2,People!$A$2,0))))</f>
        <v>Chuck Magee</v>
      </c>
      <c r="W4183" s="35" t="str">
        <f>IFERROR(INDEX(Returns!A:A,MATCH(B4183,Returns!B:B,0)),"No")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9">
        <v>0</v>
      </c>
      <c r="U4184" s="1">
        <v>7.6679999999999993</v>
      </c>
      <c r="V4184" s="35" t="str">
        <f>IF(M4184=People!$B$5,People!$A$5,IF(M4184=People!$B$4,People!$A$4,IF(M4184=People!$B$3,People!$A$3,IF(M4184=People!$B$2,People!$A$2,0))))</f>
        <v>Chuck Magee</v>
      </c>
      <c r="W4184" s="35" t="str">
        <f>IFERROR(INDEX(Returns!A:A,MATCH(B4184,Returns!B:B,0)),"No")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9">
        <v>0</v>
      </c>
      <c r="U4185" s="1">
        <v>10.347300000000004</v>
      </c>
      <c r="V4185" s="35" t="str">
        <f>IF(M4185=People!$B$5,People!$A$5,IF(M4185=People!$B$4,People!$A$4,IF(M4185=People!$B$3,People!$A$3,IF(M4185=People!$B$2,People!$A$2,0))))</f>
        <v>Chuck Magee</v>
      </c>
      <c r="W4185" s="35" t="str">
        <f>IFERROR(INDEX(Returns!A:A,MATCH(B4185,Returns!B:B,0)),"No")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9">
        <v>0</v>
      </c>
      <c r="U4186" s="1">
        <v>20.484999999999999</v>
      </c>
      <c r="V4186" s="35" t="str">
        <f>IF(M4186=People!$B$5,People!$A$5,IF(M4186=People!$B$4,People!$A$4,IF(M4186=People!$B$3,People!$A$3,IF(M4186=People!$B$2,People!$A$2,0))))</f>
        <v>Chuck Magee</v>
      </c>
      <c r="W4186" s="35" t="str">
        <f>IFERROR(INDEX(Returns!A:A,MATCH(B4186,Returns!B:B,0)),"No")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9">
        <v>0</v>
      </c>
      <c r="U4187" s="1">
        <v>9.8159999999999954</v>
      </c>
      <c r="V4187" s="35" t="str">
        <f>IF(M4187=People!$B$5,People!$A$5,IF(M4187=People!$B$4,People!$A$4,IF(M4187=People!$B$3,People!$A$3,IF(M4187=People!$B$2,People!$A$2,0))))</f>
        <v>Chuck Magee</v>
      </c>
      <c r="W4187" s="35" t="str">
        <f>IFERROR(INDEX(Returns!A:A,MATCH(B4187,Returns!B:B,0)),"No")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9">
        <v>0.8</v>
      </c>
      <c r="U4188" s="1">
        <v>-10.654700000000002</v>
      </c>
      <c r="V4188" s="35" t="str">
        <f>IF(M4188=People!$B$5,People!$A$5,IF(M4188=People!$B$4,People!$A$4,IF(M4188=People!$B$3,People!$A$3,IF(M4188=People!$B$2,People!$A$2,0))))</f>
        <v>Kelly Williams</v>
      </c>
      <c r="W4188" s="35" t="str">
        <f>IFERROR(INDEX(Returns!A:A,MATCH(B4188,Returns!B:B,0)),"No")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9">
        <v>0.8</v>
      </c>
      <c r="U4189" s="1">
        <v>-3.293400000000001</v>
      </c>
      <c r="V4189" s="35" t="str">
        <f>IF(M4189=People!$B$5,People!$A$5,IF(M4189=People!$B$4,People!$A$4,IF(M4189=People!$B$3,People!$A$3,IF(M4189=People!$B$2,People!$A$2,0))))</f>
        <v>Kelly Williams</v>
      </c>
      <c r="W4189" s="35" t="str">
        <f>IFERROR(INDEX(Returns!A:A,MATCH(B4189,Returns!B:B,0)),"No")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9">
        <v>0.2</v>
      </c>
      <c r="U4190" s="1">
        <v>0.66959999999999997</v>
      </c>
      <c r="V4190" s="35" t="str">
        <f>IF(M4190=People!$B$5,People!$A$5,IF(M4190=People!$B$4,People!$A$4,IF(M4190=People!$B$3,People!$A$3,IF(M4190=People!$B$2,People!$A$2,0))))</f>
        <v>Kelly Williams</v>
      </c>
      <c r="W4190" s="35" t="str">
        <f>IFERROR(INDEX(Returns!A:A,MATCH(B4190,Returns!B:B,0)),"No")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9">
        <v>0</v>
      </c>
      <c r="U4191" s="1">
        <v>4.4954999999999998</v>
      </c>
      <c r="V4191" s="35" t="str">
        <f>IF(M4191=People!$B$5,People!$A$5,IF(M4191=People!$B$4,People!$A$4,IF(M4191=People!$B$3,People!$A$3,IF(M4191=People!$B$2,People!$A$2,0))))</f>
        <v>Kelly Williams</v>
      </c>
      <c r="W4191" s="35" t="str">
        <f>IFERROR(INDEX(Returns!A:A,MATCH(B4191,Returns!B:B,0)),"No")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9">
        <v>0</v>
      </c>
      <c r="U4192" s="1">
        <v>5039.9856</v>
      </c>
      <c r="V4192" s="35" t="str">
        <f>IF(M4192=People!$B$5,People!$A$5,IF(M4192=People!$B$4,People!$A$4,IF(M4192=People!$B$3,People!$A$3,IF(M4192=People!$B$2,People!$A$2,0))))</f>
        <v>Chuck Magee</v>
      </c>
      <c r="W4192" s="35" t="str">
        <f>IFERROR(INDEX(Returns!A:A,MATCH(B4192,Returns!B:B,0)),"No")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9">
        <v>0.2</v>
      </c>
      <c r="U4193" s="1">
        <v>6.5999999999999988</v>
      </c>
      <c r="V4193" s="35" t="str">
        <f>IF(M4193=People!$B$5,People!$A$5,IF(M4193=People!$B$4,People!$A$4,IF(M4193=People!$B$3,People!$A$3,IF(M4193=People!$B$2,People!$A$2,0))))</f>
        <v>Kelly Williams</v>
      </c>
      <c r="W4193" s="35" t="str">
        <f>IFERROR(INDEX(Returns!A:A,MATCH(B4193,Returns!B:B,0)),"No")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32">
        <v>696.42</v>
      </c>
      <c r="S4194" s="1">
        <v>2</v>
      </c>
      <c r="T4194" s="9">
        <v>0</v>
      </c>
      <c r="U4194" s="1">
        <v>160.17660000000001</v>
      </c>
      <c r="V4194" s="35" t="str">
        <f>IF(M4194=People!$B$5,People!$A$5,IF(M4194=People!$B$4,People!$A$4,IF(M4194=People!$B$3,People!$A$3,IF(M4194=People!$B$2,People!$A$2,0))))</f>
        <v>Anna Andreadi</v>
      </c>
      <c r="W4194" s="35" t="str">
        <f>IFERROR(INDEX(Returns!A:A,MATCH(B4194,Returns!B:B,0)),"No")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32">
        <v>304.77600000000001</v>
      </c>
      <c r="S4195" s="1">
        <v>3</v>
      </c>
      <c r="T4195" s="9">
        <v>0.2</v>
      </c>
      <c r="U4195" s="1">
        <v>22.858199999999982</v>
      </c>
      <c r="V4195" s="35" t="str">
        <f>IF(M4195=People!$B$5,People!$A$5,IF(M4195=People!$B$4,People!$A$4,IF(M4195=People!$B$3,People!$A$3,IF(M4195=People!$B$2,People!$A$2,0))))</f>
        <v>Anna Andreadi</v>
      </c>
      <c r="W4195" s="35" t="str">
        <f>IFERROR(INDEX(Returns!A:A,MATCH(B4195,Returns!B:B,0)),"No")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32">
        <v>51.98</v>
      </c>
      <c r="S4196" s="1">
        <v>2</v>
      </c>
      <c r="T4196" s="9">
        <v>0</v>
      </c>
      <c r="U4196" s="1">
        <v>15.074199999999998</v>
      </c>
      <c r="V4196" s="35" t="str">
        <f>IF(M4196=People!$B$5,People!$A$5,IF(M4196=People!$B$4,People!$A$4,IF(M4196=People!$B$3,People!$A$3,IF(M4196=People!$B$2,People!$A$2,0))))</f>
        <v>Anna Andreadi</v>
      </c>
      <c r="W4196" s="35" t="str">
        <f>IFERROR(INDEX(Returns!A:A,MATCH(B4196,Returns!B:B,0)),"No")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32">
        <v>24.700000000000003</v>
      </c>
      <c r="S4197" s="1">
        <v>5</v>
      </c>
      <c r="T4197" s="9">
        <v>0</v>
      </c>
      <c r="U4197" s="1">
        <v>10.374000000000001</v>
      </c>
      <c r="V4197" s="35" t="str">
        <f>IF(M4197=People!$B$5,People!$A$5,IF(M4197=People!$B$4,People!$A$4,IF(M4197=People!$B$3,People!$A$3,IF(M4197=People!$B$2,People!$A$2,0))))</f>
        <v>Anna Andreadi</v>
      </c>
      <c r="W4197" s="35" t="str">
        <f>IFERROR(INDEX(Returns!A:A,MATCH(B4197,Returns!B:B,0)),"No")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9">
        <v>0</v>
      </c>
      <c r="U4198" s="1">
        <v>10.307099999999998</v>
      </c>
      <c r="V4198" s="35" t="str">
        <f>IF(M4198=People!$B$5,People!$A$5,IF(M4198=People!$B$4,People!$A$4,IF(M4198=People!$B$3,People!$A$3,IF(M4198=People!$B$2,People!$A$2,0))))</f>
        <v>Chuck Magee</v>
      </c>
      <c r="W4198" s="35" t="str">
        <f>IFERROR(INDEX(Returns!A:A,MATCH(B4198,Returns!B:B,0)),"No")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9">
        <v>0.2</v>
      </c>
      <c r="U4199" s="1">
        <v>93.768799999999999</v>
      </c>
      <c r="V4199" s="35" t="str">
        <f>IF(M4199=People!$B$5,People!$A$5,IF(M4199=People!$B$4,People!$A$4,IF(M4199=People!$B$3,People!$A$3,IF(M4199=People!$B$2,People!$A$2,0))))</f>
        <v>Chuck Magee</v>
      </c>
      <c r="W4199" s="35" t="str">
        <f>IFERROR(INDEX(Returns!A:A,MATCH(B4199,Returns!B:B,0)),"No")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9">
        <v>0.7</v>
      </c>
      <c r="U4200" s="1">
        <v>-14.553600000000003</v>
      </c>
      <c r="V4200" s="35" t="str">
        <f>IF(M4200=People!$B$5,People!$A$5,IF(M4200=People!$B$4,People!$A$4,IF(M4200=People!$B$3,People!$A$3,IF(M4200=People!$B$2,People!$A$2,0))))</f>
        <v>Chuck Magee</v>
      </c>
      <c r="W4200" s="35" t="str">
        <f>IFERROR(INDEX(Returns!A:A,MATCH(B4200,Returns!B:B,0)),"No")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9">
        <v>0</v>
      </c>
      <c r="U4201" s="1">
        <v>3.4356999999999998</v>
      </c>
      <c r="V4201" s="35" t="str">
        <f>IF(M4201=People!$B$5,People!$A$5,IF(M4201=People!$B$4,People!$A$4,IF(M4201=People!$B$3,People!$A$3,IF(M4201=People!$B$2,People!$A$2,0))))</f>
        <v>Chuck Magee</v>
      </c>
      <c r="W4201" s="35" t="str">
        <f>IFERROR(INDEX(Returns!A:A,MATCH(B4201,Returns!B:B,0)),"No")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9">
        <v>0.2</v>
      </c>
      <c r="U4202" s="1">
        <v>249.99499999999998</v>
      </c>
      <c r="V4202" s="35" t="str">
        <f>IF(M4202=People!$B$5,People!$A$5,IF(M4202=People!$B$4,People!$A$4,IF(M4202=People!$B$3,People!$A$3,IF(M4202=People!$B$2,People!$A$2,0))))</f>
        <v>Chuck Magee</v>
      </c>
      <c r="W4202" s="35" t="str">
        <f>IFERROR(INDEX(Returns!A:A,MATCH(B4202,Returns!B:B,0)),"No")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9">
        <v>0</v>
      </c>
      <c r="U4203" s="1">
        <v>18.988799999999998</v>
      </c>
      <c r="V4203" s="35" t="str">
        <f>IF(M4203=People!$B$5,People!$A$5,IF(M4203=People!$B$4,People!$A$4,IF(M4203=People!$B$3,People!$A$3,IF(M4203=People!$B$2,People!$A$2,0))))</f>
        <v>Chuck Magee</v>
      </c>
      <c r="W4203" s="35" t="str">
        <f>IFERROR(INDEX(Returns!A:A,MATCH(B4203,Returns!B:B,0)),"No")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9">
        <v>0</v>
      </c>
      <c r="U4204" s="1">
        <v>84.943599999999989</v>
      </c>
      <c r="V4204" s="35" t="str">
        <f>IF(M4204=People!$B$5,People!$A$5,IF(M4204=People!$B$4,People!$A$4,IF(M4204=People!$B$3,People!$A$3,IF(M4204=People!$B$2,People!$A$2,0))))</f>
        <v>Chuck Magee</v>
      </c>
      <c r="W4204" s="35" t="str">
        <f>IFERROR(INDEX(Returns!A:A,MATCH(B4204,Returns!B:B,0)),"No")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9">
        <v>0</v>
      </c>
      <c r="U4205" s="1">
        <v>18.715000000000003</v>
      </c>
      <c r="V4205" s="35" t="str">
        <f>IF(M4205=People!$B$5,People!$A$5,IF(M4205=People!$B$4,People!$A$4,IF(M4205=People!$B$3,People!$A$3,IF(M4205=People!$B$2,People!$A$2,0))))</f>
        <v>Chuck Magee</v>
      </c>
      <c r="W4205" s="35" t="str">
        <f>IFERROR(INDEX(Returns!A:A,MATCH(B4205,Returns!B:B,0)),"No")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9">
        <v>0</v>
      </c>
      <c r="U4206" s="1">
        <v>4.7751999999999999</v>
      </c>
      <c r="V4206" s="35" t="str">
        <f>IF(M4206=People!$B$5,People!$A$5,IF(M4206=People!$B$4,People!$A$4,IF(M4206=People!$B$3,People!$A$3,IF(M4206=People!$B$2,People!$A$2,0))))</f>
        <v>Chuck Magee</v>
      </c>
      <c r="W4206" s="35" t="str">
        <f>IFERROR(INDEX(Returns!A:A,MATCH(B4206,Returns!B:B,0)),"No")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9">
        <v>0</v>
      </c>
      <c r="U4207" s="1">
        <v>4.2803999999999984</v>
      </c>
      <c r="V4207" s="35" t="str">
        <f>IF(M4207=People!$B$5,People!$A$5,IF(M4207=People!$B$4,People!$A$4,IF(M4207=People!$B$3,People!$A$3,IF(M4207=People!$B$2,People!$A$2,0))))</f>
        <v>Chuck Magee</v>
      </c>
      <c r="W4207" s="35" t="str">
        <f>IFERROR(INDEX(Returns!A:A,MATCH(B4207,Returns!B:B,0)),"No")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9">
        <v>0</v>
      </c>
      <c r="U4208" s="1">
        <v>15.676799999999997</v>
      </c>
      <c r="V4208" s="35" t="str">
        <f>IF(M4208=People!$B$5,People!$A$5,IF(M4208=People!$B$4,People!$A$4,IF(M4208=People!$B$3,People!$A$3,IF(M4208=People!$B$2,People!$A$2,0))))</f>
        <v>Chuck Magee</v>
      </c>
      <c r="W4208" s="35" t="str">
        <f>IFERROR(INDEX(Returns!A:A,MATCH(B4208,Returns!B:B,0)),"No")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9">
        <v>0</v>
      </c>
      <c r="U4209" s="1">
        <v>7.7748000000000008</v>
      </c>
      <c r="V4209" s="35" t="str">
        <f>IF(M4209=People!$B$5,People!$A$5,IF(M4209=People!$B$4,People!$A$4,IF(M4209=People!$B$3,People!$A$3,IF(M4209=People!$B$2,People!$A$2,0))))</f>
        <v>Chuck Magee</v>
      </c>
      <c r="W4209" s="35" t="str">
        <f>IFERROR(INDEX(Returns!A:A,MATCH(B4209,Returns!B:B,0)),"No")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9">
        <v>0</v>
      </c>
      <c r="U4210" s="1">
        <v>481.46999999999991</v>
      </c>
      <c r="V4210" s="35" t="str">
        <f>IF(M4210=People!$B$5,People!$A$5,IF(M4210=People!$B$4,People!$A$4,IF(M4210=People!$B$3,People!$A$3,IF(M4210=People!$B$2,People!$A$2,0))))</f>
        <v>Chuck Magee</v>
      </c>
      <c r="W4210" s="35" t="str">
        <f>IFERROR(INDEX(Returns!A:A,MATCH(B4210,Returns!B:B,0)),"No")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9">
        <v>0.3</v>
      </c>
      <c r="U4211" s="1">
        <v>-60.607800000000026</v>
      </c>
      <c r="V4211" s="35" t="str">
        <f>IF(M4211=People!$B$5,People!$A$5,IF(M4211=People!$B$4,People!$A$4,IF(M4211=People!$B$3,People!$A$3,IF(M4211=People!$B$2,People!$A$2,0))))</f>
        <v>Chuck Magee</v>
      </c>
      <c r="W4211" s="35" t="str">
        <f>IFERROR(INDEX(Returns!A:A,MATCH(B4211,Returns!B:B,0)),"No")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9">
        <v>0.2</v>
      </c>
      <c r="U4212" s="1">
        <v>4.9949999999999992</v>
      </c>
      <c r="V4212" s="35" t="str">
        <f>IF(M4212=People!$B$5,People!$A$5,IF(M4212=People!$B$4,People!$A$4,IF(M4212=People!$B$3,People!$A$3,IF(M4212=People!$B$2,People!$A$2,0))))</f>
        <v>Kelly Williams</v>
      </c>
      <c r="W4212" s="35" t="str">
        <f>IFERROR(INDEX(Returns!A:A,MATCH(B4212,Returns!B:B,0)),"No")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9">
        <v>0</v>
      </c>
      <c r="U4213" s="1">
        <v>4.238999999999999</v>
      </c>
      <c r="V4213" s="35" t="str">
        <f>IF(M4213=People!$B$5,People!$A$5,IF(M4213=People!$B$4,People!$A$4,IF(M4213=People!$B$3,People!$A$3,IF(M4213=People!$B$2,People!$A$2,0))))</f>
        <v>Cassandra Brandow</v>
      </c>
      <c r="W4213" s="35" t="str">
        <f>IFERROR(INDEX(Returns!A:A,MATCH(B4213,Returns!B:B,0)),"No")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9">
        <v>0</v>
      </c>
      <c r="U4214" s="1">
        <v>1.9023999999999992</v>
      </c>
      <c r="V4214" s="35" t="str">
        <f>IF(M4214=People!$B$5,People!$A$5,IF(M4214=People!$B$4,People!$A$4,IF(M4214=People!$B$3,People!$A$3,IF(M4214=People!$B$2,People!$A$2,0))))</f>
        <v>Cassandra Brandow</v>
      </c>
      <c r="W4214" s="35" t="str">
        <f>IFERROR(INDEX(Returns!A:A,MATCH(B4214,Returns!B:B,0)),"No")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9">
        <v>0</v>
      </c>
      <c r="U4215" s="1">
        <v>11.543199999999999</v>
      </c>
      <c r="V4215" s="35" t="str">
        <f>IF(M4215=People!$B$5,People!$A$5,IF(M4215=People!$B$4,People!$A$4,IF(M4215=People!$B$3,People!$A$3,IF(M4215=People!$B$2,People!$A$2,0))))</f>
        <v>Cassandra Brandow</v>
      </c>
      <c r="W4215" s="35" t="str">
        <f>IFERROR(INDEX(Returns!A:A,MATCH(B4215,Returns!B:B,0)),"No")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9">
        <v>0</v>
      </c>
      <c r="U4216" s="1">
        <v>64.199999999999989</v>
      </c>
      <c r="V4216" s="35" t="str">
        <f>IF(M4216=People!$B$5,People!$A$5,IF(M4216=People!$B$4,People!$A$4,IF(M4216=People!$B$3,People!$A$3,IF(M4216=People!$B$2,People!$A$2,0))))</f>
        <v>Kelly Williams</v>
      </c>
      <c r="W4216" s="35" t="str">
        <f>IFERROR(INDEX(Returns!A:A,MATCH(B4216,Returns!B:B,0)),"No")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9">
        <v>0</v>
      </c>
      <c r="U4217" s="1">
        <v>29.271599999999999</v>
      </c>
      <c r="V4217" s="35" t="str">
        <f>IF(M4217=People!$B$5,People!$A$5,IF(M4217=People!$B$4,People!$A$4,IF(M4217=People!$B$3,People!$A$3,IF(M4217=People!$B$2,People!$A$2,0))))</f>
        <v>Chuck Magee</v>
      </c>
      <c r="W4217" s="35" t="str">
        <f>IFERROR(INDEX(Returns!A:A,MATCH(B4217,Returns!B:B,0)),"No")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32">
        <v>9.24</v>
      </c>
      <c r="S4218" s="1">
        <v>3</v>
      </c>
      <c r="T4218" s="9">
        <v>0</v>
      </c>
      <c r="U4218" s="1">
        <v>4.4352</v>
      </c>
      <c r="V4218" s="35" t="str">
        <f>IF(M4218=People!$B$5,People!$A$5,IF(M4218=People!$B$4,People!$A$4,IF(M4218=People!$B$3,People!$A$3,IF(M4218=People!$B$2,People!$A$2,0))))</f>
        <v>Anna Andreadi</v>
      </c>
      <c r="W4218" s="35" t="str">
        <f>IFERROR(INDEX(Returns!A:A,MATCH(B4218,Returns!B:B,0)),"No")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32">
        <v>482.66399999999999</v>
      </c>
      <c r="S4219" s="1">
        <v>8</v>
      </c>
      <c r="T4219" s="9">
        <v>0.15</v>
      </c>
      <c r="U4219" s="1">
        <v>85.175999999999974</v>
      </c>
      <c r="V4219" s="35" t="str">
        <f>IF(M4219=People!$B$5,People!$A$5,IF(M4219=People!$B$4,People!$A$4,IF(M4219=People!$B$3,People!$A$3,IF(M4219=People!$B$2,People!$A$2,0))))</f>
        <v>Anna Andreadi</v>
      </c>
      <c r="W4219" s="35" t="str">
        <f>IFERROR(INDEX(Returns!A:A,MATCH(B4219,Returns!B:B,0)),"No")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32">
        <v>4799.9839999999995</v>
      </c>
      <c r="S4220" s="1">
        <v>2</v>
      </c>
      <c r="T4220" s="9">
        <v>0.2</v>
      </c>
      <c r="U4220" s="1">
        <v>359.99879999999962</v>
      </c>
      <c r="V4220" s="35" t="str">
        <f>IF(M4220=People!$B$5,People!$A$5,IF(M4220=People!$B$4,People!$A$4,IF(M4220=People!$B$3,People!$A$3,IF(M4220=People!$B$2,People!$A$2,0))))</f>
        <v>Anna Andreadi</v>
      </c>
      <c r="W4220" s="35" t="str">
        <f>IFERROR(INDEX(Returns!A:A,MATCH(B4220,Returns!B:B,0)),"No")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32">
        <v>37.94</v>
      </c>
      <c r="S4221" s="1">
        <v>2</v>
      </c>
      <c r="T4221" s="9">
        <v>0</v>
      </c>
      <c r="U4221" s="1">
        <v>18.211199999999998</v>
      </c>
      <c r="V4221" s="35" t="str">
        <f>IF(M4221=People!$B$5,People!$A$5,IF(M4221=People!$B$4,People!$A$4,IF(M4221=People!$B$3,People!$A$3,IF(M4221=People!$B$2,People!$A$2,0))))</f>
        <v>Anna Andreadi</v>
      </c>
      <c r="W4221" s="35" t="str">
        <f>IFERROR(INDEX(Returns!A:A,MATCH(B4221,Returns!B:B,0)),"No")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32">
        <v>18.288</v>
      </c>
      <c r="S4222" s="1">
        <v>6</v>
      </c>
      <c r="T4222" s="9">
        <v>0.2</v>
      </c>
      <c r="U4222" s="1">
        <v>6.6293999999999995</v>
      </c>
      <c r="V4222" s="35" t="str">
        <f>IF(M4222=People!$B$5,People!$A$5,IF(M4222=People!$B$4,People!$A$4,IF(M4222=People!$B$3,People!$A$3,IF(M4222=People!$B$2,People!$A$2,0))))</f>
        <v>Anna Andreadi</v>
      </c>
      <c r="W4222" s="35" t="str">
        <f>IFERROR(INDEX(Returns!A:A,MATCH(B4222,Returns!B:B,0)),"No")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32">
        <v>385.80000000000007</v>
      </c>
      <c r="S4223" s="1">
        <v>5</v>
      </c>
      <c r="T4223" s="9">
        <v>0.2</v>
      </c>
      <c r="U4223" s="1">
        <v>130.20749999999998</v>
      </c>
      <c r="V4223" s="35" t="str">
        <f>IF(M4223=People!$B$5,People!$A$5,IF(M4223=People!$B$4,People!$A$4,IF(M4223=People!$B$3,People!$A$3,IF(M4223=People!$B$2,People!$A$2,0))))</f>
        <v>Anna Andreadi</v>
      </c>
      <c r="W4223" s="35" t="str">
        <f>IFERROR(INDEX(Returns!A:A,MATCH(B4223,Returns!B:B,0)),"No")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32">
        <v>102.96</v>
      </c>
      <c r="S4224" s="1">
        <v>2</v>
      </c>
      <c r="T4224" s="9">
        <v>0</v>
      </c>
      <c r="U4224" s="1">
        <v>1.0296000000000021</v>
      </c>
      <c r="V4224" s="35" t="str">
        <f>IF(M4224=People!$B$5,People!$A$5,IF(M4224=People!$B$4,People!$A$4,IF(M4224=People!$B$3,People!$A$3,IF(M4224=People!$B$2,People!$A$2,0))))</f>
        <v>Anna Andreadi</v>
      </c>
      <c r="W4224" s="35" t="str">
        <f>IFERROR(INDEX(Returns!A:A,MATCH(B4224,Returns!B:B,0)),"No")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32">
        <v>174.42000000000002</v>
      </c>
      <c r="S4225" s="1">
        <v>3</v>
      </c>
      <c r="T4225" s="9">
        <v>0</v>
      </c>
      <c r="U4225" s="1">
        <v>41.860800000000005</v>
      </c>
      <c r="V4225" s="35" t="str">
        <f>IF(M4225=People!$B$5,People!$A$5,IF(M4225=People!$B$4,People!$A$4,IF(M4225=People!$B$3,People!$A$3,IF(M4225=People!$B$2,People!$A$2,0))))</f>
        <v>Anna Andreadi</v>
      </c>
      <c r="W4225" s="35" t="str">
        <f>IFERROR(INDEX(Returns!A:A,MATCH(B4225,Returns!B:B,0)),"No")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9">
        <v>0.8</v>
      </c>
      <c r="U4226" s="1">
        <v>-3.2406000000000006</v>
      </c>
      <c r="V4226" s="35" t="str">
        <f>IF(M4226=People!$B$5,People!$A$5,IF(M4226=People!$B$4,People!$A$4,IF(M4226=People!$B$3,People!$A$3,IF(M4226=People!$B$2,People!$A$2,0))))</f>
        <v>Kelly Williams</v>
      </c>
      <c r="W4226" s="35" t="str">
        <f>IFERROR(INDEX(Returns!A:A,MATCH(B4226,Returns!B:B,0)),"No")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9">
        <v>0.6</v>
      </c>
      <c r="U4227" s="1">
        <v>-42.492599999999982</v>
      </c>
      <c r="V4227" s="35" t="str">
        <f>IF(M4227=People!$B$5,People!$A$5,IF(M4227=People!$B$4,People!$A$4,IF(M4227=People!$B$3,People!$A$3,IF(M4227=People!$B$2,People!$A$2,0))))</f>
        <v>Kelly Williams</v>
      </c>
      <c r="W4227" s="35" t="str">
        <f>IFERROR(INDEX(Returns!A:A,MATCH(B4227,Returns!B:B,0)),"No")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9">
        <v>0</v>
      </c>
      <c r="U4228" s="1">
        <v>21.5824</v>
      </c>
      <c r="V4228" s="35" t="str">
        <f>IF(M4228=People!$B$5,People!$A$5,IF(M4228=People!$B$4,People!$A$4,IF(M4228=People!$B$3,People!$A$3,IF(M4228=People!$B$2,People!$A$2,0))))</f>
        <v>Kelly Williams</v>
      </c>
      <c r="W4228" s="35" t="str">
        <f>IFERROR(INDEX(Returns!A:A,MATCH(B4228,Returns!B:B,0)),"No")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32">
        <v>61.584000000000003</v>
      </c>
      <c r="S4229" s="1">
        <v>1</v>
      </c>
      <c r="T4229" s="9">
        <v>0.2</v>
      </c>
      <c r="U4229" s="1">
        <v>-6.9282000000000039</v>
      </c>
      <c r="V4229" s="35" t="str">
        <f>IF(M4229=People!$B$5,People!$A$5,IF(M4229=People!$B$4,People!$A$4,IF(M4229=People!$B$3,People!$A$3,IF(M4229=People!$B$2,People!$A$2,0))))</f>
        <v>Anna Andreadi</v>
      </c>
      <c r="W4229" s="35" t="str">
        <f>IFERROR(INDEX(Returns!A:A,MATCH(B4229,Returns!B:B,0)),"No")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9">
        <v>0</v>
      </c>
      <c r="U4230" s="1">
        <v>10.3408</v>
      </c>
      <c r="V4230" s="35" t="str">
        <f>IF(M4230=People!$B$5,People!$A$5,IF(M4230=People!$B$4,People!$A$4,IF(M4230=People!$B$3,People!$A$3,IF(M4230=People!$B$2,People!$A$2,0))))</f>
        <v>Kelly Williams</v>
      </c>
      <c r="W4230" s="35" t="str">
        <f>IFERROR(INDEX(Returns!A:A,MATCH(B4230,Returns!B:B,0)),"No")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9">
        <v>0.6</v>
      </c>
      <c r="U4231" s="1">
        <v>-348.62940000000003</v>
      </c>
      <c r="V4231" s="35" t="str">
        <f>IF(M4231=People!$B$5,People!$A$5,IF(M4231=People!$B$4,People!$A$4,IF(M4231=People!$B$3,People!$A$3,IF(M4231=People!$B$2,People!$A$2,0))))</f>
        <v>Kelly Williams</v>
      </c>
      <c r="W4231" s="35" t="str">
        <f>IFERROR(INDEX(Returns!A:A,MATCH(B4231,Returns!B:B,0)),"No")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9">
        <v>0.8</v>
      </c>
      <c r="U4232" s="1">
        <v>-17.660699999999999</v>
      </c>
      <c r="V4232" s="35" t="str">
        <f>IF(M4232=People!$B$5,People!$A$5,IF(M4232=People!$B$4,People!$A$4,IF(M4232=People!$B$3,People!$A$3,IF(M4232=People!$B$2,People!$A$2,0))))</f>
        <v>Kelly Williams</v>
      </c>
      <c r="W4232" s="35" t="str">
        <f>IFERROR(INDEX(Returns!A:A,MATCH(B4232,Returns!B:B,0)),"No")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9">
        <v>0.2</v>
      </c>
      <c r="U4233" s="1">
        <v>5.6375999999999999</v>
      </c>
      <c r="V4233" s="35" t="str">
        <f>IF(M4233=People!$B$5,People!$A$5,IF(M4233=People!$B$4,People!$A$4,IF(M4233=People!$B$3,People!$A$3,IF(M4233=People!$B$2,People!$A$2,0))))</f>
        <v>Kelly Williams</v>
      </c>
      <c r="W4233" s="35" t="str">
        <f>IFERROR(INDEX(Returns!A:A,MATCH(B4233,Returns!B:B,0)),"No")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9">
        <v>0.2</v>
      </c>
      <c r="U4234" s="1">
        <v>11.2752</v>
      </c>
      <c r="V4234" s="35" t="str">
        <f>IF(M4234=People!$B$5,People!$A$5,IF(M4234=People!$B$4,People!$A$4,IF(M4234=People!$B$3,People!$A$3,IF(M4234=People!$B$2,People!$A$2,0))))</f>
        <v>Kelly Williams</v>
      </c>
      <c r="W4234" s="35" t="str">
        <f>IFERROR(INDEX(Returns!A:A,MATCH(B4234,Returns!B:B,0)),"No")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9">
        <v>0.8</v>
      </c>
      <c r="U4235" s="1">
        <v>-10.421400000000002</v>
      </c>
      <c r="V4235" s="35" t="str">
        <f>IF(M4235=People!$B$5,People!$A$5,IF(M4235=People!$B$4,People!$A$4,IF(M4235=People!$B$3,People!$A$3,IF(M4235=People!$B$2,People!$A$2,0))))</f>
        <v>Kelly Williams</v>
      </c>
      <c r="W4235" s="35" t="str">
        <f>IFERROR(INDEX(Returns!A:A,MATCH(B4235,Returns!B:B,0)),"No")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9">
        <v>0.2</v>
      </c>
      <c r="U4236" s="1">
        <v>4.1151</v>
      </c>
      <c r="V4236" s="35" t="str">
        <f>IF(M4236=People!$B$5,People!$A$5,IF(M4236=People!$B$4,People!$A$4,IF(M4236=People!$B$3,People!$A$3,IF(M4236=People!$B$2,People!$A$2,0))))</f>
        <v>Chuck Magee</v>
      </c>
      <c r="W4236" s="35" t="str">
        <f>IFERROR(INDEX(Returns!A:A,MATCH(B4236,Returns!B:B,0)),"No")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9">
        <v>0.2</v>
      </c>
      <c r="U4237" s="1">
        <v>7.0226999999999995</v>
      </c>
      <c r="V4237" s="35" t="str">
        <f>IF(M4237=People!$B$5,People!$A$5,IF(M4237=People!$B$4,People!$A$4,IF(M4237=People!$B$3,People!$A$3,IF(M4237=People!$B$2,People!$A$2,0))))</f>
        <v>Chuck Magee</v>
      </c>
      <c r="W4237" s="35" t="str">
        <f>IFERROR(INDEX(Returns!A:A,MATCH(B4237,Returns!B:B,0)),"No")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9">
        <v>0.8</v>
      </c>
      <c r="U4238" s="1">
        <v>-18.836400000000005</v>
      </c>
      <c r="V4238" s="35" t="str">
        <f>IF(M4238=People!$B$5,People!$A$5,IF(M4238=People!$B$4,People!$A$4,IF(M4238=People!$B$3,People!$A$3,IF(M4238=People!$B$2,People!$A$2,0))))</f>
        <v>Kelly Williams</v>
      </c>
      <c r="W4238" s="35" t="str">
        <f>IFERROR(INDEX(Returns!A:A,MATCH(B4238,Returns!B:B,0)),"No")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9">
        <v>0.2</v>
      </c>
      <c r="U4239" s="1">
        <v>0.70560000000000045</v>
      </c>
      <c r="V4239" s="35" t="str">
        <f>IF(M4239=People!$B$5,People!$A$5,IF(M4239=People!$B$4,People!$A$4,IF(M4239=People!$B$3,People!$A$3,IF(M4239=People!$B$2,People!$A$2,0))))</f>
        <v>Chuck Magee</v>
      </c>
      <c r="W4239" s="35" t="str">
        <f>IFERROR(INDEX(Returns!A:A,MATCH(B4239,Returns!B:B,0)),"No")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32">
        <v>19.829999999999998</v>
      </c>
      <c r="S4240" s="1">
        <v>1</v>
      </c>
      <c r="T4240" s="9">
        <v>0</v>
      </c>
      <c r="U4240" s="1">
        <v>5.9489999999999981</v>
      </c>
      <c r="V4240" s="35" t="str">
        <f>IF(M4240=People!$B$5,People!$A$5,IF(M4240=People!$B$4,People!$A$4,IF(M4240=People!$B$3,People!$A$3,IF(M4240=People!$B$2,People!$A$2,0))))</f>
        <v>Anna Andreadi</v>
      </c>
      <c r="W4240" s="35" t="str">
        <f>IFERROR(INDEX(Returns!A:A,MATCH(B4240,Returns!B:B,0)),"No")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9">
        <v>0</v>
      </c>
      <c r="U4241" s="1">
        <v>100.65599999999999</v>
      </c>
      <c r="V4241" s="35" t="str">
        <f>IF(M4241=People!$B$5,People!$A$5,IF(M4241=People!$B$4,People!$A$4,IF(M4241=People!$B$3,People!$A$3,IF(M4241=People!$B$2,People!$A$2,0))))</f>
        <v>Kelly Williams</v>
      </c>
      <c r="W4241" s="35" t="str">
        <f>IFERROR(INDEX(Returns!A:A,MATCH(B4241,Returns!B:B,0)),"No")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32">
        <v>43.92</v>
      </c>
      <c r="S4242" s="1">
        <v>4</v>
      </c>
      <c r="T4242" s="9">
        <v>0</v>
      </c>
      <c r="U4242" s="1">
        <v>11.858400000000003</v>
      </c>
      <c r="V4242" s="35" t="str">
        <f>IF(M4242=People!$B$5,People!$A$5,IF(M4242=People!$B$4,People!$A$4,IF(M4242=People!$B$3,People!$A$3,IF(M4242=People!$B$2,People!$A$2,0))))</f>
        <v>Anna Andreadi</v>
      </c>
      <c r="W4242" s="35" t="str">
        <f>IFERROR(INDEX(Returns!A:A,MATCH(B4242,Returns!B:B,0)),"No")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32">
        <v>20.231999999999999</v>
      </c>
      <c r="S4243" s="1">
        <v>3</v>
      </c>
      <c r="T4243" s="9">
        <v>0.2</v>
      </c>
      <c r="U4243" s="1">
        <v>6.5753999999999984</v>
      </c>
      <c r="V4243" s="35" t="str">
        <f>IF(M4243=People!$B$5,People!$A$5,IF(M4243=People!$B$4,People!$A$4,IF(M4243=People!$B$3,People!$A$3,IF(M4243=People!$B$2,People!$A$2,0))))</f>
        <v>Anna Andreadi</v>
      </c>
      <c r="W4243" s="35" t="str">
        <f>IFERROR(INDEX(Returns!A:A,MATCH(B4243,Returns!B:B,0)),"No")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9">
        <v>0</v>
      </c>
      <c r="U4244" s="1">
        <v>5.9987999999999815</v>
      </c>
      <c r="V4244" s="35" t="str">
        <f>IF(M4244=People!$B$5,People!$A$5,IF(M4244=People!$B$4,People!$A$4,IF(M4244=People!$B$3,People!$A$3,IF(M4244=People!$B$2,People!$A$2,0))))</f>
        <v>Cassandra Brandow</v>
      </c>
      <c r="W4244" s="35" t="str">
        <f>IFERROR(INDEX(Returns!A:A,MATCH(B4244,Returns!B:B,0)),"No")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9">
        <v>0</v>
      </c>
      <c r="U4245" s="1">
        <v>13.070699999999999</v>
      </c>
      <c r="V4245" s="35" t="str">
        <f>IF(M4245=People!$B$5,People!$A$5,IF(M4245=People!$B$4,People!$A$4,IF(M4245=People!$B$3,People!$A$3,IF(M4245=People!$B$2,People!$A$2,0))))</f>
        <v>Cassandra Brandow</v>
      </c>
      <c r="W4245" s="35" t="str">
        <f>IFERROR(INDEX(Returns!A:A,MATCH(B4245,Returns!B:B,0)),"No")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32">
        <v>66.300000000000011</v>
      </c>
      <c r="S4246" s="1">
        <v>3</v>
      </c>
      <c r="T4246" s="9">
        <v>0</v>
      </c>
      <c r="U4246" s="1">
        <v>8.6190000000000033</v>
      </c>
      <c r="V4246" s="35" t="str">
        <f>IF(M4246=People!$B$5,People!$A$5,IF(M4246=People!$B$4,People!$A$4,IF(M4246=People!$B$3,People!$A$3,IF(M4246=People!$B$2,People!$A$2,0))))</f>
        <v>Anna Andreadi</v>
      </c>
      <c r="W4246" s="35" t="str">
        <f>IFERROR(INDEX(Returns!A:A,MATCH(B4246,Returns!B:B,0)),"No")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9">
        <v>0</v>
      </c>
      <c r="U4247" s="1">
        <v>0.73799999999999988</v>
      </c>
      <c r="V4247" s="35" t="str">
        <f>IF(M4247=People!$B$5,People!$A$5,IF(M4247=People!$B$4,People!$A$4,IF(M4247=People!$B$3,People!$A$3,IF(M4247=People!$B$2,People!$A$2,0))))</f>
        <v>Chuck Magee</v>
      </c>
      <c r="W4247" s="35" t="str">
        <f>IFERROR(INDEX(Returns!A:A,MATCH(B4247,Returns!B:B,0)),"No")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9">
        <v>0</v>
      </c>
      <c r="U4248" s="1">
        <v>272.79200000000003</v>
      </c>
      <c r="V4248" s="35" t="str">
        <f>IF(M4248=People!$B$5,People!$A$5,IF(M4248=People!$B$4,People!$A$4,IF(M4248=People!$B$3,People!$A$3,IF(M4248=People!$B$2,People!$A$2,0))))</f>
        <v>Chuck Magee</v>
      </c>
      <c r="W4248" s="35" t="str">
        <f>IFERROR(INDEX(Returns!A:A,MATCH(B4248,Returns!B:B,0)),"No")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9">
        <v>0</v>
      </c>
      <c r="U4249" s="1">
        <v>7.5239999999999991</v>
      </c>
      <c r="V4249" s="35" t="str">
        <f>IF(M4249=People!$B$5,People!$A$5,IF(M4249=People!$B$4,People!$A$4,IF(M4249=People!$B$3,People!$A$3,IF(M4249=People!$B$2,People!$A$2,0))))</f>
        <v>Chuck Magee</v>
      </c>
      <c r="W4249" s="35" t="str">
        <f>IFERROR(INDEX(Returns!A:A,MATCH(B4249,Returns!B:B,0)),"No")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9">
        <v>0</v>
      </c>
      <c r="U4250" s="1">
        <v>40.516799999999996</v>
      </c>
      <c r="V4250" s="35" t="str">
        <f>IF(M4250=People!$B$5,People!$A$5,IF(M4250=People!$B$4,People!$A$4,IF(M4250=People!$B$3,People!$A$3,IF(M4250=People!$B$2,People!$A$2,0))))</f>
        <v>Chuck Magee</v>
      </c>
      <c r="W4250" s="35" t="str">
        <f>IFERROR(INDEX(Returns!A:A,MATCH(B4250,Returns!B:B,0)),"No")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9">
        <v>0</v>
      </c>
      <c r="U4251" s="1">
        <v>150.38400000000001</v>
      </c>
      <c r="V4251" s="35" t="str">
        <f>IF(M4251=People!$B$5,People!$A$5,IF(M4251=People!$B$4,People!$A$4,IF(M4251=People!$B$3,People!$A$3,IF(M4251=People!$B$2,People!$A$2,0))))</f>
        <v>Chuck Magee</v>
      </c>
      <c r="W4251" s="35" t="str">
        <f>IFERROR(INDEX(Returns!A:A,MATCH(B4251,Returns!B:B,0)),"No")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9">
        <v>0.1</v>
      </c>
      <c r="U4252" s="1">
        <v>177.42059999999998</v>
      </c>
      <c r="V4252" s="35" t="str">
        <f>IF(M4252=People!$B$5,People!$A$5,IF(M4252=People!$B$4,People!$A$4,IF(M4252=People!$B$3,People!$A$3,IF(M4252=People!$B$2,People!$A$2,0))))</f>
        <v>Chuck Magee</v>
      </c>
      <c r="W4252" s="35" t="str">
        <f>IFERROR(INDEX(Returns!A:A,MATCH(B4252,Returns!B:B,0)),"No")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9">
        <v>0.2</v>
      </c>
      <c r="U4253" s="1">
        <v>-13.286700000000002</v>
      </c>
      <c r="V4253" s="35" t="str">
        <f>IF(M4253=People!$B$5,People!$A$5,IF(M4253=People!$B$4,People!$A$4,IF(M4253=People!$B$3,People!$A$3,IF(M4253=People!$B$2,People!$A$2,0))))</f>
        <v>Cassandra Brandow</v>
      </c>
      <c r="W4253" s="35" t="str">
        <f>IFERROR(INDEX(Returns!A:A,MATCH(B4253,Returns!B:B,0)),"No")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9">
        <v>0.2</v>
      </c>
      <c r="U4254" s="1">
        <v>2.271199999999999</v>
      </c>
      <c r="V4254" s="35" t="str">
        <f>IF(M4254=People!$B$5,People!$A$5,IF(M4254=People!$B$4,People!$A$4,IF(M4254=People!$B$3,People!$A$3,IF(M4254=People!$B$2,People!$A$2,0))))</f>
        <v>Cassandra Brandow</v>
      </c>
      <c r="W4254" s="35" t="str">
        <f>IFERROR(INDEX(Returns!A:A,MATCH(B4254,Returns!B:B,0)),"No")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9">
        <v>0.2</v>
      </c>
      <c r="U4255" s="1">
        <v>1.0346000000000006</v>
      </c>
      <c r="V4255" s="35" t="str">
        <f>IF(M4255=People!$B$5,People!$A$5,IF(M4255=People!$B$4,People!$A$4,IF(M4255=People!$B$3,People!$A$3,IF(M4255=People!$B$2,People!$A$2,0))))</f>
        <v>Cassandra Brandow</v>
      </c>
      <c r="W4255" s="35" t="str">
        <f>IFERROR(INDEX(Returns!A:A,MATCH(B4255,Returns!B:B,0)),"No")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9">
        <v>0.2</v>
      </c>
      <c r="U4256" s="1">
        <v>20.576399999999996</v>
      </c>
      <c r="V4256" s="35" t="str">
        <f>IF(M4256=People!$B$5,People!$A$5,IF(M4256=People!$B$4,People!$A$4,IF(M4256=People!$B$3,People!$A$3,IF(M4256=People!$B$2,People!$A$2,0))))</f>
        <v>Kelly Williams</v>
      </c>
      <c r="W4256" s="35" t="str">
        <f>IFERROR(INDEX(Returns!A:A,MATCH(B4256,Returns!B:B,0)),"No")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9">
        <v>0.8</v>
      </c>
      <c r="U4257" s="1">
        <v>-145.17600000000002</v>
      </c>
      <c r="V4257" s="35" t="str">
        <f>IF(M4257=People!$B$5,People!$A$5,IF(M4257=People!$B$4,People!$A$4,IF(M4257=People!$B$3,People!$A$3,IF(M4257=People!$B$2,People!$A$2,0))))</f>
        <v>Kelly Williams</v>
      </c>
      <c r="W4257" s="35" t="str">
        <f>IFERROR(INDEX(Returns!A:A,MATCH(B4257,Returns!B:B,0)),"No")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9">
        <v>0.6</v>
      </c>
      <c r="U4258" s="1">
        <v>-6.8094000000000037</v>
      </c>
      <c r="V4258" s="35" t="str">
        <f>IF(M4258=People!$B$5,People!$A$5,IF(M4258=People!$B$4,People!$A$4,IF(M4258=People!$B$3,People!$A$3,IF(M4258=People!$B$2,People!$A$2,0))))</f>
        <v>Kelly Williams</v>
      </c>
      <c r="W4258" s="35" t="str">
        <f>IFERROR(INDEX(Returns!A:A,MATCH(B4258,Returns!B:B,0)),"No")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32">
        <v>9.7620000000000005</v>
      </c>
      <c r="S4259" s="1">
        <v>2</v>
      </c>
      <c r="T4259" s="9">
        <v>0.7</v>
      </c>
      <c r="U4259" s="1">
        <v>-6.833400000000001</v>
      </c>
      <c r="V4259" s="35" t="str">
        <f>IF(M4259=People!$B$5,People!$A$5,IF(M4259=People!$B$4,People!$A$4,IF(M4259=People!$B$3,People!$A$3,IF(M4259=People!$B$2,People!$A$2,0))))</f>
        <v>Anna Andreadi</v>
      </c>
      <c r="W4259" s="35" t="str">
        <f>IFERROR(INDEX(Returns!A:A,MATCH(B4259,Returns!B:B,0)),"No")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32">
        <v>196.78399999999999</v>
      </c>
      <c r="S4260" s="1">
        <v>2</v>
      </c>
      <c r="T4260" s="9">
        <v>0.2</v>
      </c>
      <c r="U4260" s="1">
        <v>-22.138200000000012</v>
      </c>
      <c r="V4260" s="35" t="str">
        <f>IF(M4260=People!$B$5,People!$A$5,IF(M4260=People!$B$4,People!$A$4,IF(M4260=People!$B$3,People!$A$3,IF(M4260=People!$B$2,People!$A$2,0))))</f>
        <v>Anna Andreadi</v>
      </c>
      <c r="W4260" s="35" t="str">
        <f>IFERROR(INDEX(Returns!A:A,MATCH(B4260,Returns!B:B,0)),"No")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9">
        <v>0</v>
      </c>
      <c r="U4261" s="1">
        <v>23.99</v>
      </c>
      <c r="V4261" s="35" t="str">
        <f>IF(M4261=People!$B$5,People!$A$5,IF(M4261=People!$B$4,People!$A$4,IF(M4261=People!$B$3,People!$A$3,IF(M4261=People!$B$2,People!$A$2,0))))</f>
        <v>Chuck Magee</v>
      </c>
      <c r="W4261" s="35" t="str">
        <f>IFERROR(INDEX(Returns!A:A,MATCH(B4261,Returns!B:B,0)),"No")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9">
        <v>0</v>
      </c>
      <c r="U4262" s="1">
        <v>6.0029999999999992</v>
      </c>
      <c r="V4262" s="35" t="str">
        <f>IF(M4262=People!$B$5,People!$A$5,IF(M4262=People!$B$4,People!$A$4,IF(M4262=People!$B$3,People!$A$3,IF(M4262=People!$B$2,People!$A$2,0))))</f>
        <v>Chuck Magee</v>
      </c>
      <c r="W4262" s="35" t="str">
        <f>IFERROR(INDEX(Returns!A:A,MATCH(B4262,Returns!B:B,0)),"No")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9">
        <v>0</v>
      </c>
      <c r="U4263" s="1">
        <v>19.827599999999997</v>
      </c>
      <c r="V4263" s="35" t="str">
        <f>IF(M4263=People!$B$5,People!$A$5,IF(M4263=People!$B$4,People!$A$4,IF(M4263=People!$B$3,People!$A$3,IF(M4263=People!$B$2,People!$A$2,0))))</f>
        <v>Kelly Williams</v>
      </c>
      <c r="W4263" s="35" t="str">
        <f>IFERROR(INDEX(Returns!A:A,MATCH(B4263,Returns!B:B,0)),"No")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9">
        <v>0</v>
      </c>
      <c r="U4264" s="1">
        <v>24.143999999999998</v>
      </c>
      <c r="V4264" s="35" t="str">
        <f>IF(M4264=People!$B$5,People!$A$5,IF(M4264=People!$B$4,People!$A$4,IF(M4264=People!$B$3,People!$A$3,IF(M4264=People!$B$2,People!$A$2,0))))</f>
        <v>Cassandra Brandow</v>
      </c>
      <c r="W4264" s="35" t="str">
        <f>IFERROR(INDEX(Returns!A:A,MATCH(B4264,Returns!B:B,0)),"No")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9">
        <v>0.7</v>
      </c>
      <c r="U4265" s="1">
        <v>-7.782</v>
      </c>
      <c r="V4265" s="35" t="str">
        <f>IF(M4265=People!$B$5,People!$A$5,IF(M4265=People!$B$4,People!$A$4,IF(M4265=People!$B$3,People!$A$3,IF(M4265=People!$B$2,People!$A$2,0))))</f>
        <v>Chuck Magee</v>
      </c>
      <c r="W4265" s="35" t="str">
        <f>IFERROR(INDEX(Returns!A:A,MATCH(B4265,Returns!B:B,0)),"No")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9">
        <v>0.3</v>
      </c>
      <c r="U4266" s="1">
        <v>-160.29520000000008</v>
      </c>
      <c r="V4266" s="35" t="str">
        <f>IF(M4266=People!$B$5,People!$A$5,IF(M4266=People!$B$4,People!$A$4,IF(M4266=People!$B$3,People!$A$3,IF(M4266=People!$B$2,People!$A$2,0))))</f>
        <v>Kelly Williams</v>
      </c>
      <c r="W4266" s="35" t="str">
        <f>IFERROR(INDEX(Returns!A:A,MATCH(B4266,Returns!B:B,0)),"No")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9">
        <v>0.8</v>
      </c>
      <c r="U4267" s="1">
        <v>-6.2370000000000019</v>
      </c>
      <c r="V4267" s="35" t="str">
        <f>IF(M4267=People!$B$5,People!$A$5,IF(M4267=People!$B$4,People!$A$4,IF(M4267=People!$B$3,People!$A$3,IF(M4267=People!$B$2,People!$A$2,0))))</f>
        <v>Kelly Williams</v>
      </c>
      <c r="W4267" s="35" t="str">
        <f>IFERROR(INDEX(Returns!A:A,MATCH(B4267,Returns!B:B,0)),"No")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9">
        <v>0.32</v>
      </c>
      <c r="U4268" s="1">
        <v>-225.09759999999991</v>
      </c>
      <c r="V4268" s="35" t="str">
        <f>IF(M4268=People!$B$5,People!$A$5,IF(M4268=People!$B$4,People!$A$4,IF(M4268=People!$B$3,People!$A$3,IF(M4268=People!$B$2,People!$A$2,0))))</f>
        <v>Kelly Williams</v>
      </c>
      <c r="W4268" s="35" t="str">
        <f>IFERROR(INDEX(Returns!A:A,MATCH(B4268,Returns!B:B,0)),"No")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9">
        <v>0.8</v>
      </c>
      <c r="U4269" s="1">
        <v>-20.140800000000006</v>
      </c>
      <c r="V4269" s="35" t="str">
        <f>IF(M4269=People!$B$5,People!$A$5,IF(M4269=People!$B$4,People!$A$4,IF(M4269=People!$B$3,People!$A$3,IF(M4269=People!$B$2,People!$A$2,0))))</f>
        <v>Kelly Williams</v>
      </c>
      <c r="W4269" s="35" t="str">
        <f>IFERROR(INDEX(Returns!A:A,MATCH(B4269,Returns!B:B,0)),"No")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9">
        <v>0.2</v>
      </c>
      <c r="U4270" s="1">
        <v>45.139500000000005</v>
      </c>
      <c r="V4270" s="35" t="str">
        <f>IF(M4270=People!$B$5,People!$A$5,IF(M4270=People!$B$4,People!$A$4,IF(M4270=People!$B$3,People!$A$3,IF(M4270=People!$B$2,People!$A$2,0))))</f>
        <v>Kelly Williams</v>
      </c>
      <c r="W4270" s="35" t="str">
        <f>IFERROR(INDEX(Returns!A:A,MATCH(B4270,Returns!B:B,0)),"No")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32">
        <v>871.4</v>
      </c>
      <c r="S4271" s="1">
        <v>4</v>
      </c>
      <c r="T4271" s="9">
        <v>0</v>
      </c>
      <c r="U4271" s="1">
        <v>148.13799999999992</v>
      </c>
      <c r="V4271" s="35" t="str">
        <f>IF(M4271=People!$B$5,People!$A$5,IF(M4271=People!$B$4,People!$A$4,IF(M4271=People!$B$3,People!$A$3,IF(M4271=People!$B$2,People!$A$2,0))))</f>
        <v>Anna Andreadi</v>
      </c>
      <c r="W4271" s="35" t="str">
        <f>IFERROR(INDEX(Returns!A:A,MATCH(B4271,Returns!B:B,0)),"No")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9">
        <v>0.2</v>
      </c>
      <c r="U4272" s="1">
        <v>190.42980000000006</v>
      </c>
      <c r="V4272" s="35" t="str">
        <f>IF(M4272=People!$B$5,People!$A$5,IF(M4272=People!$B$4,People!$A$4,IF(M4272=People!$B$3,People!$A$3,IF(M4272=People!$B$2,People!$A$2,0))))</f>
        <v>Cassandra Brandow</v>
      </c>
      <c r="W4272" s="35" t="str">
        <f>IFERROR(INDEX(Returns!A:A,MATCH(B4272,Returns!B:B,0)),"No")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9">
        <v>0</v>
      </c>
      <c r="U4273" s="1">
        <v>85.181600000000003</v>
      </c>
      <c r="V4273" s="35" t="str">
        <f>IF(M4273=People!$B$5,People!$A$5,IF(M4273=People!$B$4,People!$A$4,IF(M4273=People!$B$3,People!$A$3,IF(M4273=People!$B$2,People!$A$2,0))))</f>
        <v>Chuck Magee</v>
      </c>
      <c r="W4273" s="35" t="str">
        <f>IFERROR(INDEX(Returns!A:A,MATCH(B4273,Returns!B:B,0)),"No")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32">
        <v>71.928000000000011</v>
      </c>
      <c r="S4274" s="1">
        <v>9</v>
      </c>
      <c r="T4274" s="9">
        <v>0.2</v>
      </c>
      <c r="U4274" s="1">
        <v>6.2936999999999976</v>
      </c>
      <c r="V4274" s="35" t="str">
        <f>IF(M4274=People!$B$5,People!$A$5,IF(M4274=People!$B$4,People!$A$4,IF(M4274=People!$B$3,People!$A$3,IF(M4274=People!$B$2,People!$A$2,0))))</f>
        <v>Anna Andreadi</v>
      </c>
      <c r="W4274" s="35" t="str">
        <f>IFERROR(INDEX(Returns!A:A,MATCH(B4274,Returns!B:B,0)),"No")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32">
        <v>25.99</v>
      </c>
      <c r="S4275" s="1">
        <v>1</v>
      </c>
      <c r="T4275" s="9">
        <v>0</v>
      </c>
      <c r="U4275" s="1">
        <v>7.5370999999999988</v>
      </c>
      <c r="V4275" s="35" t="str">
        <f>IF(M4275=People!$B$5,People!$A$5,IF(M4275=People!$B$4,People!$A$4,IF(M4275=People!$B$3,People!$A$3,IF(M4275=People!$B$2,People!$A$2,0))))</f>
        <v>Anna Andreadi</v>
      </c>
      <c r="W4275" s="35" t="str">
        <f>IFERROR(INDEX(Returns!A:A,MATCH(B4275,Returns!B:B,0)),"No")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32">
        <v>3.5920000000000005</v>
      </c>
      <c r="S4276" s="1">
        <v>1</v>
      </c>
      <c r="T4276" s="9">
        <v>0.2</v>
      </c>
      <c r="U4276" s="1">
        <v>1.1224999999999996</v>
      </c>
      <c r="V4276" s="35" t="str">
        <f>IF(M4276=People!$B$5,People!$A$5,IF(M4276=People!$B$4,People!$A$4,IF(M4276=People!$B$3,People!$A$3,IF(M4276=People!$B$2,People!$A$2,0))))</f>
        <v>Anna Andreadi</v>
      </c>
      <c r="W4276" s="35" t="str">
        <f>IFERROR(INDEX(Returns!A:A,MATCH(B4276,Returns!B:B,0)),"No")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9">
        <v>0.8</v>
      </c>
      <c r="U4277" s="1">
        <v>-121.58000000000004</v>
      </c>
      <c r="V4277" s="35" t="str">
        <f>IF(M4277=People!$B$5,People!$A$5,IF(M4277=People!$B$4,People!$A$4,IF(M4277=People!$B$3,People!$A$3,IF(M4277=People!$B$2,People!$A$2,0))))</f>
        <v>Kelly Williams</v>
      </c>
      <c r="W4277" s="35" t="str">
        <f>IFERROR(INDEX(Returns!A:A,MATCH(B4277,Returns!B:B,0)),"No")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32">
        <v>323.10000000000002</v>
      </c>
      <c r="S4278" s="1">
        <v>2</v>
      </c>
      <c r="T4278" s="9">
        <v>0</v>
      </c>
      <c r="U4278" s="1">
        <v>61.38900000000001</v>
      </c>
      <c r="V4278" s="35" t="str">
        <f>IF(M4278=People!$B$5,People!$A$5,IF(M4278=People!$B$4,People!$A$4,IF(M4278=People!$B$3,People!$A$3,IF(M4278=People!$B$2,People!$A$2,0))))</f>
        <v>Anna Andreadi</v>
      </c>
      <c r="W4278" s="35" t="str">
        <f>IFERROR(INDEX(Returns!A:A,MATCH(B4278,Returns!B:B,0)),"No")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9">
        <v>0</v>
      </c>
      <c r="U4279" s="1">
        <v>2365.9817999999996</v>
      </c>
      <c r="V4279" s="35" t="str">
        <f>IF(M4279=People!$B$5,People!$A$5,IF(M4279=People!$B$4,People!$A$4,IF(M4279=People!$B$3,People!$A$3,IF(M4279=People!$B$2,People!$A$2,0))))</f>
        <v>Chuck Magee</v>
      </c>
      <c r="W4279" s="35" t="str">
        <f>IFERROR(INDEX(Returns!A:A,MATCH(B4279,Returns!B:B,0)),"No")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9">
        <v>0</v>
      </c>
      <c r="U4280" s="1">
        <v>3.2867999999999995</v>
      </c>
      <c r="V4280" s="35" t="str">
        <f>IF(M4280=People!$B$5,People!$A$5,IF(M4280=People!$B$4,People!$A$4,IF(M4280=People!$B$3,People!$A$3,IF(M4280=People!$B$2,People!$A$2,0))))</f>
        <v>Chuck Magee</v>
      </c>
      <c r="W4280" s="35" t="str">
        <f>IFERROR(INDEX(Returns!A:A,MATCH(B4280,Returns!B:B,0)),"No")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9">
        <v>0</v>
      </c>
      <c r="U4281" s="1">
        <v>11.890999999999998</v>
      </c>
      <c r="V4281" s="35" t="str">
        <f>IF(M4281=People!$B$5,People!$A$5,IF(M4281=People!$B$4,People!$A$4,IF(M4281=People!$B$3,People!$A$3,IF(M4281=People!$B$2,People!$A$2,0))))</f>
        <v>Chuck Magee</v>
      </c>
      <c r="W4281" s="35" t="str">
        <f>IFERROR(INDEX(Returns!A:A,MATCH(B4281,Returns!B:B,0)),"No")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9">
        <v>0</v>
      </c>
      <c r="U4282" s="1">
        <v>5.2255999999999991</v>
      </c>
      <c r="V4282" s="35" t="str">
        <f>IF(M4282=People!$B$5,People!$A$5,IF(M4282=People!$B$4,People!$A$4,IF(M4282=People!$B$3,People!$A$3,IF(M4282=People!$B$2,People!$A$2,0))))</f>
        <v>Chuck Magee</v>
      </c>
      <c r="W4282" s="35" t="str">
        <f>IFERROR(INDEX(Returns!A:A,MATCH(B4282,Returns!B:B,0)),"No")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9">
        <v>0.1</v>
      </c>
      <c r="U4283" s="1">
        <v>14.62239999999999</v>
      </c>
      <c r="V4283" s="35" t="str">
        <f>IF(M4283=People!$B$5,People!$A$5,IF(M4283=People!$B$4,People!$A$4,IF(M4283=People!$B$3,People!$A$3,IF(M4283=People!$B$2,People!$A$2,0))))</f>
        <v>Chuck Magee</v>
      </c>
      <c r="W4283" s="35" t="str">
        <f>IFERROR(INDEX(Returns!A:A,MATCH(B4283,Returns!B:B,0)),"No")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9">
        <v>0</v>
      </c>
      <c r="U4284" s="1">
        <v>1.7343</v>
      </c>
      <c r="V4284" s="35" t="str">
        <f>IF(M4284=People!$B$5,People!$A$5,IF(M4284=People!$B$4,People!$A$4,IF(M4284=People!$B$3,People!$A$3,IF(M4284=People!$B$2,People!$A$2,0))))</f>
        <v>Kelly Williams</v>
      </c>
      <c r="W4284" s="35" t="str">
        <f>IFERROR(INDEX(Returns!A:A,MATCH(B4284,Returns!B:B,0)),"No")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9">
        <v>0</v>
      </c>
      <c r="U4285" s="1">
        <v>496.78649999999993</v>
      </c>
      <c r="V4285" s="35" t="str">
        <f>IF(M4285=People!$B$5,People!$A$5,IF(M4285=People!$B$4,People!$A$4,IF(M4285=People!$B$3,People!$A$3,IF(M4285=People!$B$2,People!$A$2,0))))</f>
        <v>Kelly Williams</v>
      </c>
      <c r="W4285" s="35" t="str">
        <f>IFERROR(INDEX(Returns!A:A,MATCH(B4285,Returns!B:B,0)),"No")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9">
        <v>0.32</v>
      </c>
      <c r="U4286" s="1">
        <v>-76.011599999999973</v>
      </c>
      <c r="V4286" s="35" t="str">
        <f>IF(M4286=People!$B$5,People!$A$5,IF(M4286=People!$B$4,People!$A$4,IF(M4286=People!$B$3,People!$A$3,IF(M4286=People!$B$2,People!$A$2,0))))</f>
        <v>Kelly Williams</v>
      </c>
      <c r="W4286" s="35" t="str">
        <f>IFERROR(INDEX(Returns!A:A,MATCH(B4286,Returns!B:B,0)),"No")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9">
        <v>0.2</v>
      </c>
      <c r="U4287" s="1">
        <v>3.9473999999999996</v>
      </c>
      <c r="V4287" s="35" t="str">
        <f>IF(M4287=People!$B$5,People!$A$5,IF(M4287=People!$B$4,People!$A$4,IF(M4287=People!$B$3,People!$A$3,IF(M4287=People!$B$2,People!$A$2,0))))</f>
        <v>Kelly Williams</v>
      </c>
      <c r="W4287" s="35" t="str">
        <f>IFERROR(INDEX(Returns!A:A,MATCH(B4287,Returns!B:B,0)),"No")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9">
        <v>0.2</v>
      </c>
      <c r="U4288" s="1">
        <v>164.99700000000001</v>
      </c>
      <c r="V4288" s="35" t="str">
        <f>IF(M4288=People!$B$5,People!$A$5,IF(M4288=People!$B$4,People!$A$4,IF(M4288=People!$B$3,People!$A$3,IF(M4288=People!$B$2,People!$A$2,0))))</f>
        <v>Kelly Williams</v>
      </c>
      <c r="W4288" s="35" t="str">
        <f>IFERROR(INDEX(Returns!A:A,MATCH(B4288,Returns!B:B,0)),"No")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9">
        <v>0.2</v>
      </c>
      <c r="U4289" s="1">
        <v>-12.956800000000005</v>
      </c>
      <c r="V4289" s="35" t="str">
        <f>IF(M4289=People!$B$5,People!$A$5,IF(M4289=People!$B$4,People!$A$4,IF(M4289=People!$B$3,People!$A$3,IF(M4289=People!$B$2,People!$A$2,0))))</f>
        <v>Cassandra Brandow</v>
      </c>
      <c r="W4289" s="35" t="str">
        <f>IFERROR(INDEX(Returns!A:A,MATCH(B4289,Returns!B:B,0)),"No")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9">
        <v>0.8</v>
      </c>
      <c r="U4290" s="1">
        <v>-49.92</v>
      </c>
      <c r="V4290" s="35" t="str">
        <f>IF(M4290=People!$B$5,People!$A$5,IF(M4290=People!$B$4,People!$A$4,IF(M4290=People!$B$3,People!$A$3,IF(M4290=People!$B$2,People!$A$2,0))))</f>
        <v>Kelly Williams</v>
      </c>
      <c r="W4290" s="35" t="str">
        <f>IFERROR(INDEX(Returns!A:A,MATCH(B4290,Returns!B:B,0)),"No")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9">
        <v>0.2</v>
      </c>
      <c r="U4291" s="1">
        <v>4.9307999999999996</v>
      </c>
      <c r="V4291" s="35" t="str">
        <f>IF(M4291=People!$B$5,People!$A$5,IF(M4291=People!$B$4,People!$A$4,IF(M4291=People!$B$3,People!$A$3,IF(M4291=People!$B$2,People!$A$2,0))))</f>
        <v>Kelly Williams</v>
      </c>
      <c r="W4291" s="35" t="str">
        <f>IFERROR(INDEX(Returns!A:A,MATCH(B4291,Returns!B:B,0)),"No")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32">
        <v>11.16</v>
      </c>
      <c r="S4292" s="1">
        <v>2</v>
      </c>
      <c r="T4292" s="9">
        <v>0</v>
      </c>
      <c r="U4292" s="1">
        <v>2.7899999999999991</v>
      </c>
      <c r="V4292" s="35" t="str">
        <f>IF(M4292=People!$B$5,People!$A$5,IF(M4292=People!$B$4,People!$A$4,IF(M4292=People!$B$3,People!$A$3,IF(M4292=People!$B$2,People!$A$2,0))))</f>
        <v>Anna Andreadi</v>
      </c>
      <c r="W4292" s="35" t="str">
        <f>IFERROR(INDEX(Returns!A:A,MATCH(B4292,Returns!B:B,0)),"No")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32">
        <v>896.32799999999997</v>
      </c>
      <c r="S4293" s="1">
        <v>9</v>
      </c>
      <c r="T4293" s="9">
        <v>0.2</v>
      </c>
      <c r="U4293" s="1">
        <v>22.408199999999994</v>
      </c>
      <c r="V4293" s="35" t="str">
        <f>IF(M4293=People!$B$5,People!$A$5,IF(M4293=People!$B$4,People!$A$4,IF(M4293=People!$B$3,People!$A$3,IF(M4293=People!$B$2,People!$A$2,0))))</f>
        <v>Anna Andreadi</v>
      </c>
      <c r="W4293" s="35" t="str">
        <f>IFERROR(INDEX(Returns!A:A,MATCH(B4293,Returns!B:B,0)),"No")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32">
        <v>189</v>
      </c>
      <c r="S4294" s="1">
        <v>1</v>
      </c>
      <c r="T4294" s="9">
        <v>0</v>
      </c>
      <c r="U4294" s="1">
        <v>68.039999999999992</v>
      </c>
      <c r="V4294" s="35" t="str">
        <f>IF(M4294=People!$B$5,People!$A$5,IF(M4294=People!$B$4,People!$A$4,IF(M4294=People!$B$3,People!$A$3,IF(M4294=People!$B$2,People!$A$2,0))))</f>
        <v>Anna Andreadi</v>
      </c>
      <c r="W4294" s="35" t="str">
        <f>IFERROR(INDEX(Returns!A:A,MATCH(B4294,Returns!B:B,0)),"No")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9">
        <v>0.4</v>
      </c>
      <c r="U4295" s="1">
        <v>-10.796399999999995</v>
      </c>
      <c r="V4295" s="35" t="str">
        <f>IF(M4295=People!$B$5,People!$A$5,IF(M4295=People!$B$4,People!$A$4,IF(M4295=People!$B$3,People!$A$3,IF(M4295=People!$B$2,People!$A$2,0))))</f>
        <v>Chuck Magee</v>
      </c>
      <c r="W4295" s="35" t="str">
        <f>IFERROR(INDEX(Returns!A:A,MATCH(B4295,Returns!B:B,0)),"No")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32">
        <v>177.22499999999999</v>
      </c>
      <c r="S4296" s="1">
        <v>5</v>
      </c>
      <c r="T4296" s="9">
        <v>0.5</v>
      </c>
      <c r="U4296" s="1">
        <v>-120.51299999999998</v>
      </c>
      <c r="V4296" s="35" t="str">
        <f>IF(M4296=People!$B$5,People!$A$5,IF(M4296=People!$B$4,People!$A$4,IF(M4296=People!$B$3,People!$A$3,IF(M4296=People!$B$2,People!$A$2,0))))</f>
        <v>Anna Andreadi</v>
      </c>
      <c r="W4296" s="35" t="str">
        <f>IFERROR(INDEX(Returns!A:A,MATCH(B4296,Returns!B:B,0)),"No")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32">
        <v>129.39000000000001</v>
      </c>
      <c r="S4297" s="1">
        <v>3</v>
      </c>
      <c r="T4297" s="9">
        <v>0</v>
      </c>
      <c r="U4297" s="1">
        <v>54.343800000000009</v>
      </c>
      <c r="V4297" s="35" t="str">
        <f>IF(M4297=People!$B$5,People!$A$5,IF(M4297=People!$B$4,People!$A$4,IF(M4297=People!$B$3,People!$A$3,IF(M4297=People!$B$2,People!$A$2,0))))</f>
        <v>Anna Andreadi</v>
      </c>
      <c r="W4297" s="35" t="str">
        <f>IFERROR(INDEX(Returns!A:A,MATCH(B4297,Returns!B:B,0)),"No")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32">
        <v>54.32</v>
      </c>
      <c r="S4298" s="1">
        <v>4</v>
      </c>
      <c r="T4298" s="9">
        <v>0</v>
      </c>
      <c r="U4298" s="1">
        <v>0.54319999999999879</v>
      </c>
      <c r="V4298" s="35" t="str">
        <f>IF(M4298=People!$B$5,People!$A$5,IF(M4298=People!$B$4,People!$A$4,IF(M4298=People!$B$3,People!$A$3,IF(M4298=People!$B$2,People!$A$2,0))))</f>
        <v>Anna Andreadi</v>
      </c>
      <c r="W4298" s="35" t="str">
        <f>IFERROR(INDEX(Returns!A:A,MATCH(B4298,Returns!B:B,0)),"No")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9">
        <v>0.2</v>
      </c>
      <c r="U4299" s="1">
        <v>327.59220000000005</v>
      </c>
      <c r="V4299" s="35" t="str">
        <f>IF(M4299=People!$B$5,People!$A$5,IF(M4299=People!$B$4,People!$A$4,IF(M4299=People!$B$3,People!$A$3,IF(M4299=People!$B$2,People!$A$2,0))))</f>
        <v>Cassandra Brandow</v>
      </c>
      <c r="W4299" s="35" t="str">
        <f>IFERROR(INDEX(Returns!A:A,MATCH(B4299,Returns!B:B,0)),"No")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9">
        <v>0.2</v>
      </c>
      <c r="U4300" s="1">
        <v>15.489999999999997</v>
      </c>
      <c r="V4300" s="35" t="str">
        <f>IF(M4300=People!$B$5,People!$A$5,IF(M4300=People!$B$4,People!$A$4,IF(M4300=People!$B$3,People!$A$3,IF(M4300=People!$B$2,People!$A$2,0))))</f>
        <v>Cassandra Brandow</v>
      </c>
      <c r="W4300" s="35" t="str">
        <f>IFERROR(INDEX(Returns!A:A,MATCH(B4300,Returns!B:B,0)),"No")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9">
        <v>0.2</v>
      </c>
      <c r="U4301" s="1">
        <v>12.103199999999994</v>
      </c>
      <c r="V4301" s="35" t="str">
        <f>IF(M4301=People!$B$5,People!$A$5,IF(M4301=People!$B$4,People!$A$4,IF(M4301=People!$B$3,People!$A$3,IF(M4301=People!$B$2,People!$A$2,0))))</f>
        <v>Cassandra Brandow</v>
      </c>
      <c r="W4301" s="35" t="str">
        <f>IFERROR(INDEX(Returns!A:A,MATCH(B4301,Returns!B:B,0)),"No")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9">
        <v>0.2</v>
      </c>
      <c r="U4302" s="1">
        <v>0.41759999999999986</v>
      </c>
      <c r="V4302" s="35" t="str">
        <f>IF(M4302=People!$B$5,People!$A$5,IF(M4302=People!$B$4,People!$A$4,IF(M4302=People!$B$3,People!$A$3,IF(M4302=People!$B$2,People!$A$2,0))))</f>
        <v>Cassandra Brandow</v>
      </c>
      <c r="W4302" s="35" t="str">
        <f>IFERROR(INDEX(Returns!A:A,MATCH(B4302,Returns!B:B,0)),"No")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9">
        <v>0.2</v>
      </c>
      <c r="U4303" s="1">
        <v>2.9429999999999992</v>
      </c>
      <c r="V4303" s="35" t="str">
        <f>IF(M4303=People!$B$5,People!$A$5,IF(M4303=People!$B$4,People!$A$4,IF(M4303=People!$B$3,People!$A$3,IF(M4303=People!$B$2,People!$A$2,0))))</f>
        <v>Cassandra Brandow</v>
      </c>
      <c r="W4303" s="35" t="str">
        <f>IFERROR(INDEX(Returns!A:A,MATCH(B4303,Returns!B:B,0)),"No")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9">
        <v>0.2</v>
      </c>
      <c r="U4304" s="1">
        <v>1.0269000000000001</v>
      </c>
      <c r="V4304" s="35" t="str">
        <f>IF(M4304=People!$B$5,People!$A$5,IF(M4304=People!$B$4,People!$A$4,IF(M4304=People!$B$3,People!$A$3,IF(M4304=People!$B$2,People!$A$2,0))))</f>
        <v>Chuck Magee</v>
      </c>
      <c r="W4304" s="35" t="str">
        <f>IFERROR(INDEX(Returns!A:A,MATCH(B4304,Returns!B:B,0)),"No")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9">
        <v>0.2</v>
      </c>
      <c r="U4305" s="1">
        <v>19.4194</v>
      </c>
      <c r="V4305" s="35" t="str">
        <f>IF(M4305=People!$B$5,People!$A$5,IF(M4305=People!$B$4,People!$A$4,IF(M4305=People!$B$3,People!$A$3,IF(M4305=People!$B$2,People!$A$2,0))))</f>
        <v>Kelly Williams</v>
      </c>
      <c r="W4305" s="35" t="str">
        <f>IFERROR(INDEX(Returns!A:A,MATCH(B4305,Returns!B:B,0)),"No")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32">
        <v>63.92</v>
      </c>
      <c r="S4306" s="1">
        <v>4</v>
      </c>
      <c r="T4306" s="9">
        <v>0</v>
      </c>
      <c r="U4306" s="1">
        <v>3.195999999999998</v>
      </c>
      <c r="V4306" s="35" t="str">
        <f>IF(M4306=People!$B$5,People!$A$5,IF(M4306=People!$B$4,People!$A$4,IF(M4306=People!$B$3,People!$A$3,IF(M4306=People!$B$2,People!$A$2,0))))</f>
        <v>Anna Andreadi</v>
      </c>
      <c r="W4306" s="35" t="str">
        <f>IFERROR(INDEX(Returns!A:A,MATCH(B4306,Returns!B:B,0)),"No")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32">
        <v>383.96000000000004</v>
      </c>
      <c r="S4307" s="1">
        <v>5</v>
      </c>
      <c r="T4307" s="9">
        <v>0.2</v>
      </c>
      <c r="U4307" s="1">
        <v>38.396000000000015</v>
      </c>
      <c r="V4307" s="35" t="str">
        <f>IF(M4307=People!$B$5,People!$A$5,IF(M4307=People!$B$4,People!$A$4,IF(M4307=People!$B$3,People!$A$3,IF(M4307=People!$B$2,People!$A$2,0))))</f>
        <v>Anna Andreadi</v>
      </c>
      <c r="W4307" s="35" t="str">
        <f>IFERROR(INDEX(Returns!A:A,MATCH(B4307,Returns!B:B,0)),"No")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32">
        <v>7.7520000000000007</v>
      </c>
      <c r="S4308" s="1">
        <v>3</v>
      </c>
      <c r="T4308" s="9">
        <v>0.2</v>
      </c>
      <c r="U4308" s="1">
        <v>2.8100999999999998</v>
      </c>
      <c r="V4308" s="35" t="str">
        <f>IF(M4308=People!$B$5,People!$A$5,IF(M4308=People!$B$4,People!$A$4,IF(M4308=People!$B$3,People!$A$3,IF(M4308=People!$B$2,People!$A$2,0))))</f>
        <v>Anna Andreadi</v>
      </c>
      <c r="W4308" s="35" t="str">
        <f>IFERROR(INDEX(Returns!A:A,MATCH(B4308,Returns!B:B,0)),"No")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32">
        <v>33.568000000000005</v>
      </c>
      <c r="S4309" s="1">
        <v>2</v>
      </c>
      <c r="T4309" s="9">
        <v>0.2</v>
      </c>
      <c r="U4309" s="1">
        <v>11.748799999999997</v>
      </c>
      <c r="V4309" s="35" t="str">
        <f>IF(M4309=People!$B$5,People!$A$5,IF(M4309=People!$B$4,People!$A$4,IF(M4309=People!$B$3,People!$A$3,IF(M4309=People!$B$2,People!$A$2,0))))</f>
        <v>Anna Andreadi</v>
      </c>
      <c r="W4309" s="35" t="str">
        <f>IFERROR(INDEX(Returns!A:A,MATCH(B4309,Returns!B:B,0)),"No")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32">
        <v>666.34400000000005</v>
      </c>
      <c r="S4310" s="1">
        <v>7</v>
      </c>
      <c r="T4310" s="9">
        <v>0.2</v>
      </c>
      <c r="U4310" s="1">
        <v>66.634399999999971</v>
      </c>
      <c r="V4310" s="35" t="str">
        <f>IF(M4310=People!$B$5,People!$A$5,IF(M4310=People!$B$4,People!$A$4,IF(M4310=People!$B$3,People!$A$3,IF(M4310=People!$B$2,People!$A$2,0))))</f>
        <v>Anna Andreadi</v>
      </c>
      <c r="W4310" s="35" t="str">
        <f>IFERROR(INDEX(Returns!A:A,MATCH(B4310,Returns!B:B,0)),"No")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32">
        <v>573.72799999999995</v>
      </c>
      <c r="S4311" s="1">
        <v>4</v>
      </c>
      <c r="T4311" s="9">
        <v>0.2</v>
      </c>
      <c r="U4311" s="1">
        <v>-64.544399999999968</v>
      </c>
      <c r="V4311" s="35" t="str">
        <f>IF(M4311=People!$B$5,People!$A$5,IF(M4311=People!$B$4,People!$A$4,IF(M4311=People!$B$3,People!$A$3,IF(M4311=People!$B$2,People!$A$2,0))))</f>
        <v>Anna Andreadi</v>
      </c>
      <c r="W4311" s="35" t="str">
        <f>IFERROR(INDEX(Returns!A:A,MATCH(B4311,Returns!B:B,0)),"No")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32">
        <v>21.936000000000003</v>
      </c>
      <c r="S4312" s="1">
        <v>3</v>
      </c>
      <c r="T4312" s="9">
        <v>0.2</v>
      </c>
      <c r="U4312" s="1">
        <v>8.2259999999999991</v>
      </c>
      <c r="V4312" s="35" t="str">
        <f>IF(M4312=People!$B$5,People!$A$5,IF(M4312=People!$B$4,People!$A$4,IF(M4312=People!$B$3,People!$A$3,IF(M4312=People!$B$2,People!$A$2,0))))</f>
        <v>Anna Andreadi</v>
      </c>
      <c r="W4312" s="35" t="str">
        <f>IFERROR(INDEX(Returns!A:A,MATCH(B4312,Returns!B:B,0)),"No")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32">
        <v>19.440000000000001</v>
      </c>
      <c r="S4313" s="1">
        <v>3</v>
      </c>
      <c r="T4313" s="9">
        <v>0</v>
      </c>
      <c r="U4313" s="1">
        <v>9.3312000000000008</v>
      </c>
      <c r="V4313" s="35" t="str">
        <f>IF(M4313=People!$B$5,People!$A$5,IF(M4313=People!$B$4,People!$A$4,IF(M4313=People!$B$3,People!$A$3,IF(M4313=People!$B$2,People!$A$2,0))))</f>
        <v>Anna Andreadi</v>
      </c>
      <c r="W4313" s="35" t="str">
        <f>IFERROR(INDEX(Returns!A:A,MATCH(B4313,Returns!B:B,0)),"No")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32">
        <v>447.96800000000007</v>
      </c>
      <c r="S4314" s="1">
        <v>4</v>
      </c>
      <c r="T4314" s="9">
        <v>0.2</v>
      </c>
      <c r="U4314" s="1">
        <v>139.98999999999995</v>
      </c>
      <c r="V4314" s="35" t="str">
        <f>IF(M4314=People!$B$5,People!$A$5,IF(M4314=People!$B$4,People!$A$4,IF(M4314=People!$B$3,People!$A$3,IF(M4314=People!$B$2,People!$A$2,0))))</f>
        <v>Anna Andreadi</v>
      </c>
      <c r="W4314" s="35" t="str">
        <f>IFERROR(INDEX(Returns!A:A,MATCH(B4314,Returns!B:B,0)),"No")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9">
        <v>0</v>
      </c>
      <c r="U4315" s="1">
        <v>4.1950000000000003</v>
      </c>
      <c r="V4315" s="35" t="str">
        <f>IF(M4315=People!$B$5,People!$A$5,IF(M4315=People!$B$4,People!$A$4,IF(M4315=People!$B$3,People!$A$3,IF(M4315=People!$B$2,People!$A$2,0))))</f>
        <v>Chuck Magee</v>
      </c>
      <c r="W4315" s="35" t="str">
        <f>IFERROR(INDEX(Returns!A:A,MATCH(B4315,Returns!B:B,0)),"No")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32">
        <v>20.96</v>
      </c>
      <c r="S4316" s="1">
        <v>2</v>
      </c>
      <c r="T4316" s="9">
        <v>0</v>
      </c>
      <c r="U4316" s="1">
        <v>5.24</v>
      </c>
      <c r="V4316" s="35" t="str">
        <f>IF(M4316=People!$B$5,People!$A$5,IF(M4316=People!$B$4,People!$A$4,IF(M4316=People!$B$3,People!$A$3,IF(M4316=People!$B$2,People!$A$2,0))))</f>
        <v>Anna Andreadi</v>
      </c>
      <c r="W4316" s="35" t="str">
        <f>IFERROR(INDEX(Returns!A:A,MATCH(B4316,Returns!B:B,0)),"No")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32">
        <v>88.751999999999995</v>
      </c>
      <c r="S4317" s="1">
        <v>3</v>
      </c>
      <c r="T4317" s="9">
        <v>0.2</v>
      </c>
      <c r="U4317" s="1">
        <v>27.734999999999996</v>
      </c>
      <c r="V4317" s="35" t="str">
        <f>IF(M4317=People!$B$5,People!$A$5,IF(M4317=People!$B$4,People!$A$4,IF(M4317=People!$B$3,People!$A$3,IF(M4317=People!$B$2,People!$A$2,0))))</f>
        <v>Anna Andreadi</v>
      </c>
      <c r="W4317" s="35" t="str">
        <f>IFERROR(INDEX(Returns!A:A,MATCH(B4317,Returns!B:B,0)),"No")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32">
        <v>304.23</v>
      </c>
      <c r="S4318" s="1">
        <v>3</v>
      </c>
      <c r="T4318" s="9">
        <v>0</v>
      </c>
      <c r="U4318" s="1">
        <v>9.126899999999992</v>
      </c>
      <c r="V4318" s="35" t="str">
        <f>IF(M4318=People!$B$5,People!$A$5,IF(M4318=People!$B$4,People!$A$4,IF(M4318=People!$B$3,People!$A$3,IF(M4318=People!$B$2,People!$A$2,0))))</f>
        <v>Anna Andreadi</v>
      </c>
      <c r="W4318" s="35" t="str">
        <f>IFERROR(INDEX(Returns!A:A,MATCH(B4318,Returns!B:B,0)),"No")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32">
        <v>167.86</v>
      </c>
      <c r="S4319" s="1">
        <v>2</v>
      </c>
      <c r="T4319" s="9">
        <v>0</v>
      </c>
      <c r="U4319" s="1">
        <v>78.894199999999998</v>
      </c>
      <c r="V4319" s="35" t="str">
        <f>IF(M4319=People!$B$5,People!$A$5,IF(M4319=People!$B$4,People!$A$4,IF(M4319=People!$B$3,People!$A$3,IF(M4319=People!$B$2,People!$A$2,0))))</f>
        <v>Anna Andreadi</v>
      </c>
      <c r="W4319" s="35" t="str">
        <f>IFERROR(INDEX(Returns!A:A,MATCH(B4319,Returns!B:B,0)),"No")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9">
        <v>0</v>
      </c>
      <c r="U4320" s="1">
        <v>25.537799999999997</v>
      </c>
      <c r="V4320" s="35" t="str">
        <f>IF(M4320=People!$B$5,People!$A$5,IF(M4320=People!$B$4,People!$A$4,IF(M4320=People!$B$3,People!$A$3,IF(M4320=People!$B$2,People!$A$2,0))))</f>
        <v>Cassandra Brandow</v>
      </c>
      <c r="W4320" s="35" t="str">
        <f>IFERROR(INDEX(Returns!A:A,MATCH(B4320,Returns!B:B,0)),"No")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32">
        <v>23.976000000000003</v>
      </c>
      <c r="S4321" s="1">
        <v>3</v>
      </c>
      <c r="T4321" s="9">
        <v>0.2</v>
      </c>
      <c r="U4321" s="1">
        <v>-5.694300000000001</v>
      </c>
      <c r="V4321" s="35" t="str">
        <f>IF(M4321=People!$B$5,People!$A$5,IF(M4321=People!$B$4,People!$A$4,IF(M4321=People!$B$3,People!$A$3,IF(M4321=People!$B$2,People!$A$2,0))))</f>
        <v>Anna Andreadi</v>
      </c>
      <c r="W4321" s="35" t="str">
        <f>IFERROR(INDEX(Returns!A:A,MATCH(B4321,Returns!B:B,0)),"No")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32">
        <v>33.29</v>
      </c>
      <c r="S4322" s="1">
        <v>1</v>
      </c>
      <c r="T4322" s="9">
        <v>0</v>
      </c>
      <c r="U4322" s="1">
        <v>7.9895999999999994</v>
      </c>
      <c r="V4322" s="35" t="str">
        <f>IF(M4322=People!$B$5,People!$A$5,IF(M4322=People!$B$4,People!$A$4,IF(M4322=People!$B$3,People!$A$3,IF(M4322=People!$B$2,People!$A$2,0))))</f>
        <v>Anna Andreadi</v>
      </c>
      <c r="W4322" s="35" t="str">
        <f>IFERROR(INDEX(Returns!A:A,MATCH(B4322,Returns!B:B,0)),"No")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9">
        <v>0.7</v>
      </c>
      <c r="U4323" s="1">
        <v>-11.961599999999997</v>
      </c>
      <c r="V4323" s="35" t="str">
        <f>IF(M4323=People!$B$5,People!$A$5,IF(M4323=People!$B$4,People!$A$4,IF(M4323=People!$B$3,People!$A$3,IF(M4323=People!$B$2,People!$A$2,0))))</f>
        <v>Chuck Magee</v>
      </c>
      <c r="W4323" s="35" t="str">
        <f>IFERROR(INDEX(Returns!A:A,MATCH(B4323,Returns!B:B,0)),"No")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9">
        <v>0.4</v>
      </c>
      <c r="U4324" s="1">
        <v>-80.995500000000021</v>
      </c>
      <c r="V4324" s="35" t="str">
        <f>IF(M4324=People!$B$5,People!$A$5,IF(M4324=People!$B$4,People!$A$4,IF(M4324=People!$B$3,People!$A$3,IF(M4324=People!$B$2,People!$A$2,0))))</f>
        <v>Chuck Magee</v>
      </c>
      <c r="W4324" s="35" t="str">
        <f>IFERROR(INDEX(Returns!A:A,MATCH(B4324,Returns!B:B,0)),"No")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9">
        <v>0.7</v>
      </c>
      <c r="U4325" s="1">
        <v>-1.6763999999999997</v>
      </c>
      <c r="V4325" s="35" t="str">
        <f>IF(M4325=People!$B$5,People!$A$5,IF(M4325=People!$B$4,People!$A$4,IF(M4325=People!$B$3,People!$A$3,IF(M4325=People!$B$2,People!$A$2,0))))</f>
        <v>Chuck Magee</v>
      </c>
      <c r="W4325" s="35" t="str">
        <f>IFERROR(INDEX(Returns!A:A,MATCH(B4325,Returns!B:B,0)),"No")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9">
        <v>0.2</v>
      </c>
      <c r="U4326" s="1">
        <v>0.8969999999999998</v>
      </c>
      <c r="V4326" s="35" t="str">
        <f>IF(M4326=People!$B$5,People!$A$5,IF(M4326=People!$B$4,People!$A$4,IF(M4326=People!$B$3,People!$A$3,IF(M4326=People!$B$2,People!$A$2,0))))</f>
        <v>Chuck Magee</v>
      </c>
      <c r="W4326" s="35" t="str">
        <f>IFERROR(INDEX(Returns!A:A,MATCH(B4326,Returns!B:B,0)),"No")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9">
        <v>0.2</v>
      </c>
      <c r="U4327" s="1">
        <v>0.89969999999999573</v>
      </c>
      <c r="V4327" s="35" t="str">
        <f>IF(M4327=People!$B$5,People!$A$5,IF(M4327=People!$B$4,People!$A$4,IF(M4327=People!$B$3,People!$A$3,IF(M4327=People!$B$2,People!$A$2,0))))</f>
        <v>Chuck Magee</v>
      </c>
      <c r="W4327" s="35" t="str">
        <f>IFERROR(INDEX(Returns!A:A,MATCH(B4327,Returns!B:B,0)),"No")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9">
        <v>0</v>
      </c>
      <c r="U4328" s="1">
        <v>2.3025000000000002</v>
      </c>
      <c r="V4328" s="35" t="str">
        <f>IF(M4328=People!$B$5,People!$A$5,IF(M4328=People!$B$4,People!$A$4,IF(M4328=People!$B$3,People!$A$3,IF(M4328=People!$B$2,People!$A$2,0))))</f>
        <v>Chuck Magee</v>
      </c>
      <c r="W4328" s="35" t="str">
        <f>IFERROR(INDEX(Returns!A:A,MATCH(B4328,Returns!B:B,0)),"No")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9">
        <v>0</v>
      </c>
      <c r="U4329" s="1">
        <v>8.2799999999999994</v>
      </c>
      <c r="V4329" s="35" t="str">
        <f>IF(M4329=People!$B$5,People!$A$5,IF(M4329=People!$B$4,People!$A$4,IF(M4329=People!$B$3,People!$A$3,IF(M4329=People!$B$2,People!$A$2,0))))</f>
        <v>Chuck Magee</v>
      </c>
      <c r="W4329" s="35" t="str">
        <f>IFERROR(INDEX(Returns!A:A,MATCH(B4329,Returns!B:B,0)),"No")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9">
        <v>0</v>
      </c>
      <c r="U4330" s="1">
        <v>19.318499999999997</v>
      </c>
      <c r="V4330" s="35" t="str">
        <f>IF(M4330=People!$B$5,People!$A$5,IF(M4330=People!$B$4,People!$A$4,IF(M4330=People!$B$3,People!$A$3,IF(M4330=People!$B$2,People!$A$2,0))))</f>
        <v>Chuck Magee</v>
      </c>
      <c r="W4330" s="35" t="str">
        <f>IFERROR(INDEX(Returns!A:A,MATCH(B4330,Returns!B:B,0)),"No")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9">
        <v>0.2</v>
      </c>
      <c r="U4331" s="1">
        <v>5.4432</v>
      </c>
      <c r="V4331" s="35" t="str">
        <f>IF(M4331=People!$B$5,People!$A$5,IF(M4331=People!$B$4,People!$A$4,IF(M4331=People!$B$3,People!$A$3,IF(M4331=People!$B$2,People!$A$2,0))))</f>
        <v>Cassandra Brandow</v>
      </c>
      <c r="W4331" s="35" t="str">
        <f>IFERROR(INDEX(Returns!A:A,MATCH(B4331,Returns!B:B,0)),"No")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9">
        <v>0.2</v>
      </c>
      <c r="U4332" s="1">
        <v>1.1200000000000001</v>
      </c>
      <c r="V4332" s="35" t="str">
        <f>IF(M4332=People!$B$5,People!$A$5,IF(M4332=People!$B$4,People!$A$4,IF(M4332=People!$B$3,People!$A$3,IF(M4332=People!$B$2,People!$A$2,0))))</f>
        <v>Cassandra Brandow</v>
      </c>
      <c r="W4332" s="35" t="str">
        <f>IFERROR(INDEX(Returns!A:A,MATCH(B4332,Returns!B:B,0)),"No")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32">
        <v>19.989999999999998</v>
      </c>
      <c r="S4333" s="1">
        <v>1</v>
      </c>
      <c r="T4333" s="9">
        <v>0</v>
      </c>
      <c r="U4333" s="1">
        <v>6.796599999999998</v>
      </c>
      <c r="V4333" s="35" t="str">
        <f>IF(M4333=People!$B$5,People!$A$5,IF(M4333=People!$B$4,People!$A$4,IF(M4333=People!$B$3,People!$A$3,IF(M4333=People!$B$2,People!$A$2,0))))</f>
        <v>Anna Andreadi</v>
      </c>
      <c r="W4333" s="35" t="str">
        <f>IFERROR(INDEX(Returns!A:A,MATCH(B4333,Returns!B:B,0)),"No")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32">
        <v>22.92</v>
      </c>
      <c r="S4334" s="1">
        <v>5</v>
      </c>
      <c r="T4334" s="9">
        <v>0.2</v>
      </c>
      <c r="U4334" s="1">
        <v>8.0219999999999985</v>
      </c>
      <c r="V4334" s="35" t="str">
        <f>IF(M4334=People!$B$5,People!$A$5,IF(M4334=People!$B$4,People!$A$4,IF(M4334=People!$B$3,People!$A$3,IF(M4334=People!$B$2,People!$A$2,0))))</f>
        <v>Anna Andreadi</v>
      </c>
      <c r="W4334" s="35" t="str">
        <f>IFERROR(INDEX(Returns!A:A,MATCH(B4334,Returns!B:B,0)),"No")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9">
        <v>0.2</v>
      </c>
      <c r="U4335" s="1">
        <v>14.628000000000005</v>
      </c>
      <c r="V4335" s="35" t="str">
        <f>IF(M4335=People!$B$5,People!$A$5,IF(M4335=People!$B$4,People!$A$4,IF(M4335=People!$B$3,People!$A$3,IF(M4335=People!$B$2,People!$A$2,0))))</f>
        <v>Cassandra Brandow</v>
      </c>
      <c r="W4335" s="35" t="str">
        <f>IFERROR(INDEX(Returns!A:A,MATCH(B4335,Returns!B:B,0)),"No")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9">
        <v>0.2</v>
      </c>
      <c r="U4336" s="1">
        <v>9.2178000000000004</v>
      </c>
      <c r="V4336" s="35" t="str">
        <f>IF(M4336=People!$B$5,People!$A$5,IF(M4336=People!$B$4,People!$A$4,IF(M4336=People!$B$3,People!$A$3,IF(M4336=People!$B$2,People!$A$2,0))))</f>
        <v>Cassandra Brandow</v>
      </c>
      <c r="W4336" s="35" t="str">
        <f>IFERROR(INDEX(Returns!A:A,MATCH(B4336,Returns!B:B,0)),"No")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32">
        <v>7.9200000000000008</v>
      </c>
      <c r="S4337" s="1">
        <v>1</v>
      </c>
      <c r="T4337" s="9">
        <v>0.2</v>
      </c>
      <c r="U4337" s="1">
        <v>2.7719999999999994</v>
      </c>
      <c r="V4337" s="35" t="str">
        <f>IF(M4337=People!$B$5,People!$A$5,IF(M4337=People!$B$4,People!$A$4,IF(M4337=People!$B$3,People!$A$3,IF(M4337=People!$B$2,People!$A$2,0))))</f>
        <v>Anna Andreadi</v>
      </c>
      <c r="W4337" s="35" t="str">
        <f>IFERROR(INDEX(Returns!A:A,MATCH(B4337,Returns!B:B,0)),"No")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32">
        <v>14.368000000000002</v>
      </c>
      <c r="S4338" s="1">
        <v>2</v>
      </c>
      <c r="T4338" s="9">
        <v>0.2</v>
      </c>
      <c r="U4338" s="1">
        <v>3.9512</v>
      </c>
      <c r="V4338" s="35" t="str">
        <f>IF(M4338=People!$B$5,People!$A$5,IF(M4338=People!$B$4,People!$A$4,IF(M4338=People!$B$3,People!$A$3,IF(M4338=People!$B$2,People!$A$2,0))))</f>
        <v>Anna Andreadi</v>
      </c>
      <c r="W4338" s="35" t="str">
        <f>IFERROR(INDEX(Returns!A:A,MATCH(B4338,Returns!B:B,0)),"No")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32">
        <v>107.97</v>
      </c>
      <c r="S4339" s="1">
        <v>3</v>
      </c>
      <c r="T4339" s="9">
        <v>0</v>
      </c>
      <c r="U4339" s="1">
        <v>22.6737</v>
      </c>
      <c r="V4339" s="35" t="str">
        <f>IF(M4339=People!$B$5,People!$A$5,IF(M4339=People!$B$4,People!$A$4,IF(M4339=People!$B$3,People!$A$3,IF(M4339=People!$B$2,People!$A$2,0))))</f>
        <v>Anna Andreadi</v>
      </c>
      <c r="W4339" s="35" t="str">
        <f>IFERROR(INDEX(Returns!A:A,MATCH(B4339,Returns!B:B,0)),"No")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32">
        <v>113.82</v>
      </c>
      <c r="S4340" s="1">
        <v>3</v>
      </c>
      <c r="T4340" s="9">
        <v>0</v>
      </c>
      <c r="U4340" s="1">
        <v>53.495399999999989</v>
      </c>
      <c r="V4340" s="35" t="str">
        <f>IF(M4340=People!$B$5,People!$A$5,IF(M4340=People!$B$4,People!$A$4,IF(M4340=People!$B$3,People!$A$3,IF(M4340=People!$B$2,People!$A$2,0))))</f>
        <v>Anna Andreadi</v>
      </c>
      <c r="W4340" s="35" t="str">
        <f>IFERROR(INDEX(Returns!A:A,MATCH(B4340,Returns!B:B,0)),"No")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9">
        <v>0.2</v>
      </c>
      <c r="U4341" s="1">
        <v>1.8144</v>
      </c>
      <c r="V4341" s="35" t="str">
        <f>IF(M4341=People!$B$5,People!$A$5,IF(M4341=People!$B$4,People!$A$4,IF(M4341=People!$B$3,People!$A$3,IF(M4341=People!$B$2,People!$A$2,0))))</f>
        <v>Cassandra Brandow</v>
      </c>
      <c r="W4341" s="35" t="str">
        <f>IFERROR(INDEX(Returns!A:A,MATCH(B4341,Returns!B:B,0)),"No")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9">
        <v>0</v>
      </c>
      <c r="U4342" s="1">
        <v>6.5120000000000005</v>
      </c>
      <c r="V4342" s="35" t="str">
        <f>IF(M4342=People!$B$5,People!$A$5,IF(M4342=People!$B$4,People!$A$4,IF(M4342=People!$B$3,People!$A$3,IF(M4342=People!$B$2,People!$A$2,0))))</f>
        <v>Kelly Williams</v>
      </c>
      <c r="W4342" s="35" t="str">
        <f>IFERROR(INDEX(Returns!A:A,MATCH(B4342,Returns!B:B,0)),"No")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9">
        <v>0</v>
      </c>
      <c r="U4343" s="1">
        <v>157.87019999999993</v>
      </c>
      <c r="V4343" s="35" t="str">
        <f>IF(M4343=People!$B$5,People!$A$5,IF(M4343=People!$B$4,People!$A$4,IF(M4343=People!$B$3,People!$A$3,IF(M4343=People!$B$2,People!$A$2,0))))</f>
        <v>Cassandra Brandow</v>
      </c>
      <c r="W4343" s="35" t="str">
        <f>IFERROR(INDEX(Returns!A:A,MATCH(B4343,Returns!B:B,0)),"No")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32">
        <v>19.824000000000002</v>
      </c>
      <c r="S4344" s="1">
        <v>6</v>
      </c>
      <c r="T4344" s="9">
        <v>0.2</v>
      </c>
      <c r="U4344" s="1">
        <v>6.690599999999999</v>
      </c>
      <c r="V4344" s="35" t="str">
        <f>IF(M4344=People!$B$5,People!$A$5,IF(M4344=People!$B$4,People!$A$4,IF(M4344=People!$B$3,People!$A$3,IF(M4344=People!$B$2,People!$A$2,0))))</f>
        <v>Anna Andreadi</v>
      </c>
      <c r="W4344" s="35" t="str">
        <f>IFERROR(INDEX(Returns!A:A,MATCH(B4344,Returns!B:B,0)),"No")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32">
        <v>657.50400000000002</v>
      </c>
      <c r="S4345" s="1">
        <v>6</v>
      </c>
      <c r="T4345" s="9">
        <v>0.2</v>
      </c>
      <c r="U4345" s="1">
        <v>-131.50080000000005</v>
      </c>
      <c r="V4345" s="35" t="str">
        <f>IF(M4345=People!$B$5,People!$A$5,IF(M4345=People!$B$4,People!$A$4,IF(M4345=People!$B$3,People!$A$3,IF(M4345=People!$B$2,People!$A$2,0))))</f>
        <v>Anna Andreadi</v>
      </c>
      <c r="W4345" s="35" t="str">
        <f>IFERROR(INDEX(Returns!A:A,MATCH(B4345,Returns!B:B,0)),"No")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32">
        <v>99.54</v>
      </c>
      <c r="S4346" s="1">
        <v>2</v>
      </c>
      <c r="T4346" s="9">
        <v>0</v>
      </c>
      <c r="U4346" s="1">
        <v>10.949399999999997</v>
      </c>
      <c r="V4346" s="35" t="str">
        <f>IF(M4346=People!$B$5,People!$A$5,IF(M4346=People!$B$4,People!$A$4,IF(M4346=People!$B$3,People!$A$3,IF(M4346=People!$B$2,People!$A$2,0))))</f>
        <v>Anna Andreadi</v>
      </c>
      <c r="W4346" s="35" t="str">
        <f>IFERROR(INDEX(Returns!A:A,MATCH(B4346,Returns!B:B,0)),"No")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32">
        <v>199.96</v>
      </c>
      <c r="S4347" s="1">
        <v>4</v>
      </c>
      <c r="T4347" s="9">
        <v>0</v>
      </c>
      <c r="U4347" s="1">
        <v>85.982800000000012</v>
      </c>
      <c r="V4347" s="35" t="str">
        <f>IF(M4347=People!$B$5,People!$A$5,IF(M4347=People!$B$4,People!$A$4,IF(M4347=People!$B$3,People!$A$3,IF(M4347=People!$B$2,People!$A$2,0))))</f>
        <v>Anna Andreadi</v>
      </c>
      <c r="W4347" s="35" t="str">
        <f>IFERROR(INDEX(Returns!A:A,MATCH(B4347,Returns!B:B,0)),"No")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9">
        <v>0.1</v>
      </c>
      <c r="U4348" s="1">
        <v>140.39599999999993</v>
      </c>
      <c r="V4348" s="35" t="str">
        <f>IF(M4348=People!$B$5,People!$A$5,IF(M4348=People!$B$4,People!$A$4,IF(M4348=People!$B$3,People!$A$3,IF(M4348=People!$B$2,People!$A$2,0))))</f>
        <v>Chuck Magee</v>
      </c>
      <c r="W4348" s="35" t="str">
        <f>IFERROR(INDEX(Returns!A:A,MATCH(B4348,Returns!B:B,0)),"No")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9">
        <v>0</v>
      </c>
      <c r="U4349" s="1">
        <v>26.1096</v>
      </c>
      <c r="V4349" s="35" t="str">
        <f>IF(M4349=People!$B$5,People!$A$5,IF(M4349=People!$B$4,People!$A$4,IF(M4349=People!$B$3,People!$A$3,IF(M4349=People!$B$2,People!$A$2,0))))</f>
        <v>Chuck Magee</v>
      </c>
      <c r="W4349" s="35" t="str">
        <f>IFERROR(INDEX(Returns!A:A,MATCH(B4349,Returns!B:B,0)),"No")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32">
        <v>20.724000000000004</v>
      </c>
      <c r="S4350" s="1">
        <v>2</v>
      </c>
      <c r="T4350" s="9">
        <v>0.7</v>
      </c>
      <c r="U4350" s="1">
        <v>-15.197599999999994</v>
      </c>
      <c r="V4350" s="35" t="str">
        <f>IF(M4350=People!$B$5,People!$A$5,IF(M4350=People!$B$4,People!$A$4,IF(M4350=People!$B$3,People!$A$3,IF(M4350=People!$B$2,People!$A$2,0))))</f>
        <v>Anna Andreadi</v>
      </c>
      <c r="W4350" s="35" t="str">
        <f>IFERROR(INDEX(Returns!A:A,MATCH(B4350,Returns!B:B,0)),"No")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32">
        <v>415.87200000000007</v>
      </c>
      <c r="S4351" s="1">
        <v>8</v>
      </c>
      <c r="T4351" s="9">
        <v>0.2</v>
      </c>
      <c r="U4351" s="1">
        <v>-41.587199999999996</v>
      </c>
      <c r="V4351" s="35" t="str">
        <f>IF(M4351=People!$B$5,People!$A$5,IF(M4351=People!$B$4,People!$A$4,IF(M4351=People!$B$3,People!$A$3,IF(M4351=People!$B$2,People!$A$2,0))))</f>
        <v>Anna Andreadi</v>
      </c>
      <c r="W4351" s="35" t="str">
        <f>IFERROR(INDEX(Returns!A:A,MATCH(B4351,Returns!B:B,0)),"No")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9">
        <v>0.2</v>
      </c>
      <c r="U4352" s="1">
        <v>1.4672000000000001</v>
      </c>
      <c r="V4352" s="35" t="str">
        <f>IF(M4352=People!$B$5,People!$A$5,IF(M4352=People!$B$4,People!$A$4,IF(M4352=People!$B$3,People!$A$3,IF(M4352=People!$B$2,People!$A$2,0))))</f>
        <v>Chuck Magee</v>
      </c>
      <c r="W4352" s="35" t="str">
        <f>IFERROR(INDEX(Returns!A:A,MATCH(B4352,Returns!B:B,0)),"No")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9">
        <v>0.2</v>
      </c>
      <c r="U4353" s="1">
        <v>-4.7460000000000013</v>
      </c>
      <c r="V4353" s="35" t="str">
        <f>IF(M4353=People!$B$5,People!$A$5,IF(M4353=People!$B$4,People!$A$4,IF(M4353=People!$B$3,People!$A$3,IF(M4353=People!$B$2,People!$A$2,0))))</f>
        <v>Chuck Magee</v>
      </c>
      <c r="W4353" s="35" t="str">
        <f>IFERROR(INDEX(Returns!A:A,MATCH(B4353,Returns!B:B,0)),"No")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32">
        <v>95.84</v>
      </c>
      <c r="S4354" s="1">
        <v>4</v>
      </c>
      <c r="T4354" s="9">
        <v>0.2</v>
      </c>
      <c r="U4354" s="1">
        <v>34.741999999999997</v>
      </c>
      <c r="V4354" s="35" t="str">
        <f>IF(M4354=People!$B$5,People!$A$5,IF(M4354=People!$B$4,People!$A$4,IF(M4354=People!$B$3,People!$A$3,IF(M4354=People!$B$2,People!$A$2,0))))</f>
        <v>Anna Andreadi</v>
      </c>
      <c r="W4354" s="35" t="str">
        <f>IFERROR(INDEX(Returns!A:A,MATCH(B4354,Returns!B:B,0)),"No")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32">
        <v>12.96</v>
      </c>
      <c r="S4355" s="1">
        <v>2</v>
      </c>
      <c r="T4355" s="9">
        <v>0</v>
      </c>
      <c r="U4355" s="1">
        <v>6.2208000000000006</v>
      </c>
      <c r="V4355" s="35" t="str">
        <f>IF(M4355=People!$B$5,People!$A$5,IF(M4355=People!$B$4,People!$A$4,IF(M4355=People!$B$3,People!$A$3,IF(M4355=People!$B$2,People!$A$2,0))))</f>
        <v>Anna Andreadi</v>
      </c>
      <c r="W4355" s="35" t="str">
        <f>IFERROR(INDEX(Returns!A:A,MATCH(B4355,Returns!B:B,0)),"No")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9">
        <v>0.7</v>
      </c>
      <c r="U4356" s="1">
        <v>-12.671999999999997</v>
      </c>
      <c r="V4356" s="35" t="str">
        <f>IF(M4356=People!$B$5,People!$A$5,IF(M4356=People!$B$4,People!$A$4,IF(M4356=People!$B$3,People!$A$3,IF(M4356=People!$B$2,People!$A$2,0))))</f>
        <v>Cassandra Brandow</v>
      </c>
      <c r="W4356" s="35" t="str">
        <f>IFERROR(INDEX(Returns!A:A,MATCH(B4356,Returns!B:B,0)),"No")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9">
        <v>0.7</v>
      </c>
      <c r="U4357" s="1">
        <v>-1065.3719999999998</v>
      </c>
      <c r="V4357" s="35" t="str">
        <f>IF(M4357=People!$B$5,People!$A$5,IF(M4357=People!$B$4,People!$A$4,IF(M4357=People!$B$3,People!$A$3,IF(M4357=People!$B$2,People!$A$2,0))))</f>
        <v>Cassandra Brandow</v>
      </c>
      <c r="W4357" s="35" t="str">
        <f>IFERROR(INDEX(Returns!A:A,MATCH(B4357,Returns!B:B,0)),"No")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9">
        <v>0.2</v>
      </c>
      <c r="U4358" s="1">
        <v>12.011999999999999</v>
      </c>
      <c r="V4358" s="35" t="str">
        <f>IF(M4358=People!$B$5,People!$A$5,IF(M4358=People!$B$4,People!$A$4,IF(M4358=People!$B$3,People!$A$3,IF(M4358=People!$B$2,People!$A$2,0))))</f>
        <v>Cassandra Brandow</v>
      </c>
      <c r="W4358" s="35" t="str">
        <f>IFERROR(INDEX(Returns!A:A,MATCH(B4358,Returns!B:B,0)),"No")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9">
        <v>0.2</v>
      </c>
      <c r="U4359" s="1">
        <v>3.6288</v>
      </c>
      <c r="V4359" s="35" t="str">
        <f>IF(M4359=People!$B$5,People!$A$5,IF(M4359=People!$B$4,People!$A$4,IF(M4359=People!$B$3,People!$A$3,IF(M4359=People!$B$2,People!$A$2,0))))</f>
        <v>Kelly Williams</v>
      </c>
      <c r="W4359" s="35" t="str">
        <f>IFERROR(INDEX(Returns!A:A,MATCH(B4359,Returns!B:B,0)),"No")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9">
        <v>0.6</v>
      </c>
      <c r="U4360" s="1">
        <v>-66.061999999999998</v>
      </c>
      <c r="V4360" s="35" t="str">
        <f>IF(M4360=People!$B$5,People!$A$5,IF(M4360=People!$B$4,People!$A$4,IF(M4360=People!$B$3,People!$A$3,IF(M4360=People!$B$2,People!$A$2,0))))</f>
        <v>Kelly Williams</v>
      </c>
      <c r="W4360" s="35" t="str">
        <f>IFERROR(INDEX(Returns!A:A,MATCH(B4360,Returns!B:B,0)),"No")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9">
        <v>0.3</v>
      </c>
      <c r="U4361" s="1">
        <v>-14.870399999999961</v>
      </c>
      <c r="V4361" s="35" t="str">
        <f>IF(M4361=People!$B$5,People!$A$5,IF(M4361=People!$B$4,People!$A$4,IF(M4361=People!$B$3,People!$A$3,IF(M4361=People!$B$2,People!$A$2,0))))</f>
        <v>Kelly Williams</v>
      </c>
      <c r="W4361" s="35" t="str">
        <f>IFERROR(INDEX(Returns!A:A,MATCH(B4361,Returns!B:B,0)),"No")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9">
        <v>0</v>
      </c>
      <c r="U4362" s="1">
        <v>54.860399999999998</v>
      </c>
      <c r="V4362" s="35" t="str">
        <f>IF(M4362=People!$B$5,People!$A$5,IF(M4362=People!$B$4,People!$A$4,IF(M4362=People!$B$3,People!$A$3,IF(M4362=People!$B$2,People!$A$2,0))))</f>
        <v>Chuck Magee</v>
      </c>
      <c r="W4362" s="35" t="str">
        <f>IFERROR(INDEX(Returns!A:A,MATCH(B4362,Returns!B:B,0)),"No")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9">
        <v>0</v>
      </c>
      <c r="U4363" s="1">
        <v>8.4563999999999986</v>
      </c>
      <c r="V4363" s="35" t="str">
        <f>IF(M4363=People!$B$5,People!$A$5,IF(M4363=People!$B$4,People!$A$4,IF(M4363=People!$B$3,People!$A$3,IF(M4363=People!$B$2,People!$A$2,0))))</f>
        <v>Cassandra Brandow</v>
      </c>
      <c r="W4363" s="35" t="str">
        <f>IFERROR(INDEX(Returns!A:A,MATCH(B4363,Returns!B:B,0)),"No")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9">
        <v>0</v>
      </c>
      <c r="U4364" s="1">
        <v>35.623800000000003</v>
      </c>
      <c r="V4364" s="35" t="str">
        <f>IF(M4364=People!$B$5,People!$A$5,IF(M4364=People!$B$4,People!$A$4,IF(M4364=People!$B$3,People!$A$3,IF(M4364=People!$B$2,People!$A$2,0))))</f>
        <v>Kelly Williams</v>
      </c>
      <c r="W4364" s="35" t="str">
        <f>IFERROR(INDEX(Returns!A:A,MATCH(B4364,Returns!B:B,0)),"No")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9">
        <v>0</v>
      </c>
      <c r="U4365" s="1">
        <v>8.2943999999999996</v>
      </c>
      <c r="V4365" s="35" t="str">
        <f>IF(M4365=People!$B$5,People!$A$5,IF(M4365=People!$B$4,People!$A$4,IF(M4365=People!$B$3,People!$A$3,IF(M4365=People!$B$2,People!$A$2,0))))</f>
        <v>Kelly Williams</v>
      </c>
      <c r="W4365" s="35" t="str">
        <f>IFERROR(INDEX(Returns!A:A,MATCH(B4365,Returns!B:B,0)),"No")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9">
        <v>0</v>
      </c>
      <c r="U4366" s="1">
        <v>162.09479999999996</v>
      </c>
      <c r="V4366" s="35" t="str">
        <f>IF(M4366=People!$B$5,People!$A$5,IF(M4366=People!$B$4,People!$A$4,IF(M4366=People!$B$3,People!$A$3,IF(M4366=People!$B$2,People!$A$2,0))))</f>
        <v>Kelly Williams</v>
      </c>
      <c r="W4366" s="35" t="str">
        <f>IFERROR(INDEX(Returns!A:A,MATCH(B4366,Returns!B:B,0)),"No")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9">
        <v>0</v>
      </c>
      <c r="U4367" s="1">
        <v>3.4827000000000004</v>
      </c>
      <c r="V4367" s="35" t="str">
        <f>IF(M4367=People!$B$5,People!$A$5,IF(M4367=People!$B$4,People!$A$4,IF(M4367=People!$B$3,People!$A$3,IF(M4367=People!$B$2,People!$A$2,0))))</f>
        <v>Kelly Williams</v>
      </c>
      <c r="W4367" s="35" t="str">
        <f>IFERROR(INDEX(Returns!A:A,MATCH(B4367,Returns!B:B,0)),"No")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9">
        <v>0</v>
      </c>
      <c r="U4368" s="1">
        <v>7.094999999999998</v>
      </c>
      <c r="V4368" s="35" t="str">
        <f>IF(M4368=People!$B$5,People!$A$5,IF(M4368=People!$B$4,People!$A$4,IF(M4368=People!$B$3,People!$A$3,IF(M4368=People!$B$2,People!$A$2,0))))</f>
        <v>Kelly Williams</v>
      </c>
      <c r="W4368" s="35" t="str">
        <f>IFERROR(INDEX(Returns!A:A,MATCH(B4368,Returns!B:B,0)),"No")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9">
        <v>0.2</v>
      </c>
      <c r="U4369" s="1">
        <v>3.2899999999999996</v>
      </c>
      <c r="V4369" s="35" t="str">
        <f>IF(M4369=People!$B$5,People!$A$5,IF(M4369=People!$B$4,People!$A$4,IF(M4369=People!$B$3,People!$A$3,IF(M4369=People!$B$2,People!$A$2,0))))</f>
        <v>Kelly Williams</v>
      </c>
      <c r="W4369" s="35" t="str">
        <f>IFERROR(INDEX(Returns!A:A,MATCH(B4369,Returns!B:B,0)),"No")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9">
        <v>0.2</v>
      </c>
      <c r="U4370" s="1">
        <v>6.4199999999999964</v>
      </c>
      <c r="V4370" s="35" t="str">
        <f>IF(M4370=People!$B$5,People!$A$5,IF(M4370=People!$B$4,People!$A$4,IF(M4370=People!$B$3,People!$A$3,IF(M4370=People!$B$2,People!$A$2,0))))</f>
        <v>Kelly Williams</v>
      </c>
      <c r="W4370" s="35" t="str">
        <f>IFERROR(INDEX(Returns!A:A,MATCH(B4370,Returns!B:B,0)),"No")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9">
        <v>0</v>
      </c>
      <c r="U4371" s="1">
        <v>50.351999999999997</v>
      </c>
      <c r="V4371" s="35" t="str">
        <f>IF(M4371=People!$B$5,People!$A$5,IF(M4371=People!$B$4,People!$A$4,IF(M4371=People!$B$3,People!$A$3,IF(M4371=People!$B$2,People!$A$2,0))))</f>
        <v>Kelly Williams</v>
      </c>
      <c r="W4371" s="35" t="str">
        <f>IFERROR(INDEX(Returns!A:A,MATCH(B4371,Returns!B:B,0)),"No")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9">
        <v>0</v>
      </c>
      <c r="U4372" s="1">
        <v>16.268800000000002</v>
      </c>
      <c r="V4372" s="35" t="str">
        <f>IF(M4372=People!$B$5,People!$A$5,IF(M4372=People!$B$4,People!$A$4,IF(M4372=People!$B$3,People!$A$3,IF(M4372=People!$B$2,People!$A$2,0))))</f>
        <v>Kelly Williams</v>
      </c>
      <c r="W4372" s="35" t="str">
        <f>IFERROR(INDEX(Returns!A:A,MATCH(B4372,Returns!B:B,0)),"No")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9">
        <v>0</v>
      </c>
      <c r="U4373" s="1">
        <v>24.84</v>
      </c>
      <c r="V4373" s="35" t="str">
        <f>IF(M4373=People!$B$5,People!$A$5,IF(M4373=People!$B$4,People!$A$4,IF(M4373=People!$B$3,People!$A$3,IF(M4373=People!$B$2,People!$A$2,0))))</f>
        <v>Kelly Williams</v>
      </c>
      <c r="W4373" s="35" t="str">
        <f>IFERROR(INDEX(Returns!A:A,MATCH(B4373,Returns!B:B,0)),"No")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9">
        <v>0</v>
      </c>
      <c r="U4374" s="1">
        <v>5.4895999999999994</v>
      </c>
      <c r="V4374" s="35" t="str">
        <f>IF(M4374=People!$B$5,People!$A$5,IF(M4374=People!$B$4,People!$A$4,IF(M4374=People!$B$3,People!$A$3,IF(M4374=People!$B$2,People!$A$2,0))))</f>
        <v>Kelly Williams</v>
      </c>
      <c r="W4374" s="35" t="str">
        <f>IFERROR(INDEX(Returns!A:A,MATCH(B4374,Returns!B:B,0)),"No")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9">
        <v>0</v>
      </c>
      <c r="U4375" s="1">
        <v>11.182499999999997</v>
      </c>
      <c r="V4375" s="35" t="str">
        <f>IF(M4375=People!$B$5,People!$A$5,IF(M4375=People!$B$4,People!$A$4,IF(M4375=People!$B$3,People!$A$3,IF(M4375=People!$B$2,People!$A$2,0))))</f>
        <v>Kelly Williams</v>
      </c>
      <c r="W4375" s="35" t="str">
        <f>IFERROR(INDEX(Returns!A:A,MATCH(B4375,Returns!B:B,0)),"No")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9">
        <v>0.2</v>
      </c>
      <c r="U4376" s="1">
        <v>16.894799999999996</v>
      </c>
      <c r="V4376" s="35" t="str">
        <f>IF(M4376=People!$B$5,People!$A$5,IF(M4376=People!$B$4,People!$A$4,IF(M4376=People!$B$3,People!$A$3,IF(M4376=People!$B$2,People!$A$2,0))))</f>
        <v>Chuck Magee</v>
      </c>
      <c r="W4376" s="35" t="str">
        <f>IFERROR(INDEX(Returns!A:A,MATCH(B4376,Returns!B:B,0)),"No")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32">
        <v>303.25</v>
      </c>
      <c r="S4377" s="1">
        <v>5</v>
      </c>
      <c r="T4377" s="9">
        <v>0</v>
      </c>
      <c r="U4377" s="1">
        <v>63.682499999999997</v>
      </c>
      <c r="V4377" s="35" t="str">
        <f>IF(M4377=People!$B$5,People!$A$5,IF(M4377=People!$B$4,People!$A$4,IF(M4377=People!$B$3,People!$A$3,IF(M4377=People!$B$2,People!$A$2,0))))</f>
        <v>Anna Andreadi</v>
      </c>
      <c r="W4377" s="35" t="str">
        <f>IFERROR(INDEX(Returns!A:A,MATCH(B4377,Returns!B:B,0)),"No")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32">
        <v>270.71999999999997</v>
      </c>
      <c r="S4378" s="1">
        <v>3</v>
      </c>
      <c r="T4378" s="9">
        <v>0</v>
      </c>
      <c r="U4378" s="1">
        <v>78.508799999999965</v>
      </c>
      <c r="V4378" s="35" t="str">
        <f>IF(M4378=People!$B$5,People!$A$5,IF(M4378=People!$B$4,People!$A$4,IF(M4378=People!$B$3,People!$A$3,IF(M4378=People!$B$2,People!$A$2,0))))</f>
        <v>Anna Andreadi</v>
      </c>
      <c r="W4378" s="35" t="str">
        <f>IFERROR(INDEX(Returns!A:A,MATCH(B4378,Returns!B:B,0)),"No")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32">
        <v>1487.04</v>
      </c>
      <c r="S4379" s="1">
        <v>5</v>
      </c>
      <c r="T4379" s="9">
        <v>0.2</v>
      </c>
      <c r="U4379" s="1">
        <v>148.70400000000006</v>
      </c>
      <c r="V4379" s="35" t="str">
        <f>IF(M4379=People!$B$5,People!$A$5,IF(M4379=People!$B$4,People!$A$4,IF(M4379=People!$B$3,People!$A$3,IF(M4379=People!$B$2,People!$A$2,0))))</f>
        <v>Anna Andreadi</v>
      </c>
      <c r="W4379" s="35" t="str">
        <f>IFERROR(INDEX(Returns!A:A,MATCH(B4379,Returns!B:B,0)),"No")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9">
        <v>0</v>
      </c>
      <c r="U4380" s="1">
        <v>8.2156000000000002</v>
      </c>
      <c r="V4380" s="35" t="str">
        <f>IF(M4380=People!$B$5,People!$A$5,IF(M4380=People!$B$4,People!$A$4,IF(M4380=People!$B$3,People!$A$3,IF(M4380=People!$B$2,People!$A$2,0))))</f>
        <v>Cassandra Brandow</v>
      </c>
      <c r="W4380" s="35" t="str">
        <f>IFERROR(INDEX(Returns!A:A,MATCH(B4380,Returns!B:B,0)),"No")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9">
        <v>0</v>
      </c>
      <c r="U4381" s="1">
        <v>32.345999999999997</v>
      </c>
      <c r="V4381" s="35" t="str">
        <f>IF(M4381=People!$B$5,People!$A$5,IF(M4381=People!$B$4,People!$A$4,IF(M4381=People!$B$3,People!$A$3,IF(M4381=People!$B$2,People!$A$2,0))))</f>
        <v>Cassandra Brandow</v>
      </c>
      <c r="W4381" s="35" t="str">
        <f>IFERROR(INDEX(Returns!A:A,MATCH(B4381,Returns!B:B,0)),"No")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32">
        <v>60.449999999999996</v>
      </c>
      <c r="S4382" s="1">
        <v>3</v>
      </c>
      <c r="T4382" s="9">
        <v>0</v>
      </c>
      <c r="U4382" s="1">
        <v>16.3215</v>
      </c>
      <c r="V4382" s="35" t="str">
        <f>IF(M4382=People!$B$5,People!$A$5,IF(M4382=People!$B$4,People!$A$4,IF(M4382=People!$B$3,People!$A$3,IF(M4382=People!$B$2,People!$A$2,0))))</f>
        <v>Anna Andreadi</v>
      </c>
      <c r="W4382" s="35" t="str">
        <f>IFERROR(INDEX(Returns!A:A,MATCH(B4382,Returns!B:B,0)),"No")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32">
        <v>253.17599999999999</v>
      </c>
      <c r="S4383" s="1">
        <v>3</v>
      </c>
      <c r="T4383" s="9">
        <v>0.2</v>
      </c>
      <c r="U4383" s="1">
        <v>-31.64700000000002</v>
      </c>
      <c r="V4383" s="35" t="str">
        <f>IF(M4383=People!$B$5,People!$A$5,IF(M4383=People!$B$4,People!$A$4,IF(M4383=People!$B$3,People!$A$3,IF(M4383=People!$B$2,People!$A$2,0))))</f>
        <v>Anna Andreadi</v>
      </c>
      <c r="W4383" s="35" t="str">
        <f>IFERROR(INDEX(Returns!A:A,MATCH(B4383,Returns!B:B,0)),"No")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9">
        <v>0.8</v>
      </c>
      <c r="U4384" s="1">
        <v>-4.4639999999999995</v>
      </c>
      <c r="V4384" s="35" t="str">
        <f>IF(M4384=People!$B$5,People!$A$5,IF(M4384=People!$B$4,People!$A$4,IF(M4384=People!$B$3,People!$A$3,IF(M4384=People!$B$2,People!$A$2,0))))</f>
        <v>Kelly Williams</v>
      </c>
      <c r="W4384" s="35" t="str">
        <f>IFERROR(INDEX(Returns!A:A,MATCH(B4384,Returns!B:B,0)),"No")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9">
        <v>0.3</v>
      </c>
      <c r="U4385" s="1">
        <v>-126.48159999999999</v>
      </c>
      <c r="V4385" s="35" t="str">
        <f>IF(M4385=People!$B$5,People!$A$5,IF(M4385=People!$B$4,People!$A$4,IF(M4385=People!$B$3,People!$A$3,IF(M4385=People!$B$2,People!$A$2,0))))</f>
        <v>Kelly Williams</v>
      </c>
      <c r="W4385" s="35" t="str">
        <f>IFERROR(INDEX(Returns!A:A,MATCH(B4385,Returns!B:B,0)),"No")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9">
        <v>0.2</v>
      </c>
      <c r="U4386" s="1">
        <v>13.438599999999994</v>
      </c>
      <c r="V4386" s="35" t="str">
        <f>IF(M4386=People!$B$5,People!$A$5,IF(M4386=People!$B$4,People!$A$4,IF(M4386=People!$B$3,People!$A$3,IF(M4386=People!$B$2,People!$A$2,0))))</f>
        <v>Kelly Williams</v>
      </c>
      <c r="W4386" s="35" t="str">
        <f>IFERROR(INDEX(Returns!A:A,MATCH(B4386,Returns!B:B,0)),"No")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9">
        <v>0.3</v>
      </c>
      <c r="U4387" s="1">
        <v>-52.195999999999913</v>
      </c>
      <c r="V4387" s="35" t="str">
        <f>IF(M4387=People!$B$5,People!$A$5,IF(M4387=People!$B$4,People!$A$4,IF(M4387=People!$B$3,People!$A$3,IF(M4387=People!$B$2,People!$A$2,0))))</f>
        <v>Kelly Williams</v>
      </c>
      <c r="W4387" s="35" t="str">
        <f>IFERROR(INDEX(Returns!A:A,MATCH(B4387,Returns!B:B,0)),"No")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32">
        <v>43.92</v>
      </c>
      <c r="S4388" s="1">
        <v>4</v>
      </c>
      <c r="T4388" s="9">
        <v>0</v>
      </c>
      <c r="U4388" s="1">
        <v>11.858400000000003</v>
      </c>
      <c r="V4388" s="35" t="str">
        <f>IF(M4388=People!$B$5,People!$A$5,IF(M4388=People!$B$4,People!$A$4,IF(M4388=People!$B$3,People!$A$3,IF(M4388=People!$B$2,People!$A$2,0))))</f>
        <v>Anna Andreadi</v>
      </c>
      <c r="W4388" s="35" t="str">
        <f>IFERROR(INDEX(Returns!A:A,MATCH(B4388,Returns!B:B,0)),"No")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32">
        <v>25.031999999999996</v>
      </c>
      <c r="S4389" s="1">
        <v>3</v>
      </c>
      <c r="T4389" s="9">
        <v>0.2</v>
      </c>
      <c r="U4389" s="1">
        <v>7.822499999999998</v>
      </c>
      <c r="V4389" s="35" t="str">
        <f>IF(M4389=People!$B$5,People!$A$5,IF(M4389=People!$B$4,People!$A$4,IF(M4389=People!$B$3,People!$A$3,IF(M4389=People!$B$2,People!$A$2,0))))</f>
        <v>Anna Andreadi</v>
      </c>
      <c r="W4389" s="35" t="str">
        <f>IFERROR(INDEX(Returns!A:A,MATCH(B4389,Returns!B:B,0)),"No")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9">
        <v>0</v>
      </c>
      <c r="U4390" s="1">
        <v>22.444800000000001</v>
      </c>
      <c r="V4390" s="35" t="str">
        <f>IF(M4390=People!$B$5,People!$A$5,IF(M4390=People!$B$4,People!$A$4,IF(M4390=People!$B$3,People!$A$3,IF(M4390=People!$B$2,People!$A$2,0))))</f>
        <v>Chuck Magee</v>
      </c>
      <c r="W4390" s="35" t="str">
        <f>IFERROR(INDEX(Returns!A:A,MATCH(B4390,Returns!B:B,0)),"No")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9">
        <v>0.2</v>
      </c>
      <c r="U4391" s="1">
        <v>-25.295600000000022</v>
      </c>
      <c r="V4391" s="35" t="str">
        <f>IF(M4391=People!$B$5,People!$A$5,IF(M4391=People!$B$4,People!$A$4,IF(M4391=People!$B$3,People!$A$3,IF(M4391=People!$B$2,People!$A$2,0))))</f>
        <v>Chuck Magee</v>
      </c>
      <c r="W4391" s="35" t="str">
        <f>IFERROR(INDEX(Returns!A:A,MATCH(B4391,Returns!B:B,0)),"No")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9">
        <v>0</v>
      </c>
      <c r="U4392" s="1">
        <v>327.59220000000005</v>
      </c>
      <c r="V4392" s="35" t="str">
        <f>IF(M4392=People!$B$5,People!$A$5,IF(M4392=People!$B$4,People!$A$4,IF(M4392=People!$B$3,People!$A$3,IF(M4392=People!$B$2,People!$A$2,0))))</f>
        <v>Chuck Magee</v>
      </c>
      <c r="W4392" s="35" t="str">
        <f>IFERROR(INDEX(Returns!A:A,MATCH(B4392,Returns!B:B,0)),"No")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9">
        <v>0</v>
      </c>
      <c r="U4393" s="1">
        <v>19.311600000000002</v>
      </c>
      <c r="V4393" s="35" t="str">
        <f>IF(M4393=People!$B$5,People!$A$5,IF(M4393=People!$B$4,People!$A$4,IF(M4393=People!$B$3,People!$A$3,IF(M4393=People!$B$2,People!$A$2,0))))</f>
        <v>Chuck Magee</v>
      </c>
      <c r="W4393" s="35" t="str">
        <f>IFERROR(INDEX(Returns!A:A,MATCH(B4393,Returns!B:B,0)),"No")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9">
        <v>0.2</v>
      </c>
      <c r="U4394" s="1">
        <v>6.1572000000000031</v>
      </c>
      <c r="V4394" s="35" t="str">
        <f>IF(M4394=People!$B$5,People!$A$5,IF(M4394=People!$B$4,People!$A$4,IF(M4394=People!$B$3,People!$A$3,IF(M4394=People!$B$2,People!$A$2,0))))</f>
        <v>Kelly Williams</v>
      </c>
      <c r="W4394" s="35" t="str">
        <f>IFERROR(INDEX(Returns!A:A,MATCH(B4394,Returns!B:B,0)),"No")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9">
        <v>0.2</v>
      </c>
      <c r="U4395" s="1">
        <v>21.735500000000002</v>
      </c>
      <c r="V4395" s="35" t="str">
        <f>IF(M4395=People!$B$5,People!$A$5,IF(M4395=People!$B$4,People!$A$4,IF(M4395=People!$B$3,People!$A$3,IF(M4395=People!$B$2,People!$A$2,0))))</f>
        <v>Kelly Williams</v>
      </c>
      <c r="W4395" s="35" t="str">
        <f>IFERROR(INDEX(Returns!A:A,MATCH(B4395,Returns!B:B,0)),"No")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9">
        <v>0.2</v>
      </c>
      <c r="U4396" s="1">
        <v>-5.1968000000000005</v>
      </c>
      <c r="V4396" s="35" t="str">
        <f>IF(M4396=People!$B$5,People!$A$5,IF(M4396=People!$B$4,People!$A$4,IF(M4396=People!$B$3,People!$A$3,IF(M4396=People!$B$2,People!$A$2,0))))</f>
        <v>Chuck Magee</v>
      </c>
      <c r="W4396" s="35" t="str">
        <f>IFERROR(INDEX(Returns!A:A,MATCH(B4396,Returns!B:B,0)),"No")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9">
        <v>0.7</v>
      </c>
      <c r="U4397" s="1">
        <v>-21.887999999999991</v>
      </c>
      <c r="V4397" s="35" t="str">
        <f>IF(M4397=People!$B$5,People!$A$5,IF(M4397=People!$B$4,People!$A$4,IF(M4397=People!$B$3,People!$A$3,IF(M4397=People!$B$2,People!$A$2,0))))</f>
        <v>Chuck Magee</v>
      </c>
      <c r="W4397" s="35" t="str">
        <f>IFERROR(INDEX(Returns!A:A,MATCH(B4397,Returns!B:B,0)),"No")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32">
        <v>361.37600000000003</v>
      </c>
      <c r="S4398" s="1">
        <v>2</v>
      </c>
      <c r="T4398" s="9">
        <v>0.2</v>
      </c>
      <c r="U4398" s="1">
        <v>27.103200000000001</v>
      </c>
      <c r="V4398" s="35" t="str">
        <f>IF(M4398=People!$B$5,People!$A$5,IF(M4398=People!$B$4,People!$A$4,IF(M4398=People!$B$3,People!$A$3,IF(M4398=People!$B$2,People!$A$2,0))))</f>
        <v>Anna Andreadi</v>
      </c>
      <c r="W4398" s="35" t="str">
        <f>IFERROR(INDEX(Returns!A:A,MATCH(B4398,Returns!B:B,0)),"No")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9">
        <v>0.3</v>
      </c>
      <c r="U4399" s="1">
        <v>-46.736200000000011</v>
      </c>
      <c r="V4399" s="35" t="str">
        <f>IF(M4399=People!$B$5,People!$A$5,IF(M4399=People!$B$4,People!$A$4,IF(M4399=People!$B$3,People!$A$3,IF(M4399=People!$B$2,People!$A$2,0))))</f>
        <v>Chuck Magee</v>
      </c>
      <c r="W4399" s="35" t="str">
        <f>IFERROR(INDEX(Returns!A:A,MATCH(B4399,Returns!B:B,0)),"No")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9">
        <v>0.2</v>
      </c>
      <c r="U4400" s="1">
        <v>12.0764</v>
      </c>
      <c r="V4400" s="35" t="str">
        <f>IF(M4400=People!$B$5,People!$A$5,IF(M4400=People!$B$4,People!$A$4,IF(M4400=People!$B$3,People!$A$3,IF(M4400=People!$B$2,People!$A$2,0))))</f>
        <v>Chuck Magee</v>
      </c>
      <c r="W4400" s="35" t="str">
        <f>IFERROR(INDEX(Returns!A:A,MATCH(B4400,Returns!B:B,0)),"No")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9">
        <v>0</v>
      </c>
      <c r="U4401" s="1">
        <v>89.954999999999984</v>
      </c>
      <c r="V4401" s="35" t="str">
        <f>IF(M4401=People!$B$5,People!$A$5,IF(M4401=People!$B$4,People!$A$4,IF(M4401=People!$B$3,People!$A$3,IF(M4401=People!$B$2,People!$A$2,0))))</f>
        <v>Chuck Magee</v>
      </c>
      <c r="W4401" s="35" t="str">
        <f>IFERROR(INDEX(Returns!A:A,MATCH(B4401,Returns!B:B,0)),"No")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9">
        <v>0</v>
      </c>
      <c r="U4402" s="1">
        <v>297.64349999999996</v>
      </c>
      <c r="V4402" s="35" t="str">
        <f>IF(M4402=People!$B$5,People!$A$5,IF(M4402=People!$B$4,People!$A$4,IF(M4402=People!$B$3,People!$A$3,IF(M4402=People!$B$2,People!$A$2,0))))</f>
        <v>Chuck Magee</v>
      </c>
      <c r="W4402" s="35" t="str">
        <f>IFERROR(INDEX(Returns!A:A,MATCH(B4402,Returns!B:B,0)),"No")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9">
        <v>0</v>
      </c>
      <c r="U4403" s="1">
        <v>252.59</v>
      </c>
      <c r="V4403" s="35" t="str">
        <f>IF(M4403=People!$B$5,People!$A$5,IF(M4403=People!$B$4,People!$A$4,IF(M4403=People!$B$3,People!$A$3,IF(M4403=People!$B$2,People!$A$2,0))))</f>
        <v>Chuck Magee</v>
      </c>
      <c r="W4403" s="35" t="str">
        <f>IFERROR(INDEX(Returns!A:A,MATCH(B4403,Returns!B:B,0)),"No")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32">
        <v>11.328000000000001</v>
      </c>
      <c r="S4404" s="1">
        <v>2</v>
      </c>
      <c r="T4404" s="9">
        <v>0.2</v>
      </c>
      <c r="U4404" s="1">
        <v>2.5488000000000004</v>
      </c>
      <c r="V4404" s="35" t="str">
        <f>IF(M4404=People!$B$5,People!$A$5,IF(M4404=People!$B$4,People!$A$4,IF(M4404=People!$B$3,People!$A$3,IF(M4404=People!$B$2,People!$A$2,0))))</f>
        <v>Anna Andreadi</v>
      </c>
      <c r="W4404" s="35" t="str">
        <f>IFERROR(INDEX(Returns!A:A,MATCH(B4404,Returns!B:B,0)),"No")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9">
        <v>0</v>
      </c>
      <c r="U4405" s="1">
        <v>8.071200000000001</v>
      </c>
      <c r="V4405" s="35" t="str">
        <f>IF(M4405=People!$B$5,People!$A$5,IF(M4405=People!$B$4,People!$A$4,IF(M4405=People!$B$3,People!$A$3,IF(M4405=People!$B$2,People!$A$2,0))))</f>
        <v>Chuck Magee</v>
      </c>
      <c r="W4405" s="35" t="str">
        <f>IFERROR(INDEX(Returns!A:A,MATCH(B4405,Returns!B:B,0)),"No")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9">
        <v>0.2</v>
      </c>
      <c r="U4406" s="1">
        <v>2.1749999999999989</v>
      </c>
      <c r="V4406" s="35" t="str">
        <f>IF(M4406=People!$B$5,People!$A$5,IF(M4406=People!$B$4,People!$A$4,IF(M4406=People!$B$3,People!$A$3,IF(M4406=People!$B$2,People!$A$2,0))))</f>
        <v>Chuck Magee</v>
      </c>
      <c r="W4406" s="35" t="str">
        <f>IFERROR(INDEX(Returns!A:A,MATCH(B4406,Returns!B:B,0)),"No")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9">
        <v>0.2</v>
      </c>
      <c r="U4407" s="1">
        <v>-2.4359999999999999</v>
      </c>
      <c r="V4407" s="35" t="str">
        <f>IF(M4407=People!$B$5,People!$A$5,IF(M4407=People!$B$4,People!$A$4,IF(M4407=People!$B$3,People!$A$3,IF(M4407=People!$B$2,People!$A$2,0))))</f>
        <v>Chuck Magee</v>
      </c>
      <c r="W4407" s="35" t="str">
        <f>IFERROR(INDEX(Returns!A:A,MATCH(B4407,Returns!B:B,0)),"No")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9">
        <v>0</v>
      </c>
      <c r="U4408" s="1">
        <v>4.0859999999999994</v>
      </c>
      <c r="V4408" s="35" t="str">
        <f>IF(M4408=People!$B$5,People!$A$5,IF(M4408=People!$B$4,People!$A$4,IF(M4408=People!$B$3,People!$A$3,IF(M4408=People!$B$2,People!$A$2,0))))</f>
        <v>Kelly Williams</v>
      </c>
      <c r="W4408" s="35" t="str">
        <f>IFERROR(INDEX(Returns!A:A,MATCH(B4408,Returns!B:B,0)),"No")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9">
        <v>0</v>
      </c>
      <c r="U4409" s="1">
        <v>150.98399999999998</v>
      </c>
      <c r="V4409" s="35" t="str">
        <f>IF(M4409=People!$B$5,People!$A$5,IF(M4409=People!$B$4,People!$A$4,IF(M4409=People!$B$3,People!$A$3,IF(M4409=People!$B$2,People!$A$2,0))))</f>
        <v>Kelly Williams</v>
      </c>
      <c r="W4409" s="35" t="str">
        <f>IFERROR(INDEX(Returns!A:A,MATCH(B4409,Returns!B:B,0)),"No")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9">
        <v>0</v>
      </c>
      <c r="U4410" s="1">
        <v>2.3077000000000001</v>
      </c>
      <c r="V4410" s="35" t="str">
        <f>IF(M4410=People!$B$5,People!$A$5,IF(M4410=People!$B$4,People!$A$4,IF(M4410=People!$B$3,People!$A$3,IF(M4410=People!$B$2,People!$A$2,0))))</f>
        <v>Kelly Williams</v>
      </c>
      <c r="W4410" s="35" t="str">
        <f>IFERROR(INDEX(Returns!A:A,MATCH(B4410,Returns!B:B,0)),"No")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32">
        <v>5.78</v>
      </c>
      <c r="S4411" s="1">
        <v>2</v>
      </c>
      <c r="T4411" s="9">
        <v>0</v>
      </c>
      <c r="U4411" s="1">
        <v>2.7166000000000001</v>
      </c>
      <c r="V4411" s="35" t="str">
        <f>IF(M4411=People!$B$5,People!$A$5,IF(M4411=People!$B$4,People!$A$4,IF(M4411=People!$B$3,People!$A$3,IF(M4411=People!$B$2,People!$A$2,0))))</f>
        <v>Anna Andreadi</v>
      </c>
      <c r="W4411" s="35" t="str">
        <f>IFERROR(INDEX(Returns!A:A,MATCH(B4411,Returns!B:B,0)),"No")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32">
        <v>107.94</v>
      </c>
      <c r="S4412" s="1">
        <v>6</v>
      </c>
      <c r="T4412" s="9">
        <v>0</v>
      </c>
      <c r="U4412" s="1">
        <v>30.223200000000002</v>
      </c>
      <c r="V4412" s="35" t="str">
        <f>IF(M4412=People!$B$5,People!$A$5,IF(M4412=People!$B$4,People!$A$4,IF(M4412=People!$B$3,People!$A$3,IF(M4412=People!$B$2,People!$A$2,0))))</f>
        <v>Anna Andreadi</v>
      </c>
      <c r="W4412" s="35" t="str">
        <f>IFERROR(INDEX(Returns!A:A,MATCH(B4412,Returns!B:B,0)),"No")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9">
        <v>0</v>
      </c>
      <c r="U4413" s="1">
        <v>9.0389999999999997</v>
      </c>
      <c r="V4413" s="35" t="str">
        <f>IF(M4413=People!$B$5,People!$A$5,IF(M4413=People!$B$4,People!$A$4,IF(M4413=People!$B$3,People!$A$3,IF(M4413=People!$B$2,People!$A$2,0))))</f>
        <v>Chuck Magee</v>
      </c>
      <c r="W4413" s="35" t="str">
        <f>IFERROR(INDEX(Returns!A:A,MATCH(B4413,Returns!B:B,0)),"No")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9">
        <v>0</v>
      </c>
      <c r="U4414" s="1">
        <v>160.6722</v>
      </c>
      <c r="V4414" s="35" t="str">
        <f>IF(M4414=People!$B$5,People!$A$5,IF(M4414=People!$B$4,People!$A$4,IF(M4414=People!$B$3,People!$A$3,IF(M4414=People!$B$2,People!$A$2,0))))</f>
        <v>Chuck Magee</v>
      </c>
      <c r="W4414" s="35" t="str">
        <f>IFERROR(INDEX(Returns!A:A,MATCH(B4414,Returns!B:B,0)),"No")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9">
        <v>0</v>
      </c>
      <c r="U4415" s="1">
        <v>26.864999999999995</v>
      </c>
      <c r="V4415" s="35" t="str">
        <f>IF(M4415=People!$B$5,People!$A$5,IF(M4415=People!$B$4,People!$A$4,IF(M4415=People!$B$3,People!$A$3,IF(M4415=People!$B$2,People!$A$2,0))))</f>
        <v>Chuck Magee</v>
      </c>
      <c r="W4415" s="35" t="str">
        <f>IFERROR(INDEX(Returns!A:A,MATCH(B4415,Returns!B:B,0)),"No")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9">
        <v>0</v>
      </c>
      <c r="U4416" s="1">
        <v>182.3553</v>
      </c>
      <c r="V4416" s="35" t="str">
        <f>IF(M4416=People!$B$5,People!$A$5,IF(M4416=People!$B$4,People!$A$4,IF(M4416=People!$B$3,People!$A$3,IF(M4416=People!$B$2,People!$A$2,0))))</f>
        <v>Chuck Magee</v>
      </c>
      <c r="W4416" s="35" t="str">
        <f>IFERROR(INDEX(Returns!A:A,MATCH(B4416,Returns!B:B,0)),"No")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32">
        <v>575.91999999999996</v>
      </c>
      <c r="S4417" s="1">
        <v>2</v>
      </c>
      <c r="T4417" s="9">
        <v>0.2</v>
      </c>
      <c r="U4417" s="1">
        <v>71.989999999999981</v>
      </c>
      <c r="V4417" s="35" t="str">
        <f>IF(M4417=People!$B$5,People!$A$5,IF(M4417=People!$B$4,People!$A$4,IF(M4417=People!$B$3,People!$A$3,IF(M4417=People!$B$2,People!$A$2,0))))</f>
        <v>Anna Andreadi</v>
      </c>
      <c r="W4417" s="35" t="str">
        <f>IFERROR(INDEX(Returns!A:A,MATCH(B4417,Returns!B:B,0)),"No")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32">
        <v>30.4</v>
      </c>
      <c r="S4418" s="1">
        <v>5</v>
      </c>
      <c r="T4418" s="9">
        <v>0</v>
      </c>
      <c r="U4418" s="1">
        <v>15.2</v>
      </c>
      <c r="V4418" s="35" t="str">
        <f>IF(M4418=People!$B$5,People!$A$5,IF(M4418=People!$B$4,People!$A$4,IF(M4418=People!$B$3,People!$A$3,IF(M4418=People!$B$2,People!$A$2,0))))</f>
        <v>Anna Andreadi</v>
      </c>
      <c r="W4418" s="35" t="str">
        <f>IFERROR(INDEX(Returns!A:A,MATCH(B4418,Returns!B:B,0)),"No")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9">
        <v>0</v>
      </c>
      <c r="U4419" s="1">
        <v>219.99039999999997</v>
      </c>
      <c r="V4419" s="35" t="str">
        <f>IF(M4419=People!$B$5,People!$A$5,IF(M4419=People!$B$4,People!$A$4,IF(M4419=People!$B$3,People!$A$3,IF(M4419=People!$B$2,People!$A$2,0))))</f>
        <v>Kelly Williams</v>
      </c>
      <c r="W4419" s="35" t="str">
        <f>IFERROR(INDEX(Returns!A:A,MATCH(B4419,Returns!B:B,0)),"No")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9">
        <v>0.2</v>
      </c>
      <c r="U4420" s="1">
        <v>-21.470400000000026</v>
      </c>
      <c r="V4420" s="35" t="str">
        <f>IF(M4420=People!$B$5,People!$A$5,IF(M4420=People!$B$4,People!$A$4,IF(M4420=People!$B$3,People!$A$3,IF(M4420=People!$B$2,People!$A$2,0))))</f>
        <v>Chuck Magee</v>
      </c>
      <c r="W4420" s="35" t="str">
        <f>IFERROR(INDEX(Returns!A:A,MATCH(B4420,Returns!B:B,0)),"No")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9">
        <v>0.7</v>
      </c>
      <c r="U4421" s="1">
        <v>-4.0215999999999994</v>
      </c>
      <c r="V4421" s="35" t="str">
        <f>IF(M4421=People!$B$5,People!$A$5,IF(M4421=People!$B$4,People!$A$4,IF(M4421=People!$B$3,People!$A$3,IF(M4421=People!$B$2,People!$A$2,0))))</f>
        <v>Chuck Magee</v>
      </c>
      <c r="W4421" s="35" t="str">
        <f>IFERROR(INDEX(Returns!A:A,MATCH(B4421,Returns!B:B,0)),"No")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9">
        <v>0.2</v>
      </c>
      <c r="U4422" s="1">
        <v>3.0690000000000026</v>
      </c>
      <c r="V4422" s="35" t="str">
        <f>IF(M4422=People!$B$5,People!$A$5,IF(M4422=People!$B$4,People!$A$4,IF(M4422=People!$B$3,People!$A$3,IF(M4422=People!$B$2,People!$A$2,0))))</f>
        <v>Kelly Williams</v>
      </c>
      <c r="W4422" s="35" t="str">
        <f>IFERROR(INDEX(Returns!A:A,MATCH(B4422,Returns!B:B,0)),"No")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9">
        <v>0.2</v>
      </c>
      <c r="U4423" s="1">
        <v>2.3327999999999989</v>
      </c>
      <c r="V4423" s="35" t="str">
        <f>IF(M4423=People!$B$5,People!$A$5,IF(M4423=People!$B$4,People!$A$4,IF(M4423=People!$B$3,People!$A$3,IF(M4423=People!$B$2,People!$A$2,0))))</f>
        <v>Cassandra Brandow</v>
      </c>
      <c r="W4423" s="35" t="str">
        <f>IFERROR(INDEX(Returns!A:A,MATCH(B4423,Returns!B:B,0)),"No")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9">
        <v>0</v>
      </c>
      <c r="U4424" s="1">
        <v>4.4824000000000002</v>
      </c>
      <c r="V4424" s="35" t="str">
        <f>IF(M4424=People!$B$5,People!$A$5,IF(M4424=People!$B$4,People!$A$4,IF(M4424=People!$B$3,People!$A$3,IF(M4424=People!$B$2,People!$A$2,0))))</f>
        <v>Cassandra Brandow</v>
      </c>
      <c r="W4424" s="35" t="str">
        <f>IFERROR(INDEX(Returns!A:A,MATCH(B4424,Returns!B:B,0)),"No")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9">
        <v>0</v>
      </c>
      <c r="U4425" s="1">
        <v>75.735000000000014</v>
      </c>
      <c r="V4425" s="35" t="str">
        <f>IF(M4425=People!$B$5,People!$A$5,IF(M4425=People!$B$4,People!$A$4,IF(M4425=People!$B$3,People!$A$3,IF(M4425=People!$B$2,People!$A$2,0))))</f>
        <v>Cassandra Brandow</v>
      </c>
      <c r="W4425" s="35" t="str">
        <f>IFERROR(INDEX(Returns!A:A,MATCH(B4425,Returns!B:B,0)),"No")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9">
        <v>0</v>
      </c>
      <c r="U4426" s="1">
        <v>15.637499999999999</v>
      </c>
      <c r="V4426" s="35" t="str">
        <f>IF(M4426=People!$B$5,People!$A$5,IF(M4426=People!$B$4,People!$A$4,IF(M4426=People!$B$3,People!$A$3,IF(M4426=People!$B$2,People!$A$2,0))))</f>
        <v>Cassandra Brandow</v>
      </c>
      <c r="W4426" s="35" t="str">
        <f>IFERROR(INDEX(Returns!A:A,MATCH(B4426,Returns!B:B,0)),"No")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9">
        <v>0</v>
      </c>
      <c r="U4427" s="1">
        <v>54.691199999999995</v>
      </c>
      <c r="V4427" s="35" t="str">
        <f>IF(M4427=People!$B$5,People!$A$5,IF(M4427=People!$B$4,People!$A$4,IF(M4427=People!$B$3,People!$A$3,IF(M4427=People!$B$2,People!$A$2,0))))</f>
        <v>Cassandra Brandow</v>
      </c>
      <c r="W4427" s="35" t="str">
        <f>IFERROR(INDEX(Returns!A:A,MATCH(B4427,Returns!B:B,0)),"No")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9">
        <v>0</v>
      </c>
      <c r="U4428" s="1">
        <v>15.674399999999999</v>
      </c>
      <c r="V4428" s="35" t="str">
        <f>IF(M4428=People!$B$5,People!$A$5,IF(M4428=People!$B$4,People!$A$4,IF(M4428=People!$B$3,People!$A$3,IF(M4428=People!$B$2,People!$A$2,0))))</f>
        <v>Cassandra Brandow</v>
      </c>
      <c r="W4428" s="35" t="str">
        <f>IFERROR(INDEX(Returns!A:A,MATCH(B4428,Returns!B:B,0)),"No")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32">
        <v>27.18</v>
      </c>
      <c r="S4429" s="1">
        <v>3</v>
      </c>
      <c r="T4429" s="9">
        <v>0</v>
      </c>
      <c r="U4429" s="1">
        <v>12.231</v>
      </c>
      <c r="V4429" s="35" t="str">
        <f>IF(M4429=People!$B$5,People!$A$5,IF(M4429=People!$B$4,People!$A$4,IF(M4429=People!$B$3,People!$A$3,IF(M4429=People!$B$2,People!$A$2,0))))</f>
        <v>Anna Andreadi</v>
      </c>
      <c r="W4429" s="35" t="str">
        <f>IFERROR(INDEX(Returns!A:A,MATCH(B4429,Returns!B:B,0)),"No")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9">
        <v>0</v>
      </c>
      <c r="U4430" s="1">
        <v>523.70519999999988</v>
      </c>
      <c r="V4430" s="35" t="str">
        <f>IF(M4430=People!$B$5,People!$A$5,IF(M4430=People!$B$4,People!$A$4,IF(M4430=People!$B$3,People!$A$3,IF(M4430=People!$B$2,People!$A$2,0))))</f>
        <v>Kelly Williams</v>
      </c>
      <c r="W4430" s="35" t="str">
        <f>IFERROR(INDEX(Returns!A:A,MATCH(B4430,Returns!B:B,0)),"No")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9">
        <v>0</v>
      </c>
      <c r="U4431" s="1">
        <v>18.447000000000003</v>
      </c>
      <c r="V4431" s="35" t="str">
        <f>IF(M4431=People!$B$5,People!$A$5,IF(M4431=People!$B$4,People!$A$4,IF(M4431=People!$B$3,People!$A$3,IF(M4431=People!$B$2,People!$A$2,0))))</f>
        <v>Chuck Magee</v>
      </c>
      <c r="W4431" s="35" t="str">
        <f>IFERROR(INDEX(Returns!A:A,MATCH(B4431,Returns!B:B,0)),"No")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9">
        <v>0</v>
      </c>
      <c r="U4432" s="1">
        <v>9.6</v>
      </c>
      <c r="V4432" s="35" t="str">
        <f>IF(M4432=People!$B$5,People!$A$5,IF(M4432=People!$B$4,People!$A$4,IF(M4432=People!$B$3,People!$A$3,IF(M4432=People!$B$2,People!$A$2,0))))</f>
        <v>Cassandra Brandow</v>
      </c>
      <c r="W4432" s="35" t="str">
        <f>IFERROR(INDEX(Returns!A:A,MATCH(B4432,Returns!B:B,0)),"No")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9">
        <v>0</v>
      </c>
      <c r="U4433" s="1">
        <v>2.0747999999999998</v>
      </c>
      <c r="V4433" s="35" t="str">
        <f>IF(M4433=People!$B$5,People!$A$5,IF(M4433=People!$B$4,People!$A$4,IF(M4433=People!$B$3,People!$A$3,IF(M4433=People!$B$2,People!$A$2,0))))</f>
        <v>Cassandra Brandow</v>
      </c>
      <c r="W4433" s="35" t="str">
        <f>IFERROR(INDEX(Returns!A:A,MATCH(B4433,Returns!B:B,0)),"No")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9">
        <v>0</v>
      </c>
      <c r="U4434" s="1">
        <v>9.1580000000000013</v>
      </c>
      <c r="V4434" s="35" t="str">
        <f>IF(M4434=People!$B$5,People!$A$5,IF(M4434=People!$B$4,People!$A$4,IF(M4434=People!$B$3,People!$A$3,IF(M4434=People!$B$2,People!$A$2,0))))</f>
        <v>Cassandra Brandow</v>
      </c>
      <c r="W4434" s="35" t="str">
        <f>IFERROR(INDEX(Returns!A:A,MATCH(B4434,Returns!B:B,0)),"No")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9">
        <v>0</v>
      </c>
      <c r="U4435" s="1">
        <v>2.6249999999999991</v>
      </c>
      <c r="V4435" s="35" t="str">
        <f>IF(M4435=People!$B$5,People!$A$5,IF(M4435=People!$B$4,People!$A$4,IF(M4435=People!$B$3,People!$A$3,IF(M4435=People!$B$2,People!$A$2,0))))</f>
        <v>Cassandra Brandow</v>
      </c>
      <c r="W4435" s="35" t="str">
        <f>IFERROR(INDEX(Returns!A:A,MATCH(B4435,Returns!B:B,0)),"No")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9">
        <v>0</v>
      </c>
      <c r="U4436" s="1">
        <v>160.15860000000001</v>
      </c>
      <c r="V4436" s="35" t="str">
        <f>IF(M4436=People!$B$5,People!$A$5,IF(M4436=People!$B$4,People!$A$4,IF(M4436=People!$B$3,People!$A$3,IF(M4436=People!$B$2,People!$A$2,0))))</f>
        <v>Cassandra Brandow</v>
      </c>
      <c r="W4436" s="35" t="str">
        <f>IFERROR(INDEX(Returns!A:A,MATCH(B4436,Returns!B:B,0)),"No")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9">
        <v>0.8</v>
      </c>
      <c r="U4437" s="1">
        <v>-3.6002999999999998</v>
      </c>
      <c r="V4437" s="35" t="str">
        <f>IF(M4437=People!$B$5,People!$A$5,IF(M4437=People!$B$4,People!$A$4,IF(M4437=People!$B$3,People!$A$3,IF(M4437=People!$B$2,People!$A$2,0))))</f>
        <v>Kelly Williams</v>
      </c>
      <c r="W4437" s="35" t="str">
        <f>IFERROR(INDEX(Returns!A:A,MATCH(B4437,Returns!B:B,0)),"No")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9">
        <v>0.2</v>
      </c>
      <c r="U4438" s="1">
        <v>2.7384000000000022</v>
      </c>
      <c r="V4438" s="35" t="str">
        <f>IF(M4438=People!$B$5,People!$A$5,IF(M4438=People!$B$4,People!$A$4,IF(M4438=People!$B$3,People!$A$3,IF(M4438=People!$B$2,People!$A$2,0))))</f>
        <v>Kelly Williams</v>
      </c>
      <c r="W4438" s="35" t="str">
        <f>IFERROR(INDEX(Returns!A:A,MATCH(B4438,Returns!B:B,0)),"No")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9">
        <v>0.8</v>
      </c>
      <c r="U4439" s="1">
        <v>-71.296199999999999</v>
      </c>
      <c r="V4439" s="35" t="str">
        <f>IF(M4439=People!$B$5,People!$A$5,IF(M4439=People!$B$4,People!$A$4,IF(M4439=People!$B$3,People!$A$3,IF(M4439=People!$B$2,People!$A$2,0))))</f>
        <v>Kelly Williams</v>
      </c>
      <c r="W4439" s="35" t="str">
        <f>IFERROR(INDEX(Returns!A:A,MATCH(B4439,Returns!B:B,0)),"No")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9">
        <v>0.2</v>
      </c>
      <c r="U4440" s="1">
        <v>3.6288</v>
      </c>
      <c r="V4440" s="35" t="str">
        <f>IF(M4440=People!$B$5,People!$A$5,IF(M4440=People!$B$4,People!$A$4,IF(M4440=People!$B$3,People!$A$3,IF(M4440=People!$B$2,People!$A$2,0))))</f>
        <v>Kelly Williams</v>
      </c>
      <c r="W4440" s="35" t="str">
        <f>IFERROR(INDEX(Returns!A:A,MATCH(B4440,Returns!B:B,0)),"No")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9">
        <v>0.2</v>
      </c>
      <c r="U4441" s="1">
        <v>7.3999999999999995</v>
      </c>
      <c r="V4441" s="35" t="str">
        <f>IF(M4441=People!$B$5,People!$A$5,IF(M4441=People!$B$4,People!$A$4,IF(M4441=People!$B$3,People!$A$3,IF(M4441=People!$B$2,People!$A$2,0))))</f>
        <v>Kelly Williams</v>
      </c>
      <c r="W4441" s="35" t="str">
        <f>IFERROR(INDEX(Returns!A:A,MATCH(B4441,Returns!B:B,0)),"No")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9">
        <v>0</v>
      </c>
      <c r="U4442" s="1">
        <v>36.283500000000004</v>
      </c>
      <c r="V4442" s="35" t="str">
        <f>IF(M4442=People!$B$5,People!$A$5,IF(M4442=People!$B$4,People!$A$4,IF(M4442=People!$B$3,People!$A$3,IF(M4442=People!$B$2,People!$A$2,0))))</f>
        <v>Kelly Williams</v>
      </c>
      <c r="W4442" s="35" t="str">
        <f>IFERROR(INDEX(Returns!A:A,MATCH(B4442,Returns!B:B,0)),"No")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9">
        <v>0</v>
      </c>
      <c r="U4443" s="1">
        <v>135.21900000000002</v>
      </c>
      <c r="V4443" s="35" t="str">
        <f>IF(M4443=People!$B$5,People!$A$5,IF(M4443=People!$B$4,People!$A$4,IF(M4443=People!$B$3,People!$A$3,IF(M4443=People!$B$2,People!$A$2,0))))</f>
        <v>Kelly Williams</v>
      </c>
      <c r="W4443" s="35" t="str">
        <f>IFERROR(INDEX(Returns!A:A,MATCH(B4443,Returns!B:B,0)),"No")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9">
        <v>0</v>
      </c>
      <c r="U4444" s="1">
        <v>10.511999999999999</v>
      </c>
      <c r="V4444" s="35" t="str">
        <f>IF(M4444=People!$B$5,People!$A$5,IF(M4444=People!$B$4,People!$A$4,IF(M4444=People!$B$3,People!$A$3,IF(M4444=People!$B$2,People!$A$2,0))))</f>
        <v>Kelly Williams</v>
      </c>
      <c r="W4444" s="35" t="str">
        <f>IFERROR(INDEX(Returns!A:A,MATCH(B4444,Returns!B:B,0)),"No")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9">
        <v>0</v>
      </c>
      <c r="U4445" s="1">
        <v>15.552000000000001</v>
      </c>
      <c r="V4445" s="35" t="str">
        <f>IF(M4445=People!$B$5,People!$A$5,IF(M4445=People!$B$4,People!$A$4,IF(M4445=People!$B$3,People!$A$3,IF(M4445=People!$B$2,People!$A$2,0))))</f>
        <v>Kelly Williams</v>
      </c>
      <c r="W4445" s="35" t="str">
        <f>IFERROR(INDEX(Returns!A:A,MATCH(B4445,Returns!B:B,0)),"No")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9">
        <v>0</v>
      </c>
      <c r="U4446" s="1">
        <v>36.824499999999993</v>
      </c>
      <c r="V4446" s="35" t="str">
        <f>IF(M4446=People!$B$5,People!$A$5,IF(M4446=People!$B$4,People!$A$4,IF(M4446=People!$B$3,People!$A$3,IF(M4446=People!$B$2,People!$A$2,0))))</f>
        <v>Kelly Williams</v>
      </c>
      <c r="W4446" s="35" t="str">
        <f>IFERROR(INDEX(Returns!A:A,MATCH(B4446,Returns!B:B,0)),"No")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9">
        <v>0</v>
      </c>
      <c r="U4447" s="1">
        <v>14.256</v>
      </c>
      <c r="V4447" s="35" t="str">
        <f>IF(M4447=People!$B$5,People!$A$5,IF(M4447=People!$B$4,People!$A$4,IF(M4447=People!$B$3,People!$A$3,IF(M4447=People!$B$2,People!$A$2,0))))</f>
        <v>Kelly Williams</v>
      </c>
      <c r="W4447" s="35" t="str">
        <f>IFERROR(INDEX(Returns!A:A,MATCH(B4447,Returns!B:B,0)),"No")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9">
        <v>0</v>
      </c>
      <c r="U4448" s="1">
        <v>14.268800000000001</v>
      </c>
      <c r="V4448" s="35" t="str">
        <f>IF(M4448=People!$B$5,People!$A$5,IF(M4448=People!$B$4,People!$A$4,IF(M4448=People!$B$3,People!$A$3,IF(M4448=People!$B$2,People!$A$2,0))))</f>
        <v>Kelly Williams</v>
      </c>
      <c r="W4448" s="35" t="str">
        <f>IFERROR(INDEX(Returns!A:A,MATCH(B4448,Returns!B:B,0)),"No")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9">
        <v>0</v>
      </c>
      <c r="U4449" s="1">
        <v>42.362499999999997</v>
      </c>
      <c r="V4449" s="35" t="str">
        <f>IF(M4449=People!$B$5,People!$A$5,IF(M4449=People!$B$4,People!$A$4,IF(M4449=People!$B$3,People!$A$3,IF(M4449=People!$B$2,People!$A$2,0))))</f>
        <v>Kelly Williams</v>
      </c>
      <c r="W4449" s="35" t="str">
        <f>IFERROR(INDEX(Returns!A:A,MATCH(B4449,Returns!B:B,0)),"No")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32">
        <v>12.56</v>
      </c>
      <c r="S4450" s="1">
        <v>2</v>
      </c>
      <c r="T4450" s="9">
        <v>0</v>
      </c>
      <c r="U4450" s="1">
        <v>4.0191999999999997</v>
      </c>
      <c r="V4450" s="35" t="str">
        <f>IF(M4450=People!$B$5,People!$A$5,IF(M4450=People!$B$4,People!$A$4,IF(M4450=People!$B$3,People!$A$3,IF(M4450=People!$B$2,People!$A$2,0))))</f>
        <v>Anna Andreadi</v>
      </c>
      <c r="W4450" s="35" t="str">
        <f>IFERROR(INDEX(Returns!A:A,MATCH(B4450,Returns!B:B,0)),"No")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32">
        <v>6.48</v>
      </c>
      <c r="S4451" s="1">
        <v>1</v>
      </c>
      <c r="T4451" s="9">
        <v>0</v>
      </c>
      <c r="U4451" s="1">
        <v>3.1104000000000003</v>
      </c>
      <c r="V4451" s="35" t="str">
        <f>IF(M4451=People!$B$5,People!$A$5,IF(M4451=People!$B$4,People!$A$4,IF(M4451=People!$B$3,People!$A$3,IF(M4451=People!$B$2,People!$A$2,0))))</f>
        <v>Anna Andreadi</v>
      </c>
      <c r="W4451" s="35" t="str">
        <f>IFERROR(INDEX(Returns!A:A,MATCH(B4451,Returns!B:B,0)),"No")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32">
        <v>186.69</v>
      </c>
      <c r="S4452" s="1">
        <v>3</v>
      </c>
      <c r="T4452" s="9">
        <v>0</v>
      </c>
      <c r="U4452" s="1">
        <v>87.744299999999981</v>
      </c>
      <c r="V4452" s="35" t="str">
        <f>IF(M4452=People!$B$5,People!$A$5,IF(M4452=People!$B$4,People!$A$4,IF(M4452=People!$B$3,People!$A$3,IF(M4452=People!$B$2,People!$A$2,0))))</f>
        <v>Anna Andreadi</v>
      </c>
      <c r="W4452" s="35" t="str">
        <f>IFERROR(INDEX(Returns!A:A,MATCH(B4452,Returns!B:B,0)),"No")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32">
        <v>25.4</v>
      </c>
      <c r="S4453" s="1">
        <v>5</v>
      </c>
      <c r="T4453" s="9">
        <v>0</v>
      </c>
      <c r="U4453" s="1">
        <v>8.6359999999999992</v>
      </c>
      <c r="V4453" s="35" t="str">
        <f>IF(M4453=People!$B$5,People!$A$5,IF(M4453=People!$B$4,People!$A$4,IF(M4453=People!$B$3,People!$A$3,IF(M4453=People!$B$2,People!$A$2,0))))</f>
        <v>Anna Andreadi</v>
      </c>
      <c r="W4453" s="35" t="str">
        <f>IFERROR(INDEX(Returns!A:A,MATCH(B4453,Returns!B:B,0)),"No")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32">
        <v>43.96</v>
      </c>
      <c r="S4454" s="1">
        <v>2</v>
      </c>
      <c r="T4454" s="9">
        <v>0</v>
      </c>
      <c r="U4454" s="1">
        <v>20.661200000000001</v>
      </c>
      <c r="V4454" s="35" t="str">
        <f>IF(M4454=People!$B$5,People!$A$5,IF(M4454=People!$B$4,People!$A$4,IF(M4454=People!$B$3,People!$A$3,IF(M4454=People!$B$2,People!$A$2,0))))</f>
        <v>Anna Andreadi</v>
      </c>
      <c r="W4454" s="35" t="str">
        <f>IFERROR(INDEX(Returns!A:A,MATCH(B4454,Returns!B:B,0)),"No")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32">
        <v>1279.165</v>
      </c>
      <c r="S4455" s="1">
        <v>5</v>
      </c>
      <c r="T4455" s="9">
        <v>0.15</v>
      </c>
      <c r="U4455" s="1">
        <v>225.73499999999993</v>
      </c>
      <c r="V4455" s="35" t="str">
        <f>IF(M4455=People!$B$5,People!$A$5,IF(M4455=People!$B$4,People!$A$4,IF(M4455=People!$B$3,People!$A$3,IF(M4455=People!$B$2,People!$A$2,0))))</f>
        <v>Anna Andreadi</v>
      </c>
      <c r="W4455" s="35" t="str">
        <f>IFERROR(INDEX(Returns!A:A,MATCH(B4455,Returns!B:B,0)),"No")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32">
        <v>27.92</v>
      </c>
      <c r="S4456" s="1">
        <v>4</v>
      </c>
      <c r="T4456" s="9">
        <v>0</v>
      </c>
      <c r="U4456" s="1">
        <v>0.5583999999999989</v>
      </c>
      <c r="V4456" s="35" t="str">
        <f>IF(M4456=People!$B$5,People!$A$5,IF(M4456=People!$B$4,People!$A$4,IF(M4456=People!$B$3,People!$A$3,IF(M4456=People!$B$2,People!$A$2,0))))</f>
        <v>Anna Andreadi</v>
      </c>
      <c r="W4456" s="35" t="str">
        <f>IFERROR(INDEX(Returns!A:A,MATCH(B4456,Returns!B:B,0)),"No")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32">
        <v>129.56800000000001</v>
      </c>
      <c r="S4457" s="1">
        <v>2</v>
      </c>
      <c r="T4457" s="9">
        <v>0.2</v>
      </c>
      <c r="U4457" s="1">
        <v>-12.956799999999994</v>
      </c>
      <c r="V4457" s="35" t="str">
        <f>IF(M4457=People!$B$5,People!$A$5,IF(M4457=People!$B$4,People!$A$4,IF(M4457=People!$B$3,People!$A$3,IF(M4457=People!$B$2,People!$A$2,0))))</f>
        <v>Anna Andreadi</v>
      </c>
      <c r="W4457" s="35" t="str">
        <f>IFERROR(INDEX(Returns!A:A,MATCH(B4457,Returns!B:B,0)),"No")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32">
        <v>6.3680000000000003</v>
      </c>
      <c r="S4458" s="1">
        <v>2</v>
      </c>
      <c r="T4458" s="9">
        <v>0.2</v>
      </c>
      <c r="U4458" s="1">
        <v>2.1492</v>
      </c>
      <c r="V4458" s="35" t="str">
        <f>IF(M4458=People!$B$5,People!$A$5,IF(M4458=People!$B$4,People!$A$4,IF(M4458=People!$B$3,People!$A$3,IF(M4458=People!$B$2,People!$A$2,0))))</f>
        <v>Anna Andreadi</v>
      </c>
      <c r="W4458" s="35" t="str">
        <f>IFERROR(INDEX(Returns!A:A,MATCH(B4458,Returns!B:B,0)),"No")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32">
        <v>244.54999999999998</v>
      </c>
      <c r="S4459" s="1">
        <v>5</v>
      </c>
      <c r="T4459" s="9">
        <v>0</v>
      </c>
      <c r="U4459" s="1">
        <v>114.93849999999998</v>
      </c>
      <c r="V4459" s="35" t="str">
        <f>IF(M4459=People!$B$5,People!$A$5,IF(M4459=People!$B$4,People!$A$4,IF(M4459=People!$B$3,People!$A$3,IF(M4459=People!$B$2,People!$A$2,0))))</f>
        <v>Anna Andreadi</v>
      </c>
      <c r="W4459" s="35" t="str">
        <f>IFERROR(INDEX(Returns!A:A,MATCH(B4459,Returns!B:B,0)),"No")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32">
        <v>1332.4960000000001</v>
      </c>
      <c r="S4460" s="1">
        <v>2</v>
      </c>
      <c r="T4460" s="9">
        <v>0.2</v>
      </c>
      <c r="U4460" s="1">
        <v>-299.8116</v>
      </c>
      <c r="V4460" s="35" t="str">
        <f>IF(M4460=People!$B$5,People!$A$5,IF(M4460=People!$B$4,People!$A$4,IF(M4460=People!$B$3,People!$A$3,IF(M4460=People!$B$2,People!$A$2,0))))</f>
        <v>Anna Andreadi</v>
      </c>
      <c r="W4460" s="35" t="str">
        <f>IFERROR(INDEX(Returns!A:A,MATCH(B4460,Returns!B:B,0)),"No")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32">
        <v>32.776000000000003</v>
      </c>
      <c r="S4461" s="1">
        <v>1</v>
      </c>
      <c r="T4461" s="9">
        <v>0.2</v>
      </c>
      <c r="U4461" s="1">
        <v>3.2776000000000014</v>
      </c>
      <c r="V4461" s="35" t="str">
        <f>IF(M4461=People!$B$5,People!$A$5,IF(M4461=People!$B$4,People!$A$4,IF(M4461=People!$B$3,People!$A$3,IF(M4461=People!$B$2,People!$A$2,0))))</f>
        <v>Anna Andreadi</v>
      </c>
      <c r="W4461" s="35" t="str">
        <f>IFERROR(INDEX(Returns!A:A,MATCH(B4461,Returns!B:B,0)),"No")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32">
        <v>147.184</v>
      </c>
      <c r="S4462" s="1">
        <v>2</v>
      </c>
      <c r="T4462" s="9">
        <v>0.2</v>
      </c>
      <c r="U4462" s="1">
        <v>-29.436800000000012</v>
      </c>
      <c r="V4462" s="35" t="str">
        <f>IF(M4462=People!$B$5,People!$A$5,IF(M4462=People!$B$4,People!$A$4,IF(M4462=People!$B$3,People!$A$3,IF(M4462=People!$B$2,People!$A$2,0))))</f>
        <v>Anna Andreadi</v>
      </c>
      <c r="W4462" s="35" t="str">
        <f>IFERROR(INDEX(Returns!A:A,MATCH(B4462,Returns!B:B,0)),"No")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32">
        <v>54.384000000000007</v>
      </c>
      <c r="S4463" s="1">
        <v>2</v>
      </c>
      <c r="T4463" s="9">
        <v>0.2</v>
      </c>
      <c r="U4463" s="1">
        <v>1.359599999999995</v>
      </c>
      <c r="V4463" s="35" t="str">
        <f>IF(M4463=People!$B$5,People!$A$5,IF(M4463=People!$B$4,People!$A$4,IF(M4463=People!$B$3,People!$A$3,IF(M4463=People!$B$2,People!$A$2,0))))</f>
        <v>Anna Andreadi</v>
      </c>
      <c r="W4463" s="35" t="str">
        <f>IFERROR(INDEX(Returns!A:A,MATCH(B4463,Returns!B:B,0)),"No")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32">
        <v>76.77600000000001</v>
      </c>
      <c r="S4464" s="1">
        <v>4</v>
      </c>
      <c r="T4464" s="9">
        <v>0.7</v>
      </c>
      <c r="U4464" s="1">
        <v>-58.861599999999981</v>
      </c>
      <c r="V4464" s="35" t="str">
        <f>IF(M4464=People!$B$5,People!$A$5,IF(M4464=People!$B$4,People!$A$4,IF(M4464=People!$B$3,People!$A$3,IF(M4464=People!$B$2,People!$A$2,0))))</f>
        <v>Anna Andreadi</v>
      </c>
      <c r="W4464" s="35" t="str">
        <f>IFERROR(INDEX(Returns!A:A,MATCH(B4464,Returns!B:B,0)),"No")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32">
        <v>14.352000000000002</v>
      </c>
      <c r="S4465" s="1">
        <v>3</v>
      </c>
      <c r="T4465" s="9">
        <v>0.2</v>
      </c>
      <c r="U4465" s="1">
        <v>5.2026000000000003</v>
      </c>
      <c r="V4465" s="35" t="str">
        <f>IF(M4465=People!$B$5,People!$A$5,IF(M4465=People!$B$4,People!$A$4,IF(M4465=People!$B$3,People!$A$3,IF(M4465=People!$B$2,People!$A$2,0))))</f>
        <v>Anna Andreadi</v>
      </c>
      <c r="W4465" s="35" t="str">
        <f>IFERROR(INDEX(Returns!A:A,MATCH(B4465,Returns!B:B,0)),"No")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32">
        <v>209.79200000000003</v>
      </c>
      <c r="S4466" s="1">
        <v>2</v>
      </c>
      <c r="T4466" s="9">
        <v>0.2</v>
      </c>
      <c r="U4466" s="1">
        <v>26.22399999999999</v>
      </c>
      <c r="V4466" s="35" t="str">
        <f>IF(M4466=People!$B$5,People!$A$5,IF(M4466=People!$B$4,People!$A$4,IF(M4466=People!$B$3,People!$A$3,IF(M4466=People!$B$2,People!$A$2,0))))</f>
        <v>Anna Andreadi</v>
      </c>
      <c r="W4466" s="35" t="str">
        <f>IFERROR(INDEX(Returns!A:A,MATCH(B4466,Returns!B:B,0)),"No")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32">
        <v>3.3040000000000003</v>
      </c>
      <c r="S4467" s="1">
        <v>1</v>
      </c>
      <c r="T4467" s="9">
        <v>0.2</v>
      </c>
      <c r="U4467" s="1">
        <v>1.1151</v>
      </c>
      <c r="V4467" s="35" t="str">
        <f>IF(M4467=People!$B$5,People!$A$5,IF(M4467=People!$B$4,People!$A$4,IF(M4467=People!$B$3,People!$A$3,IF(M4467=People!$B$2,People!$A$2,0))))</f>
        <v>Anna Andreadi</v>
      </c>
      <c r="W4467" s="35" t="str">
        <f>IFERROR(INDEX(Returns!A:A,MATCH(B4467,Returns!B:B,0)),"No")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9">
        <v>0</v>
      </c>
      <c r="U4468" s="1">
        <v>7.3709999999999996</v>
      </c>
      <c r="V4468" s="35" t="str">
        <f>IF(M4468=People!$B$5,People!$A$5,IF(M4468=People!$B$4,People!$A$4,IF(M4468=People!$B$3,People!$A$3,IF(M4468=People!$B$2,People!$A$2,0))))</f>
        <v>Chuck Magee</v>
      </c>
      <c r="W4468" s="35" t="str">
        <f>IFERROR(INDEX(Returns!A:A,MATCH(B4468,Returns!B:B,0)),"No")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9">
        <v>0</v>
      </c>
      <c r="U4469" s="1">
        <v>78.941199999999995</v>
      </c>
      <c r="V4469" s="35" t="str">
        <f>IF(M4469=People!$B$5,People!$A$5,IF(M4469=People!$B$4,People!$A$4,IF(M4469=People!$B$3,People!$A$3,IF(M4469=People!$B$2,People!$A$2,0))))</f>
        <v>Chuck Magee</v>
      </c>
      <c r="W4469" s="35" t="str">
        <f>IFERROR(INDEX(Returns!A:A,MATCH(B4469,Returns!B:B,0)),"No")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9">
        <v>0.2</v>
      </c>
      <c r="U4470" s="1">
        <v>-16.078399999999988</v>
      </c>
      <c r="V4470" s="35" t="str">
        <f>IF(M4470=People!$B$5,People!$A$5,IF(M4470=People!$B$4,People!$A$4,IF(M4470=People!$B$3,People!$A$3,IF(M4470=People!$B$2,People!$A$2,0))))</f>
        <v>Chuck Magee</v>
      </c>
      <c r="W4470" s="35" t="str">
        <f>IFERROR(INDEX(Returns!A:A,MATCH(B4470,Returns!B:B,0)),"No")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9">
        <v>0</v>
      </c>
      <c r="U4471" s="1">
        <v>6.2208000000000006</v>
      </c>
      <c r="V4471" s="35" t="str">
        <f>IF(M4471=People!$B$5,People!$A$5,IF(M4471=People!$B$4,People!$A$4,IF(M4471=People!$B$3,People!$A$3,IF(M4471=People!$B$2,People!$A$2,0))))</f>
        <v>Chuck Magee</v>
      </c>
      <c r="W4471" s="35" t="str">
        <f>IFERROR(INDEX(Returns!A:A,MATCH(B4471,Returns!B:B,0)),"No")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9">
        <v>0.3</v>
      </c>
      <c r="U4472" s="1">
        <v>-23.782199999999996</v>
      </c>
      <c r="V4472" s="35" t="str">
        <f>IF(M4472=People!$B$5,People!$A$5,IF(M4472=People!$B$4,People!$A$4,IF(M4472=People!$B$3,People!$A$3,IF(M4472=People!$B$2,People!$A$2,0))))</f>
        <v>Chuck Magee</v>
      </c>
      <c r="W4472" s="35" t="str">
        <f>IFERROR(INDEX(Returns!A:A,MATCH(B4472,Returns!B:B,0)),"No")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9">
        <v>0.3</v>
      </c>
      <c r="U4473" s="1">
        <v>-15.466600000000003</v>
      </c>
      <c r="V4473" s="35" t="str">
        <f>IF(M4473=People!$B$5,People!$A$5,IF(M4473=People!$B$4,People!$A$4,IF(M4473=People!$B$3,People!$A$3,IF(M4473=People!$B$2,People!$A$2,0))))</f>
        <v>Chuck Magee</v>
      </c>
      <c r="W4473" s="35" t="str">
        <f>IFERROR(INDEX(Returns!A:A,MATCH(B4473,Returns!B:B,0)),"No")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9">
        <v>0.2</v>
      </c>
      <c r="U4474" s="1">
        <v>65.993400000000008</v>
      </c>
      <c r="V4474" s="35" t="str">
        <f>IF(M4474=People!$B$5,People!$A$5,IF(M4474=People!$B$4,People!$A$4,IF(M4474=People!$B$3,People!$A$3,IF(M4474=People!$B$2,People!$A$2,0))))</f>
        <v>Chuck Magee</v>
      </c>
      <c r="W4474" s="35" t="str">
        <f>IFERROR(INDEX(Returns!A:A,MATCH(B4474,Returns!B:B,0)),"No")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9">
        <v>0.4</v>
      </c>
      <c r="U4475" s="1">
        <v>-189.32100000000003</v>
      </c>
      <c r="V4475" s="35" t="str">
        <f>IF(M4475=People!$B$5,People!$A$5,IF(M4475=People!$B$4,People!$A$4,IF(M4475=People!$B$3,People!$A$3,IF(M4475=People!$B$2,People!$A$2,0))))</f>
        <v>Chuck Magee</v>
      </c>
      <c r="W4475" s="35" t="str">
        <f>IFERROR(INDEX(Returns!A:A,MATCH(B4475,Returns!B:B,0)),"No")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9">
        <v>0.2</v>
      </c>
      <c r="U4476" s="1">
        <v>5.4432</v>
      </c>
      <c r="V4476" s="35" t="str">
        <f>IF(M4476=People!$B$5,People!$A$5,IF(M4476=People!$B$4,People!$A$4,IF(M4476=People!$B$3,People!$A$3,IF(M4476=People!$B$2,People!$A$2,0))))</f>
        <v>Chuck Magee</v>
      </c>
      <c r="W4476" s="35" t="str">
        <f>IFERROR(INDEX(Returns!A:A,MATCH(B4476,Returns!B:B,0)),"No")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9">
        <v>0.2</v>
      </c>
      <c r="U4477" s="1">
        <v>7.436799999999999</v>
      </c>
      <c r="V4477" s="35" t="str">
        <f>IF(M4477=People!$B$5,People!$A$5,IF(M4477=People!$B$4,People!$A$4,IF(M4477=People!$B$3,People!$A$3,IF(M4477=People!$B$2,People!$A$2,0))))</f>
        <v>Chuck Magee</v>
      </c>
      <c r="W4477" s="35" t="str">
        <f>IFERROR(INDEX(Returns!A:A,MATCH(B4477,Returns!B:B,0)),"No")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9">
        <v>0.2</v>
      </c>
      <c r="U4478" s="1">
        <v>2.6399999999999997</v>
      </c>
      <c r="V4478" s="35" t="str">
        <f>IF(M4478=People!$B$5,People!$A$5,IF(M4478=People!$B$4,People!$A$4,IF(M4478=People!$B$3,People!$A$3,IF(M4478=People!$B$2,People!$A$2,0))))</f>
        <v>Chuck Magee</v>
      </c>
      <c r="W4478" s="35" t="str">
        <f>IFERROR(INDEX(Returns!A:A,MATCH(B4478,Returns!B:B,0)),"No")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9">
        <v>0</v>
      </c>
      <c r="U4479" s="1">
        <v>23.316299999999984</v>
      </c>
      <c r="V4479" s="35" t="str">
        <f>IF(M4479=People!$B$5,People!$A$5,IF(M4479=People!$B$4,People!$A$4,IF(M4479=People!$B$3,People!$A$3,IF(M4479=People!$B$2,People!$A$2,0))))</f>
        <v>Kelly Williams</v>
      </c>
      <c r="W4479" s="35" t="str">
        <f>IFERROR(INDEX(Returns!A:A,MATCH(B4479,Returns!B:B,0)),"No")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9">
        <v>0</v>
      </c>
      <c r="U4480" s="1">
        <v>54.775599999999997</v>
      </c>
      <c r="V4480" s="35" t="str">
        <f>IF(M4480=People!$B$5,People!$A$5,IF(M4480=People!$B$4,People!$A$4,IF(M4480=People!$B$3,People!$A$3,IF(M4480=People!$B$2,People!$A$2,0))))</f>
        <v>Kelly Williams</v>
      </c>
      <c r="W4480" s="35" t="str">
        <f>IFERROR(INDEX(Returns!A:A,MATCH(B4480,Returns!B:B,0)),"No")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9">
        <v>0</v>
      </c>
      <c r="U4481" s="1">
        <v>11.703000000000001</v>
      </c>
      <c r="V4481" s="35" t="str">
        <f>IF(M4481=People!$B$5,People!$A$5,IF(M4481=People!$B$4,People!$A$4,IF(M4481=People!$B$3,People!$A$3,IF(M4481=People!$B$2,People!$A$2,0))))</f>
        <v>Chuck Magee</v>
      </c>
      <c r="W4481" s="35" t="str">
        <f>IFERROR(INDEX(Returns!A:A,MATCH(B4481,Returns!B:B,0)),"No")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32">
        <v>15.260000000000002</v>
      </c>
      <c r="S4482" s="1">
        <v>7</v>
      </c>
      <c r="T4482" s="9">
        <v>0</v>
      </c>
      <c r="U4482" s="1">
        <v>5.0358000000000001</v>
      </c>
      <c r="V4482" s="35" t="str">
        <f>IF(M4482=People!$B$5,People!$A$5,IF(M4482=People!$B$4,People!$A$4,IF(M4482=People!$B$3,People!$A$3,IF(M4482=People!$B$2,People!$A$2,0))))</f>
        <v>Anna Andreadi</v>
      </c>
      <c r="W4482" s="35" t="str">
        <f>IFERROR(INDEX(Returns!A:A,MATCH(B4482,Returns!B:B,0)),"No")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32">
        <v>43.32</v>
      </c>
      <c r="S4483" s="1">
        <v>2</v>
      </c>
      <c r="T4483" s="9">
        <v>0</v>
      </c>
      <c r="U4483" s="1">
        <v>14.295599999999997</v>
      </c>
      <c r="V4483" s="35" t="str">
        <f>IF(M4483=People!$B$5,People!$A$5,IF(M4483=People!$B$4,People!$A$4,IF(M4483=People!$B$3,People!$A$3,IF(M4483=People!$B$2,People!$A$2,0))))</f>
        <v>Anna Andreadi</v>
      </c>
      <c r="W4483" s="35" t="str">
        <f>IFERROR(INDEX(Returns!A:A,MATCH(B4483,Returns!B:B,0)),"No")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32">
        <v>43.584000000000003</v>
      </c>
      <c r="S4484" s="1">
        <v>12</v>
      </c>
      <c r="T4484" s="9">
        <v>0.2</v>
      </c>
      <c r="U4484" s="1">
        <v>15.799199999999999</v>
      </c>
      <c r="V4484" s="35" t="str">
        <f>IF(M4484=People!$B$5,People!$A$5,IF(M4484=People!$B$4,People!$A$4,IF(M4484=People!$B$3,People!$A$3,IF(M4484=People!$B$2,People!$A$2,0))))</f>
        <v>Anna Andreadi</v>
      </c>
      <c r="W4484" s="35" t="str">
        <f>IFERROR(INDEX(Returns!A:A,MATCH(B4484,Returns!B:B,0)),"No")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32">
        <v>116.28</v>
      </c>
      <c r="S4485" s="1">
        <v>3</v>
      </c>
      <c r="T4485" s="9">
        <v>0</v>
      </c>
      <c r="U4485" s="1">
        <v>56.977199999999996</v>
      </c>
      <c r="V4485" s="35" t="str">
        <f>IF(M4485=People!$B$5,People!$A$5,IF(M4485=People!$B$4,People!$A$4,IF(M4485=People!$B$3,People!$A$3,IF(M4485=People!$B$2,People!$A$2,0))))</f>
        <v>Anna Andreadi</v>
      </c>
      <c r="W4485" s="35" t="str">
        <f>IFERROR(INDEX(Returns!A:A,MATCH(B4485,Returns!B:B,0)),"No")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32">
        <v>9.2959999999999994</v>
      </c>
      <c r="S4486" s="1">
        <v>2</v>
      </c>
      <c r="T4486" s="9">
        <v>0.2</v>
      </c>
      <c r="U4486" s="1">
        <v>3.0211999999999994</v>
      </c>
      <c r="V4486" s="35" t="str">
        <f>IF(M4486=People!$B$5,People!$A$5,IF(M4486=People!$B$4,People!$A$4,IF(M4486=People!$B$3,People!$A$3,IF(M4486=People!$B$2,People!$A$2,0))))</f>
        <v>Anna Andreadi</v>
      </c>
      <c r="W4486" s="35" t="str">
        <f>IFERROR(INDEX(Returns!A:A,MATCH(B4486,Returns!B:B,0)),"No")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32">
        <v>19.440000000000001</v>
      </c>
      <c r="S4487" s="1">
        <v>3</v>
      </c>
      <c r="T4487" s="9">
        <v>0</v>
      </c>
      <c r="U4487" s="1">
        <v>9.3312000000000008</v>
      </c>
      <c r="V4487" s="35" t="str">
        <f>IF(M4487=People!$B$5,People!$A$5,IF(M4487=People!$B$4,People!$A$4,IF(M4487=People!$B$3,People!$A$3,IF(M4487=People!$B$2,People!$A$2,0))))</f>
        <v>Anna Andreadi</v>
      </c>
      <c r="W4487" s="35" t="str">
        <f>IFERROR(INDEX(Returns!A:A,MATCH(B4487,Returns!B:B,0)),"No")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32">
        <v>314.54999999999995</v>
      </c>
      <c r="S4488" s="1">
        <v>3</v>
      </c>
      <c r="T4488" s="9">
        <v>0</v>
      </c>
      <c r="U4488" s="1">
        <v>150.98399999999998</v>
      </c>
      <c r="V4488" s="35" t="str">
        <f>IF(M4488=People!$B$5,People!$A$5,IF(M4488=People!$B$4,People!$A$4,IF(M4488=People!$B$3,People!$A$3,IF(M4488=People!$B$2,People!$A$2,0))))</f>
        <v>Anna Andreadi</v>
      </c>
      <c r="W4488" s="35" t="str">
        <f>IFERROR(INDEX(Returns!A:A,MATCH(B4488,Returns!B:B,0)),"No")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9">
        <v>0.8</v>
      </c>
      <c r="U4489" s="1">
        <v>-25.218500000000006</v>
      </c>
      <c r="V4489" s="35" t="str">
        <f>IF(M4489=People!$B$5,People!$A$5,IF(M4489=People!$B$4,People!$A$4,IF(M4489=People!$B$3,People!$A$3,IF(M4489=People!$B$2,People!$A$2,0))))</f>
        <v>Kelly Williams</v>
      </c>
      <c r="W4489" s="35" t="str">
        <f>IFERROR(INDEX(Returns!A:A,MATCH(B4489,Returns!B:B,0)),"No")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9">
        <v>0.2</v>
      </c>
      <c r="U4490" s="1">
        <v>-14.687999999999999</v>
      </c>
      <c r="V4490" s="35" t="str">
        <f>IF(M4490=People!$B$5,People!$A$5,IF(M4490=People!$B$4,People!$A$4,IF(M4490=People!$B$3,People!$A$3,IF(M4490=People!$B$2,People!$A$2,0))))</f>
        <v>Kelly Williams</v>
      </c>
      <c r="W4490" s="35" t="str">
        <f>IFERROR(INDEX(Returns!A:A,MATCH(B4490,Returns!B:B,0)),"No")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9">
        <v>0.8</v>
      </c>
      <c r="U4491" s="1">
        <v>-7.8225000000000016</v>
      </c>
      <c r="V4491" s="35" t="str">
        <f>IF(M4491=People!$B$5,People!$A$5,IF(M4491=People!$B$4,People!$A$4,IF(M4491=People!$B$3,People!$A$3,IF(M4491=People!$B$2,People!$A$2,0))))</f>
        <v>Kelly Williams</v>
      </c>
      <c r="W4491" s="35" t="str">
        <f>IFERROR(INDEX(Returns!A:A,MATCH(B4491,Returns!B:B,0)),"No")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32">
        <v>418.29599999999994</v>
      </c>
      <c r="S4492" s="1">
        <v>3</v>
      </c>
      <c r="T4492" s="9">
        <v>0.2</v>
      </c>
      <c r="U4492" s="1">
        <v>5.2287000000000035</v>
      </c>
      <c r="V4492" s="35" t="str">
        <f>IF(M4492=People!$B$5,People!$A$5,IF(M4492=People!$B$4,People!$A$4,IF(M4492=People!$B$3,People!$A$3,IF(M4492=People!$B$2,People!$A$2,0))))</f>
        <v>Anna Andreadi</v>
      </c>
      <c r="W4492" s="35" t="str">
        <f>IFERROR(INDEX(Returns!A:A,MATCH(B4492,Returns!B:B,0)),"No")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9">
        <v>0.4</v>
      </c>
      <c r="U4493" s="1">
        <v>109.99799999999999</v>
      </c>
      <c r="V4493" s="35" t="str">
        <f>IF(M4493=People!$B$5,People!$A$5,IF(M4493=People!$B$4,People!$A$4,IF(M4493=People!$B$3,People!$A$3,IF(M4493=People!$B$2,People!$A$2,0))))</f>
        <v>Chuck Magee</v>
      </c>
      <c r="W4493" s="35" t="str">
        <f>IFERROR(INDEX(Returns!A:A,MATCH(B4493,Returns!B:B,0)),"No")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9">
        <v>0.2</v>
      </c>
      <c r="U4494" s="1">
        <v>1.4223999999999997</v>
      </c>
      <c r="V4494" s="35" t="str">
        <f>IF(M4494=People!$B$5,People!$A$5,IF(M4494=People!$B$4,People!$A$4,IF(M4494=People!$B$3,People!$A$3,IF(M4494=People!$B$2,People!$A$2,0))))</f>
        <v>Chuck Magee</v>
      </c>
      <c r="W4494" s="35" t="str">
        <f>IFERROR(INDEX(Returns!A:A,MATCH(B4494,Returns!B:B,0)),"No")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9">
        <v>0.2</v>
      </c>
      <c r="U4495" s="1">
        <v>12.700800000000001</v>
      </c>
      <c r="V4495" s="35" t="str">
        <f>IF(M4495=People!$B$5,People!$A$5,IF(M4495=People!$B$4,People!$A$4,IF(M4495=People!$B$3,People!$A$3,IF(M4495=People!$B$2,People!$A$2,0))))</f>
        <v>Chuck Magee</v>
      </c>
      <c r="W4495" s="35" t="str">
        <f>IFERROR(INDEX(Returns!A:A,MATCH(B4495,Returns!B:B,0)),"No")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9">
        <v>0.3</v>
      </c>
      <c r="U4496" s="1">
        <v>-51.983999999999924</v>
      </c>
      <c r="V4496" s="35" t="str">
        <f>IF(M4496=People!$B$5,People!$A$5,IF(M4496=People!$B$4,People!$A$4,IF(M4496=People!$B$3,People!$A$3,IF(M4496=People!$B$2,People!$A$2,0))))</f>
        <v>Chuck Magee</v>
      </c>
      <c r="W4496" s="35" t="str">
        <f>IFERROR(INDEX(Returns!A:A,MATCH(B4496,Returns!B:B,0)),"No")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32">
        <v>917.92349999999988</v>
      </c>
      <c r="S4497" s="1">
        <v>9</v>
      </c>
      <c r="T4497" s="9">
        <v>0.15</v>
      </c>
      <c r="U4497" s="1">
        <v>75.593699999999899</v>
      </c>
      <c r="V4497" s="35" t="str">
        <f>IF(M4497=People!$B$5,People!$A$5,IF(M4497=People!$B$4,People!$A$4,IF(M4497=People!$B$3,People!$A$3,IF(M4497=People!$B$2,People!$A$2,0))))</f>
        <v>Anna Andreadi</v>
      </c>
      <c r="W4497" s="35" t="str">
        <f>IFERROR(INDEX(Returns!A:A,MATCH(B4497,Returns!B:B,0)),"No")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32">
        <v>38.880000000000003</v>
      </c>
      <c r="S4498" s="1">
        <v>6</v>
      </c>
      <c r="T4498" s="9">
        <v>0</v>
      </c>
      <c r="U4498" s="1">
        <v>19.051200000000001</v>
      </c>
      <c r="V4498" s="35" t="str">
        <f>IF(M4498=People!$B$5,People!$A$5,IF(M4498=People!$B$4,People!$A$4,IF(M4498=People!$B$3,People!$A$3,IF(M4498=People!$B$2,People!$A$2,0))))</f>
        <v>Anna Andreadi</v>
      </c>
      <c r="W4498" s="35" t="str">
        <f>IFERROR(INDEX(Returns!A:A,MATCH(B4498,Returns!B:B,0)),"No")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9">
        <v>0.7</v>
      </c>
      <c r="U4499" s="1">
        <v>-462.86239999999998</v>
      </c>
      <c r="V4499" s="35" t="str">
        <f>IF(M4499=People!$B$5,People!$A$5,IF(M4499=People!$B$4,People!$A$4,IF(M4499=People!$B$3,People!$A$3,IF(M4499=People!$B$2,People!$A$2,0))))</f>
        <v>Chuck Magee</v>
      </c>
      <c r="W4499" s="35" t="str">
        <f>IFERROR(INDEX(Returns!A:A,MATCH(B4499,Returns!B:B,0)),"No")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32">
        <v>12.96</v>
      </c>
      <c r="S4500" s="1">
        <v>2</v>
      </c>
      <c r="T4500" s="9">
        <v>0</v>
      </c>
      <c r="U4500" s="1">
        <v>6.2208000000000006</v>
      </c>
      <c r="V4500" s="35" t="str">
        <f>IF(M4500=People!$B$5,People!$A$5,IF(M4500=People!$B$4,People!$A$4,IF(M4500=People!$B$3,People!$A$3,IF(M4500=People!$B$2,People!$A$2,0))))</f>
        <v>Anna Andreadi</v>
      </c>
      <c r="W4500" s="35" t="str">
        <f>IFERROR(INDEX(Returns!A:A,MATCH(B4500,Returns!B:B,0)),"No")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32">
        <v>12.96</v>
      </c>
      <c r="S4501" s="1">
        <v>2</v>
      </c>
      <c r="T4501" s="9">
        <v>0</v>
      </c>
      <c r="U4501" s="1">
        <v>6.2208000000000006</v>
      </c>
      <c r="V4501" s="35" t="str">
        <f>IF(M4501=People!$B$5,People!$A$5,IF(M4501=People!$B$4,People!$A$4,IF(M4501=People!$B$3,People!$A$3,IF(M4501=People!$B$2,People!$A$2,0))))</f>
        <v>Anna Andreadi</v>
      </c>
      <c r="W4501" s="35" t="str">
        <f>IFERROR(INDEX(Returns!A:A,MATCH(B4501,Returns!B:B,0)),"No")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32">
        <v>23.2</v>
      </c>
      <c r="S4502" s="1">
        <v>5</v>
      </c>
      <c r="T4502" s="9">
        <v>0.2</v>
      </c>
      <c r="U4502" s="1">
        <v>8.1199999999999974</v>
      </c>
      <c r="V4502" s="35" t="str">
        <f>IF(M4502=People!$B$5,People!$A$5,IF(M4502=People!$B$4,People!$A$4,IF(M4502=People!$B$3,People!$A$3,IF(M4502=People!$B$2,People!$A$2,0))))</f>
        <v>Anna Andreadi</v>
      </c>
      <c r="W4502" s="35" t="str">
        <f>IFERROR(INDEX(Returns!A:A,MATCH(B4502,Returns!B:B,0)),"No")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9">
        <v>0.2</v>
      </c>
      <c r="U4503" s="1">
        <v>9.0719999999999992</v>
      </c>
      <c r="V4503" s="35" t="str">
        <f>IF(M4503=People!$B$5,People!$A$5,IF(M4503=People!$B$4,People!$A$4,IF(M4503=People!$B$3,People!$A$3,IF(M4503=People!$B$2,People!$A$2,0))))</f>
        <v>Kelly Williams</v>
      </c>
      <c r="W4503" s="35" t="str">
        <f>IFERROR(INDEX(Returns!A:A,MATCH(B4503,Returns!B:B,0)),"No")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9">
        <v>0.2</v>
      </c>
      <c r="U4504" s="1">
        <v>7.1928000000000001</v>
      </c>
      <c r="V4504" s="35" t="str">
        <f>IF(M4504=People!$B$5,People!$A$5,IF(M4504=People!$B$4,People!$A$4,IF(M4504=People!$B$3,People!$A$3,IF(M4504=People!$B$2,People!$A$2,0))))</f>
        <v>Kelly Williams</v>
      </c>
      <c r="W4504" s="35" t="str">
        <f>IFERROR(INDEX(Returns!A:A,MATCH(B4504,Returns!B:B,0)),"No")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32">
        <v>173.65600000000003</v>
      </c>
      <c r="S4505" s="1">
        <v>7</v>
      </c>
      <c r="T4505" s="9">
        <v>0.2</v>
      </c>
      <c r="U4505" s="1">
        <v>17.365599999999993</v>
      </c>
      <c r="V4505" s="35" t="str">
        <f>IF(M4505=People!$B$5,People!$A$5,IF(M4505=People!$B$4,People!$A$4,IF(M4505=People!$B$3,People!$A$3,IF(M4505=People!$B$2,People!$A$2,0))))</f>
        <v>Anna Andreadi</v>
      </c>
      <c r="W4505" s="35" t="str">
        <f>IFERROR(INDEX(Returns!A:A,MATCH(B4505,Returns!B:B,0)),"No")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32">
        <v>361.96</v>
      </c>
      <c r="S4506" s="1">
        <v>2</v>
      </c>
      <c r="T4506" s="9">
        <v>0</v>
      </c>
      <c r="U4506" s="1">
        <v>101.34879999999998</v>
      </c>
      <c r="V4506" s="35" t="str">
        <f>IF(M4506=People!$B$5,People!$A$5,IF(M4506=People!$B$4,People!$A$4,IF(M4506=People!$B$3,People!$A$3,IF(M4506=People!$B$2,People!$A$2,0))))</f>
        <v>Anna Andreadi</v>
      </c>
      <c r="W4506" s="35" t="str">
        <f>IFERROR(INDEX(Returns!A:A,MATCH(B4506,Returns!B:B,0)),"No")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32">
        <v>62.849999999999994</v>
      </c>
      <c r="S4507" s="1">
        <v>3</v>
      </c>
      <c r="T4507" s="9">
        <v>0</v>
      </c>
      <c r="U4507" s="1">
        <v>13.198499999999999</v>
      </c>
      <c r="V4507" s="35" t="str">
        <f>IF(M4507=People!$B$5,People!$A$5,IF(M4507=People!$B$4,People!$A$4,IF(M4507=People!$B$3,People!$A$3,IF(M4507=People!$B$2,People!$A$2,0))))</f>
        <v>Anna Andreadi</v>
      </c>
      <c r="W4507" s="35" t="str">
        <f>IFERROR(INDEX(Returns!A:A,MATCH(B4507,Returns!B:B,0)),"No")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32">
        <v>818.37600000000009</v>
      </c>
      <c r="S4508" s="1">
        <v>3</v>
      </c>
      <c r="T4508" s="9">
        <v>0.2</v>
      </c>
      <c r="U4508" s="1">
        <v>51.148499999999984</v>
      </c>
      <c r="V4508" s="35" t="str">
        <f>IF(M4508=People!$B$5,People!$A$5,IF(M4508=People!$B$4,People!$A$4,IF(M4508=People!$B$3,People!$A$3,IF(M4508=People!$B$2,People!$A$2,0))))</f>
        <v>Anna Andreadi</v>
      </c>
      <c r="W4508" s="35" t="str">
        <f>IFERROR(INDEX(Returns!A:A,MATCH(B4508,Returns!B:B,0)),"No")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32">
        <v>20.34</v>
      </c>
      <c r="S4509" s="1">
        <v>1</v>
      </c>
      <c r="T4509" s="9">
        <v>0</v>
      </c>
      <c r="U4509" s="1">
        <v>0.20339999999999847</v>
      </c>
      <c r="V4509" s="35" t="str">
        <f>IF(M4509=People!$B$5,People!$A$5,IF(M4509=People!$B$4,People!$A$4,IF(M4509=People!$B$3,People!$A$3,IF(M4509=People!$B$2,People!$A$2,0))))</f>
        <v>Anna Andreadi</v>
      </c>
      <c r="W4509" s="35" t="str">
        <f>IFERROR(INDEX(Returns!A:A,MATCH(B4509,Returns!B:B,0)),"No")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32">
        <v>23.99</v>
      </c>
      <c r="S4510" s="1">
        <v>1</v>
      </c>
      <c r="T4510" s="9">
        <v>0</v>
      </c>
      <c r="U4510" s="1">
        <v>5.5176999999999978</v>
      </c>
      <c r="V4510" s="35" t="str">
        <f>IF(M4510=People!$B$5,People!$A$5,IF(M4510=People!$B$4,People!$A$4,IF(M4510=People!$B$3,People!$A$3,IF(M4510=People!$B$2,People!$A$2,0))))</f>
        <v>Anna Andreadi</v>
      </c>
      <c r="W4510" s="35" t="str">
        <f>IFERROR(INDEX(Returns!A:A,MATCH(B4510,Returns!B:B,0)),"No")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32">
        <v>171.28800000000001</v>
      </c>
      <c r="S4511" s="1">
        <v>3</v>
      </c>
      <c r="T4511" s="9">
        <v>0.2</v>
      </c>
      <c r="U4511" s="1">
        <v>-6.423300000000026</v>
      </c>
      <c r="V4511" s="35" t="str">
        <f>IF(M4511=People!$B$5,People!$A$5,IF(M4511=People!$B$4,People!$A$4,IF(M4511=People!$B$3,People!$A$3,IF(M4511=People!$B$2,People!$A$2,0))))</f>
        <v>Anna Andreadi</v>
      </c>
      <c r="W4511" s="35" t="str">
        <f>IFERROR(INDEX(Returns!A:A,MATCH(B4511,Returns!B:B,0)),"No")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9">
        <v>0</v>
      </c>
      <c r="U4512" s="1">
        <v>17.157999999999998</v>
      </c>
      <c r="V4512" s="35" t="str">
        <f>IF(M4512=People!$B$5,People!$A$5,IF(M4512=People!$B$4,People!$A$4,IF(M4512=People!$B$3,People!$A$3,IF(M4512=People!$B$2,People!$A$2,0))))</f>
        <v>Kelly Williams</v>
      </c>
      <c r="W4512" s="35" t="str">
        <f>IFERROR(INDEX(Returns!A:A,MATCH(B4512,Returns!B:B,0)),"No")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9">
        <v>0</v>
      </c>
      <c r="U4513" s="1">
        <v>39.340799999999994</v>
      </c>
      <c r="V4513" s="35" t="str">
        <f>IF(M4513=People!$B$5,People!$A$5,IF(M4513=People!$B$4,People!$A$4,IF(M4513=People!$B$3,People!$A$3,IF(M4513=People!$B$2,People!$A$2,0))))</f>
        <v>Kelly Williams</v>
      </c>
      <c r="W4513" s="35" t="str">
        <f>IFERROR(INDEX(Returns!A:A,MATCH(B4513,Returns!B:B,0)),"No")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32">
        <v>54.792000000000009</v>
      </c>
      <c r="S4514" s="1">
        <v>6</v>
      </c>
      <c r="T4514" s="9">
        <v>0.7</v>
      </c>
      <c r="U4514" s="1">
        <v>-40.180799999999991</v>
      </c>
      <c r="V4514" s="35" t="str">
        <f>IF(M4514=People!$B$5,People!$A$5,IF(M4514=People!$B$4,People!$A$4,IF(M4514=People!$B$3,People!$A$3,IF(M4514=People!$B$2,People!$A$2,0))))</f>
        <v>Anna Andreadi</v>
      </c>
      <c r="W4514" s="35" t="str">
        <f>IFERROR(INDEX(Returns!A:A,MATCH(B4514,Returns!B:B,0)),"No")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9">
        <v>0.2</v>
      </c>
      <c r="U4515" s="1">
        <v>0.8087999999999993</v>
      </c>
      <c r="V4515" s="35" t="str">
        <f>IF(M4515=People!$B$5,People!$A$5,IF(M4515=People!$B$4,People!$A$4,IF(M4515=People!$B$3,People!$A$3,IF(M4515=People!$B$2,People!$A$2,0))))</f>
        <v>Kelly Williams</v>
      </c>
      <c r="W4515" s="35" t="str">
        <f>IFERROR(INDEX(Returns!A:A,MATCH(B4515,Returns!B:B,0)),"No")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9">
        <v>0</v>
      </c>
      <c r="U4516" s="1">
        <v>75.654799999999994</v>
      </c>
      <c r="V4516" s="35" t="str">
        <f>IF(M4516=People!$B$5,People!$A$5,IF(M4516=People!$B$4,People!$A$4,IF(M4516=People!$B$3,People!$A$3,IF(M4516=People!$B$2,People!$A$2,0))))</f>
        <v>Cassandra Brandow</v>
      </c>
      <c r="W4516" s="35" t="str">
        <f>IFERROR(INDEX(Returns!A:A,MATCH(B4516,Returns!B:B,0)),"No")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9">
        <v>0</v>
      </c>
      <c r="U4517" s="1">
        <v>12.025199999999998</v>
      </c>
      <c r="V4517" s="35" t="str">
        <f>IF(M4517=People!$B$5,People!$A$5,IF(M4517=People!$B$4,People!$A$4,IF(M4517=People!$B$3,People!$A$3,IF(M4517=People!$B$2,People!$A$2,0))))</f>
        <v>Kelly Williams</v>
      </c>
      <c r="W4517" s="35" t="str">
        <f>IFERROR(INDEX(Returns!A:A,MATCH(B4517,Returns!B:B,0)),"No")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32">
        <v>21.400000000000002</v>
      </c>
      <c r="S4518" s="1">
        <v>5</v>
      </c>
      <c r="T4518" s="9">
        <v>0</v>
      </c>
      <c r="U4518" s="1">
        <v>10.058</v>
      </c>
      <c r="V4518" s="35" t="str">
        <f>IF(M4518=People!$B$5,People!$A$5,IF(M4518=People!$B$4,People!$A$4,IF(M4518=People!$B$3,People!$A$3,IF(M4518=People!$B$2,People!$A$2,0))))</f>
        <v>Anna Andreadi</v>
      </c>
      <c r="W4518" s="35" t="str">
        <f>IFERROR(INDEX(Returns!A:A,MATCH(B4518,Returns!B:B,0)),"No")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32">
        <v>48.664000000000001</v>
      </c>
      <c r="S4519" s="1">
        <v>7</v>
      </c>
      <c r="T4519" s="9">
        <v>0.2</v>
      </c>
      <c r="U4519" s="1">
        <v>15.815799999999999</v>
      </c>
      <c r="V4519" s="35" t="str">
        <f>IF(M4519=People!$B$5,People!$A$5,IF(M4519=People!$B$4,People!$A$4,IF(M4519=People!$B$3,People!$A$3,IF(M4519=People!$B$2,People!$A$2,0))))</f>
        <v>Anna Andreadi</v>
      </c>
      <c r="W4519" s="35" t="str">
        <f>IFERROR(INDEX(Returns!A:A,MATCH(B4519,Returns!B:B,0)),"No")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32">
        <v>16.559999999999999</v>
      </c>
      <c r="S4520" s="1">
        <v>4</v>
      </c>
      <c r="T4520" s="9">
        <v>0</v>
      </c>
      <c r="U4520" s="1">
        <v>6.9551999999999996</v>
      </c>
      <c r="V4520" s="35" t="str">
        <f>IF(M4520=People!$B$5,People!$A$5,IF(M4520=People!$B$4,People!$A$4,IF(M4520=People!$B$3,People!$A$3,IF(M4520=People!$B$2,People!$A$2,0))))</f>
        <v>Anna Andreadi</v>
      </c>
      <c r="W4520" s="35" t="str">
        <f>IFERROR(INDEX(Returns!A:A,MATCH(B4520,Returns!B:B,0)),"No")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9">
        <v>0.2</v>
      </c>
      <c r="U4521" s="1">
        <v>84.219999999999857</v>
      </c>
      <c r="V4521" s="35" t="str">
        <f>IF(M4521=People!$B$5,People!$A$5,IF(M4521=People!$B$4,People!$A$4,IF(M4521=People!$B$3,People!$A$3,IF(M4521=People!$B$2,People!$A$2,0))))</f>
        <v>Cassandra Brandow</v>
      </c>
      <c r="W4521" s="35" t="str">
        <f>IFERROR(INDEX(Returns!A:A,MATCH(B4521,Returns!B:B,0)),"No")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9">
        <v>0</v>
      </c>
      <c r="U4522" s="1">
        <v>22.4316</v>
      </c>
      <c r="V4522" s="35" t="str">
        <f>IF(M4522=People!$B$5,People!$A$5,IF(M4522=People!$B$4,People!$A$4,IF(M4522=People!$B$3,People!$A$3,IF(M4522=People!$B$2,People!$A$2,0))))</f>
        <v>Kelly Williams</v>
      </c>
      <c r="W4522" s="35" t="str">
        <f>IFERROR(INDEX(Returns!A:A,MATCH(B4522,Returns!B:B,0)),"No")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9">
        <v>0</v>
      </c>
      <c r="U4523" s="1">
        <v>6.9087999999999994</v>
      </c>
      <c r="V4523" s="35" t="str">
        <f>IF(M4523=People!$B$5,People!$A$5,IF(M4523=People!$B$4,People!$A$4,IF(M4523=People!$B$3,People!$A$3,IF(M4523=People!$B$2,People!$A$2,0))))</f>
        <v>Kelly Williams</v>
      </c>
      <c r="W4523" s="35" t="str">
        <f>IFERROR(INDEX(Returns!A:A,MATCH(B4523,Returns!B:B,0)),"No")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32">
        <v>9.4320000000000004</v>
      </c>
      <c r="S4524" s="1">
        <v>3</v>
      </c>
      <c r="T4524" s="9">
        <v>0.2</v>
      </c>
      <c r="U4524" s="1">
        <v>3.065399999999999</v>
      </c>
      <c r="V4524" s="35" t="str">
        <f>IF(M4524=People!$B$5,People!$A$5,IF(M4524=People!$B$4,People!$A$4,IF(M4524=People!$B$3,People!$A$3,IF(M4524=People!$B$2,People!$A$2,0))))</f>
        <v>Anna Andreadi</v>
      </c>
      <c r="W4524" s="35" t="str">
        <f>IFERROR(INDEX(Returns!A:A,MATCH(B4524,Returns!B:B,0)),"No")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9">
        <v>0</v>
      </c>
      <c r="U4525" s="1">
        <v>16.035599999999999</v>
      </c>
      <c r="V4525" s="35" t="str">
        <f>IF(M4525=People!$B$5,People!$A$5,IF(M4525=People!$B$4,People!$A$4,IF(M4525=People!$B$3,People!$A$3,IF(M4525=People!$B$2,People!$A$2,0))))</f>
        <v>Chuck Magee</v>
      </c>
      <c r="W4525" s="35" t="str">
        <f>IFERROR(INDEX(Returns!A:A,MATCH(B4525,Returns!B:B,0)),"No")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9">
        <v>0</v>
      </c>
      <c r="U4526" s="1">
        <v>24.121800000000004</v>
      </c>
      <c r="V4526" s="35" t="str">
        <f>IF(M4526=People!$B$5,People!$A$5,IF(M4526=People!$B$4,People!$A$4,IF(M4526=People!$B$3,People!$A$3,IF(M4526=People!$B$2,People!$A$2,0))))</f>
        <v>Chuck Magee</v>
      </c>
      <c r="W4526" s="35" t="str">
        <f>IFERROR(INDEX(Returns!A:A,MATCH(B4526,Returns!B:B,0)),"No")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9">
        <v>0</v>
      </c>
      <c r="U4527" s="1">
        <v>67.495000000000005</v>
      </c>
      <c r="V4527" s="35" t="str">
        <f>IF(M4527=People!$B$5,People!$A$5,IF(M4527=People!$B$4,People!$A$4,IF(M4527=People!$B$3,People!$A$3,IF(M4527=People!$B$2,People!$A$2,0))))</f>
        <v>Chuck Magee</v>
      </c>
      <c r="W4527" s="35" t="str">
        <f>IFERROR(INDEX(Returns!A:A,MATCH(B4527,Returns!B:B,0)),"No")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9">
        <v>0</v>
      </c>
      <c r="U4528" s="1">
        <v>47.952000000000005</v>
      </c>
      <c r="V4528" s="35" t="str">
        <f>IF(M4528=People!$B$5,People!$A$5,IF(M4528=People!$B$4,People!$A$4,IF(M4528=People!$B$3,People!$A$3,IF(M4528=People!$B$2,People!$A$2,0))))</f>
        <v>Chuck Magee</v>
      </c>
      <c r="W4528" s="35" t="str">
        <f>IFERROR(INDEX(Returns!A:A,MATCH(B4528,Returns!B:B,0)),"No")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9">
        <v>0</v>
      </c>
      <c r="U4529" s="1">
        <v>14.459599999999998</v>
      </c>
      <c r="V4529" s="35" t="str">
        <f>IF(M4529=People!$B$5,People!$A$5,IF(M4529=People!$B$4,People!$A$4,IF(M4529=People!$B$3,People!$A$3,IF(M4529=People!$B$2,People!$A$2,0))))</f>
        <v>Chuck Magee</v>
      </c>
      <c r="W4529" s="35" t="str">
        <f>IFERROR(INDEX(Returns!A:A,MATCH(B4529,Returns!B:B,0)),"No")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9">
        <v>0.2</v>
      </c>
      <c r="U4530" s="1">
        <v>33.589200000000005</v>
      </c>
      <c r="V4530" s="35" t="str">
        <f>IF(M4530=People!$B$5,People!$A$5,IF(M4530=People!$B$4,People!$A$4,IF(M4530=People!$B$3,People!$A$3,IF(M4530=People!$B$2,People!$A$2,0))))</f>
        <v>Chuck Magee</v>
      </c>
      <c r="W4530" s="35" t="str">
        <f>IFERROR(INDEX(Returns!A:A,MATCH(B4530,Returns!B:B,0)),"No")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9">
        <v>0.8</v>
      </c>
      <c r="U4531" s="1">
        <v>-3.9032000000000009</v>
      </c>
      <c r="V4531" s="35" t="str">
        <f>IF(M4531=People!$B$5,People!$A$5,IF(M4531=People!$B$4,People!$A$4,IF(M4531=People!$B$3,People!$A$3,IF(M4531=People!$B$2,People!$A$2,0))))</f>
        <v>Kelly Williams</v>
      </c>
      <c r="W4531" s="35" t="str">
        <f>IFERROR(INDEX(Returns!A:A,MATCH(B4531,Returns!B:B,0)),"No")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9">
        <v>0.1</v>
      </c>
      <c r="U4532" s="1">
        <v>72.534400000000005</v>
      </c>
      <c r="V4532" s="35" t="str">
        <f>IF(M4532=People!$B$5,People!$A$5,IF(M4532=People!$B$4,People!$A$4,IF(M4532=People!$B$3,People!$A$3,IF(M4532=People!$B$2,People!$A$2,0))))</f>
        <v>Chuck Magee</v>
      </c>
      <c r="W4532" s="35" t="str">
        <f>IFERROR(INDEX(Returns!A:A,MATCH(B4532,Returns!B:B,0)),"No")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9">
        <v>0</v>
      </c>
      <c r="U4533" s="1">
        <v>10.514399999999998</v>
      </c>
      <c r="V4533" s="35" t="str">
        <f>IF(M4533=People!$B$5,People!$A$5,IF(M4533=People!$B$4,People!$A$4,IF(M4533=People!$B$3,People!$A$3,IF(M4533=People!$B$2,People!$A$2,0))))</f>
        <v>Chuck Magee</v>
      </c>
      <c r="W4533" s="35" t="str">
        <f>IFERROR(INDEX(Returns!A:A,MATCH(B4533,Returns!B:B,0)),"No")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32">
        <v>122.352</v>
      </c>
      <c r="S4534" s="1">
        <v>3</v>
      </c>
      <c r="T4534" s="9">
        <v>0.2</v>
      </c>
      <c r="U4534" s="1">
        <v>13.764599999999994</v>
      </c>
      <c r="V4534" s="35" t="str">
        <f>IF(M4534=People!$B$5,People!$A$5,IF(M4534=People!$B$4,People!$A$4,IF(M4534=People!$B$3,People!$A$3,IF(M4534=People!$B$2,People!$A$2,0))))</f>
        <v>Anna Andreadi</v>
      </c>
      <c r="W4534" s="35" t="str">
        <f>IFERROR(INDEX(Returns!A:A,MATCH(B4534,Returns!B:B,0)),"No")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32">
        <v>15.28</v>
      </c>
      <c r="S4535" s="1">
        <v>2</v>
      </c>
      <c r="T4535" s="9">
        <v>0</v>
      </c>
      <c r="U4535" s="1">
        <v>7.4871999999999996</v>
      </c>
      <c r="V4535" s="35" t="str">
        <f>IF(M4535=People!$B$5,People!$A$5,IF(M4535=People!$B$4,People!$A$4,IF(M4535=People!$B$3,People!$A$3,IF(M4535=People!$B$2,People!$A$2,0))))</f>
        <v>Anna Andreadi</v>
      </c>
      <c r="W4535" s="35" t="str">
        <f>IFERROR(INDEX(Returns!A:A,MATCH(B4535,Returns!B:B,0)),"No")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32">
        <v>11.96</v>
      </c>
      <c r="S4536" s="1">
        <v>2</v>
      </c>
      <c r="T4536" s="9">
        <v>0</v>
      </c>
      <c r="U4536" s="1">
        <v>5.8604000000000003</v>
      </c>
      <c r="V4536" s="35" t="str">
        <f>IF(M4536=People!$B$5,People!$A$5,IF(M4536=People!$B$4,People!$A$4,IF(M4536=People!$B$3,People!$A$3,IF(M4536=People!$B$2,People!$A$2,0))))</f>
        <v>Anna Andreadi</v>
      </c>
      <c r="W4536" s="35" t="str">
        <f>IFERROR(INDEX(Returns!A:A,MATCH(B4536,Returns!B:B,0)),"No")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32">
        <v>15.84</v>
      </c>
      <c r="S4537" s="1">
        <v>3</v>
      </c>
      <c r="T4537" s="9">
        <v>0</v>
      </c>
      <c r="U4537" s="1">
        <v>4.9103999999999992</v>
      </c>
      <c r="V4537" s="35" t="str">
        <f>IF(M4537=People!$B$5,People!$A$5,IF(M4537=People!$B$4,People!$A$4,IF(M4537=People!$B$3,People!$A$3,IF(M4537=People!$B$2,People!$A$2,0))))</f>
        <v>Anna Andreadi</v>
      </c>
      <c r="W4537" s="35" t="str">
        <f>IFERROR(INDEX(Returns!A:A,MATCH(B4537,Returns!B:B,0)),"No")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32">
        <v>86.376000000000005</v>
      </c>
      <c r="S4538" s="1">
        <v>3</v>
      </c>
      <c r="T4538" s="9">
        <v>0.2</v>
      </c>
      <c r="U4538" s="1">
        <v>30.231600000000007</v>
      </c>
      <c r="V4538" s="35" t="str">
        <f>IF(M4538=People!$B$5,People!$A$5,IF(M4538=People!$B$4,People!$A$4,IF(M4538=People!$B$3,People!$A$3,IF(M4538=People!$B$2,People!$A$2,0))))</f>
        <v>Anna Andreadi</v>
      </c>
      <c r="W4538" s="35" t="str">
        <f>IFERROR(INDEX(Returns!A:A,MATCH(B4538,Returns!B:B,0)),"No")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32">
        <v>18.240000000000002</v>
      </c>
      <c r="S4539" s="1">
        <v>3</v>
      </c>
      <c r="T4539" s="9">
        <v>0</v>
      </c>
      <c r="U4539" s="1">
        <v>6.2015999999999991</v>
      </c>
      <c r="V4539" s="35" t="str">
        <f>IF(M4539=People!$B$5,People!$A$5,IF(M4539=People!$B$4,People!$A$4,IF(M4539=People!$B$3,People!$A$3,IF(M4539=People!$B$2,People!$A$2,0))))</f>
        <v>Anna Andreadi</v>
      </c>
      <c r="W4539" s="35" t="str">
        <f>IFERROR(INDEX(Returns!A:A,MATCH(B4539,Returns!B:B,0)),"No")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32">
        <v>13.12</v>
      </c>
      <c r="S4540" s="1">
        <v>4</v>
      </c>
      <c r="T4540" s="9">
        <v>0</v>
      </c>
      <c r="U4540" s="1">
        <v>4.3295999999999992</v>
      </c>
      <c r="V4540" s="35" t="str">
        <f>IF(M4540=People!$B$5,People!$A$5,IF(M4540=People!$B$4,People!$A$4,IF(M4540=People!$B$3,People!$A$3,IF(M4540=People!$B$2,People!$A$2,0))))</f>
        <v>Anna Andreadi</v>
      </c>
      <c r="W4540" s="35" t="str">
        <f>IFERROR(INDEX(Returns!A:A,MATCH(B4540,Returns!B:B,0)),"No")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9">
        <v>0</v>
      </c>
      <c r="U4541" s="1">
        <v>1.0597999999999956</v>
      </c>
      <c r="V4541" s="35" t="str">
        <f>IF(M4541=People!$B$5,People!$A$5,IF(M4541=People!$B$4,People!$A$4,IF(M4541=People!$B$3,People!$A$3,IF(M4541=People!$B$2,People!$A$2,0))))</f>
        <v>Chuck Magee</v>
      </c>
      <c r="W4541" s="35" t="str">
        <f>IFERROR(INDEX(Returns!A:A,MATCH(B4541,Returns!B:B,0)),"No")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9">
        <v>0.3</v>
      </c>
      <c r="U4542" s="1">
        <v>-28.22399999999999</v>
      </c>
      <c r="V4542" s="35" t="str">
        <f>IF(M4542=People!$B$5,People!$A$5,IF(M4542=People!$B$4,People!$A$4,IF(M4542=People!$B$3,People!$A$3,IF(M4542=People!$B$2,People!$A$2,0))))</f>
        <v>Chuck Magee</v>
      </c>
      <c r="W4542" s="35" t="str">
        <f>IFERROR(INDEX(Returns!A:A,MATCH(B4542,Returns!B:B,0)),"No")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9">
        <v>0.8</v>
      </c>
      <c r="U4543" s="1">
        <v>-8.9040000000000035</v>
      </c>
      <c r="V4543" s="35" t="str">
        <f>IF(M4543=People!$B$5,People!$A$5,IF(M4543=People!$B$4,People!$A$4,IF(M4543=People!$B$3,People!$A$3,IF(M4543=People!$B$2,People!$A$2,0))))</f>
        <v>Kelly Williams</v>
      </c>
      <c r="W4543" s="35" t="str">
        <f>IFERROR(INDEX(Returns!A:A,MATCH(B4543,Returns!B:B,0)),"No")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9">
        <v>0</v>
      </c>
      <c r="U4544" s="1">
        <v>149.8956</v>
      </c>
      <c r="V4544" s="35" t="str">
        <f>IF(M4544=People!$B$5,People!$A$5,IF(M4544=People!$B$4,People!$A$4,IF(M4544=People!$B$3,People!$A$3,IF(M4544=People!$B$2,People!$A$2,0))))</f>
        <v>Kelly Williams</v>
      </c>
      <c r="W4544" s="35" t="str">
        <f>IFERROR(INDEX(Returns!A:A,MATCH(B4544,Returns!B:B,0)),"No")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9">
        <v>0.3</v>
      </c>
      <c r="U4545" s="1">
        <v>-5.4801000000000215</v>
      </c>
      <c r="V4545" s="35" t="str">
        <f>IF(M4545=People!$B$5,People!$A$5,IF(M4545=People!$B$4,People!$A$4,IF(M4545=People!$B$3,People!$A$3,IF(M4545=People!$B$2,People!$A$2,0))))</f>
        <v>Kelly Williams</v>
      </c>
      <c r="W4545" s="35" t="str">
        <f>IFERROR(INDEX(Returns!A:A,MATCH(B4545,Returns!B:B,0)),"No")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9">
        <v>0.2</v>
      </c>
      <c r="U4546" s="1">
        <v>16.703999999999986</v>
      </c>
      <c r="V4546" s="35" t="str">
        <f>IF(M4546=People!$B$5,People!$A$5,IF(M4546=People!$B$4,People!$A$4,IF(M4546=People!$B$3,People!$A$3,IF(M4546=People!$B$2,People!$A$2,0))))</f>
        <v>Kelly Williams</v>
      </c>
      <c r="W4546" s="35" t="str">
        <f>IFERROR(INDEX(Returns!A:A,MATCH(B4546,Returns!B:B,0)),"No")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9">
        <v>0.2</v>
      </c>
      <c r="U4547" s="1">
        <v>53.754400000000004</v>
      </c>
      <c r="V4547" s="35" t="str">
        <f>IF(M4547=People!$B$5,People!$A$5,IF(M4547=People!$B$4,People!$A$4,IF(M4547=People!$B$3,People!$A$3,IF(M4547=People!$B$2,People!$A$2,0))))</f>
        <v>Kelly Williams</v>
      </c>
      <c r="W4547" s="35" t="str">
        <f>IFERROR(INDEX(Returns!A:A,MATCH(B4547,Returns!B:B,0)),"No")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9">
        <v>0.8</v>
      </c>
      <c r="U4548" s="1">
        <v>-2.9884000000000004</v>
      </c>
      <c r="V4548" s="35" t="str">
        <f>IF(M4548=People!$B$5,People!$A$5,IF(M4548=People!$B$4,People!$A$4,IF(M4548=People!$B$3,People!$A$3,IF(M4548=People!$B$2,People!$A$2,0))))</f>
        <v>Kelly Williams</v>
      </c>
      <c r="W4548" s="35" t="str">
        <f>IFERROR(INDEX(Returns!A:A,MATCH(B4548,Returns!B:B,0)),"No")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9">
        <v>0.2</v>
      </c>
      <c r="U4549" s="1">
        <v>0.69120000000000026</v>
      </c>
      <c r="V4549" s="35" t="str">
        <f>IF(M4549=People!$B$5,People!$A$5,IF(M4549=People!$B$4,People!$A$4,IF(M4549=People!$B$3,People!$A$3,IF(M4549=People!$B$2,People!$A$2,0))))</f>
        <v>Kelly Williams</v>
      </c>
      <c r="W4549" s="35" t="str">
        <f>IFERROR(INDEX(Returns!A:A,MATCH(B4549,Returns!B:B,0)),"No")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9">
        <v>0.6</v>
      </c>
      <c r="U4550" s="1">
        <v>-2.1340000000000003</v>
      </c>
      <c r="V4550" s="35" t="str">
        <f>IF(M4550=People!$B$5,People!$A$5,IF(M4550=People!$B$4,People!$A$4,IF(M4550=People!$B$3,People!$A$3,IF(M4550=People!$B$2,People!$A$2,0))))</f>
        <v>Kelly Williams</v>
      </c>
      <c r="W4550" s="35" t="str">
        <f>IFERROR(INDEX(Returns!A:A,MATCH(B4550,Returns!B:B,0)),"No")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9">
        <v>0.2</v>
      </c>
      <c r="U4551" s="1">
        <v>49.437599999999975</v>
      </c>
      <c r="V4551" s="35" t="str">
        <f>IF(M4551=People!$B$5,People!$A$5,IF(M4551=People!$B$4,People!$A$4,IF(M4551=People!$B$3,People!$A$3,IF(M4551=People!$B$2,People!$A$2,0))))</f>
        <v>Kelly Williams</v>
      </c>
      <c r="W4551" s="35" t="str">
        <f>IFERROR(INDEX(Returns!A:A,MATCH(B4551,Returns!B:B,0)),"No")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9">
        <v>0</v>
      </c>
      <c r="U4552" s="1">
        <v>2.8224</v>
      </c>
      <c r="V4552" s="35" t="str">
        <f>IF(M4552=People!$B$5,People!$A$5,IF(M4552=People!$B$4,People!$A$4,IF(M4552=People!$B$3,People!$A$3,IF(M4552=People!$B$2,People!$A$2,0))))</f>
        <v>Chuck Magee</v>
      </c>
      <c r="W4552" s="35" t="str">
        <f>IFERROR(INDEX(Returns!A:A,MATCH(B4552,Returns!B:B,0)),"No")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32">
        <v>351.21600000000001</v>
      </c>
      <c r="S4553" s="1">
        <v>3</v>
      </c>
      <c r="T4553" s="9">
        <v>0.2</v>
      </c>
      <c r="U4553" s="1">
        <v>4.3901999999999788</v>
      </c>
      <c r="V4553" s="35" t="str">
        <f>IF(M4553=People!$B$5,People!$A$5,IF(M4553=People!$B$4,People!$A$4,IF(M4553=People!$B$3,People!$A$3,IF(M4553=People!$B$2,People!$A$2,0))))</f>
        <v>Anna Andreadi</v>
      </c>
      <c r="W4553" s="35" t="str">
        <f>IFERROR(INDEX(Returns!A:A,MATCH(B4553,Returns!B:B,0)),"No")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32">
        <v>230.28000000000003</v>
      </c>
      <c r="S4554" s="1">
        <v>3</v>
      </c>
      <c r="T4554" s="9">
        <v>0.2</v>
      </c>
      <c r="U4554" s="1">
        <v>23.027999999999992</v>
      </c>
      <c r="V4554" s="35" t="str">
        <f>IF(M4554=People!$B$5,People!$A$5,IF(M4554=People!$B$4,People!$A$4,IF(M4554=People!$B$3,People!$A$3,IF(M4554=People!$B$2,People!$A$2,0))))</f>
        <v>Anna Andreadi</v>
      </c>
      <c r="W4554" s="35" t="str">
        <f>IFERROR(INDEX(Returns!A:A,MATCH(B4554,Returns!B:B,0)),"No")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32">
        <v>12.84</v>
      </c>
      <c r="S4555" s="1">
        <v>3</v>
      </c>
      <c r="T4555" s="9">
        <v>0</v>
      </c>
      <c r="U4555" s="1">
        <v>5.7779999999999987</v>
      </c>
      <c r="V4555" s="35" t="str">
        <f>IF(M4555=People!$B$5,People!$A$5,IF(M4555=People!$B$4,People!$A$4,IF(M4555=People!$B$3,People!$A$3,IF(M4555=People!$B$2,People!$A$2,0))))</f>
        <v>Anna Andreadi</v>
      </c>
      <c r="W4555" s="35" t="str">
        <f>IFERROR(INDEX(Returns!A:A,MATCH(B4555,Returns!B:B,0)),"No")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9">
        <v>0</v>
      </c>
      <c r="U4556" s="1">
        <v>28.410000000000004</v>
      </c>
      <c r="V4556" s="35" t="str">
        <f>IF(M4556=People!$B$5,People!$A$5,IF(M4556=People!$B$4,People!$A$4,IF(M4556=People!$B$3,People!$A$3,IF(M4556=People!$B$2,People!$A$2,0))))</f>
        <v>Kelly Williams</v>
      </c>
      <c r="W4556" s="35" t="str">
        <f>IFERROR(INDEX(Returns!A:A,MATCH(B4556,Returns!B:B,0)),"No")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9">
        <v>0</v>
      </c>
      <c r="U4557" s="1">
        <v>14.201999999999998</v>
      </c>
      <c r="V4557" s="35" t="str">
        <f>IF(M4557=People!$B$5,People!$A$5,IF(M4557=People!$B$4,People!$A$4,IF(M4557=People!$B$3,People!$A$3,IF(M4557=People!$B$2,People!$A$2,0))))</f>
        <v>Cassandra Brandow</v>
      </c>
      <c r="W4557" s="35" t="str">
        <f>IFERROR(INDEX(Returns!A:A,MATCH(B4557,Returns!B:B,0)),"No")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9">
        <v>0</v>
      </c>
      <c r="U4558" s="1">
        <v>0.5583999999999989</v>
      </c>
      <c r="V4558" s="35" t="str">
        <f>IF(M4558=People!$B$5,People!$A$5,IF(M4558=People!$B$4,People!$A$4,IF(M4558=People!$B$3,People!$A$3,IF(M4558=People!$B$2,People!$A$2,0))))</f>
        <v>Cassandra Brandow</v>
      </c>
      <c r="W4558" s="35" t="str">
        <f>IFERROR(INDEX(Returns!A:A,MATCH(B4558,Returns!B:B,0)),"No")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32">
        <v>8.5590000000000011</v>
      </c>
      <c r="S4559" s="1">
        <v>1</v>
      </c>
      <c r="T4559" s="9">
        <v>0.7</v>
      </c>
      <c r="U4559" s="1">
        <v>-6.5618999999999996</v>
      </c>
      <c r="V4559" s="35" t="str">
        <f>IF(M4559=People!$B$5,People!$A$5,IF(M4559=People!$B$4,People!$A$4,IF(M4559=People!$B$3,People!$A$3,IF(M4559=People!$B$2,People!$A$2,0))))</f>
        <v>Anna Andreadi</v>
      </c>
      <c r="W4559" s="35" t="str">
        <f>IFERROR(INDEX(Returns!A:A,MATCH(B4559,Returns!B:B,0)),"No")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9">
        <v>0.2</v>
      </c>
      <c r="U4560" s="1">
        <v>17.968399999999995</v>
      </c>
      <c r="V4560" s="35" t="str">
        <f>IF(M4560=People!$B$5,People!$A$5,IF(M4560=People!$B$4,People!$A$4,IF(M4560=People!$B$3,People!$A$3,IF(M4560=People!$B$2,People!$A$2,0))))</f>
        <v>Kelly Williams</v>
      </c>
      <c r="W4560" s="35" t="str">
        <f>IFERROR(INDEX(Returns!A:A,MATCH(B4560,Returns!B:B,0)),"No")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9">
        <v>0.3</v>
      </c>
      <c r="U4561" s="1">
        <v>-9.1335000000000122</v>
      </c>
      <c r="V4561" s="35" t="str">
        <f>IF(M4561=People!$B$5,People!$A$5,IF(M4561=People!$B$4,People!$A$4,IF(M4561=People!$B$3,People!$A$3,IF(M4561=People!$B$2,People!$A$2,0))))</f>
        <v>Kelly Williams</v>
      </c>
      <c r="W4561" s="35" t="str">
        <f>IFERROR(INDEX(Returns!A:A,MATCH(B4561,Returns!B:B,0)),"No")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32">
        <v>271.44</v>
      </c>
      <c r="S4562" s="1">
        <v>3</v>
      </c>
      <c r="T4562" s="9">
        <v>0</v>
      </c>
      <c r="U4562" s="1">
        <v>122.148</v>
      </c>
      <c r="V4562" s="35" t="str">
        <f>IF(M4562=People!$B$5,People!$A$5,IF(M4562=People!$B$4,People!$A$4,IF(M4562=People!$B$3,People!$A$3,IF(M4562=People!$B$2,People!$A$2,0))))</f>
        <v>Anna Andreadi</v>
      </c>
      <c r="W4562" s="35" t="str">
        <f>IFERROR(INDEX(Returns!A:A,MATCH(B4562,Returns!B:B,0)),"No")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32">
        <v>110.352</v>
      </c>
      <c r="S4563" s="1">
        <v>3</v>
      </c>
      <c r="T4563" s="9">
        <v>0.2</v>
      </c>
      <c r="U4563" s="1">
        <v>8.2763999999999953</v>
      </c>
      <c r="V4563" s="35" t="str">
        <f>IF(M4563=People!$B$5,People!$A$5,IF(M4563=People!$B$4,People!$A$4,IF(M4563=People!$B$3,People!$A$3,IF(M4563=People!$B$2,People!$A$2,0))))</f>
        <v>Anna Andreadi</v>
      </c>
      <c r="W4563" s="35" t="str">
        <f>IFERROR(INDEX(Returns!A:A,MATCH(B4563,Returns!B:B,0)),"No")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32">
        <v>36.4</v>
      </c>
      <c r="S4564" s="1">
        <v>5</v>
      </c>
      <c r="T4564" s="9">
        <v>0</v>
      </c>
      <c r="U4564" s="1">
        <v>13.832000000000001</v>
      </c>
      <c r="V4564" s="35" t="str">
        <f>IF(M4564=People!$B$5,People!$A$5,IF(M4564=People!$B$4,People!$A$4,IF(M4564=People!$B$3,People!$A$3,IF(M4564=People!$B$2,People!$A$2,0))))</f>
        <v>Anna Andreadi</v>
      </c>
      <c r="W4564" s="35" t="str">
        <f>IFERROR(INDEX(Returns!A:A,MATCH(B4564,Returns!B:B,0)),"No")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9">
        <v>0.2</v>
      </c>
      <c r="U4565" s="1">
        <v>-57.631200000000035</v>
      </c>
      <c r="V4565" s="35" t="str">
        <f>IF(M4565=People!$B$5,People!$A$5,IF(M4565=People!$B$4,People!$A$4,IF(M4565=People!$B$3,People!$A$3,IF(M4565=People!$B$2,People!$A$2,0))))</f>
        <v>Cassandra Brandow</v>
      </c>
      <c r="W4565" s="35" t="str">
        <f>IFERROR(INDEX(Returns!A:A,MATCH(B4565,Returns!B:B,0)),"No")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32">
        <v>100.70400000000001</v>
      </c>
      <c r="S4566" s="1">
        <v>6</v>
      </c>
      <c r="T4566" s="9">
        <v>0.2</v>
      </c>
      <c r="U4566" s="1">
        <v>-1.2588000000000008</v>
      </c>
      <c r="V4566" s="35" t="str">
        <f>IF(M4566=People!$B$5,People!$A$5,IF(M4566=People!$B$4,People!$A$4,IF(M4566=People!$B$3,People!$A$3,IF(M4566=People!$B$2,People!$A$2,0))))</f>
        <v>Anna Andreadi</v>
      </c>
      <c r="W4566" s="35" t="str">
        <f>IFERROR(INDEX(Returns!A:A,MATCH(B4566,Returns!B:B,0)),"No")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9">
        <v>0.2</v>
      </c>
      <c r="U4567" s="1">
        <v>4.5215999999999994</v>
      </c>
      <c r="V4567" s="35" t="str">
        <f>IF(M4567=People!$B$5,People!$A$5,IF(M4567=People!$B$4,People!$A$4,IF(M4567=People!$B$3,People!$A$3,IF(M4567=People!$B$2,People!$A$2,0))))</f>
        <v>Cassandra Brandow</v>
      </c>
      <c r="W4567" s="35" t="str">
        <f>IFERROR(INDEX(Returns!A:A,MATCH(B4567,Returns!B:B,0)),"No")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9">
        <v>0.7</v>
      </c>
      <c r="U4568" s="1">
        <v>-21.1068</v>
      </c>
      <c r="V4568" s="35" t="str">
        <f>IF(M4568=People!$B$5,People!$A$5,IF(M4568=People!$B$4,People!$A$4,IF(M4568=People!$B$3,People!$A$3,IF(M4568=People!$B$2,People!$A$2,0))))</f>
        <v>Cassandra Brandow</v>
      </c>
      <c r="W4568" s="35" t="str">
        <f>IFERROR(INDEX(Returns!A:A,MATCH(B4568,Returns!B:B,0)),"No")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9">
        <v>0.2</v>
      </c>
      <c r="U4569" s="1">
        <v>8.8623999999999992</v>
      </c>
      <c r="V4569" s="35" t="str">
        <f>IF(M4569=People!$B$5,People!$A$5,IF(M4569=People!$B$4,People!$A$4,IF(M4569=People!$B$3,People!$A$3,IF(M4569=People!$B$2,People!$A$2,0))))</f>
        <v>Cassandra Brandow</v>
      </c>
      <c r="W4569" s="35" t="str">
        <f>IFERROR(INDEX(Returns!A:A,MATCH(B4569,Returns!B:B,0)),"No")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9">
        <v>0.8</v>
      </c>
      <c r="U4570" s="1">
        <v>-17.285400000000006</v>
      </c>
      <c r="V4570" s="35" t="str">
        <f>IF(M4570=People!$B$5,People!$A$5,IF(M4570=People!$B$4,People!$A$4,IF(M4570=People!$B$3,People!$A$3,IF(M4570=People!$B$2,People!$A$2,0))))</f>
        <v>Kelly Williams</v>
      </c>
      <c r="W4570" s="35" t="str">
        <f>IFERROR(INDEX(Returns!A:A,MATCH(B4570,Returns!B:B,0)),"No")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32">
        <v>76.14</v>
      </c>
      <c r="S4571" s="1">
        <v>3</v>
      </c>
      <c r="T4571" s="9">
        <v>0</v>
      </c>
      <c r="U4571" s="1">
        <v>26.648999999999997</v>
      </c>
      <c r="V4571" s="35" t="str">
        <f>IF(M4571=People!$B$5,People!$A$5,IF(M4571=People!$B$4,People!$A$4,IF(M4571=People!$B$3,People!$A$3,IF(M4571=People!$B$2,People!$A$2,0))))</f>
        <v>Anna Andreadi</v>
      </c>
      <c r="W4571" s="35" t="str">
        <f>IFERROR(INDEX(Returns!A:A,MATCH(B4571,Returns!B:B,0)),"No")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9">
        <v>0</v>
      </c>
      <c r="U4572" s="1">
        <v>8.071200000000001</v>
      </c>
      <c r="V4572" s="35" t="str">
        <f>IF(M4572=People!$B$5,People!$A$5,IF(M4572=People!$B$4,People!$A$4,IF(M4572=People!$B$3,People!$A$3,IF(M4572=People!$B$2,People!$A$2,0))))</f>
        <v>Kelly Williams</v>
      </c>
      <c r="W4572" s="35" t="str">
        <f>IFERROR(INDEX(Returns!A:A,MATCH(B4572,Returns!B:B,0)),"No")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9">
        <v>0</v>
      </c>
      <c r="U4573" s="1">
        <v>60.141199999999998</v>
      </c>
      <c r="V4573" s="35" t="str">
        <f>IF(M4573=People!$B$5,People!$A$5,IF(M4573=People!$B$4,People!$A$4,IF(M4573=People!$B$3,People!$A$3,IF(M4573=People!$B$2,People!$A$2,0))))</f>
        <v>Kelly Williams</v>
      </c>
      <c r="W4573" s="35" t="str">
        <f>IFERROR(INDEX(Returns!A:A,MATCH(B4573,Returns!B:B,0)),"No")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32">
        <v>479.98400000000004</v>
      </c>
      <c r="S4574" s="1">
        <v>2</v>
      </c>
      <c r="T4574" s="9">
        <v>0.2</v>
      </c>
      <c r="U4574" s="1">
        <v>89.996999999999986</v>
      </c>
      <c r="V4574" s="35" t="str">
        <f>IF(M4574=People!$B$5,People!$A$5,IF(M4574=People!$B$4,People!$A$4,IF(M4574=People!$B$3,People!$A$3,IF(M4574=People!$B$2,People!$A$2,0))))</f>
        <v>Anna Andreadi</v>
      </c>
      <c r="W4574" s="35" t="str">
        <f>IFERROR(INDEX(Returns!A:A,MATCH(B4574,Returns!B:B,0)),"No")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9">
        <v>0</v>
      </c>
      <c r="U4575" s="1">
        <v>184.22039999999998</v>
      </c>
      <c r="V4575" s="35" t="str">
        <f>IF(M4575=People!$B$5,People!$A$5,IF(M4575=People!$B$4,People!$A$4,IF(M4575=People!$B$3,People!$A$3,IF(M4575=People!$B$2,People!$A$2,0))))</f>
        <v>Kelly Williams</v>
      </c>
      <c r="W4575" s="35" t="str">
        <f>IFERROR(INDEX(Returns!A:A,MATCH(B4575,Returns!B:B,0)),"No")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9">
        <v>0</v>
      </c>
      <c r="U4576" s="1">
        <v>8.7047999999999988</v>
      </c>
      <c r="V4576" s="35" t="str">
        <f>IF(M4576=People!$B$5,People!$A$5,IF(M4576=People!$B$4,People!$A$4,IF(M4576=People!$B$3,People!$A$3,IF(M4576=People!$B$2,People!$A$2,0))))</f>
        <v>Kelly Williams</v>
      </c>
      <c r="W4576" s="35" t="str">
        <f>IFERROR(INDEX(Returns!A:A,MATCH(B4576,Returns!B:B,0)),"No")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9">
        <v>0</v>
      </c>
      <c r="U4577" s="1">
        <v>3.6139999999999994</v>
      </c>
      <c r="V4577" s="35" t="str">
        <f>IF(M4577=People!$B$5,People!$A$5,IF(M4577=People!$B$4,People!$A$4,IF(M4577=People!$B$3,People!$A$3,IF(M4577=People!$B$2,People!$A$2,0))))</f>
        <v>Kelly Williams</v>
      </c>
      <c r="W4577" s="35" t="str">
        <f>IFERROR(INDEX(Returns!A:A,MATCH(B4577,Returns!B:B,0)),"No")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9">
        <v>0</v>
      </c>
      <c r="U4578" s="1">
        <v>6.7149999999999999</v>
      </c>
      <c r="V4578" s="35" t="str">
        <f>IF(M4578=People!$B$5,People!$A$5,IF(M4578=People!$B$4,People!$A$4,IF(M4578=People!$B$3,People!$A$3,IF(M4578=People!$B$2,People!$A$2,0))))</f>
        <v>Kelly Williams</v>
      </c>
      <c r="W4578" s="35" t="str">
        <f>IFERROR(INDEX(Returns!A:A,MATCH(B4578,Returns!B:B,0)),"No")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32">
        <v>9.5840000000000014</v>
      </c>
      <c r="S4579" s="1">
        <v>1</v>
      </c>
      <c r="T4579" s="9">
        <v>0.2</v>
      </c>
      <c r="U4579" s="1">
        <v>3.3543999999999996</v>
      </c>
      <c r="V4579" s="35" t="str">
        <f>IF(M4579=People!$B$5,People!$A$5,IF(M4579=People!$B$4,People!$A$4,IF(M4579=People!$B$3,People!$A$3,IF(M4579=People!$B$2,People!$A$2,0))))</f>
        <v>Anna Andreadi</v>
      </c>
      <c r="W4579" s="35" t="str">
        <f>IFERROR(INDEX(Returns!A:A,MATCH(B4579,Returns!B:B,0)),"No")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9">
        <v>0</v>
      </c>
      <c r="U4580" s="1">
        <v>56.550000000000004</v>
      </c>
      <c r="V4580" s="35" t="str">
        <f>IF(M4580=People!$B$5,People!$A$5,IF(M4580=People!$B$4,People!$A$4,IF(M4580=People!$B$3,People!$A$3,IF(M4580=People!$B$2,People!$A$2,0))))</f>
        <v>Cassandra Brandow</v>
      </c>
      <c r="W4580" s="35" t="str">
        <f>IFERROR(INDEX(Returns!A:A,MATCH(B4580,Returns!B:B,0)),"No")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9">
        <v>0</v>
      </c>
      <c r="U4581" s="1">
        <v>32.232199999999999</v>
      </c>
      <c r="V4581" s="35" t="str">
        <f>IF(M4581=People!$B$5,People!$A$5,IF(M4581=People!$B$4,People!$A$4,IF(M4581=People!$B$3,People!$A$3,IF(M4581=People!$B$2,People!$A$2,0))))</f>
        <v>Chuck Magee</v>
      </c>
      <c r="W4581" s="35" t="str">
        <f>IFERROR(INDEX(Returns!A:A,MATCH(B4581,Returns!B:B,0)),"No")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9">
        <v>0</v>
      </c>
      <c r="U4582" s="1">
        <v>105.46800000000002</v>
      </c>
      <c r="V4582" s="35" t="str">
        <f>IF(M4582=People!$B$5,People!$A$5,IF(M4582=People!$B$4,People!$A$4,IF(M4582=People!$B$3,People!$A$3,IF(M4582=People!$B$2,People!$A$2,0))))</f>
        <v>Cassandra Brandow</v>
      </c>
      <c r="W4582" s="35" t="str">
        <f>IFERROR(INDEX(Returns!A:A,MATCH(B4582,Returns!B:B,0)),"No")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9">
        <v>0.2</v>
      </c>
      <c r="U4583" s="1">
        <v>3.8447999999999967</v>
      </c>
      <c r="V4583" s="35" t="str">
        <f>IF(M4583=People!$B$5,People!$A$5,IF(M4583=People!$B$4,People!$A$4,IF(M4583=People!$B$3,People!$A$3,IF(M4583=People!$B$2,People!$A$2,0))))</f>
        <v>Chuck Magee</v>
      </c>
      <c r="W4583" s="35" t="str">
        <f>IFERROR(INDEX(Returns!A:A,MATCH(B4583,Returns!B:B,0)),"No")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9">
        <v>0.2</v>
      </c>
      <c r="U4584" s="1">
        <v>7.9703999999999997</v>
      </c>
      <c r="V4584" s="35" t="str">
        <f>IF(M4584=People!$B$5,People!$A$5,IF(M4584=People!$B$4,People!$A$4,IF(M4584=People!$B$3,People!$A$3,IF(M4584=People!$B$2,People!$A$2,0))))</f>
        <v>Chuck Magee</v>
      </c>
      <c r="W4584" s="35" t="str">
        <f>IFERROR(INDEX(Returns!A:A,MATCH(B4584,Returns!B:B,0)),"No")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32">
        <v>8.26</v>
      </c>
      <c r="S4585" s="1">
        <v>2</v>
      </c>
      <c r="T4585" s="9">
        <v>0</v>
      </c>
      <c r="U4585" s="1">
        <v>3.7995999999999999</v>
      </c>
      <c r="V4585" s="35" t="str">
        <f>IF(M4585=People!$B$5,People!$A$5,IF(M4585=People!$B$4,People!$A$4,IF(M4585=People!$B$3,People!$A$3,IF(M4585=People!$B$2,People!$A$2,0))))</f>
        <v>Anna Andreadi</v>
      </c>
      <c r="W4585" s="35" t="str">
        <f>IFERROR(INDEX(Returns!A:A,MATCH(B4585,Returns!B:B,0)),"No")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32">
        <v>76.58</v>
      </c>
      <c r="S4586" s="1">
        <v>7</v>
      </c>
      <c r="T4586" s="9">
        <v>0</v>
      </c>
      <c r="U4586" s="1">
        <v>38.29</v>
      </c>
      <c r="V4586" s="35" t="str">
        <f>IF(M4586=People!$B$5,People!$A$5,IF(M4586=People!$B$4,People!$A$4,IF(M4586=People!$B$3,People!$A$3,IF(M4586=People!$B$2,People!$A$2,0))))</f>
        <v>Anna Andreadi</v>
      </c>
      <c r="W4586" s="35" t="str">
        <f>IFERROR(INDEX(Returns!A:A,MATCH(B4586,Returns!B:B,0)),"No")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32">
        <v>8.8000000000000007</v>
      </c>
      <c r="S4587" s="1">
        <v>5</v>
      </c>
      <c r="T4587" s="9">
        <v>0</v>
      </c>
      <c r="U4587" s="1">
        <v>4.2240000000000002</v>
      </c>
      <c r="V4587" s="35" t="str">
        <f>IF(M4587=People!$B$5,People!$A$5,IF(M4587=People!$B$4,People!$A$4,IF(M4587=People!$B$3,People!$A$3,IF(M4587=People!$B$2,People!$A$2,0))))</f>
        <v>Anna Andreadi</v>
      </c>
      <c r="W4587" s="35" t="str">
        <f>IFERROR(INDEX(Returns!A:A,MATCH(B4587,Returns!B:B,0)),"No")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32">
        <v>590.35199999999998</v>
      </c>
      <c r="S4588" s="1">
        <v>6</v>
      </c>
      <c r="T4588" s="9">
        <v>0.2</v>
      </c>
      <c r="U4588" s="1">
        <v>206.62319999999997</v>
      </c>
      <c r="V4588" s="35" t="str">
        <f>IF(M4588=People!$B$5,People!$A$5,IF(M4588=People!$B$4,People!$A$4,IF(M4588=People!$B$3,People!$A$3,IF(M4588=People!$B$2,People!$A$2,0))))</f>
        <v>Anna Andreadi</v>
      </c>
      <c r="W4588" s="35" t="str">
        <f>IFERROR(INDEX(Returns!A:A,MATCH(B4588,Returns!B:B,0)),"No")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32">
        <v>5.58</v>
      </c>
      <c r="S4589" s="1">
        <v>3</v>
      </c>
      <c r="T4589" s="9">
        <v>0</v>
      </c>
      <c r="U4589" s="1">
        <v>0.16740000000000022</v>
      </c>
      <c r="V4589" s="35" t="str">
        <f>IF(M4589=People!$B$5,People!$A$5,IF(M4589=People!$B$4,People!$A$4,IF(M4589=People!$B$3,People!$A$3,IF(M4589=People!$B$2,People!$A$2,0))))</f>
        <v>Anna Andreadi</v>
      </c>
      <c r="W4589" s="35" t="str">
        <f>IFERROR(INDEX(Returns!A:A,MATCH(B4589,Returns!B:B,0)),"No")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32">
        <v>25.02</v>
      </c>
      <c r="S4590" s="1">
        <v>3</v>
      </c>
      <c r="T4590" s="9">
        <v>0</v>
      </c>
      <c r="U4590" s="1">
        <v>10.508400000000002</v>
      </c>
      <c r="V4590" s="35" t="str">
        <f>IF(M4590=People!$B$5,People!$A$5,IF(M4590=People!$B$4,People!$A$4,IF(M4590=People!$B$3,People!$A$3,IF(M4590=People!$B$2,People!$A$2,0))))</f>
        <v>Anna Andreadi</v>
      </c>
      <c r="W4590" s="35" t="str">
        <f>IFERROR(INDEX(Returns!A:A,MATCH(B4590,Returns!B:B,0)),"No")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32">
        <v>452.55000000000007</v>
      </c>
      <c r="S4591" s="1">
        <v>7</v>
      </c>
      <c r="T4591" s="9">
        <v>0</v>
      </c>
      <c r="U4591" s="1">
        <v>22.627499999999962</v>
      </c>
      <c r="V4591" s="35" t="str">
        <f>IF(M4591=People!$B$5,People!$A$5,IF(M4591=People!$B$4,People!$A$4,IF(M4591=People!$B$3,People!$A$3,IF(M4591=People!$B$2,People!$A$2,0))))</f>
        <v>Anna Andreadi</v>
      </c>
      <c r="W4591" s="35" t="str">
        <f>IFERROR(INDEX(Returns!A:A,MATCH(B4591,Returns!B:B,0)),"No")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32">
        <v>17.760000000000002</v>
      </c>
      <c r="S4592" s="1">
        <v>2</v>
      </c>
      <c r="T4592" s="9">
        <v>0</v>
      </c>
      <c r="U4592" s="1">
        <v>4.9728000000000012</v>
      </c>
      <c r="V4592" s="35" t="str">
        <f>IF(M4592=People!$B$5,People!$A$5,IF(M4592=People!$B$4,People!$A$4,IF(M4592=People!$B$3,People!$A$3,IF(M4592=People!$B$2,People!$A$2,0))))</f>
        <v>Anna Andreadi</v>
      </c>
      <c r="W4592" s="35" t="str">
        <f>IFERROR(INDEX(Returns!A:A,MATCH(B4592,Returns!B:B,0)),"No")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32">
        <v>302.38400000000001</v>
      </c>
      <c r="S4593" s="1">
        <v>2</v>
      </c>
      <c r="T4593" s="9">
        <v>0.2</v>
      </c>
      <c r="U4593" s="1">
        <v>30.238400000000013</v>
      </c>
      <c r="V4593" s="35" t="str">
        <f>IF(M4593=People!$B$5,People!$A$5,IF(M4593=People!$B$4,People!$A$4,IF(M4593=People!$B$3,People!$A$3,IF(M4593=People!$B$2,People!$A$2,0))))</f>
        <v>Anna Andreadi</v>
      </c>
      <c r="W4593" s="35" t="str">
        <f>IFERROR(INDEX(Returns!A:A,MATCH(B4593,Returns!B:B,0)),"No")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32">
        <v>146.352</v>
      </c>
      <c r="S4594" s="1">
        <v>3</v>
      </c>
      <c r="T4594" s="9">
        <v>0.2</v>
      </c>
      <c r="U4594" s="1">
        <v>-5.4882000000000062</v>
      </c>
      <c r="V4594" s="35" t="str">
        <f>IF(M4594=People!$B$5,People!$A$5,IF(M4594=People!$B$4,People!$A$4,IF(M4594=People!$B$3,People!$A$3,IF(M4594=People!$B$2,People!$A$2,0))))</f>
        <v>Anna Andreadi</v>
      </c>
      <c r="W4594" s="35" t="str">
        <f>IFERROR(INDEX(Returns!A:A,MATCH(B4594,Returns!B:B,0)),"No")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32">
        <v>7.9</v>
      </c>
      <c r="S4595" s="1">
        <v>2</v>
      </c>
      <c r="T4595" s="9">
        <v>0</v>
      </c>
      <c r="U4595" s="1">
        <v>2.0540000000000003</v>
      </c>
      <c r="V4595" s="35" t="str">
        <f>IF(M4595=People!$B$5,People!$A$5,IF(M4595=People!$B$4,People!$A$4,IF(M4595=People!$B$3,People!$A$3,IF(M4595=People!$B$2,People!$A$2,0))))</f>
        <v>Anna Andreadi</v>
      </c>
      <c r="W4595" s="35" t="str">
        <f>IFERROR(INDEX(Returns!A:A,MATCH(B4595,Returns!B:B,0)),"No")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32">
        <v>902.71199999999999</v>
      </c>
      <c r="S4596" s="1">
        <v>3</v>
      </c>
      <c r="T4596" s="9">
        <v>0.2</v>
      </c>
      <c r="U4596" s="1">
        <v>33.851700000000051</v>
      </c>
      <c r="V4596" s="35" t="str">
        <f>IF(M4596=People!$B$5,People!$A$5,IF(M4596=People!$B$4,People!$A$4,IF(M4596=People!$B$3,People!$A$3,IF(M4596=People!$B$2,People!$A$2,0))))</f>
        <v>Anna Andreadi</v>
      </c>
      <c r="W4596" s="35" t="str">
        <f>IFERROR(INDEX(Returns!A:A,MATCH(B4596,Returns!B:B,0)),"No")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32">
        <v>53.97</v>
      </c>
      <c r="S4597" s="1">
        <v>3</v>
      </c>
      <c r="T4597" s="9">
        <v>0</v>
      </c>
      <c r="U4597" s="1">
        <v>15.111600000000001</v>
      </c>
      <c r="V4597" s="35" t="str">
        <f>IF(M4597=People!$B$5,People!$A$5,IF(M4597=People!$B$4,People!$A$4,IF(M4597=People!$B$3,People!$A$3,IF(M4597=People!$B$2,People!$A$2,0))))</f>
        <v>Anna Andreadi</v>
      </c>
      <c r="W4597" s="35" t="str">
        <f>IFERROR(INDEX(Returns!A:A,MATCH(B4597,Returns!B:B,0)),"No")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9">
        <v>0</v>
      </c>
      <c r="U4598" s="1">
        <v>13.2288</v>
      </c>
      <c r="V4598" s="35" t="str">
        <f>IF(M4598=People!$B$5,People!$A$5,IF(M4598=People!$B$4,People!$A$4,IF(M4598=People!$B$3,People!$A$3,IF(M4598=People!$B$2,People!$A$2,0))))</f>
        <v>Chuck Magee</v>
      </c>
      <c r="W4598" s="35" t="str">
        <f>IFERROR(INDEX(Returns!A:A,MATCH(B4598,Returns!B:B,0)),"No")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9">
        <v>0</v>
      </c>
      <c r="U4599" s="1">
        <v>5.8887000000000009</v>
      </c>
      <c r="V4599" s="35" t="str">
        <f>IF(M4599=People!$B$5,People!$A$5,IF(M4599=People!$B$4,People!$A$4,IF(M4599=People!$B$3,People!$A$3,IF(M4599=People!$B$2,People!$A$2,0))))</f>
        <v>Kelly Williams</v>
      </c>
      <c r="W4599" s="35" t="str">
        <f>IFERROR(INDEX(Returns!A:A,MATCH(B4599,Returns!B:B,0)),"No")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9">
        <v>0</v>
      </c>
      <c r="U4600" s="1">
        <v>26.563999999999997</v>
      </c>
      <c r="V4600" s="35" t="str">
        <f>IF(M4600=People!$B$5,People!$A$5,IF(M4600=People!$B$4,People!$A$4,IF(M4600=People!$B$3,People!$A$3,IF(M4600=People!$B$2,People!$A$2,0))))</f>
        <v>Kelly Williams</v>
      </c>
      <c r="W4600" s="35" t="str">
        <f>IFERROR(INDEX(Returns!A:A,MATCH(B4600,Returns!B:B,0)),"No")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9">
        <v>0</v>
      </c>
      <c r="U4601" s="1">
        <v>43.784199999999984</v>
      </c>
      <c r="V4601" s="35" t="str">
        <f>IF(M4601=People!$B$5,People!$A$5,IF(M4601=People!$B$4,People!$A$4,IF(M4601=People!$B$3,People!$A$3,IF(M4601=People!$B$2,People!$A$2,0))))</f>
        <v>Chuck Magee</v>
      </c>
      <c r="W4601" s="35" t="str">
        <f>IFERROR(INDEX(Returns!A:A,MATCH(B4601,Returns!B:B,0)),"No")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9">
        <v>0</v>
      </c>
      <c r="U4602" s="1">
        <v>63.134999999999991</v>
      </c>
      <c r="V4602" s="35" t="str">
        <f>IF(M4602=People!$B$5,People!$A$5,IF(M4602=People!$B$4,People!$A$4,IF(M4602=People!$B$3,People!$A$3,IF(M4602=People!$B$2,People!$A$2,0))))</f>
        <v>Chuck Magee</v>
      </c>
      <c r="W4602" s="35" t="str">
        <f>IFERROR(INDEX(Returns!A:A,MATCH(B4602,Returns!B:B,0)),"No")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9">
        <v>0</v>
      </c>
      <c r="U4603" s="1">
        <v>5.4143999999999997</v>
      </c>
      <c r="V4603" s="35" t="str">
        <f>IF(M4603=People!$B$5,People!$A$5,IF(M4603=People!$B$4,People!$A$4,IF(M4603=People!$B$3,People!$A$3,IF(M4603=People!$B$2,People!$A$2,0))))</f>
        <v>Chuck Magee</v>
      </c>
      <c r="W4603" s="35" t="str">
        <f>IFERROR(INDEX(Returns!A:A,MATCH(B4603,Returns!B:B,0)),"No")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9">
        <v>0.2</v>
      </c>
      <c r="U4604" s="1">
        <v>5.9383999999999988</v>
      </c>
      <c r="V4604" s="35" t="str">
        <f>IF(M4604=People!$B$5,People!$A$5,IF(M4604=People!$B$4,People!$A$4,IF(M4604=People!$B$3,People!$A$3,IF(M4604=People!$B$2,People!$A$2,0))))</f>
        <v>Cassandra Brandow</v>
      </c>
      <c r="W4604" s="35" t="str">
        <f>IFERROR(INDEX(Returns!A:A,MATCH(B4604,Returns!B:B,0)),"No")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9">
        <v>0.2</v>
      </c>
      <c r="U4605" s="1">
        <v>53.804799999999986</v>
      </c>
      <c r="V4605" s="35" t="str">
        <f>IF(M4605=People!$B$5,People!$A$5,IF(M4605=People!$B$4,People!$A$4,IF(M4605=People!$B$3,People!$A$3,IF(M4605=People!$B$2,People!$A$2,0))))</f>
        <v>Cassandra Brandow</v>
      </c>
      <c r="W4605" s="35" t="str">
        <f>IFERROR(INDEX(Returns!A:A,MATCH(B4605,Returns!B:B,0)),"No")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9">
        <v>0.2</v>
      </c>
      <c r="U4606" s="1">
        <v>4.4311999999999996</v>
      </c>
      <c r="V4606" s="35" t="str">
        <f>IF(M4606=People!$B$5,People!$A$5,IF(M4606=People!$B$4,People!$A$4,IF(M4606=People!$B$3,People!$A$3,IF(M4606=People!$B$2,People!$A$2,0))))</f>
        <v>Cassandra Brandow</v>
      </c>
      <c r="W4606" s="35" t="str">
        <f>IFERROR(INDEX(Returns!A:A,MATCH(B4606,Returns!B:B,0)),"No")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9">
        <v>0.2</v>
      </c>
      <c r="U4607" s="1">
        <v>50.383200000000016</v>
      </c>
      <c r="V4607" s="35" t="str">
        <f>IF(M4607=People!$B$5,People!$A$5,IF(M4607=People!$B$4,People!$A$4,IF(M4607=People!$B$3,People!$A$3,IF(M4607=People!$B$2,People!$A$2,0))))</f>
        <v>Cassandra Brandow</v>
      </c>
      <c r="W4607" s="35" t="str">
        <f>IFERROR(INDEX(Returns!A:A,MATCH(B4607,Returns!B:B,0)),"No")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9">
        <v>0</v>
      </c>
      <c r="U4608" s="1">
        <v>13.3371</v>
      </c>
      <c r="V4608" s="35" t="str">
        <f>IF(M4608=People!$B$5,People!$A$5,IF(M4608=People!$B$4,People!$A$4,IF(M4608=People!$B$3,People!$A$3,IF(M4608=People!$B$2,People!$A$2,0))))</f>
        <v>Chuck Magee</v>
      </c>
      <c r="W4608" s="35" t="str">
        <f>IFERROR(INDEX(Returns!A:A,MATCH(B4608,Returns!B:B,0)),"No")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9">
        <v>0</v>
      </c>
      <c r="U4609" s="1">
        <v>160.62299999999993</v>
      </c>
      <c r="V4609" s="35" t="str">
        <f>IF(M4609=People!$B$5,People!$A$5,IF(M4609=People!$B$4,People!$A$4,IF(M4609=People!$B$3,People!$A$3,IF(M4609=People!$B$2,People!$A$2,0))))</f>
        <v>Chuck Magee</v>
      </c>
      <c r="W4609" s="35" t="str">
        <f>IFERROR(INDEX(Returns!A:A,MATCH(B4609,Returns!B:B,0)),"No")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9">
        <v>0.2</v>
      </c>
      <c r="U4610" s="1">
        <v>2.0573999999999995</v>
      </c>
      <c r="V4610" s="35" t="str">
        <f>IF(M4610=People!$B$5,People!$A$5,IF(M4610=People!$B$4,People!$A$4,IF(M4610=People!$B$3,People!$A$3,IF(M4610=People!$B$2,People!$A$2,0))))</f>
        <v>Chuck Magee</v>
      </c>
      <c r="W4610" s="35" t="str">
        <f>IFERROR(INDEX(Returns!A:A,MATCH(B4610,Returns!B:B,0)),"No")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9">
        <v>0</v>
      </c>
      <c r="U4611" s="1">
        <v>21.772800000000004</v>
      </c>
      <c r="V4611" s="35" t="str">
        <f>IF(M4611=People!$B$5,People!$A$5,IF(M4611=People!$B$4,People!$A$4,IF(M4611=People!$B$3,People!$A$3,IF(M4611=People!$B$2,People!$A$2,0))))</f>
        <v>Chuck Magee</v>
      </c>
      <c r="W4611" s="35" t="str">
        <f>IFERROR(INDEX(Returns!A:A,MATCH(B4611,Returns!B:B,0)),"No")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32">
        <v>47.12</v>
      </c>
      <c r="S4612" s="1">
        <v>8</v>
      </c>
      <c r="T4612" s="9">
        <v>0</v>
      </c>
      <c r="U4612" s="1">
        <v>20.732800000000001</v>
      </c>
      <c r="V4612" s="35" t="str">
        <f>IF(M4612=People!$B$5,People!$A$5,IF(M4612=People!$B$4,People!$A$4,IF(M4612=People!$B$3,People!$A$3,IF(M4612=People!$B$2,People!$A$2,0))))</f>
        <v>Anna Andreadi</v>
      </c>
      <c r="W4612" s="35" t="str">
        <f>IFERROR(INDEX(Returns!A:A,MATCH(B4612,Returns!B:B,0)),"No")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9">
        <v>0</v>
      </c>
      <c r="U4613" s="1">
        <v>15.68</v>
      </c>
      <c r="V4613" s="35" t="str">
        <f>IF(M4613=People!$B$5,People!$A$5,IF(M4613=People!$B$4,People!$A$4,IF(M4613=People!$B$3,People!$A$3,IF(M4613=People!$B$2,People!$A$2,0))))</f>
        <v>Cassandra Brandow</v>
      </c>
      <c r="W4613" s="35" t="str">
        <f>IFERROR(INDEX(Returns!A:A,MATCH(B4613,Returns!B:B,0)),"No")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9">
        <v>0.2</v>
      </c>
      <c r="U4614" s="1">
        <v>3.571200000000001</v>
      </c>
      <c r="V4614" s="35" t="str">
        <f>IF(M4614=People!$B$5,People!$A$5,IF(M4614=People!$B$4,People!$A$4,IF(M4614=People!$B$3,People!$A$3,IF(M4614=People!$B$2,People!$A$2,0))))</f>
        <v>Cassandra Brandow</v>
      </c>
      <c r="W4614" s="35" t="str">
        <f>IFERROR(INDEX(Returns!A:A,MATCH(B4614,Returns!B:B,0)),"No")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9">
        <v>0.2</v>
      </c>
      <c r="U4615" s="1">
        <v>8.218</v>
      </c>
      <c r="V4615" s="35" t="str">
        <f>IF(M4615=People!$B$5,People!$A$5,IF(M4615=People!$B$4,People!$A$4,IF(M4615=People!$B$3,People!$A$3,IF(M4615=People!$B$2,People!$A$2,0))))</f>
        <v>Cassandra Brandow</v>
      </c>
      <c r="W4615" s="35" t="str">
        <f>IFERROR(INDEX(Returns!A:A,MATCH(B4615,Returns!B:B,0)),"No")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9">
        <v>0.8</v>
      </c>
      <c r="U4616" s="1">
        <v>-166.39350000000002</v>
      </c>
      <c r="V4616" s="35" t="str">
        <f>IF(M4616=People!$B$5,People!$A$5,IF(M4616=People!$B$4,People!$A$4,IF(M4616=People!$B$3,People!$A$3,IF(M4616=People!$B$2,People!$A$2,0))))</f>
        <v>Kelly Williams</v>
      </c>
      <c r="W4616" s="35" t="str">
        <f>IFERROR(INDEX(Returns!A:A,MATCH(B4616,Returns!B:B,0)),"No")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9">
        <v>0.2</v>
      </c>
      <c r="U4617" s="1">
        <v>4.2659999999999973</v>
      </c>
      <c r="V4617" s="35" t="str">
        <f>IF(M4617=People!$B$5,People!$A$5,IF(M4617=People!$B$4,People!$A$4,IF(M4617=People!$B$3,People!$A$3,IF(M4617=People!$B$2,People!$A$2,0))))</f>
        <v>Kelly Williams</v>
      </c>
      <c r="W4617" s="35" t="str">
        <f>IFERROR(INDEX(Returns!A:A,MATCH(B4617,Returns!B:B,0)),"No")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9">
        <v>0.2</v>
      </c>
      <c r="U4618" s="1">
        <v>6.7188000000000088</v>
      </c>
      <c r="V4618" s="35" t="str">
        <f>IF(M4618=People!$B$5,People!$A$5,IF(M4618=People!$B$4,People!$A$4,IF(M4618=People!$B$3,People!$A$3,IF(M4618=People!$B$2,People!$A$2,0))))</f>
        <v>Kelly Williams</v>
      </c>
      <c r="W4618" s="35" t="str">
        <f>IFERROR(INDEX(Returns!A:A,MATCH(B4618,Returns!B:B,0)),"No")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9">
        <v>0</v>
      </c>
      <c r="U4619" s="1">
        <v>147.47500000000002</v>
      </c>
      <c r="V4619" s="35" t="str">
        <f>IF(M4619=People!$B$5,People!$A$5,IF(M4619=People!$B$4,People!$A$4,IF(M4619=People!$B$3,People!$A$3,IF(M4619=People!$B$2,People!$A$2,0))))</f>
        <v>Chuck Magee</v>
      </c>
      <c r="W4619" s="35" t="str">
        <f>IFERROR(INDEX(Returns!A:A,MATCH(B4619,Returns!B:B,0)),"No")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9">
        <v>0</v>
      </c>
      <c r="U4620" s="1">
        <v>141.1644</v>
      </c>
      <c r="V4620" s="35" t="str">
        <f>IF(M4620=People!$B$5,People!$A$5,IF(M4620=People!$B$4,People!$A$4,IF(M4620=People!$B$3,People!$A$3,IF(M4620=People!$B$2,People!$A$2,0))))</f>
        <v>Chuck Magee</v>
      </c>
      <c r="W4620" s="35" t="str">
        <f>IFERROR(INDEX(Returns!A:A,MATCH(B4620,Returns!B:B,0)),"No")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32">
        <v>2879.9520000000002</v>
      </c>
      <c r="S4621" s="1">
        <v>6</v>
      </c>
      <c r="T4621" s="9">
        <v>0.2</v>
      </c>
      <c r="U4621" s="1">
        <v>1007.9831999999999</v>
      </c>
      <c r="V4621" s="35" t="str">
        <f>IF(M4621=People!$B$5,People!$A$5,IF(M4621=People!$B$4,People!$A$4,IF(M4621=People!$B$3,People!$A$3,IF(M4621=People!$B$2,People!$A$2,0))))</f>
        <v>Anna Andreadi</v>
      </c>
      <c r="W4621" s="35" t="str">
        <f>IFERROR(INDEX(Returns!A:A,MATCH(B4621,Returns!B:B,0)),"No")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32">
        <v>90.480000000000018</v>
      </c>
      <c r="S4622" s="1">
        <v>3</v>
      </c>
      <c r="T4622" s="9">
        <v>0.2</v>
      </c>
      <c r="U4622" s="1">
        <v>33.93</v>
      </c>
      <c r="V4622" s="35" t="str">
        <f>IF(M4622=People!$B$5,People!$A$5,IF(M4622=People!$B$4,People!$A$4,IF(M4622=People!$B$3,People!$A$3,IF(M4622=People!$B$2,People!$A$2,0))))</f>
        <v>Anna Andreadi</v>
      </c>
      <c r="W4622" s="35" t="str">
        <f>IFERROR(INDEX(Returns!A:A,MATCH(B4622,Returns!B:B,0)),"No")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9">
        <v>0</v>
      </c>
      <c r="U4623" s="1">
        <v>21.714000000000002</v>
      </c>
      <c r="V4623" s="35" t="str">
        <f>IF(M4623=People!$B$5,People!$A$5,IF(M4623=People!$B$4,People!$A$4,IF(M4623=People!$B$3,People!$A$3,IF(M4623=People!$B$2,People!$A$2,0))))</f>
        <v>Chuck Magee</v>
      </c>
      <c r="W4623" s="35" t="str">
        <f>IFERROR(INDEX(Returns!A:A,MATCH(B4623,Returns!B:B,0)),"No")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9">
        <v>0.2</v>
      </c>
      <c r="U4624" s="1">
        <v>-1.9872000000000005</v>
      </c>
      <c r="V4624" s="35" t="str">
        <f>IF(M4624=People!$B$5,People!$A$5,IF(M4624=People!$B$4,People!$A$4,IF(M4624=People!$B$3,People!$A$3,IF(M4624=People!$B$2,People!$A$2,0))))</f>
        <v>Cassandra Brandow</v>
      </c>
      <c r="W4624" s="35" t="str">
        <f>IFERROR(INDEX(Returns!A:A,MATCH(B4624,Returns!B:B,0)),"No")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9">
        <v>0.2</v>
      </c>
      <c r="U4625" s="1">
        <v>62.137599999999992</v>
      </c>
      <c r="V4625" s="35" t="str">
        <f>IF(M4625=People!$B$5,People!$A$5,IF(M4625=People!$B$4,People!$A$4,IF(M4625=People!$B$3,People!$A$3,IF(M4625=People!$B$2,People!$A$2,0))))</f>
        <v>Cassandra Brandow</v>
      </c>
      <c r="W4625" s="35" t="str">
        <f>IFERROR(INDEX(Returns!A:A,MATCH(B4625,Returns!B:B,0)),"No")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9">
        <v>0.2</v>
      </c>
      <c r="U4626" s="1">
        <v>-3.2309999999999945</v>
      </c>
      <c r="V4626" s="35" t="str">
        <f>IF(M4626=People!$B$5,People!$A$5,IF(M4626=People!$B$4,People!$A$4,IF(M4626=People!$B$3,People!$A$3,IF(M4626=People!$B$2,People!$A$2,0))))</f>
        <v>Cassandra Brandow</v>
      </c>
      <c r="W4626" s="35" t="str">
        <f>IFERROR(INDEX(Returns!A:A,MATCH(B4626,Returns!B:B,0)),"No")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9">
        <v>0.2</v>
      </c>
      <c r="U4627" s="1">
        <v>4.240800000000001</v>
      </c>
      <c r="V4627" s="35" t="str">
        <f>IF(M4627=People!$B$5,People!$A$5,IF(M4627=People!$B$4,People!$A$4,IF(M4627=People!$B$3,People!$A$3,IF(M4627=People!$B$2,People!$A$2,0))))</f>
        <v>Cassandra Brandow</v>
      </c>
      <c r="W4627" s="35" t="str">
        <f>IFERROR(INDEX(Returns!A:A,MATCH(B4627,Returns!B:B,0)),"No")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9">
        <v>0</v>
      </c>
      <c r="U4628" s="1">
        <v>20.163000000000004</v>
      </c>
      <c r="V4628" s="35" t="str">
        <f>IF(M4628=People!$B$5,People!$A$5,IF(M4628=People!$B$4,People!$A$4,IF(M4628=People!$B$3,People!$A$3,IF(M4628=People!$B$2,People!$A$2,0))))</f>
        <v>Chuck Magee</v>
      </c>
      <c r="W4628" s="35" t="str">
        <f>IFERROR(INDEX(Returns!A:A,MATCH(B4628,Returns!B:B,0)),"No")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9">
        <v>0</v>
      </c>
      <c r="U4629" s="1">
        <v>6.9664000000000001</v>
      </c>
      <c r="V4629" s="35" t="str">
        <f>IF(M4629=People!$B$5,People!$A$5,IF(M4629=People!$B$4,People!$A$4,IF(M4629=People!$B$3,People!$A$3,IF(M4629=People!$B$2,People!$A$2,0))))</f>
        <v>Chuck Magee</v>
      </c>
      <c r="W4629" s="35" t="str">
        <f>IFERROR(INDEX(Returns!A:A,MATCH(B4629,Returns!B:B,0)),"No")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9">
        <v>0</v>
      </c>
      <c r="U4630" s="1">
        <v>39.410000000000011</v>
      </c>
      <c r="V4630" s="35" t="str">
        <f>IF(M4630=People!$B$5,People!$A$5,IF(M4630=People!$B$4,People!$A$4,IF(M4630=People!$B$3,People!$A$3,IF(M4630=People!$B$2,People!$A$2,0))))</f>
        <v>Chuck Magee</v>
      </c>
      <c r="W4630" s="35" t="str">
        <f>IFERROR(INDEX(Returns!A:A,MATCH(B4630,Returns!B:B,0)),"No")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9">
        <v>0</v>
      </c>
      <c r="U4631" s="1">
        <v>9.8901000000000039</v>
      </c>
      <c r="V4631" s="35" t="str">
        <f>IF(M4631=People!$B$5,People!$A$5,IF(M4631=People!$B$4,People!$A$4,IF(M4631=People!$B$3,People!$A$3,IF(M4631=People!$B$2,People!$A$2,0))))</f>
        <v>Chuck Magee</v>
      </c>
      <c r="W4631" s="35" t="str">
        <f>IFERROR(INDEX(Returns!A:A,MATCH(B4631,Returns!B:B,0)),"No")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9">
        <v>0</v>
      </c>
      <c r="U4632" s="1">
        <v>6.1704000000000008</v>
      </c>
      <c r="V4632" s="35" t="str">
        <f>IF(M4632=People!$B$5,People!$A$5,IF(M4632=People!$B$4,People!$A$4,IF(M4632=People!$B$3,People!$A$3,IF(M4632=People!$B$2,People!$A$2,0))))</f>
        <v>Kelly Williams</v>
      </c>
      <c r="W4632" s="35" t="str">
        <f>IFERROR(INDEX(Returns!A:A,MATCH(B4632,Returns!B:B,0)),"No")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32">
        <v>51.75</v>
      </c>
      <c r="S4633" s="1">
        <v>5</v>
      </c>
      <c r="T4633" s="9">
        <v>0</v>
      </c>
      <c r="U4633" s="1">
        <v>24.84</v>
      </c>
      <c r="V4633" s="35" t="str">
        <f>IF(M4633=People!$B$5,People!$A$5,IF(M4633=People!$B$4,People!$A$4,IF(M4633=People!$B$3,People!$A$3,IF(M4633=People!$B$2,People!$A$2,0))))</f>
        <v>Anna Andreadi</v>
      </c>
      <c r="W4633" s="35" t="str">
        <f>IFERROR(INDEX(Returns!A:A,MATCH(B4633,Returns!B:B,0)),"No")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32">
        <v>123.96000000000001</v>
      </c>
      <c r="S4634" s="1">
        <v>3</v>
      </c>
      <c r="T4634" s="9">
        <v>0</v>
      </c>
      <c r="U4634" s="1">
        <v>11.156400000000005</v>
      </c>
      <c r="V4634" s="35" t="str">
        <f>IF(M4634=People!$B$5,People!$A$5,IF(M4634=People!$B$4,People!$A$4,IF(M4634=People!$B$3,People!$A$3,IF(M4634=People!$B$2,People!$A$2,0))))</f>
        <v>Anna Andreadi</v>
      </c>
      <c r="W4634" s="35" t="str">
        <f>IFERROR(INDEX(Returns!A:A,MATCH(B4634,Returns!B:B,0)),"No")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32">
        <v>586.39800000000002</v>
      </c>
      <c r="S4635" s="1">
        <v>6</v>
      </c>
      <c r="T4635" s="9">
        <v>0.15</v>
      </c>
      <c r="U4635" s="1">
        <v>34.493999999999971</v>
      </c>
      <c r="V4635" s="35" t="str">
        <f>IF(M4635=People!$B$5,People!$A$5,IF(M4635=People!$B$4,People!$A$4,IF(M4635=People!$B$3,People!$A$3,IF(M4635=People!$B$2,People!$A$2,0))))</f>
        <v>Anna Andreadi</v>
      </c>
      <c r="W4635" s="35" t="str">
        <f>IFERROR(INDEX(Returns!A:A,MATCH(B4635,Returns!B:B,0)),"No")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32">
        <v>80.98</v>
      </c>
      <c r="S4636" s="1">
        <v>1</v>
      </c>
      <c r="T4636" s="9">
        <v>0</v>
      </c>
      <c r="U4636" s="1">
        <v>3.2391999999999967</v>
      </c>
      <c r="V4636" s="35" t="str">
        <f>IF(M4636=People!$B$5,People!$A$5,IF(M4636=People!$B$4,People!$A$4,IF(M4636=People!$B$3,People!$A$3,IF(M4636=People!$B$2,People!$A$2,0))))</f>
        <v>Anna Andreadi</v>
      </c>
      <c r="W4636" s="35" t="str">
        <f>IFERROR(INDEX(Returns!A:A,MATCH(B4636,Returns!B:B,0)),"No")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32">
        <v>242.94</v>
      </c>
      <c r="S4637" s="1">
        <v>3</v>
      </c>
      <c r="T4637" s="9">
        <v>0</v>
      </c>
      <c r="U4637" s="1">
        <v>9.7175999999999902</v>
      </c>
      <c r="V4637" s="35" t="str">
        <f>IF(M4637=People!$B$5,People!$A$5,IF(M4637=People!$B$4,People!$A$4,IF(M4637=People!$B$3,People!$A$3,IF(M4637=People!$B$2,People!$A$2,0))))</f>
        <v>Anna Andreadi</v>
      </c>
      <c r="W4637" s="35" t="str">
        <f>IFERROR(INDEX(Returns!A:A,MATCH(B4637,Returns!B:B,0)),"No")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32">
        <v>123.92</v>
      </c>
      <c r="S4638" s="1">
        <v>4</v>
      </c>
      <c r="T4638" s="9">
        <v>0</v>
      </c>
      <c r="U4638" s="1">
        <v>33.458399999999997</v>
      </c>
      <c r="V4638" s="35" t="str">
        <f>IF(M4638=People!$B$5,People!$A$5,IF(M4638=People!$B$4,People!$A$4,IF(M4638=People!$B$3,People!$A$3,IF(M4638=People!$B$2,People!$A$2,0))))</f>
        <v>Anna Andreadi</v>
      </c>
      <c r="W4638" s="35" t="str">
        <f>IFERROR(INDEX(Returns!A:A,MATCH(B4638,Returns!B:B,0)),"No")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32">
        <v>12.39</v>
      </c>
      <c r="S4639" s="1">
        <v>3</v>
      </c>
      <c r="T4639" s="9">
        <v>0</v>
      </c>
      <c r="U4639" s="1">
        <v>5.6993999999999998</v>
      </c>
      <c r="V4639" s="35" t="str">
        <f>IF(M4639=People!$B$5,People!$A$5,IF(M4639=People!$B$4,People!$A$4,IF(M4639=People!$B$3,People!$A$3,IF(M4639=People!$B$2,People!$A$2,0))))</f>
        <v>Anna Andreadi</v>
      </c>
      <c r="W4639" s="35" t="str">
        <f>IFERROR(INDEX(Returns!A:A,MATCH(B4639,Returns!B:B,0)),"No")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32">
        <v>47.3</v>
      </c>
      <c r="S4640" s="1">
        <v>2</v>
      </c>
      <c r="T4640" s="9">
        <v>0</v>
      </c>
      <c r="U4640" s="1">
        <v>12.298000000000002</v>
      </c>
      <c r="V4640" s="35" t="str">
        <f>IF(M4640=People!$B$5,People!$A$5,IF(M4640=People!$B$4,People!$A$4,IF(M4640=People!$B$3,People!$A$3,IF(M4640=People!$B$2,People!$A$2,0))))</f>
        <v>Anna Andreadi</v>
      </c>
      <c r="W4640" s="35" t="str">
        <f>IFERROR(INDEX(Returns!A:A,MATCH(B4640,Returns!B:B,0)),"No")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9">
        <v>0</v>
      </c>
      <c r="U4641" s="1">
        <v>751.9624</v>
      </c>
      <c r="V4641" s="35" t="str">
        <f>IF(M4641=People!$B$5,People!$A$5,IF(M4641=People!$B$4,People!$A$4,IF(M4641=People!$B$3,People!$A$3,IF(M4641=People!$B$2,People!$A$2,0))))</f>
        <v>Cassandra Brandow</v>
      </c>
      <c r="W4641" s="35" t="str">
        <f>IFERROR(INDEX(Returns!A:A,MATCH(B4641,Returns!B:B,0)),"No")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9">
        <v>0</v>
      </c>
      <c r="U4642" s="1">
        <v>5.4340999999999999</v>
      </c>
      <c r="V4642" s="35" t="str">
        <f>IF(M4642=People!$B$5,People!$A$5,IF(M4642=People!$B$4,People!$A$4,IF(M4642=People!$B$3,People!$A$3,IF(M4642=People!$B$2,People!$A$2,0))))</f>
        <v>Cassandra Brandow</v>
      </c>
      <c r="W4642" s="35" t="str">
        <f>IFERROR(INDEX(Returns!A:A,MATCH(B4642,Returns!B:B,0)),"No")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32">
        <v>3.1680000000000006</v>
      </c>
      <c r="S4643" s="1">
        <v>4</v>
      </c>
      <c r="T4643" s="9">
        <v>0.7</v>
      </c>
      <c r="U4643" s="1">
        <v>-2.5343999999999998</v>
      </c>
      <c r="V4643" s="35" t="str">
        <f>IF(M4643=People!$B$5,People!$A$5,IF(M4643=People!$B$4,People!$A$4,IF(M4643=People!$B$3,People!$A$3,IF(M4643=People!$B$2,People!$A$2,0))))</f>
        <v>Anna Andreadi</v>
      </c>
      <c r="W4643" s="35" t="str">
        <f>IFERROR(INDEX(Returns!A:A,MATCH(B4643,Returns!B:B,0)),"No")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32">
        <v>579.13599999999997</v>
      </c>
      <c r="S4644" s="1">
        <v>4</v>
      </c>
      <c r="T4644" s="9">
        <v>0.2</v>
      </c>
      <c r="U4644" s="1">
        <v>-28.95679999999993</v>
      </c>
      <c r="V4644" s="35" t="str">
        <f>IF(M4644=People!$B$5,People!$A$5,IF(M4644=People!$B$4,People!$A$4,IF(M4644=People!$B$3,People!$A$3,IF(M4644=People!$B$2,People!$A$2,0))))</f>
        <v>Anna Andreadi</v>
      </c>
      <c r="W4644" s="35" t="str">
        <f>IFERROR(INDEX(Returns!A:A,MATCH(B4644,Returns!B:B,0)),"No")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32">
        <v>6.3680000000000003</v>
      </c>
      <c r="S4645" s="1">
        <v>2</v>
      </c>
      <c r="T4645" s="9">
        <v>0.2</v>
      </c>
      <c r="U4645" s="1">
        <v>2.1492</v>
      </c>
      <c r="V4645" s="35" t="str">
        <f>IF(M4645=People!$B$5,People!$A$5,IF(M4645=People!$B$4,People!$A$4,IF(M4645=People!$B$3,People!$A$3,IF(M4645=People!$B$2,People!$A$2,0))))</f>
        <v>Anna Andreadi</v>
      </c>
      <c r="W4645" s="35" t="str">
        <f>IFERROR(INDEX(Returns!A:A,MATCH(B4645,Returns!B:B,0)),"No")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32">
        <v>558.4</v>
      </c>
      <c r="S4646" s="1">
        <v>2</v>
      </c>
      <c r="T4646" s="9">
        <v>0.2</v>
      </c>
      <c r="U4646" s="1">
        <v>41.880000000000024</v>
      </c>
      <c r="V4646" s="35" t="str">
        <f>IF(M4646=People!$B$5,People!$A$5,IF(M4646=People!$B$4,People!$A$4,IF(M4646=People!$B$3,People!$A$3,IF(M4646=People!$B$2,People!$A$2,0))))</f>
        <v>Anna Andreadi</v>
      </c>
      <c r="W4646" s="35" t="str">
        <f>IFERROR(INDEX(Returns!A:A,MATCH(B4646,Returns!B:B,0)),"No")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9">
        <v>0.1</v>
      </c>
      <c r="U4647" s="1">
        <v>-8.0980000000000167</v>
      </c>
      <c r="V4647" s="35" t="str">
        <f>IF(M4647=People!$B$5,People!$A$5,IF(M4647=People!$B$4,People!$A$4,IF(M4647=People!$B$3,People!$A$3,IF(M4647=People!$B$2,People!$A$2,0))))</f>
        <v>Chuck Magee</v>
      </c>
      <c r="W4647" s="35" t="str">
        <f>IFERROR(INDEX(Returns!A:A,MATCH(B4647,Returns!B:B,0)),"No")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9">
        <v>0</v>
      </c>
      <c r="U4648" s="1">
        <v>6.1289999999999996</v>
      </c>
      <c r="V4648" s="35" t="str">
        <f>IF(M4648=People!$B$5,People!$A$5,IF(M4648=People!$B$4,People!$A$4,IF(M4648=People!$B$3,People!$A$3,IF(M4648=People!$B$2,People!$A$2,0))))</f>
        <v>Cassandra Brandow</v>
      </c>
      <c r="W4648" s="35" t="str">
        <f>IFERROR(INDEX(Returns!A:A,MATCH(B4648,Returns!B:B,0)),"No")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9">
        <v>0.1</v>
      </c>
      <c r="U4649" s="1">
        <v>62.782199999999975</v>
      </c>
      <c r="V4649" s="35" t="str">
        <f>IF(M4649=People!$B$5,People!$A$5,IF(M4649=People!$B$4,People!$A$4,IF(M4649=People!$B$3,People!$A$3,IF(M4649=People!$B$2,People!$A$2,0))))</f>
        <v>Chuck Magee</v>
      </c>
      <c r="W4649" s="35" t="str">
        <f>IFERROR(INDEX(Returns!A:A,MATCH(B4649,Returns!B:B,0)),"No")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32">
        <v>440.18999999999994</v>
      </c>
      <c r="S4650" s="1">
        <v>9</v>
      </c>
      <c r="T4650" s="9">
        <v>0</v>
      </c>
      <c r="U4650" s="1">
        <v>206.88929999999996</v>
      </c>
      <c r="V4650" s="35" t="str">
        <f>IF(M4650=People!$B$5,People!$A$5,IF(M4650=People!$B$4,People!$A$4,IF(M4650=People!$B$3,People!$A$3,IF(M4650=People!$B$2,People!$A$2,0))))</f>
        <v>Anna Andreadi</v>
      </c>
      <c r="W4650" s="35" t="str">
        <f>IFERROR(INDEX(Returns!A:A,MATCH(B4650,Returns!B:B,0)),"No")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32">
        <v>64.400000000000006</v>
      </c>
      <c r="S4651" s="1">
        <v>5</v>
      </c>
      <c r="T4651" s="9">
        <v>0</v>
      </c>
      <c r="U4651" s="1">
        <v>1.9320000000000004</v>
      </c>
      <c r="V4651" s="35" t="str">
        <f>IF(M4651=People!$B$5,People!$A$5,IF(M4651=People!$B$4,People!$A$4,IF(M4651=People!$B$3,People!$A$3,IF(M4651=People!$B$2,People!$A$2,0))))</f>
        <v>Anna Andreadi</v>
      </c>
      <c r="W4651" s="35" t="str">
        <f>IFERROR(INDEX(Returns!A:A,MATCH(B4651,Returns!B:B,0)),"No")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32">
        <v>244.54999999999998</v>
      </c>
      <c r="S4652" s="1">
        <v>5</v>
      </c>
      <c r="T4652" s="9">
        <v>0</v>
      </c>
      <c r="U4652" s="1">
        <v>114.93849999999998</v>
      </c>
      <c r="V4652" s="35" t="str">
        <f>IF(M4652=People!$B$5,People!$A$5,IF(M4652=People!$B$4,People!$A$4,IF(M4652=People!$B$3,People!$A$3,IF(M4652=People!$B$2,People!$A$2,0))))</f>
        <v>Anna Andreadi</v>
      </c>
      <c r="W4652" s="35" t="str">
        <f>IFERROR(INDEX(Returns!A:A,MATCH(B4652,Returns!B:B,0)),"No")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32">
        <v>195.76</v>
      </c>
      <c r="S4653" s="1">
        <v>4</v>
      </c>
      <c r="T4653" s="9">
        <v>0</v>
      </c>
      <c r="U4653" s="1">
        <v>97.88</v>
      </c>
      <c r="V4653" s="35" t="str">
        <f>IF(M4653=People!$B$5,People!$A$5,IF(M4653=People!$B$4,People!$A$4,IF(M4653=People!$B$3,People!$A$3,IF(M4653=People!$B$2,People!$A$2,0))))</f>
        <v>Anna Andreadi</v>
      </c>
      <c r="W4653" s="35" t="str">
        <f>IFERROR(INDEX(Returns!A:A,MATCH(B4653,Returns!B:B,0)),"No")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9">
        <v>0</v>
      </c>
      <c r="U4654" s="1">
        <v>5.7623999999999995</v>
      </c>
      <c r="V4654" s="35" t="str">
        <f>IF(M4654=People!$B$5,People!$A$5,IF(M4654=People!$B$4,People!$A$4,IF(M4654=People!$B$3,People!$A$3,IF(M4654=People!$B$2,People!$A$2,0))))</f>
        <v>Chuck Magee</v>
      </c>
      <c r="W4654" s="35" t="str">
        <f>IFERROR(INDEX(Returns!A:A,MATCH(B4654,Returns!B:B,0)),"No")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9">
        <v>0</v>
      </c>
      <c r="U4655" s="1">
        <v>39.947999999999993</v>
      </c>
      <c r="V4655" s="35" t="str">
        <f>IF(M4655=People!$B$5,People!$A$5,IF(M4655=People!$B$4,People!$A$4,IF(M4655=People!$B$3,People!$A$3,IF(M4655=People!$B$2,People!$A$2,0))))</f>
        <v>Chuck Magee</v>
      </c>
      <c r="W4655" s="35" t="str">
        <f>IFERROR(INDEX(Returns!A:A,MATCH(B4655,Returns!B:B,0)),"No")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32">
        <v>2.88</v>
      </c>
      <c r="S4656" s="1">
        <v>1</v>
      </c>
      <c r="T4656" s="9">
        <v>0</v>
      </c>
      <c r="U4656" s="1">
        <v>1.3535999999999999</v>
      </c>
      <c r="V4656" s="35" t="str">
        <f>IF(M4656=People!$B$5,People!$A$5,IF(M4656=People!$B$4,People!$A$4,IF(M4656=People!$B$3,People!$A$3,IF(M4656=People!$B$2,People!$A$2,0))))</f>
        <v>Anna Andreadi</v>
      </c>
      <c r="W4656" s="35" t="str">
        <f>IFERROR(INDEX(Returns!A:A,MATCH(B4656,Returns!B:B,0)),"No")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9">
        <v>0.2</v>
      </c>
      <c r="U4657" s="1">
        <v>3.9591999999999992</v>
      </c>
      <c r="V4657" s="35" t="str">
        <f>IF(M4657=People!$B$5,People!$A$5,IF(M4657=People!$B$4,People!$A$4,IF(M4657=People!$B$3,People!$A$3,IF(M4657=People!$B$2,People!$A$2,0))))</f>
        <v>Kelly Williams</v>
      </c>
      <c r="W4657" s="35" t="str">
        <f>IFERROR(INDEX(Returns!A:A,MATCH(B4657,Returns!B:B,0)),"No")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9">
        <v>0.2</v>
      </c>
      <c r="U4658" s="1">
        <v>14.227200000000003</v>
      </c>
      <c r="V4658" s="35" t="str">
        <f>IF(M4658=People!$B$5,People!$A$5,IF(M4658=People!$B$4,People!$A$4,IF(M4658=People!$B$3,People!$A$3,IF(M4658=People!$B$2,People!$A$2,0))))</f>
        <v>Chuck Magee</v>
      </c>
      <c r="W4658" s="35" t="str">
        <f>IFERROR(INDEX(Returns!A:A,MATCH(B4658,Returns!B:B,0)),"No")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9">
        <v>0.2</v>
      </c>
      <c r="U4659" s="1">
        <v>6.5164</v>
      </c>
      <c r="V4659" s="35" t="str">
        <f>IF(M4659=People!$B$5,People!$A$5,IF(M4659=People!$B$4,People!$A$4,IF(M4659=People!$B$3,People!$A$3,IF(M4659=People!$B$2,People!$A$2,0))))</f>
        <v>Chuck Magee</v>
      </c>
      <c r="W4659" s="35" t="str">
        <f>IFERROR(INDEX(Returns!A:A,MATCH(B4659,Returns!B:B,0)),"No")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9">
        <v>0.2</v>
      </c>
      <c r="U4660" s="1">
        <v>2.8884000000000007</v>
      </c>
      <c r="V4660" s="35" t="str">
        <f>IF(M4660=People!$B$5,People!$A$5,IF(M4660=People!$B$4,People!$A$4,IF(M4660=People!$B$3,People!$A$3,IF(M4660=People!$B$2,People!$A$2,0))))</f>
        <v>Chuck Magee</v>
      </c>
      <c r="W4660" s="35" t="str">
        <f>IFERROR(INDEX(Returns!A:A,MATCH(B4660,Returns!B:B,0)),"No")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9">
        <v>0.2</v>
      </c>
      <c r="U4661" s="1">
        <v>2.0474999999999994</v>
      </c>
      <c r="V4661" s="35" t="str">
        <f>IF(M4661=People!$B$5,People!$A$5,IF(M4661=People!$B$4,People!$A$4,IF(M4661=People!$B$3,People!$A$3,IF(M4661=People!$B$2,People!$A$2,0))))</f>
        <v>Chuck Magee</v>
      </c>
      <c r="W4661" s="35" t="str">
        <f>IFERROR(INDEX(Returns!A:A,MATCH(B4661,Returns!B:B,0)),"No")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9">
        <v>0.2</v>
      </c>
      <c r="U4662" s="1">
        <v>-0.3444000000000047</v>
      </c>
      <c r="V4662" s="35" t="str">
        <f>IF(M4662=People!$B$5,People!$A$5,IF(M4662=People!$B$4,People!$A$4,IF(M4662=People!$B$3,People!$A$3,IF(M4662=People!$B$2,People!$A$2,0))))</f>
        <v>Chuck Magee</v>
      </c>
      <c r="W4662" s="35" t="str">
        <f>IFERROR(INDEX(Returns!A:A,MATCH(B4662,Returns!B:B,0)),"No")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9">
        <v>0.3</v>
      </c>
      <c r="U4663" s="1">
        <v>-36.176400000000001</v>
      </c>
      <c r="V4663" s="35" t="str">
        <f>IF(M4663=People!$B$5,People!$A$5,IF(M4663=People!$B$4,People!$A$4,IF(M4663=People!$B$3,People!$A$3,IF(M4663=People!$B$2,People!$A$2,0))))</f>
        <v>Chuck Magee</v>
      </c>
      <c r="W4663" s="35" t="str">
        <f>IFERROR(INDEX(Returns!A:A,MATCH(B4663,Returns!B:B,0)),"No")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9">
        <v>0.2</v>
      </c>
      <c r="U4664" s="1">
        <v>-9.5940000000000012</v>
      </c>
      <c r="V4664" s="35" t="str">
        <f>IF(M4664=People!$B$5,People!$A$5,IF(M4664=People!$B$4,People!$A$4,IF(M4664=People!$B$3,People!$A$3,IF(M4664=People!$B$2,People!$A$2,0))))</f>
        <v>Chuck Magee</v>
      </c>
      <c r="W4664" s="35" t="str">
        <f>IFERROR(INDEX(Returns!A:A,MATCH(B4664,Returns!B:B,0)),"No")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9">
        <v>0.2</v>
      </c>
      <c r="U4665" s="1">
        <v>1.0499999999999998</v>
      </c>
      <c r="V4665" s="35" t="str">
        <f>IF(M4665=People!$B$5,People!$A$5,IF(M4665=People!$B$4,People!$A$4,IF(M4665=People!$B$3,People!$A$3,IF(M4665=People!$B$2,People!$A$2,0))))</f>
        <v>Cassandra Brandow</v>
      </c>
      <c r="W4665" s="35" t="str">
        <f>IFERROR(INDEX(Returns!A:A,MATCH(B4665,Returns!B:B,0)),"No")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9">
        <v>0.7</v>
      </c>
      <c r="U4666" s="1">
        <v>-6.0047999999999977</v>
      </c>
      <c r="V4666" s="35" t="str">
        <f>IF(M4666=People!$B$5,People!$A$5,IF(M4666=People!$B$4,People!$A$4,IF(M4666=People!$B$3,People!$A$3,IF(M4666=People!$B$2,People!$A$2,0))))</f>
        <v>Cassandra Brandow</v>
      </c>
      <c r="W4666" s="35" t="str">
        <f>IFERROR(INDEX(Returns!A:A,MATCH(B4666,Returns!B:B,0)),"No")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9">
        <v>0.2</v>
      </c>
      <c r="U4667" s="1">
        <v>5.7960000000000003</v>
      </c>
      <c r="V4667" s="35" t="str">
        <f>IF(M4667=People!$B$5,People!$A$5,IF(M4667=People!$B$4,People!$A$4,IF(M4667=People!$B$3,People!$A$3,IF(M4667=People!$B$2,People!$A$2,0))))</f>
        <v>Cassandra Brandow</v>
      </c>
      <c r="W4667" s="35" t="str">
        <f>IFERROR(INDEX(Returns!A:A,MATCH(B4667,Returns!B:B,0)),"No")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32">
        <v>79.92</v>
      </c>
      <c r="S4668" s="1">
        <v>4</v>
      </c>
      <c r="T4668" s="9">
        <v>0</v>
      </c>
      <c r="U4668" s="1">
        <v>34.365600000000008</v>
      </c>
      <c r="V4668" s="35" t="str">
        <f>IF(M4668=People!$B$5,People!$A$5,IF(M4668=People!$B$4,People!$A$4,IF(M4668=People!$B$3,People!$A$3,IF(M4668=People!$B$2,People!$A$2,0))))</f>
        <v>Anna Andreadi</v>
      </c>
      <c r="W4668" s="35" t="str">
        <f>IFERROR(INDEX(Returns!A:A,MATCH(B4668,Returns!B:B,0)),"No")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32">
        <v>69.98</v>
      </c>
      <c r="S4669" s="1">
        <v>2</v>
      </c>
      <c r="T4669" s="9">
        <v>0</v>
      </c>
      <c r="U4669" s="1">
        <v>13.296199999999999</v>
      </c>
      <c r="V4669" s="35" t="str">
        <f>IF(M4669=People!$B$5,People!$A$5,IF(M4669=People!$B$4,People!$A$4,IF(M4669=People!$B$3,People!$A$3,IF(M4669=People!$B$2,People!$A$2,0))))</f>
        <v>Anna Andreadi</v>
      </c>
      <c r="W4669" s="35" t="str">
        <f>IFERROR(INDEX(Returns!A:A,MATCH(B4669,Returns!B:B,0)),"No")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9">
        <v>0.8</v>
      </c>
      <c r="U4670" s="1">
        <v>-18.802</v>
      </c>
      <c r="V4670" s="35" t="str">
        <f>IF(M4670=People!$B$5,People!$A$5,IF(M4670=People!$B$4,People!$A$4,IF(M4670=People!$B$3,People!$A$3,IF(M4670=People!$B$2,People!$A$2,0))))</f>
        <v>Kelly Williams</v>
      </c>
      <c r="W4670" s="35" t="str">
        <f>IFERROR(INDEX(Returns!A:A,MATCH(B4670,Returns!B:B,0)),"No")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9">
        <v>0.32</v>
      </c>
      <c r="U4671" s="1">
        <v>-119.19180000000006</v>
      </c>
      <c r="V4671" s="35" t="str">
        <f>IF(M4671=People!$B$5,People!$A$5,IF(M4671=People!$B$4,People!$A$4,IF(M4671=People!$B$3,People!$A$3,IF(M4671=People!$B$2,People!$A$2,0))))</f>
        <v>Kelly Williams</v>
      </c>
      <c r="W4671" s="35" t="str">
        <f>IFERROR(INDEX(Returns!A:A,MATCH(B4671,Returns!B:B,0)),"No")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9">
        <v>0.2</v>
      </c>
      <c r="U4672" s="1">
        <v>-57.950999999999993</v>
      </c>
      <c r="V4672" s="35" t="str">
        <f>IF(M4672=People!$B$5,People!$A$5,IF(M4672=People!$B$4,People!$A$4,IF(M4672=People!$B$3,People!$A$3,IF(M4672=People!$B$2,People!$A$2,0))))</f>
        <v>Kelly Williams</v>
      </c>
      <c r="W4672" s="35" t="str">
        <f>IFERROR(INDEX(Returns!A:A,MATCH(B4672,Returns!B:B,0)),"No")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9">
        <v>0.1</v>
      </c>
      <c r="U4673" s="1">
        <v>72.357999999999976</v>
      </c>
      <c r="V4673" s="35" t="str">
        <f>IF(M4673=People!$B$5,People!$A$5,IF(M4673=People!$B$4,People!$A$4,IF(M4673=People!$B$3,People!$A$3,IF(M4673=People!$B$2,People!$A$2,0))))</f>
        <v>Kelly Williams</v>
      </c>
      <c r="W4673" s="35" t="str">
        <f>IFERROR(INDEX(Returns!A:A,MATCH(B4673,Returns!B:B,0)),"No")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9">
        <v>0</v>
      </c>
      <c r="U4674" s="1">
        <v>165.34960000000001</v>
      </c>
      <c r="V4674" s="35" t="str">
        <f>IF(M4674=People!$B$5,People!$A$5,IF(M4674=People!$B$4,People!$A$4,IF(M4674=People!$B$3,People!$A$3,IF(M4674=People!$B$2,People!$A$2,0))))</f>
        <v>Kelly Williams</v>
      </c>
      <c r="W4674" s="35" t="str">
        <f>IFERROR(INDEX(Returns!A:A,MATCH(B4674,Returns!B:B,0)),"No")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9">
        <v>0</v>
      </c>
      <c r="U4675" s="1">
        <v>33.3172</v>
      </c>
      <c r="V4675" s="35" t="str">
        <f>IF(M4675=People!$B$5,People!$A$5,IF(M4675=People!$B$4,People!$A$4,IF(M4675=People!$B$3,People!$A$3,IF(M4675=People!$B$2,People!$A$2,0))))</f>
        <v>Kelly Williams</v>
      </c>
      <c r="W4675" s="35" t="str">
        <f>IFERROR(INDEX(Returns!A:A,MATCH(B4675,Returns!B:B,0)),"No")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9">
        <v>0</v>
      </c>
      <c r="U4676" s="1">
        <v>30.023400000000009</v>
      </c>
      <c r="V4676" s="35" t="str">
        <f>IF(M4676=People!$B$5,People!$A$5,IF(M4676=People!$B$4,People!$A$4,IF(M4676=People!$B$3,People!$A$3,IF(M4676=People!$B$2,People!$A$2,0))))</f>
        <v>Kelly Williams</v>
      </c>
      <c r="W4676" s="35" t="str">
        <f>IFERROR(INDEX(Returns!A:A,MATCH(B4676,Returns!B:B,0)),"No")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9">
        <v>0.2</v>
      </c>
      <c r="U4677" s="1">
        <v>1.5007999999999999</v>
      </c>
      <c r="V4677" s="35" t="str">
        <f>IF(M4677=People!$B$5,People!$A$5,IF(M4677=People!$B$4,People!$A$4,IF(M4677=People!$B$3,People!$A$3,IF(M4677=People!$B$2,People!$A$2,0))))</f>
        <v>Chuck Magee</v>
      </c>
      <c r="W4677" s="35" t="str">
        <f>IFERROR(INDEX(Returns!A:A,MATCH(B4677,Returns!B:B,0)),"No")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32">
        <v>33.088000000000001</v>
      </c>
      <c r="S4678" s="1">
        <v>4</v>
      </c>
      <c r="T4678" s="9">
        <v>0.2</v>
      </c>
      <c r="U4678" s="1">
        <v>11.167199999999999</v>
      </c>
      <c r="V4678" s="35" t="str">
        <f>IF(M4678=People!$B$5,People!$A$5,IF(M4678=People!$B$4,People!$A$4,IF(M4678=People!$B$3,People!$A$3,IF(M4678=People!$B$2,People!$A$2,0))))</f>
        <v>Anna Andreadi</v>
      </c>
      <c r="W4678" s="35" t="str">
        <f>IFERROR(INDEX(Returns!A:A,MATCH(B4678,Returns!B:B,0)),"No")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32">
        <v>80.98</v>
      </c>
      <c r="S4679" s="1">
        <v>1</v>
      </c>
      <c r="T4679" s="9">
        <v>0</v>
      </c>
      <c r="U4679" s="1">
        <v>3.2391999999999967</v>
      </c>
      <c r="V4679" s="35" t="str">
        <f>IF(M4679=People!$B$5,People!$A$5,IF(M4679=People!$B$4,People!$A$4,IF(M4679=People!$B$3,People!$A$3,IF(M4679=People!$B$2,People!$A$2,0))))</f>
        <v>Anna Andreadi</v>
      </c>
      <c r="W4679" s="35" t="str">
        <f>IFERROR(INDEX(Returns!A:A,MATCH(B4679,Returns!B:B,0)),"No")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32">
        <v>82.800000000000011</v>
      </c>
      <c r="S4680" s="1">
        <v>12</v>
      </c>
      <c r="T4680" s="9">
        <v>0</v>
      </c>
      <c r="U4680" s="1">
        <v>6.6239999999999952</v>
      </c>
      <c r="V4680" s="35" t="str">
        <f>IF(M4680=People!$B$5,People!$A$5,IF(M4680=People!$B$4,People!$A$4,IF(M4680=People!$B$3,People!$A$3,IF(M4680=People!$B$2,People!$A$2,0))))</f>
        <v>Anna Andreadi</v>
      </c>
      <c r="W4680" s="35" t="str">
        <f>IFERROR(INDEX(Returns!A:A,MATCH(B4680,Returns!B:B,0)),"No")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32">
        <v>21.36</v>
      </c>
      <c r="S4681" s="1">
        <v>2</v>
      </c>
      <c r="T4681" s="9">
        <v>0</v>
      </c>
      <c r="U4681" s="1">
        <v>5.7672000000000008</v>
      </c>
      <c r="V4681" s="35" t="str">
        <f>IF(M4681=People!$B$5,People!$A$5,IF(M4681=People!$B$4,People!$A$4,IF(M4681=People!$B$3,People!$A$3,IF(M4681=People!$B$2,People!$A$2,0))))</f>
        <v>Anna Andreadi</v>
      </c>
      <c r="W4681" s="35" t="str">
        <f>IFERROR(INDEX(Returns!A:A,MATCH(B4681,Returns!B:B,0)),"No")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32">
        <v>62.048000000000002</v>
      </c>
      <c r="S4682" s="1">
        <v>2</v>
      </c>
      <c r="T4682" s="9">
        <v>0.2</v>
      </c>
      <c r="U4682" s="1">
        <v>20.165599999999998</v>
      </c>
      <c r="V4682" s="35" t="str">
        <f>IF(M4682=People!$B$5,People!$A$5,IF(M4682=People!$B$4,People!$A$4,IF(M4682=People!$B$3,People!$A$3,IF(M4682=People!$B$2,People!$A$2,0))))</f>
        <v>Anna Andreadi</v>
      </c>
      <c r="W4682" s="35" t="str">
        <f>IFERROR(INDEX(Returns!A:A,MATCH(B4682,Returns!B:B,0)),"No")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9">
        <v>0</v>
      </c>
      <c r="U4683" s="1">
        <v>13.324499999999999</v>
      </c>
      <c r="V4683" s="35" t="str">
        <f>IF(M4683=People!$B$5,People!$A$5,IF(M4683=People!$B$4,People!$A$4,IF(M4683=People!$B$3,People!$A$3,IF(M4683=People!$B$2,People!$A$2,0))))</f>
        <v>Chuck Magee</v>
      </c>
      <c r="W4683" s="35" t="str">
        <f>IFERROR(INDEX(Returns!A:A,MATCH(B4683,Returns!B:B,0)),"No")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9">
        <v>0.2</v>
      </c>
      <c r="U4684" s="1">
        <v>86.392799999999994</v>
      </c>
      <c r="V4684" s="35" t="str">
        <f>IF(M4684=People!$B$5,People!$A$5,IF(M4684=People!$B$4,People!$A$4,IF(M4684=People!$B$3,People!$A$3,IF(M4684=People!$B$2,People!$A$2,0))))</f>
        <v>Cassandra Brandow</v>
      </c>
      <c r="W4684" s="35" t="str">
        <f>IFERROR(INDEX(Returns!A:A,MATCH(B4684,Returns!B:B,0)),"No")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9">
        <v>0.4</v>
      </c>
      <c r="U4685" s="1">
        <v>-56.448000000000008</v>
      </c>
      <c r="V4685" s="35" t="str">
        <f>IF(M4685=People!$B$5,People!$A$5,IF(M4685=People!$B$4,People!$A$4,IF(M4685=People!$B$3,People!$A$3,IF(M4685=People!$B$2,People!$A$2,0))))</f>
        <v>Chuck Magee</v>
      </c>
      <c r="W4685" s="35" t="str">
        <f>IFERROR(INDEX(Returns!A:A,MATCH(B4685,Returns!B:B,0)),"No")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9">
        <v>0.5</v>
      </c>
      <c r="U4686" s="1">
        <v>-81.94</v>
      </c>
      <c r="V4686" s="35" t="str">
        <f>IF(M4686=People!$B$5,People!$A$5,IF(M4686=People!$B$4,People!$A$4,IF(M4686=People!$B$3,People!$A$3,IF(M4686=People!$B$2,People!$A$2,0))))</f>
        <v>Chuck Magee</v>
      </c>
      <c r="W4686" s="35" t="str">
        <f>IFERROR(INDEX(Returns!A:A,MATCH(B4686,Returns!B:B,0)),"No")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9">
        <v>0.7</v>
      </c>
      <c r="U4687" s="1">
        <v>-2.7887999999999993</v>
      </c>
      <c r="V4687" s="35" t="str">
        <f>IF(M4687=People!$B$5,People!$A$5,IF(M4687=People!$B$4,People!$A$4,IF(M4687=People!$B$3,People!$A$3,IF(M4687=People!$B$2,People!$A$2,0))))</f>
        <v>Chuck Magee</v>
      </c>
      <c r="W4687" s="35" t="str">
        <f>IFERROR(INDEX(Returns!A:A,MATCH(B4687,Returns!B:B,0)),"No")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9">
        <v>0.2</v>
      </c>
      <c r="U4688" s="1">
        <v>-2.3813999999999993</v>
      </c>
      <c r="V4688" s="35" t="str">
        <f>IF(M4688=People!$B$5,People!$A$5,IF(M4688=People!$B$4,People!$A$4,IF(M4688=People!$B$3,People!$A$3,IF(M4688=People!$B$2,People!$A$2,0))))</f>
        <v>Chuck Magee</v>
      </c>
      <c r="W4688" s="35" t="str">
        <f>IFERROR(INDEX(Returns!A:A,MATCH(B4688,Returns!B:B,0)),"No")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9">
        <v>0</v>
      </c>
      <c r="U4689" s="1">
        <v>123.45480000000005</v>
      </c>
      <c r="V4689" s="35" t="str">
        <f>IF(M4689=People!$B$5,People!$A$5,IF(M4689=People!$B$4,People!$A$4,IF(M4689=People!$B$3,People!$A$3,IF(M4689=People!$B$2,People!$A$2,0))))</f>
        <v>Kelly Williams</v>
      </c>
      <c r="W4689" s="35" t="str">
        <f>IFERROR(INDEX(Returns!A:A,MATCH(B4689,Returns!B:B,0)),"No")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9">
        <v>0.7</v>
      </c>
      <c r="U4690" s="1">
        <v>-4.7625000000000011</v>
      </c>
      <c r="V4690" s="35" t="str">
        <f>IF(M4690=People!$B$5,People!$A$5,IF(M4690=People!$B$4,People!$A$4,IF(M4690=People!$B$3,People!$A$3,IF(M4690=People!$B$2,People!$A$2,0))))</f>
        <v>Chuck Magee</v>
      </c>
      <c r="W4690" s="35" t="str">
        <f>IFERROR(INDEX(Returns!A:A,MATCH(B4690,Returns!B:B,0)),"No")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32">
        <v>51.967999999999996</v>
      </c>
      <c r="S4691" s="1">
        <v>2</v>
      </c>
      <c r="T4691" s="9">
        <v>0.2</v>
      </c>
      <c r="U4691" s="1">
        <v>10.393599999999998</v>
      </c>
      <c r="V4691" s="35" t="str">
        <f>IF(M4691=People!$B$5,People!$A$5,IF(M4691=People!$B$4,People!$A$4,IF(M4691=People!$B$3,People!$A$3,IF(M4691=People!$B$2,People!$A$2,0))))</f>
        <v>Anna Andreadi</v>
      </c>
      <c r="W4691" s="35" t="str">
        <f>IFERROR(INDEX(Returns!A:A,MATCH(B4691,Returns!B:B,0)),"No")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32">
        <v>71.975999999999999</v>
      </c>
      <c r="S4692" s="1">
        <v>3</v>
      </c>
      <c r="T4692" s="9">
        <v>0.2</v>
      </c>
      <c r="U4692" s="1">
        <v>21.592800000000011</v>
      </c>
      <c r="V4692" s="35" t="str">
        <f>IF(M4692=People!$B$5,People!$A$5,IF(M4692=People!$B$4,People!$A$4,IF(M4692=People!$B$3,People!$A$3,IF(M4692=People!$B$2,People!$A$2,0))))</f>
        <v>Anna Andreadi</v>
      </c>
      <c r="W4692" s="35" t="str">
        <f>IFERROR(INDEX(Returns!A:A,MATCH(B4692,Returns!B:B,0)),"No")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32">
        <v>242.35200000000003</v>
      </c>
      <c r="S4693" s="1">
        <v>3</v>
      </c>
      <c r="T4693" s="9">
        <v>0.2</v>
      </c>
      <c r="U4693" s="1">
        <v>-42.411600000000035</v>
      </c>
      <c r="V4693" s="35" t="str">
        <f>IF(M4693=People!$B$5,People!$A$5,IF(M4693=People!$B$4,People!$A$4,IF(M4693=People!$B$3,People!$A$3,IF(M4693=People!$B$2,People!$A$2,0))))</f>
        <v>Anna Andreadi</v>
      </c>
      <c r="W4693" s="35" t="str">
        <f>IFERROR(INDEX(Returns!A:A,MATCH(B4693,Returns!B:B,0)),"No")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32">
        <v>221.92000000000002</v>
      </c>
      <c r="S4694" s="1">
        <v>5</v>
      </c>
      <c r="T4694" s="9">
        <v>0.2</v>
      </c>
      <c r="U4694" s="1">
        <v>77.671999999999983</v>
      </c>
      <c r="V4694" s="35" t="str">
        <f>IF(M4694=People!$B$5,People!$A$5,IF(M4694=People!$B$4,People!$A$4,IF(M4694=People!$B$3,People!$A$3,IF(M4694=People!$B$2,People!$A$2,0))))</f>
        <v>Anna Andreadi</v>
      </c>
      <c r="W4694" s="35" t="str">
        <f>IFERROR(INDEX(Returns!A:A,MATCH(B4694,Returns!B:B,0)),"No")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32">
        <v>8.4480000000000004</v>
      </c>
      <c r="S4695" s="1">
        <v>2</v>
      </c>
      <c r="T4695" s="9">
        <v>0.2</v>
      </c>
      <c r="U4695" s="1">
        <v>2.6399999999999997</v>
      </c>
      <c r="V4695" s="35" t="str">
        <f>IF(M4695=People!$B$5,People!$A$5,IF(M4695=People!$B$4,People!$A$4,IF(M4695=People!$B$3,People!$A$3,IF(M4695=People!$B$2,People!$A$2,0))))</f>
        <v>Anna Andreadi</v>
      </c>
      <c r="W4695" s="35" t="str">
        <f>IFERROR(INDEX(Returns!A:A,MATCH(B4695,Returns!B:B,0)),"No")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9">
        <v>0</v>
      </c>
      <c r="U4696" s="1">
        <v>14.4648</v>
      </c>
      <c r="V4696" s="35" t="str">
        <f>IF(M4696=People!$B$5,People!$A$5,IF(M4696=People!$B$4,People!$A$4,IF(M4696=People!$B$3,People!$A$3,IF(M4696=People!$B$2,People!$A$2,0))))</f>
        <v>Kelly Williams</v>
      </c>
      <c r="W4696" s="35" t="str">
        <f>IFERROR(INDEX(Returns!A:A,MATCH(B4696,Returns!B:B,0)),"No")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9">
        <v>0</v>
      </c>
      <c r="U4697" s="1">
        <v>48.470400000000012</v>
      </c>
      <c r="V4697" s="35" t="str">
        <f>IF(M4697=People!$B$5,People!$A$5,IF(M4697=People!$B$4,People!$A$4,IF(M4697=People!$B$3,People!$A$3,IF(M4697=People!$B$2,People!$A$2,0))))</f>
        <v>Kelly Williams</v>
      </c>
      <c r="W4697" s="35" t="str">
        <f>IFERROR(INDEX(Returns!A:A,MATCH(B4697,Returns!B:B,0)),"No")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9">
        <v>0</v>
      </c>
      <c r="U4698" s="1">
        <v>38.437200000000004</v>
      </c>
      <c r="V4698" s="35" t="str">
        <f>IF(M4698=People!$B$5,People!$A$5,IF(M4698=People!$B$4,People!$A$4,IF(M4698=People!$B$3,People!$A$3,IF(M4698=People!$B$2,People!$A$2,0))))</f>
        <v>Kelly Williams</v>
      </c>
      <c r="W4698" s="35" t="str">
        <f>IFERROR(INDEX(Returns!A:A,MATCH(B4698,Returns!B:B,0)),"No")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9">
        <v>0</v>
      </c>
      <c r="U4699" s="1">
        <v>136.66500000000002</v>
      </c>
      <c r="V4699" s="35" t="str">
        <f>IF(M4699=People!$B$5,People!$A$5,IF(M4699=People!$B$4,People!$A$4,IF(M4699=People!$B$3,People!$A$3,IF(M4699=People!$B$2,People!$A$2,0))))</f>
        <v>Kelly Williams</v>
      </c>
      <c r="W4699" s="35" t="str">
        <f>IFERROR(INDEX(Returns!A:A,MATCH(B4699,Returns!B:B,0)),"No")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9">
        <v>0</v>
      </c>
      <c r="U4700" s="1">
        <v>14.849099999999979</v>
      </c>
      <c r="V4700" s="35" t="str">
        <f>IF(M4700=People!$B$5,People!$A$5,IF(M4700=People!$B$4,People!$A$4,IF(M4700=People!$B$3,People!$A$3,IF(M4700=People!$B$2,People!$A$2,0))))</f>
        <v>Kelly Williams</v>
      </c>
      <c r="W4700" s="35" t="str">
        <f>IFERROR(INDEX(Returns!A:A,MATCH(B4700,Returns!B:B,0)),"No")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9">
        <v>0.2</v>
      </c>
      <c r="U4701" s="1">
        <v>0.59039999999999915</v>
      </c>
      <c r="V4701" s="35" t="str">
        <f>IF(M4701=People!$B$5,People!$A$5,IF(M4701=People!$B$4,People!$A$4,IF(M4701=People!$B$3,People!$A$3,IF(M4701=People!$B$2,People!$A$2,0))))</f>
        <v>Kelly Williams</v>
      </c>
      <c r="W4701" s="35" t="str">
        <f>IFERROR(INDEX(Returns!A:A,MATCH(B4701,Returns!B:B,0)),"No")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9">
        <v>0.2</v>
      </c>
      <c r="U4702" s="1">
        <v>-14.883200000000002</v>
      </c>
      <c r="V4702" s="35" t="str">
        <f>IF(M4702=People!$B$5,People!$A$5,IF(M4702=People!$B$4,People!$A$4,IF(M4702=People!$B$3,People!$A$3,IF(M4702=People!$B$2,People!$A$2,0))))</f>
        <v>Kelly Williams</v>
      </c>
      <c r="W4702" s="35" t="str">
        <f>IFERROR(INDEX(Returns!A:A,MATCH(B4702,Returns!B:B,0)),"No")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9">
        <v>0.2</v>
      </c>
      <c r="U4703" s="1">
        <v>2.1399999999999992</v>
      </c>
      <c r="V4703" s="35" t="str">
        <f>IF(M4703=People!$B$5,People!$A$5,IF(M4703=People!$B$4,People!$A$4,IF(M4703=People!$B$3,People!$A$3,IF(M4703=People!$B$2,People!$A$2,0))))</f>
        <v>Kelly Williams</v>
      </c>
      <c r="W4703" s="35" t="str">
        <f>IFERROR(INDEX(Returns!A:A,MATCH(B4703,Returns!B:B,0)),"No")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9">
        <v>0.6</v>
      </c>
      <c r="U4704" s="1">
        <v>-6.9964999999999993</v>
      </c>
      <c r="V4704" s="35" t="str">
        <f>IF(M4704=People!$B$5,People!$A$5,IF(M4704=People!$B$4,People!$A$4,IF(M4704=People!$B$3,People!$A$3,IF(M4704=People!$B$2,People!$A$2,0))))</f>
        <v>Kelly Williams</v>
      </c>
      <c r="W4704" s="35" t="str">
        <f>IFERROR(INDEX(Returns!A:A,MATCH(B4704,Returns!B:B,0)),"No")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9">
        <v>0.8</v>
      </c>
      <c r="U4705" s="1">
        <v>-19.602000000000007</v>
      </c>
      <c r="V4705" s="35" t="str">
        <f>IF(M4705=People!$B$5,People!$A$5,IF(M4705=People!$B$4,People!$A$4,IF(M4705=People!$B$3,People!$A$3,IF(M4705=People!$B$2,People!$A$2,0))))</f>
        <v>Kelly Williams</v>
      </c>
      <c r="W4705" s="35" t="str">
        <f>IFERROR(INDEX(Returns!A:A,MATCH(B4705,Returns!B:B,0)),"No")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9">
        <v>0</v>
      </c>
      <c r="U4706" s="1">
        <v>18.899299999999997</v>
      </c>
      <c r="V4706" s="35" t="str">
        <f>IF(M4706=People!$B$5,People!$A$5,IF(M4706=People!$B$4,People!$A$4,IF(M4706=People!$B$3,People!$A$3,IF(M4706=People!$B$2,People!$A$2,0))))</f>
        <v>Chuck Magee</v>
      </c>
      <c r="W4706" s="35" t="str">
        <f>IFERROR(INDEX(Returns!A:A,MATCH(B4706,Returns!B:B,0)),"No")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9">
        <v>0</v>
      </c>
      <c r="U4707" s="1">
        <v>6.8713999999999995</v>
      </c>
      <c r="V4707" s="35" t="str">
        <f>IF(M4707=People!$B$5,People!$A$5,IF(M4707=People!$B$4,People!$A$4,IF(M4707=People!$B$3,People!$A$3,IF(M4707=People!$B$2,People!$A$2,0))))</f>
        <v>Chuck Magee</v>
      </c>
      <c r="W4707" s="35" t="str">
        <f>IFERROR(INDEX(Returns!A:A,MATCH(B4707,Returns!B:B,0)),"No")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9">
        <v>0</v>
      </c>
      <c r="U4708" s="1">
        <v>17.323999999999984</v>
      </c>
      <c r="V4708" s="35" t="str">
        <f>IF(M4708=People!$B$5,People!$A$5,IF(M4708=People!$B$4,People!$A$4,IF(M4708=People!$B$3,People!$A$3,IF(M4708=People!$B$2,People!$A$2,0))))</f>
        <v>Chuck Magee</v>
      </c>
      <c r="W4708" s="35" t="str">
        <f>IFERROR(INDEX(Returns!A:A,MATCH(B4708,Returns!B:B,0)),"No")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32">
        <v>895.92</v>
      </c>
      <c r="S4709" s="1">
        <v>5</v>
      </c>
      <c r="T4709" s="9">
        <v>0.2</v>
      </c>
      <c r="U4709" s="1">
        <v>302.37299999999993</v>
      </c>
      <c r="V4709" s="35" t="str">
        <f>IF(M4709=People!$B$5,People!$A$5,IF(M4709=People!$B$4,People!$A$4,IF(M4709=People!$B$3,People!$A$3,IF(M4709=People!$B$2,People!$A$2,0))))</f>
        <v>Anna Andreadi</v>
      </c>
      <c r="W4709" s="35" t="str">
        <f>IFERROR(INDEX(Returns!A:A,MATCH(B4709,Returns!B:B,0)),"No")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32">
        <v>130.71</v>
      </c>
      <c r="S4710" s="1">
        <v>3</v>
      </c>
      <c r="T4710" s="9">
        <v>0</v>
      </c>
      <c r="U4710" s="1">
        <v>39.212999999999994</v>
      </c>
      <c r="V4710" s="35" t="str">
        <f>IF(M4710=People!$B$5,People!$A$5,IF(M4710=People!$B$4,People!$A$4,IF(M4710=People!$B$3,People!$A$3,IF(M4710=People!$B$2,People!$A$2,0))))</f>
        <v>Anna Andreadi</v>
      </c>
      <c r="W4710" s="35" t="str">
        <f>IFERROR(INDEX(Returns!A:A,MATCH(B4710,Returns!B:B,0)),"No")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32">
        <v>11.68</v>
      </c>
      <c r="S4711" s="1">
        <v>2</v>
      </c>
      <c r="T4711" s="9">
        <v>0</v>
      </c>
      <c r="U4711" s="1">
        <v>3.0367999999999995</v>
      </c>
      <c r="V4711" s="35" t="str">
        <f>IF(M4711=People!$B$5,People!$A$5,IF(M4711=People!$B$4,People!$A$4,IF(M4711=People!$B$3,People!$A$3,IF(M4711=People!$B$2,People!$A$2,0))))</f>
        <v>Anna Andreadi</v>
      </c>
      <c r="W4711" s="35" t="str">
        <f>IFERROR(INDEX(Returns!A:A,MATCH(B4711,Returns!B:B,0)),"No")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32">
        <v>62.31</v>
      </c>
      <c r="S4712" s="1">
        <v>3</v>
      </c>
      <c r="T4712" s="9">
        <v>0</v>
      </c>
      <c r="U4712" s="1">
        <v>22.4316</v>
      </c>
      <c r="V4712" s="35" t="str">
        <f>IF(M4712=People!$B$5,People!$A$5,IF(M4712=People!$B$4,People!$A$4,IF(M4712=People!$B$3,People!$A$3,IF(M4712=People!$B$2,People!$A$2,0))))</f>
        <v>Anna Andreadi</v>
      </c>
      <c r="W4712" s="35" t="str">
        <f>IFERROR(INDEX(Returns!A:A,MATCH(B4712,Returns!B:B,0)),"No")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9">
        <v>0.7</v>
      </c>
      <c r="U4713" s="1">
        <v>-0.59639999999999982</v>
      </c>
      <c r="V4713" s="35" t="str">
        <f>IF(M4713=People!$B$5,People!$A$5,IF(M4713=People!$B$4,People!$A$4,IF(M4713=People!$B$3,People!$A$3,IF(M4713=People!$B$2,People!$A$2,0))))</f>
        <v>Chuck Magee</v>
      </c>
      <c r="W4713" s="35" t="str">
        <f>IFERROR(INDEX(Returns!A:A,MATCH(B4713,Returns!B:B,0)),"No")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9">
        <v>0.2</v>
      </c>
      <c r="U4714" s="1">
        <v>12.700800000000001</v>
      </c>
      <c r="V4714" s="35" t="str">
        <f>IF(M4714=People!$B$5,People!$A$5,IF(M4714=People!$B$4,People!$A$4,IF(M4714=People!$B$3,People!$A$3,IF(M4714=People!$B$2,People!$A$2,0))))</f>
        <v>Kelly Williams</v>
      </c>
      <c r="W4714" s="35" t="str">
        <f>IFERROR(INDEX(Returns!A:A,MATCH(B4714,Returns!B:B,0)),"No")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9">
        <v>0.6</v>
      </c>
      <c r="U4715" s="1">
        <v>-74.952600000000004</v>
      </c>
      <c r="V4715" s="35" t="str">
        <f>IF(M4715=People!$B$5,People!$A$5,IF(M4715=People!$B$4,People!$A$4,IF(M4715=People!$B$3,People!$A$3,IF(M4715=People!$B$2,People!$A$2,0))))</f>
        <v>Kelly Williams</v>
      </c>
      <c r="W4715" s="35" t="str">
        <f>IFERROR(INDEX(Returns!A:A,MATCH(B4715,Returns!B:B,0)),"No")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32">
        <v>344.70400000000001</v>
      </c>
      <c r="S4716" s="1">
        <v>2</v>
      </c>
      <c r="T4716" s="9">
        <v>0.2</v>
      </c>
      <c r="U4716" s="1">
        <v>38.779199999999989</v>
      </c>
      <c r="V4716" s="35" t="str">
        <f>IF(M4716=People!$B$5,People!$A$5,IF(M4716=People!$B$4,People!$A$4,IF(M4716=People!$B$3,People!$A$3,IF(M4716=People!$B$2,People!$A$2,0))))</f>
        <v>Anna Andreadi</v>
      </c>
      <c r="W4716" s="35" t="str">
        <f>IFERROR(INDEX(Returns!A:A,MATCH(B4716,Returns!B:B,0)),"No")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32">
        <v>201.584</v>
      </c>
      <c r="S4717" s="1">
        <v>2</v>
      </c>
      <c r="T4717" s="9">
        <v>0.2</v>
      </c>
      <c r="U4717" s="1">
        <v>20.158400000000015</v>
      </c>
      <c r="V4717" s="35" t="str">
        <f>IF(M4717=People!$B$5,People!$A$5,IF(M4717=People!$B$4,People!$A$4,IF(M4717=People!$B$3,People!$A$3,IF(M4717=People!$B$2,People!$A$2,0))))</f>
        <v>Anna Andreadi</v>
      </c>
      <c r="W4717" s="35" t="str">
        <f>IFERROR(INDEX(Returns!A:A,MATCH(B4717,Returns!B:B,0)),"No")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32">
        <v>521.96</v>
      </c>
      <c r="S4718" s="1">
        <v>2</v>
      </c>
      <c r="T4718" s="9">
        <v>0</v>
      </c>
      <c r="U4718" s="1">
        <v>88.733199999999954</v>
      </c>
      <c r="V4718" s="35" t="str">
        <f>IF(M4718=People!$B$5,People!$A$5,IF(M4718=People!$B$4,People!$A$4,IF(M4718=People!$B$3,People!$A$3,IF(M4718=People!$B$2,People!$A$2,0))))</f>
        <v>Anna Andreadi</v>
      </c>
      <c r="W4718" s="35" t="str">
        <f>IFERROR(INDEX(Returns!A:A,MATCH(B4718,Returns!B:B,0)),"No")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9">
        <v>0</v>
      </c>
      <c r="U4719" s="1">
        <v>2.2194000000000007</v>
      </c>
      <c r="V4719" s="35" t="str">
        <f>IF(M4719=People!$B$5,People!$A$5,IF(M4719=People!$B$4,People!$A$4,IF(M4719=People!$B$3,People!$A$3,IF(M4719=People!$B$2,People!$A$2,0))))</f>
        <v>Chuck Magee</v>
      </c>
      <c r="W4719" s="35" t="str">
        <f>IFERROR(INDEX(Returns!A:A,MATCH(B4719,Returns!B:B,0)),"No")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32">
        <v>45.36</v>
      </c>
      <c r="S4720" s="1">
        <v>7</v>
      </c>
      <c r="T4720" s="9">
        <v>0</v>
      </c>
      <c r="U4720" s="1">
        <v>21.772800000000004</v>
      </c>
      <c r="V4720" s="35" t="str">
        <f>IF(M4720=People!$B$5,People!$A$5,IF(M4720=People!$B$4,People!$A$4,IF(M4720=People!$B$3,People!$A$3,IF(M4720=People!$B$2,People!$A$2,0))))</f>
        <v>Anna Andreadi</v>
      </c>
      <c r="W4720" s="35" t="str">
        <f>IFERROR(INDEX(Returns!A:A,MATCH(B4720,Returns!B:B,0)),"No")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32">
        <v>947.17000000000007</v>
      </c>
      <c r="S4721" s="1">
        <v>7</v>
      </c>
      <c r="T4721" s="9">
        <v>0</v>
      </c>
      <c r="U4721" s="1">
        <v>9.4717000000000837</v>
      </c>
      <c r="V4721" s="35" t="str">
        <f>IF(M4721=People!$B$5,People!$A$5,IF(M4721=People!$B$4,People!$A$4,IF(M4721=People!$B$3,People!$A$3,IF(M4721=People!$B$2,People!$A$2,0))))</f>
        <v>Anna Andreadi</v>
      </c>
      <c r="W4721" s="35" t="str">
        <f>IFERROR(INDEX(Returns!A:A,MATCH(B4721,Returns!B:B,0)),"No")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32">
        <v>61.96</v>
      </c>
      <c r="S4722" s="1">
        <v>2</v>
      </c>
      <c r="T4722" s="9">
        <v>0</v>
      </c>
      <c r="U4722" s="1">
        <v>27.881999999999998</v>
      </c>
      <c r="V4722" s="35" t="str">
        <f>IF(M4722=People!$B$5,People!$A$5,IF(M4722=People!$B$4,People!$A$4,IF(M4722=People!$B$3,People!$A$3,IF(M4722=People!$B$2,People!$A$2,0))))</f>
        <v>Anna Andreadi</v>
      </c>
      <c r="W4722" s="35" t="str">
        <f>IFERROR(INDEX(Returns!A:A,MATCH(B4722,Returns!B:B,0)),"No")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9">
        <v>0.5</v>
      </c>
      <c r="U4723" s="1">
        <v>-209.76929999999999</v>
      </c>
      <c r="V4723" s="35" t="str">
        <f>IF(M4723=People!$B$5,People!$A$5,IF(M4723=People!$B$4,People!$A$4,IF(M4723=People!$B$3,People!$A$3,IF(M4723=People!$B$2,People!$A$2,0))))</f>
        <v>Kelly Williams</v>
      </c>
      <c r="W4723" s="35" t="str">
        <f>IFERROR(INDEX(Returns!A:A,MATCH(B4723,Returns!B:B,0)),"No")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32">
        <v>7.58</v>
      </c>
      <c r="S4724" s="1">
        <v>1</v>
      </c>
      <c r="T4724" s="9">
        <v>0</v>
      </c>
      <c r="U4724" s="1">
        <v>2.9561999999999999</v>
      </c>
      <c r="V4724" s="35" t="str">
        <f>IF(M4724=People!$B$5,People!$A$5,IF(M4724=People!$B$4,People!$A$4,IF(M4724=People!$B$3,People!$A$3,IF(M4724=People!$B$2,People!$A$2,0))))</f>
        <v>Anna Andreadi</v>
      </c>
      <c r="W4724" s="35" t="str">
        <f>IFERROR(INDEX(Returns!A:A,MATCH(B4724,Returns!B:B,0)),"No")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9">
        <v>0</v>
      </c>
      <c r="U4725" s="1">
        <v>7.2176999999999998</v>
      </c>
      <c r="V4725" s="35" t="str">
        <f>IF(M4725=People!$B$5,People!$A$5,IF(M4725=People!$B$4,People!$A$4,IF(M4725=People!$B$3,People!$A$3,IF(M4725=People!$B$2,People!$A$2,0))))</f>
        <v>Cassandra Brandow</v>
      </c>
      <c r="W4725" s="35" t="str">
        <f>IFERROR(INDEX(Returns!A:A,MATCH(B4725,Returns!B:B,0)),"No")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9">
        <v>0.7</v>
      </c>
      <c r="U4726" s="1">
        <v>-6.921599999999998</v>
      </c>
      <c r="V4726" s="35" t="str">
        <f>IF(M4726=People!$B$5,People!$A$5,IF(M4726=People!$B$4,People!$A$4,IF(M4726=People!$B$3,People!$A$3,IF(M4726=People!$B$2,People!$A$2,0))))</f>
        <v>Cassandra Brandow</v>
      </c>
      <c r="W4726" s="35" t="str">
        <f>IFERROR(INDEX(Returns!A:A,MATCH(B4726,Returns!B:B,0)),"No")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9">
        <v>0.2</v>
      </c>
      <c r="U4727" s="1">
        <v>50.36579999999995</v>
      </c>
      <c r="V4727" s="35" t="str">
        <f>IF(M4727=People!$B$5,People!$A$5,IF(M4727=People!$B$4,People!$A$4,IF(M4727=People!$B$3,People!$A$3,IF(M4727=People!$B$2,People!$A$2,0))))</f>
        <v>Cassandra Brandow</v>
      </c>
      <c r="W4727" s="35" t="str">
        <f>IFERROR(INDEX(Returns!A:A,MATCH(B4727,Returns!B:B,0)),"No")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9">
        <v>0</v>
      </c>
      <c r="U4728" s="1">
        <v>55.895999999999958</v>
      </c>
      <c r="V4728" s="35" t="str">
        <f>IF(M4728=People!$B$5,People!$A$5,IF(M4728=People!$B$4,People!$A$4,IF(M4728=People!$B$3,People!$A$3,IF(M4728=People!$B$2,People!$A$2,0))))</f>
        <v>Chuck Magee</v>
      </c>
      <c r="W4728" s="35" t="str">
        <f>IFERROR(INDEX(Returns!A:A,MATCH(B4728,Returns!B:B,0)),"No")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9">
        <v>0.2</v>
      </c>
      <c r="U4729" s="1">
        <v>-37.943400000000025</v>
      </c>
      <c r="V4729" s="35" t="str">
        <f>IF(M4729=People!$B$5,People!$A$5,IF(M4729=People!$B$4,People!$A$4,IF(M4729=People!$B$3,People!$A$3,IF(M4729=People!$B$2,People!$A$2,0))))</f>
        <v>Chuck Magee</v>
      </c>
      <c r="W4729" s="35" t="str">
        <f>IFERROR(INDEX(Returns!A:A,MATCH(B4729,Returns!B:B,0)),"No")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32">
        <v>123.14399999999999</v>
      </c>
      <c r="S4730" s="1">
        <v>7</v>
      </c>
      <c r="T4730" s="9">
        <v>0.2</v>
      </c>
      <c r="U4730" s="1">
        <v>46.178999999999988</v>
      </c>
      <c r="V4730" s="35" t="str">
        <f>IF(M4730=People!$B$5,People!$A$5,IF(M4730=People!$B$4,People!$A$4,IF(M4730=People!$B$3,People!$A$3,IF(M4730=People!$B$2,People!$A$2,0))))</f>
        <v>Anna Andreadi</v>
      </c>
      <c r="W4730" s="35" t="str">
        <f>IFERROR(INDEX(Returns!A:A,MATCH(B4730,Returns!B:B,0)),"No")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9">
        <v>0.2</v>
      </c>
      <c r="U4731" s="1">
        <v>3.3098999999999998</v>
      </c>
      <c r="V4731" s="35" t="str">
        <f>IF(M4731=People!$B$5,People!$A$5,IF(M4731=People!$B$4,People!$A$4,IF(M4731=People!$B$3,People!$A$3,IF(M4731=People!$B$2,People!$A$2,0))))</f>
        <v>Kelly Williams</v>
      </c>
      <c r="W4731" s="35" t="str">
        <f>IFERROR(INDEX(Returns!A:A,MATCH(B4731,Returns!B:B,0)),"No")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32">
        <v>212.64</v>
      </c>
      <c r="S4732" s="1">
        <v>6</v>
      </c>
      <c r="T4732" s="9">
        <v>0</v>
      </c>
      <c r="U4732" s="1">
        <v>99.940799999999982</v>
      </c>
      <c r="V4732" s="35" t="str">
        <f>IF(M4732=People!$B$5,People!$A$5,IF(M4732=People!$B$4,People!$A$4,IF(M4732=People!$B$3,People!$A$3,IF(M4732=People!$B$2,People!$A$2,0))))</f>
        <v>Anna Andreadi</v>
      </c>
      <c r="W4732" s="35" t="str">
        <f>IFERROR(INDEX(Returns!A:A,MATCH(B4732,Returns!B:B,0)),"No")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32">
        <v>9.870000000000001</v>
      </c>
      <c r="S4733" s="1">
        <v>3</v>
      </c>
      <c r="T4733" s="9">
        <v>0</v>
      </c>
      <c r="U4733" s="1">
        <v>4.5401999999999996</v>
      </c>
      <c r="V4733" s="35" t="str">
        <f>IF(M4733=People!$B$5,People!$A$5,IF(M4733=People!$B$4,People!$A$4,IF(M4733=People!$B$3,People!$A$3,IF(M4733=People!$B$2,People!$A$2,0))))</f>
        <v>Anna Andreadi</v>
      </c>
      <c r="W4733" s="35" t="str">
        <f>IFERROR(INDEX(Returns!A:A,MATCH(B4733,Returns!B:B,0)),"No")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32">
        <v>53.25</v>
      </c>
      <c r="S4734" s="1">
        <v>3</v>
      </c>
      <c r="T4734" s="9">
        <v>0</v>
      </c>
      <c r="U4734" s="1">
        <v>20.767499999999998</v>
      </c>
      <c r="V4734" s="35" t="str">
        <f>IF(M4734=People!$B$5,People!$A$5,IF(M4734=People!$B$4,People!$A$4,IF(M4734=People!$B$3,People!$A$3,IF(M4734=People!$B$2,People!$A$2,0))))</f>
        <v>Anna Andreadi</v>
      </c>
      <c r="W4734" s="35" t="str">
        <f>IFERROR(INDEX(Returns!A:A,MATCH(B4734,Returns!B:B,0)),"No")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32">
        <v>19.919999999999998</v>
      </c>
      <c r="S4735" s="1">
        <v>3</v>
      </c>
      <c r="T4735" s="9">
        <v>0</v>
      </c>
      <c r="U4735" s="1">
        <v>9.5615999999999985</v>
      </c>
      <c r="V4735" s="35" t="str">
        <f>IF(M4735=People!$B$5,People!$A$5,IF(M4735=People!$B$4,People!$A$4,IF(M4735=People!$B$3,People!$A$3,IF(M4735=People!$B$2,People!$A$2,0))))</f>
        <v>Anna Andreadi</v>
      </c>
      <c r="W4735" s="35" t="str">
        <f>IFERROR(INDEX(Returns!A:A,MATCH(B4735,Returns!B:B,0)),"No")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9">
        <v>0.1</v>
      </c>
      <c r="U4736" s="1">
        <v>146.38799999999998</v>
      </c>
      <c r="V4736" s="35" t="str">
        <f>IF(M4736=People!$B$5,People!$A$5,IF(M4736=People!$B$4,People!$A$4,IF(M4736=People!$B$3,People!$A$3,IF(M4736=People!$B$2,People!$A$2,0))))</f>
        <v>Chuck Magee</v>
      </c>
      <c r="W4736" s="35" t="str">
        <f>IFERROR(INDEX(Returns!A:A,MATCH(B4736,Returns!B:B,0)),"No")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9">
        <v>0</v>
      </c>
      <c r="U4737" s="1">
        <v>3.8822000000000001</v>
      </c>
      <c r="V4737" s="35" t="str">
        <f>IF(M4737=People!$B$5,People!$A$5,IF(M4737=People!$B$4,People!$A$4,IF(M4737=People!$B$3,People!$A$3,IF(M4737=People!$B$2,People!$A$2,0))))</f>
        <v>Chuck Magee</v>
      </c>
      <c r="W4737" s="35" t="str">
        <f>IFERROR(INDEX(Returns!A:A,MATCH(B4737,Returns!B:B,0)),"No")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9">
        <v>0</v>
      </c>
      <c r="U4738" s="1">
        <v>13.427999999999997</v>
      </c>
      <c r="V4738" s="35" t="str">
        <f>IF(M4738=People!$B$5,People!$A$5,IF(M4738=People!$B$4,People!$A$4,IF(M4738=People!$B$3,People!$A$3,IF(M4738=People!$B$2,People!$A$2,0))))</f>
        <v>Chuck Magee</v>
      </c>
      <c r="W4738" s="35" t="str">
        <f>IFERROR(INDEX(Returns!A:A,MATCH(B4738,Returns!B:B,0)),"No")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9">
        <v>0</v>
      </c>
      <c r="U4739" s="1">
        <v>14.955599999999997</v>
      </c>
      <c r="V4739" s="35" t="str">
        <f>IF(M4739=People!$B$5,People!$A$5,IF(M4739=People!$B$4,People!$A$4,IF(M4739=People!$B$3,People!$A$3,IF(M4739=People!$B$2,People!$A$2,0))))</f>
        <v>Chuck Magee</v>
      </c>
      <c r="W4739" s="35" t="str">
        <f>IFERROR(INDEX(Returns!A:A,MATCH(B4739,Returns!B:B,0)),"No")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32">
        <v>61.06</v>
      </c>
      <c r="S4740" s="1">
        <v>2</v>
      </c>
      <c r="T4740" s="9">
        <v>0</v>
      </c>
      <c r="U4740" s="1">
        <v>28.087600000000002</v>
      </c>
      <c r="V4740" s="35" t="str">
        <f>IF(M4740=People!$B$5,People!$A$5,IF(M4740=People!$B$4,People!$A$4,IF(M4740=People!$B$3,People!$A$3,IF(M4740=People!$B$2,People!$A$2,0))))</f>
        <v>Anna Andreadi</v>
      </c>
      <c r="W4740" s="35" t="str">
        <f>IFERROR(INDEX(Returns!A:A,MATCH(B4740,Returns!B:B,0)),"No")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32">
        <v>35.544000000000004</v>
      </c>
      <c r="S4741" s="1">
        <v>1</v>
      </c>
      <c r="T4741" s="9">
        <v>0.2</v>
      </c>
      <c r="U4741" s="1">
        <v>-0.88860000000000205</v>
      </c>
      <c r="V4741" s="35" t="str">
        <f>IF(M4741=People!$B$5,People!$A$5,IF(M4741=People!$B$4,People!$A$4,IF(M4741=People!$B$3,People!$A$3,IF(M4741=People!$B$2,People!$A$2,0))))</f>
        <v>Anna Andreadi</v>
      </c>
      <c r="W4741" s="35" t="str">
        <f>IFERROR(INDEX(Returns!A:A,MATCH(B4741,Returns!B:B,0)),"No")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32">
        <v>9.9600000000000009</v>
      </c>
      <c r="S4742" s="1">
        <v>2</v>
      </c>
      <c r="T4742" s="9">
        <v>0</v>
      </c>
      <c r="U4742" s="1">
        <v>4.5815999999999999</v>
      </c>
      <c r="V4742" s="35" t="str">
        <f>IF(M4742=People!$B$5,People!$A$5,IF(M4742=People!$B$4,People!$A$4,IF(M4742=People!$B$3,People!$A$3,IF(M4742=People!$B$2,People!$A$2,0))))</f>
        <v>Anna Andreadi</v>
      </c>
      <c r="W4742" s="35" t="str">
        <f>IFERROR(INDEX(Returns!A:A,MATCH(B4742,Returns!B:B,0)),"No")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32">
        <v>9.2099999999999991</v>
      </c>
      <c r="S4743" s="1">
        <v>3</v>
      </c>
      <c r="T4743" s="9">
        <v>0</v>
      </c>
      <c r="U4743" s="1">
        <v>2.3025000000000002</v>
      </c>
      <c r="V4743" s="35" t="str">
        <f>IF(M4743=People!$B$5,People!$A$5,IF(M4743=People!$B$4,People!$A$4,IF(M4743=People!$B$3,People!$A$3,IF(M4743=People!$B$2,People!$A$2,0))))</f>
        <v>Anna Andreadi</v>
      </c>
      <c r="W4743" s="35" t="str">
        <f>IFERROR(INDEX(Returns!A:A,MATCH(B4743,Returns!B:B,0)),"No")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32">
        <v>27.93</v>
      </c>
      <c r="S4744" s="1">
        <v>3</v>
      </c>
      <c r="T4744" s="9">
        <v>0</v>
      </c>
      <c r="U4744" s="1">
        <v>8.0996999999999986</v>
      </c>
      <c r="V4744" s="35" t="str">
        <f>IF(M4744=People!$B$5,People!$A$5,IF(M4744=People!$B$4,People!$A$4,IF(M4744=People!$B$3,People!$A$3,IF(M4744=People!$B$2,People!$A$2,0))))</f>
        <v>Anna Andreadi</v>
      </c>
      <c r="W4744" s="35" t="str">
        <f>IFERROR(INDEX(Returns!A:A,MATCH(B4744,Returns!B:B,0)),"No")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9">
        <v>0</v>
      </c>
      <c r="U4745" s="1">
        <v>2.5279999999999996</v>
      </c>
      <c r="V4745" s="35" t="str">
        <f>IF(M4745=People!$B$5,People!$A$5,IF(M4745=People!$B$4,People!$A$4,IF(M4745=People!$B$3,People!$A$3,IF(M4745=People!$B$2,People!$A$2,0))))</f>
        <v>Kelly Williams</v>
      </c>
      <c r="W4745" s="35" t="str">
        <f>IFERROR(INDEX(Returns!A:A,MATCH(B4745,Returns!B:B,0)),"No")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9">
        <v>0</v>
      </c>
      <c r="U4746" s="1">
        <v>57.501599999999996</v>
      </c>
      <c r="V4746" s="35" t="str">
        <f>IF(M4746=People!$B$5,People!$A$5,IF(M4746=People!$B$4,People!$A$4,IF(M4746=People!$B$3,People!$A$3,IF(M4746=People!$B$2,People!$A$2,0))))</f>
        <v>Kelly Williams</v>
      </c>
      <c r="W4746" s="35" t="str">
        <f>IFERROR(INDEX(Returns!A:A,MATCH(B4746,Returns!B:B,0)),"No")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9">
        <v>0</v>
      </c>
      <c r="U4747" s="1">
        <v>62.700400000000002</v>
      </c>
      <c r="V4747" s="35" t="str">
        <f>IF(M4747=People!$B$5,People!$A$5,IF(M4747=People!$B$4,People!$A$4,IF(M4747=People!$B$3,People!$A$3,IF(M4747=People!$B$2,People!$A$2,0))))</f>
        <v>Kelly Williams</v>
      </c>
      <c r="W4747" s="35" t="str">
        <f>IFERROR(INDEX(Returns!A:A,MATCH(B4747,Returns!B:B,0)),"No")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9">
        <v>0</v>
      </c>
      <c r="U4748" s="1">
        <v>9.158100000000001</v>
      </c>
      <c r="V4748" s="35" t="str">
        <f>IF(M4748=People!$B$5,People!$A$5,IF(M4748=People!$B$4,People!$A$4,IF(M4748=People!$B$3,People!$A$3,IF(M4748=People!$B$2,People!$A$2,0))))</f>
        <v>Kelly Williams</v>
      </c>
      <c r="W4748" s="35" t="str">
        <f>IFERROR(INDEX(Returns!A:A,MATCH(B4748,Returns!B:B,0)),"No")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32">
        <v>25.349999999999998</v>
      </c>
      <c r="S4749" s="1">
        <v>3</v>
      </c>
      <c r="T4749" s="9">
        <v>0</v>
      </c>
      <c r="U4749" s="1">
        <v>7.6049999999999978</v>
      </c>
      <c r="V4749" s="35" t="str">
        <f>IF(M4749=People!$B$5,People!$A$5,IF(M4749=People!$B$4,People!$A$4,IF(M4749=People!$B$3,People!$A$3,IF(M4749=People!$B$2,People!$A$2,0))))</f>
        <v>Anna Andreadi</v>
      </c>
      <c r="W4749" s="35" t="str">
        <f>IFERROR(INDEX(Returns!A:A,MATCH(B4749,Returns!B:B,0)),"No")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32">
        <v>35.28</v>
      </c>
      <c r="S4750" s="1">
        <v>3</v>
      </c>
      <c r="T4750" s="9">
        <v>0</v>
      </c>
      <c r="U4750" s="1">
        <v>11.995199999999997</v>
      </c>
      <c r="V4750" s="35" t="str">
        <f>IF(M4750=People!$B$5,People!$A$5,IF(M4750=People!$B$4,People!$A$4,IF(M4750=People!$B$3,People!$A$3,IF(M4750=People!$B$2,People!$A$2,0))))</f>
        <v>Anna Andreadi</v>
      </c>
      <c r="W4750" s="35" t="str">
        <f>IFERROR(INDEX(Returns!A:A,MATCH(B4750,Returns!B:B,0)),"No")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32">
        <v>33.4</v>
      </c>
      <c r="S4751" s="1">
        <v>5</v>
      </c>
      <c r="T4751" s="9">
        <v>0</v>
      </c>
      <c r="U4751" s="1">
        <v>16.032</v>
      </c>
      <c r="V4751" s="35" t="str">
        <f>IF(M4751=People!$B$5,People!$A$5,IF(M4751=People!$B$4,People!$A$4,IF(M4751=People!$B$3,People!$A$3,IF(M4751=People!$B$2,People!$A$2,0))))</f>
        <v>Anna Andreadi</v>
      </c>
      <c r="W4751" s="35" t="str">
        <f>IFERROR(INDEX(Returns!A:A,MATCH(B4751,Returns!B:B,0)),"No")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32">
        <v>837.59999999999991</v>
      </c>
      <c r="S4752" s="1">
        <v>3</v>
      </c>
      <c r="T4752" s="9">
        <v>0.2</v>
      </c>
      <c r="U4752" s="1">
        <v>62.82000000000005</v>
      </c>
      <c r="V4752" s="35" t="str">
        <f>IF(M4752=People!$B$5,People!$A$5,IF(M4752=People!$B$4,People!$A$4,IF(M4752=People!$B$3,People!$A$3,IF(M4752=People!$B$2,People!$A$2,0))))</f>
        <v>Anna Andreadi</v>
      </c>
      <c r="W4752" s="35" t="str">
        <f>IFERROR(INDEX(Returns!A:A,MATCH(B4752,Returns!B:B,0)),"No")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9">
        <v>0.2</v>
      </c>
      <c r="U4753" s="1">
        <v>-9.153000000000004</v>
      </c>
      <c r="V4753" s="35" t="str">
        <f>IF(M4753=People!$B$5,People!$A$5,IF(M4753=People!$B$4,People!$A$4,IF(M4753=People!$B$3,People!$A$3,IF(M4753=People!$B$2,People!$A$2,0))))</f>
        <v>Cassandra Brandow</v>
      </c>
      <c r="W4753" s="35" t="str">
        <f>IFERROR(INDEX(Returns!A:A,MATCH(B4753,Returns!B:B,0)),"No")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9">
        <v>0.2</v>
      </c>
      <c r="U4754" s="1">
        <v>-23.576400000000007</v>
      </c>
      <c r="V4754" s="35" t="str">
        <f>IF(M4754=People!$B$5,People!$A$5,IF(M4754=People!$B$4,People!$A$4,IF(M4754=People!$B$3,People!$A$3,IF(M4754=People!$B$2,People!$A$2,0))))</f>
        <v>Cassandra Brandow</v>
      </c>
      <c r="W4754" s="35" t="str">
        <f>IFERROR(INDEX(Returns!A:A,MATCH(B4754,Returns!B:B,0)),"No")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9">
        <v>0.2</v>
      </c>
      <c r="U4755" s="1">
        <v>6.4308000000000014</v>
      </c>
      <c r="V4755" s="35" t="str">
        <f>IF(M4755=People!$B$5,People!$A$5,IF(M4755=People!$B$4,People!$A$4,IF(M4755=People!$B$3,People!$A$3,IF(M4755=People!$B$2,People!$A$2,0))))</f>
        <v>Kelly Williams</v>
      </c>
      <c r="W4755" s="35" t="str">
        <f>IFERROR(INDEX(Returns!A:A,MATCH(B4755,Returns!B:B,0)),"No")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9">
        <v>0.7</v>
      </c>
      <c r="U4756" s="1">
        <v>-2.5880000000000001</v>
      </c>
      <c r="V4756" s="35" t="str">
        <f>IF(M4756=People!$B$5,People!$A$5,IF(M4756=People!$B$4,People!$A$4,IF(M4756=People!$B$3,People!$A$3,IF(M4756=People!$B$2,People!$A$2,0))))</f>
        <v>Cassandra Brandow</v>
      </c>
      <c r="W4756" s="35" t="str">
        <f>IFERROR(INDEX(Returns!A:A,MATCH(B4756,Returns!B:B,0)),"No")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9">
        <v>0.2</v>
      </c>
      <c r="U4757" s="1">
        <v>40.353599999999986</v>
      </c>
      <c r="V4757" s="35" t="str">
        <f>IF(M4757=People!$B$5,People!$A$5,IF(M4757=People!$B$4,People!$A$4,IF(M4757=People!$B$3,People!$A$3,IF(M4757=People!$B$2,People!$A$2,0))))</f>
        <v>Cassandra Brandow</v>
      </c>
      <c r="W4757" s="35" t="str">
        <f>IFERROR(INDEX(Returns!A:A,MATCH(B4757,Returns!B:B,0)),"No")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9">
        <v>0.7</v>
      </c>
      <c r="U4758" s="1">
        <v>-1.5264000000000002</v>
      </c>
      <c r="V4758" s="35" t="str">
        <f>IF(M4758=People!$B$5,People!$A$5,IF(M4758=People!$B$4,People!$A$4,IF(M4758=People!$B$3,People!$A$3,IF(M4758=People!$B$2,People!$A$2,0))))</f>
        <v>Chuck Magee</v>
      </c>
      <c r="W4758" s="35" t="str">
        <f>IFERROR(INDEX(Returns!A:A,MATCH(B4758,Returns!B:B,0)),"No")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9">
        <v>0.8</v>
      </c>
      <c r="U4759" s="1">
        <v>-69.395200000000031</v>
      </c>
      <c r="V4759" s="35" t="str">
        <f>IF(M4759=People!$B$5,People!$A$5,IF(M4759=People!$B$4,People!$A$4,IF(M4759=People!$B$3,People!$A$3,IF(M4759=People!$B$2,People!$A$2,0))))</f>
        <v>Kelly Williams</v>
      </c>
      <c r="W4759" s="35" t="str">
        <f>IFERROR(INDEX(Returns!A:A,MATCH(B4759,Returns!B:B,0)),"No")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9">
        <v>0</v>
      </c>
      <c r="U4760" s="1">
        <v>219.50880000000006</v>
      </c>
      <c r="V4760" s="35" t="str">
        <f>IF(M4760=People!$B$5,People!$A$5,IF(M4760=People!$B$4,People!$A$4,IF(M4760=People!$B$3,People!$A$3,IF(M4760=People!$B$2,People!$A$2,0))))</f>
        <v>Chuck Magee</v>
      </c>
      <c r="W4760" s="35" t="str">
        <f>IFERROR(INDEX(Returns!A:A,MATCH(B4760,Returns!B:B,0)),"No")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9">
        <v>0.2</v>
      </c>
      <c r="U4761" s="1">
        <v>18.335999999999999</v>
      </c>
      <c r="V4761" s="35" t="str">
        <f>IF(M4761=People!$B$5,People!$A$5,IF(M4761=People!$B$4,People!$A$4,IF(M4761=People!$B$3,People!$A$3,IF(M4761=People!$B$2,People!$A$2,0))))</f>
        <v>Chuck Magee</v>
      </c>
      <c r="W4761" s="35" t="str">
        <f>IFERROR(INDEX(Returns!A:A,MATCH(B4761,Returns!B:B,0)),"No")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9">
        <v>0.2</v>
      </c>
      <c r="U4762" s="1">
        <v>2.8477999999999994</v>
      </c>
      <c r="V4762" s="35" t="str">
        <f>IF(M4762=People!$B$5,People!$A$5,IF(M4762=People!$B$4,People!$A$4,IF(M4762=People!$B$3,People!$A$3,IF(M4762=People!$B$2,People!$A$2,0))))</f>
        <v>Chuck Magee</v>
      </c>
      <c r="W4762" s="35" t="str">
        <f>IFERROR(INDEX(Returns!A:A,MATCH(B4762,Returns!B:B,0)),"No")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9">
        <v>0.2</v>
      </c>
      <c r="U4763" s="1">
        <v>1.9925999999999999</v>
      </c>
      <c r="V4763" s="35" t="str">
        <f>IF(M4763=People!$B$5,People!$A$5,IF(M4763=People!$B$4,People!$A$4,IF(M4763=People!$B$3,People!$A$3,IF(M4763=People!$B$2,People!$A$2,0))))</f>
        <v>Chuck Magee</v>
      </c>
      <c r="W4763" s="35" t="str">
        <f>IFERROR(INDEX(Returns!A:A,MATCH(B4763,Returns!B:B,0)),"No")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9">
        <v>0.2</v>
      </c>
      <c r="U4764" s="1">
        <v>1.0284</v>
      </c>
      <c r="V4764" s="35" t="str">
        <f>IF(M4764=People!$B$5,People!$A$5,IF(M4764=People!$B$4,People!$A$4,IF(M4764=People!$B$3,People!$A$3,IF(M4764=People!$B$2,People!$A$2,0))))</f>
        <v>Chuck Magee</v>
      </c>
      <c r="W4764" s="35" t="str">
        <f>IFERROR(INDEX(Returns!A:A,MATCH(B4764,Returns!B:B,0)),"No")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32">
        <v>182.94</v>
      </c>
      <c r="S4765" s="1">
        <v>3</v>
      </c>
      <c r="T4765" s="9">
        <v>0</v>
      </c>
      <c r="U4765" s="1">
        <v>85.981799999999993</v>
      </c>
      <c r="V4765" s="35" t="str">
        <f>IF(M4765=People!$B$5,People!$A$5,IF(M4765=People!$B$4,People!$A$4,IF(M4765=People!$B$3,People!$A$3,IF(M4765=People!$B$2,People!$A$2,0))))</f>
        <v>Anna Andreadi</v>
      </c>
      <c r="W4765" s="35" t="str">
        <f>IFERROR(INDEX(Returns!A:A,MATCH(B4765,Returns!B:B,0)),"No")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32">
        <v>27.76</v>
      </c>
      <c r="S4766" s="1">
        <v>4</v>
      </c>
      <c r="T4766" s="9">
        <v>0</v>
      </c>
      <c r="U4766" s="1">
        <v>9.9936000000000007</v>
      </c>
      <c r="V4766" s="35" t="str">
        <f>IF(M4766=People!$B$5,People!$A$5,IF(M4766=People!$B$4,People!$A$4,IF(M4766=People!$B$3,People!$A$3,IF(M4766=People!$B$2,People!$A$2,0))))</f>
        <v>Anna Andreadi</v>
      </c>
      <c r="W4766" s="35" t="str">
        <f>IFERROR(INDEX(Returns!A:A,MATCH(B4766,Returns!B:B,0)),"No")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9">
        <v>0</v>
      </c>
      <c r="U4767" s="1">
        <v>7.5370999999999988</v>
      </c>
      <c r="V4767" s="35" t="str">
        <f>IF(M4767=People!$B$5,People!$A$5,IF(M4767=People!$B$4,People!$A$4,IF(M4767=People!$B$3,People!$A$3,IF(M4767=People!$B$2,People!$A$2,0))))</f>
        <v>Chuck Magee</v>
      </c>
      <c r="W4767" s="35" t="str">
        <f>IFERROR(INDEX(Returns!A:A,MATCH(B4767,Returns!B:B,0)),"No")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9">
        <v>0.2</v>
      </c>
      <c r="U4768" s="1">
        <v>29.798999999999999</v>
      </c>
      <c r="V4768" s="35" t="str">
        <f>IF(M4768=People!$B$5,People!$A$5,IF(M4768=People!$B$4,People!$A$4,IF(M4768=People!$B$3,People!$A$3,IF(M4768=People!$B$2,People!$A$2,0))))</f>
        <v>Kelly Williams</v>
      </c>
      <c r="W4768" s="35" t="str">
        <f>IFERROR(INDEX(Returns!A:A,MATCH(B4768,Returns!B:B,0)),"No")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9">
        <v>0.2</v>
      </c>
      <c r="U4769" s="1">
        <v>22.492499999999993</v>
      </c>
      <c r="V4769" s="35" t="str">
        <f>IF(M4769=People!$B$5,People!$A$5,IF(M4769=People!$B$4,People!$A$4,IF(M4769=People!$B$3,People!$A$3,IF(M4769=People!$B$2,People!$A$2,0))))</f>
        <v>Kelly Williams</v>
      </c>
      <c r="W4769" s="35" t="str">
        <f>IFERROR(INDEX(Returns!A:A,MATCH(B4769,Returns!B:B,0)),"No")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9">
        <v>0.2</v>
      </c>
      <c r="U4770" s="1">
        <v>9.1871999999999989</v>
      </c>
      <c r="V4770" s="35" t="str">
        <f>IF(M4770=People!$B$5,People!$A$5,IF(M4770=People!$B$4,People!$A$4,IF(M4770=People!$B$3,People!$A$3,IF(M4770=People!$B$2,People!$A$2,0))))</f>
        <v>Cassandra Brandow</v>
      </c>
      <c r="W4770" s="35" t="str">
        <f>IFERROR(INDEX(Returns!A:A,MATCH(B4770,Returns!B:B,0)),"No")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32">
        <v>11.952000000000002</v>
      </c>
      <c r="S4771" s="1">
        <v>3</v>
      </c>
      <c r="T4771" s="9">
        <v>0.2</v>
      </c>
      <c r="U4771" s="1">
        <v>4.1832000000000003</v>
      </c>
      <c r="V4771" s="35" t="str">
        <f>IF(M4771=People!$B$5,People!$A$5,IF(M4771=People!$B$4,People!$A$4,IF(M4771=People!$B$3,People!$A$3,IF(M4771=People!$B$2,People!$A$2,0))))</f>
        <v>Anna Andreadi</v>
      </c>
      <c r="W4771" s="35" t="str">
        <f>IFERROR(INDEX(Returns!A:A,MATCH(B4771,Returns!B:B,0)),"No")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32">
        <v>6.24</v>
      </c>
      <c r="S4772" s="1">
        <v>3</v>
      </c>
      <c r="T4772" s="9">
        <v>0</v>
      </c>
      <c r="U4772" s="1">
        <v>1.8719999999999997</v>
      </c>
      <c r="V4772" s="35" t="str">
        <f>IF(M4772=People!$B$5,People!$A$5,IF(M4772=People!$B$4,People!$A$4,IF(M4772=People!$B$3,People!$A$3,IF(M4772=People!$B$2,People!$A$2,0))))</f>
        <v>Anna Andreadi</v>
      </c>
      <c r="W4772" s="35" t="str">
        <f>IFERROR(INDEX(Returns!A:A,MATCH(B4772,Returns!B:B,0)),"No")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32">
        <v>742.33600000000001</v>
      </c>
      <c r="S4773" s="1">
        <v>8</v>
      </c>
      <c r="T4773" s="9">
        <v>0.2</v>
      </c>
      <c r="U4773" s="1">
        <v>83.512799999999913</v>
      </c>
      <c r="V4773" s="35" t="str">
        <f>IF(M4773=People!$B$5,People!$A$5,IF(M4773=People!$B$4,People!$A$4,IF(M4773=People!$B$3,People!$A$3,IF(M4773=People!$B$2,People!$A$2,0))))</f>
        <v>Anna Andreadi</v>
      </c>
      <c r="W4773" s="35" t="str">
        <f>IFERROR(INDEX(Returns!A:A,MATCH(B4773,Returns!B:B,0)),"No")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9">
        <v>0.6</v>
      </c>
      <c r="U4774" s="1">
        <v>-4.0400000000000009</v>
      </c>
      <c r="V4774" s="35" t="str">
        <f>IF(M4774=People!$B$5,People!$A$5,IF(M4774=People!$B$4,People!$A$4,IF(M4774=People!$B$3,People!$A$3,IF(M4774=People!$B$2,People!$A$2,0))))</f>
        <v>Kelly Williams</v>
      </c>
      <c r="W4774" s="35" t="str">
        <f>IFERROR(INDEX(Returns!A:A,MATCH(B4774,Returns!B:B,0)),"No")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9">
        <v>0.2</v>
      </c>
      <c r="U4775" s="1">
        <v>4.1760000000000002</v>
      </c>
      <c r="V4775" s="35" t="str">
        <f>IF(M4775=People!$B$5,People!$A$5,IF(M4775=People!$B$4,People!$A$4,IF(M4775=People!$B$3,People!$A$3,IF(M4775=People!$B$2,People!$A$2,0))))</f>
        <v>Kelly Williams</v>
      </c>
      <c r="W4775" s="35" t="str">
        <f>IFERROR(INDEX(Returns!A:A,MATCH(B4775,Returns!B:B,0)),"No")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9">
        <v>0.2</v>
      </c>
      <c r="U4776" s="1">
        <v>16.678799999999995</v>
      </c>
      <c r="V4776" s="35" t="str">
        <f>IF(M4776=People!$B$5,People!$A$5,IF(M4776=People!$B$4,People!$A$4,IF(M4776=People!$B$3,People!$A$3,IF(M4776=People!$B$2,People!$A$2,0))))</f>
        <v>Kelly Williams</v>
      </c>
      <c r="W4776" s="35" t="str">
        <f>IFERROR(INDEX(Returns!A:A,MATCH(B4776,Returns!B:B,0)),"No")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32">
        <v>23.36</v>
      </c>
      <c r="S4777" s="1">
        <v>4</v>
      </c>
      <c r="T4777" s="9">
        <v>0</v>
      </c>
      <c r="U4777" s="1">
        <v>6.073599999999999</v>
      </c>
      <c r="V4777" s="35" t="str">
        <f>IF(M4777=People!$B$5,People!$A$5,IF(M4777=People!$B$4,People!$A$4,IF(M4777=People!$B$3,People!$A$3,IF(M4777=People!$B$2,People!$A$2,0))))</f>
        <v>Anna Andreadi</v>
      </c>
      <c r="W4777" s="35" t="str">
        <f>IFERROR(INDEX(Returns!A:A,MATCH(B4777,Returns!B:B,0)),"No")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9">
        <v>0</v>
      </c>
      <c r="U4778" s="1">
        <v>4.0749000000000004</v>
      </c>
      <c r="V4778" s="35" t="str">
        <f>IF(M4778=People!$B$5,People!$A$5,IF(M4778=People!$B$4,People!$A$4,IF(M4778=People!$B$3,People!$A$3,IF(M4778=People!$B$2,People!$A$2,0))))</f>
        <v>Chuck Magee</v>
      </c>
      <c r="W4778" s="35" t="str">
        <f>IFERROR(INDEX(Returns!A:A,MATCH(B4778,Returns!B:B,0)),"No")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9">
        <v>0</v>
      </c>
      <c r="U4779" s="1">
        <v>6.6846000000000005</v>
      </c>
      <c r="V4779" s="35" t="str">
        <f>IF(M4779=People!$B$5,People!$A$5,IF(M4779=People!$B$4,People!$A$4,IF(M4779=People!$B$3,People!$A$3,IF(M4779=People!$B$2,People!$A$2,0))))</f>
        <v>Chuck Magee</v>
      </c>
      <c r="W4779" s="35" t="str">
        <f>IFERROR(INDEX(Returns!A:A,MATCH(B4779,Returns!B:B,0)),"No")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9">
        <v>0</v>
      </c>
      <c r="U4780" s="1">
        <v>33.310199999999995</v>
      </c>
      <c r="V4780" s="35" t="str">
        <f>IF(M4780=People!$B$5,People!$A$5,IF(M4780=People!$B$4,People!$A$4,IF(M4780=People!$B$3,People!$A$3,IF(M4780=People!$B$2,People!$A$2,0))))</f>
        <v>Chuck Magee</v>
      </c>
      <c r="W4780" s="35" t="str">
        <f>IFERROR(INDEX(Returns!A:A,MATCH(B4780,Returns!B:B,0)),"No")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9">
        <v>0.1</v>
      </c>
      <c r="U4781" s="1">
        <v>10.647000000000004</v>
      </c>
      <c r="V4781" s="35" t="str">
        <f>IF(M4781=People!$B$5,People!$A$5,IF(M4781=People!$B$4,People!$A$4,IF(M4781=People!$B$3,People!$A$3,IF(M4781=People!$B$2,People!$A$2,0))))</f>
        <v>Chuck Magee</v>
      </c>
      <c r="W4781" s="35" t="str">
        <f>IFERROR(INDEX(Returns!A:A,MATCH(B4781,Returns!B:B,0)),"No")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9">
        <v>0.3</v>
      </c>
      <c r="U4782" s="1">
        <v>0</v>
      </c>
      <c r="V4782" s="35" t="str">
        <f>IF(M4782=People!$B$5,People!$A$5,IF(M4782=People!$B$4,People!$A$4,IF(M4782=People!$B$3,People!$A$3,IF(M4782=People!$B$2,People!$A$2,0))))</f>
        <v>Kelly Williams</v>
      </c>
      <c r="W4782" s="35" t="str">
        <f>IFERROR(INDEX(Returns!A:A,MATCH(B4782,Returns!B:B,0)),"No")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9">
        <v>0.8</v>
      </c>
      <c r="U4783" s="1">
        <v>-2.214</v>
      </c>
      <c r="V4783" s="35" t="str">
        <f>IF(M4783=People!$B$5,People!$A$5,IF(M4783=People!$B$4,People!$A$4,IF(M4783=People!$B$3,People!$A$3,IF(M4783=People!$B$2,People!$A$2,0))))</f>
        <v>Kelly Williams</v>
      </c>
      <c r="W4783" s="35" t="str">
        <f>IFERROR(INDEX(Returns!A:A,MATCH(B4783,Returns!B:B,0)),"No")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9">
        <v>0.2</v>
      </c>
      <c r="U4784" s="1">
        <v>3.5623000000000022</v>
      </c>
      <c r="V4784" s="35" t="str">
        <f>IF(M4784=People!$B$5,People!$A$5,IF(M4784=People!$B$4,People!$A$4,IF(M4784=People!$B$3,People!$A$3,IF(M4784=People!$B$2,People!$A$2,0))))</f>
        <v>Kelly Williams</v>
      </c>
      <c r="W4784" s="35" t="str">
        <f>IFERROR(INDEX(Returns!A:A,MATCH(B4784,Returns!B:B,0)),"No")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9">
        <v>0</v>
      </c>
      <c r="U4785" s="1">
        <v>137.15100000000001</v>
      </c>
      <c r="V4785" s="35" t="str">
        <f>IF(M4785=People!$B$5,People!$A$5,IF(M4785=People!$B$4,People!$A$4,IF(M4785=People!$B$3,People!$A$3,IF(M4785=People!$B$2,People!$A$2,0))))</f>
        <v>Kelly Williams</v>
      </c>
      <c r="W4785" s="35" t="str">
        <f>IFERROR(INDEX(Returns!A:A,MATCH(B4785,Returns!B:B,0)),"No")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32">
        <v>13.120000000000001</v>
      </c>
      <c r="S4786" s="1">
        <v>5</v>
      </c>
      <c r="T4786" s="9">
        <v>0.2</v>
      </c>
      <c r="U4786" s="1">
        <v>1.1480000000000006</v>
      </c>
      <c r="V4786" s="35" t="str">
        <f>IF(M4786=People!$B$5,People!$A$5,IF(M4786=People!$B$4,People!$A$4,IF(M4786=People!$B$3,People!$A$3,IF(M4786=People!$B$2,People!$A$2,0))))</f>
        <v>Anna Andreadi</v>
      </c>
      <c r="W4786" s="35" t="str">
        <f>IFERROR(INDEX(Returns!A:A,MATCH(B4786,Returns!B:B,0)),"No")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32">
        <v>69.576000000000008</v>
      </c>
      <c r="S4787" s="1">
        <v>4</v>
      </c>
      <c r="T4787" s="9">
        <v>0.7</v>
      </c>
      <c r="U4787" s="1">
        <v>-143.79040000000001</v>
      </c>
      <c r="V4787" s="35" t="str">
        <f>IF(M4787=People!$B$5,People!$A$5,IF(M4787=People!$B$4,People!$A$4,IF(M4787=People!$B$3,People!$A$3,IF(M4787=People!$B$2,People!$A$2,0))))</f>
        <v>Anna Andreadi</v>
      </c>
      <c r="W4787" s="35" t="str">
        <f>IFERROR(INDEX(Returns!A:A,MATCH(B4787,Returns!B:B,0)),"No")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32">
        <v>4.2240000000000002</v>
      </c>
      <c r="S4788" s="1">
        <v>3</v>
      </c>
      <c r="T4788" s="9">
        <v>0.2</v>
      </c>
      <c r="U4788" s="1">
        <v>0.47519999999999984</v>
      </c>
      <c r="V4788" s="35" t="str">
        <f>IF(M4788=People!$B$5,People!$A$5,IF(M4788=People!$B$4,People!$A$4,IF(M4788=People!$B$3,People!$A$3,IF(M4788=People!$B$2,People!$A$2,0))))</f>
        <v>Anna Andreadi</v>
      </c>
      <c r="W4788" s="35" t="str">
        <f>IFERROR(INDEX(Returns!A:A,MATCH(B4788,Returns!B:B,0)),"No")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32">
        <v>58.08</v>
      </c>
      <c r="S4789" s="1">
        <v>4</v>
      </c>
      <c r="T4789" s="9">
        <v>0.2</v>
      </c>
      <c r="U4789" s="1">
        <v>-6.5339999999999954</v>
      </c>
      <c r="V4789" s="35" t="str">
        <f>IF(M4789=People!$B$5,People!$A$5,IF(M4789=People!$B$4,People!$A$4,IF(M4789=People!$B$3,People!$A$3,IF(M4789=People!$B$2,People!$A$2,0))))</f>
        <v>Anna Andreadi</v>
      </c>
      <c r="W4789" s="35" t="str">
        <f>IFERROR(INDEX(Returns!A:A,MATCH(B4789,Returns!B:B,0)),"No")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32">
        <v>52.416000000000004</v>
      </c>
      <c r="S4790" s="1">
        <v>9</v>
      </c>
      <c r="T4790" s="9">
        <v>0.2</v>
      </c>
      <c r="U4790" s="1">
        <v>15.069600000000007</v>
      </c>
      <c r="V4790" s="35" t="str">
        <f>IF(M4790=People!$B$5,People!$A$5,IF(M4790=People!$B$4,People!$A$4,IF(M4790=People!$B$3,People!$A$3,IF(M4790=People!$B$2,People!$A$2,0))))</f>
        <v>Anna Andreadi</v>
      </c>
      <c r="W4790" s="35" t="str">
        <f>IFERROR(INDEX(Returns!A:A,MATCH(B4790,Returns!B:B,0)),"No")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32">
        <v>54.920000000000009</v>
      </c>
      <c r="S4791" s="1">
        <v>5</v>
      </c>
      <c r="T4791" s="9">
        <v>0.2</v>
      </c>
      <c r="U4791" s="1">
        <v>10.983999999999996</v>
      </c>
      <c r="V4791" s="35" t="str">
        <f>IF(M4791=People!$B$5,People!$A$5,IF(M4791=People!$B$4,People!$A$4,IF(M4791=People!$B$3,People!$A$3,IF(M4791=People!$B$2,People!$A$2,0))))</f>
        <v>Anna Andreadi</v>
      </c>
      <c r="W4791" s="35" t="str">
        <f>IFERROR(INDEX(Returns!A:A,MATCH(B4791,Returns!B:B,0)),"No")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32">
        <v>364.95</v>
      </c>
      <c r="S4792" s="1">
        <v>5</v>
      </c>
      <c r="T4792" s="9">
        <v>0.5</v>
      </c>
      <c r="U4792" s="1">
        <v>-248.16599999999994</v>
      </c>
      <c r="V4792" s="35" t="str">
        <f>IF(M4792=People!$B$5,People!$A$5,IF(M4792=People!$B$4,People!$A$4,IF(M4792=People!$B$3,People!$A$3,IF(M4792=People!$B$2,People!$A$2,0))))</f>
        <v>Anna Andreadi</v>
      </c>
      <c r="W4792" s="35" t="str">
        <f>IFERROR(INDEX(Returns!A:A,MATCH(B4792,Returns!B:B,0)),"No")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32">
        <v>85.055999999999997</v>
      </c>
      <c r="S4793" s="1">
        <v>3</v>
      </c>
      <c r="T4793" s="9">
        <v>0.2</v>
      </c>
      <c r="U4793" s="1">
        <v>28.706399999999991</v>
      </c>
      <c r="V4793" s="35" t="str">
        <f>IF(M4793=People!$B$5,People!$A$5,IF(M4793=People!$B$4,People!$A$4,IF(M4793=People!$B$3,People!$A$3,IF(M4793=People!$B$2,People!$A$2,0))))</f>
        <v>Anna Andreadi</v>
      </c>
      <c r="W4793" s="35" t="str">
        <f>IFERROR(INDEX(Returns!A:A,MATCH(B4793,Returns!B:B,0)),"No")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32">
        <v>27.695999999999998</v>
      </c>
      <c r="S4794" s="1">
        <v>3</v>
      </c>
      <c r="T4794" s="9">
        <v>0.2</v>
      </c>
      <c r="U4794" s="1">
        <v>9.6935999999999964</v>
      </c>
      <c r="V4794" s="35" t="str">
        <f>IF(M4794=People!$B$5,People!$A$5,IF(M4794=People!$B$4,People!$A$4,IF(M4794=People!$B$3,People!$A$3,IF(M4794=People!$B$2,People!$A$2,0))))</f>
        <v>Anna Andreadi</v>
      </c>
      <c r="W4794" s="35" t="str">
        <f>IFERROR(INDEX(Returns!A:A,MATCH(B4794,Returns!B:B,0)),"No")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9">
        <v>0</v>
      </c>
      <c r="U4795" s="1">
        <v>11.231999999999999</v>
      </c>
      <c r="V4795" s="35" t="str">
        <f>IF(M4795=People!$B$5,People!$A$5,IF(M4795=People!$B$4,People!$A$4,IF(M4795=People!$B$3,People!$A$3,IF(M4795=People!$B$2,People!$A$2,0))))</f>
        <v>Chuck Magee</v>
      </c>
      <c r="W4795" s="35" t="str">
        <f>IFERROR(INDEX(Returns!A:A,MATCH(B4795,Returns!B:B,0)),"No")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32">
        <v>43.13</v>
      </c>
      <c r="S4796" s="1">
        <v>1</v>
      </c>
      <c r="T4796" s="9">
        <v>0</v>
      </c>
      <c r="U4796" s="1">
        <v>18.114600000000003</v>
      </c>
      <c r="V4796" s="35" t="str">
        <f>IF(M4796=People!$B$5,People!$A$5,IF(M4796=People!$B$4,People!$A$4,IF(M4796=People!$B$3,People!$A$3,IF(M4796=People!$B$2,People!$A$2,0))))</f>
        <v>Anna Andreadi</v>
      </c>
      <c r="W4796" s="35" t="str">
        <f>IFERROR(INDEX(Returns!A:A,MATCH(B4796,Returns!B:B,0)),"No")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9">
        <v>0</v>
      </c>
      <c r="U4797" s="1">
        <v>2.7071999999999994</v>
      </c>
      <c r="V4797" s="35" t="str">
        <f>IF(M4797=People!$B$5,People!$A$5,IF(M4797=People!$B$4,People!$A$4,IF(M4797=People!$B$3,People!$A$3,IF(M4797=People!$B$2,People!$A$2,0))))</f>
        <v>Cassandra Brandow</v>
      </c>
      <c r="W4797" s="35" t="str">
        <f>IFERROR(INDEX(Returns!A:A,MATCH(B4797,Returns!B:B,0)),"No")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9">
        <v>0.7</v>
      </c>
      <c r="U4798" s="1">
        <v>-44.146199999999979</v>
      </c>
      <c r="V4798" s="35" t="str">
        <f>IF(M4798=People!$B$5,People!$A$5,IF(M4798=People!$B$4,People!$A$4,IF(M4798=People!$B$3,People!$A$3,IF(M4798=People!$B$2,People!$A$2,0))))</f>
        <v>Cassandra Brandow</v>
      </c>
      <c r="W4798" s="35" t="str">
        <f>IFERROR(INDEX(Returns!A:A,MATCH(B4798,Returns!B:B,0)),"No")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9">
        <v>0.2</v>
      </c>
      <c r="U4799" s="1">
        <v>10.8864</v>
      </c>
      <c r="V4799" s="35" t="str">
        <f>IF(M4799=People!$B$5,People!$A$5,IF(M4799=People!$B$4,People!$A$4,IF(M4799=People!$B$3,People!$A$3,IF(M4799=People!$B$2,People!$A$2,0))))</f>
        <v>Cassandra Brandow</v>
      </c>
      <c r="W4799" s="35" t="str">
        <f>IFERROR(INDEX(Returns!A:A,MATCH(B4799,Returns!B:B,0)),"No")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9">
        <v>0.2</v>
      </c>
      <c r="U4800" s="1">
        <v>8.3028000000000031</v>
      </c>
      <c r="V4800" s="35" t="str">
        <f>IF(M4800=People!$B$5,People!$A$5,IF(M4800=People!$B$4,People!$A$4,IF(M4800=People!$B$3,People!$A$3,IF(M4800=People!$B$2,People!$A$2,0))))</f>
        <v>Cassandra Brandow</v>
      </c>
      <c r="W4800" s="35" t="str">
        <f>IFERROR(INDEX(Returns!A:A,MATCH(B4800,Returns!B:B,0)),"No")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9">
        <v>0.2</v>
      </c>
      <c r="U4801" s="1">
        <v>4.3600000000000012</v>
      </c>
      <c r="V4801" s="35" t="str">
        <f>IF(M4801=People!$B$5,People!$A$5,IF(M4801=People!$B$4,People!$A$4,IF(M4801=People!$B$3,People!$A$3,IF(M4801=People!$B$2,People!$A$2,0))))</f>
        <v>Cassandra Brandow</v>
      </c>
      <c r="W4801" s="35" t="str">
        <f>IFERROR(INDEX(Returns!A:A,MATCH(B4801,Returns!B:B,0)),"No")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9">
        <v>0.2</v>
      </c>
      <c r="U4802" s="1">
        <v>0.41720000000000046</v>
      </c>
      <c r="V4802" s="35" t="str">
        <f>IF(M4802=People!$B$5,People!$A$5,IF(M4802=People!$B$4,People!$A$4,IF(M4802=People!$B$3,People!$A$3,IF(M4802=People!$B$2,People!$A$2,0))))</f>
        <v>Cassandra Brandow</v>
      </c>
      <c r="W4802" s="35" t="str">
        <f>IFERROR(INDEX(Returns!A:A,MATCH(B4802,Returns!B:B,0)),"No")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9">
        <v>0.7</v>
      </c>
      <c r="U4803" s="1">
        <v>-7.6119999999999983</v>
      </c>
      <c r="V4803" s="35" t="str">
        <f>IF(M4803=People!$B$5,People!$A$5,IF(M4803=People!$B$4,People!$A$4,IF(M4803=People!$B$3,People!$A$3,IF(M4803=People!$B$2,People!$A$2,0))))</f>
        <v>Cassandra Brandow</v>
      </c>
      <c r="W4803" s="35" t="str">
        <f>IFERROR(INDEX(Returns!A:A,MATCH(B4803,Returns!B:B,0)),"No")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9">
        <v>0.7</v>
      </c>
      <c r="U4804" s="1">
        <v>-9.8207999999999984</v>
      </c>
      <c r="V4804" s="35" t="str">
        <f>IF(M4804=People!$B$5,People!$A$5,IF(M4804=People!$B$4,People!$A$4,IF(M4804=People!$B$3,People!$A$3,IF(M4804=People!$B$2,People!$A$2,0))))</f>
        <v>Cassandra Brandow</v>
      </c>
      <c r="W4804" s="35" t="str">
        <f>IFERROR(INDEX(Returns!A:A,MATCH(B4804,Returns!B:B,0)),"No")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9">
        <v>0.4</v>
      </c>
      <c r="U4805" s="1">
        <v>-7.2589000000000041</v>
      </c>
      <c r="V4805" s="35" t="str">
        <f>IF(M4805=People!$B$5,People!$A$5,IF(M4805=People!$B$4,People!$A$4,IF(M4805=People!$B$3,People!$A$3,IF(M4805=People!$B$2,People!$A$2,0))))</f>
        <v>Chuck Magee</v>
      </c>
      <c r="W4805" s="35" t="str">
        <f>IFERROR(INDEX(Returns!A:A,MATCH(B4805,Returns!B:B,0)),"No")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9">
        <v>0.2</v>
      </c>
      <c r="U4806" s="1">
        <v>19.339199999999998</v>
      </c>
      <c r="V4806" s="35" t="str">
        <f>IF(M4806=People!$B$5,People!$A$5,IF(M4806=People!$B$4,People!$A$4,IF(M4806=People!$B$3,People!$A$3,IF(M4806=People!$B$2,People!$A$2,0))))</f>
        <v>Chuck Magee</v>
      </c>
      <c r="W4806" s="35" t="str">
        <f>IFERROR(INDEX(Returns!A:A,MATCH(B4806,Returns!B:B,0)),"No")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32">
        <v>37.94</v>
      </c>
      <c r="S4807" s="1">
        <v>2</v>
      </c>
      <c r="T4807" s="9">
        <v>0</v>
      </c>
      <c r="U4807" s="1">
        <v>18.211199999999998</v>
      </c>
      <c r="V4807" s="35" t="str">
        <f>IF(M4807=People!$B$5,People!$A$5,IF(M4807=People!$B$4,People!$A$4,IF(M4807=People!$B$3,People!$A$3,IF(M4807=People!$B$2,People!$A$2,0))))</f>
        <v>Anna Andreadi</v>
      </c>
      <c r="W4807" s="35" t="str">
        <f>IFERROR(INDEX(Returns!A:A,MATCH(B4807,Returns!B:B,0)),"No")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32">
        <v>42.800000000000004</v>
      </c>
      <c r="S4808" s="1">
        <v>10</v>
      </c>
      <c r="T4808" s="9">
        <v>0</v>
      </c>
      <c r="U4808" s="1">
        <v>19.259999999999998</v>
      </c>
      <c r="V4808" s="35" t="str">
        <f>IF(M4808=People!$B$5,People!$A$5,IF(M4808=People!$B$4,People!$A$4,IF(M4808=People!$B$3,People!$A$3,IF(M4808=People!$B$2,People!$A$2,0))))</f>
        <v>Anna Andreadi</v>
      </c>
      <c r="W4808" s="35" t="str">
        <f>IFERROR(INDEX(Returns!A:A,MATCH(B4808,Returns!B:B,0)),"No")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32">
        <v>33.630000000000003</v>
      </c>
      <c r="S4809" s="1">
        <v>3</v>
      </c>
      <c r="T4809" s="9">
        <v>0</v>
      </c>
      <c r="U4809" s="1">
        <v>10.088999999999999</v>
      </c>
      <c r="V4809" s="35" t="str">
        <f>IF(M4809=People!$B$5,People!$A$5,IF(M4809=People!$B$4,People!$A$4,IF(M4809=People!$B$3,People!$A$3,IF(M4809=People!$B$2,People!$A$2,0))))</f>
        <v>Anna Andreadi</v>
      </c>
      <c r="W4809" s="35" t="str">
        <f>IFERROR(INDEX(Returns!A:A,MATCH(B4809,Returns!B:B,0)),"No")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9">
        <v>0.2</v>
      </c>
      <c r="U4810" s="1">
        <v>21.197700000000001</v>
      </c>
      <c r="V4810" s="35" t="str">
        <f>IF(M4810=People!$B$5,People!$A$5,IF(M4810=People!$B$4,People!$A$4,IF(M4810=People!$B$3,People!$A$3,IF(M4810=People!$B$2,People!$A$2,0))))</f>
        <v>Chuck Magee</v>
      </c>
      <c r="W4810" s="35" t="str">
        <f>IFERROR(INDEX(Returns!A:A,MATCH(B4810,Returns!B:B,0)),"No")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9">
        <v>0</v>
      </c>
      <c r="U4811" s="1">
        <v>91.950799999999987</v>
      </c>
      <c r="V4811" s="35" t="str">
        <f>IF(M4811=People!$B$5,People!$A$5,IF(M4811=People!$B$4,People!$A$4,IF(M4811=People!$B$3,People!$A$3,IF(M4811=People!$B$2,People!$A$2,0))))</f>
        <v>Kelly Williams</v>
      </c>
      <c r="W4811" s="35" t="str">
        <f>IFERROR(INDEX(Returns!A:A,MATCH(B4811,Returns!B:B,0)),"No")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9">
        <v>0</v>
      </c>
      <c r="U4812" s="1">
        <v>71.97</v>
      </c>
      <c r="V4812" s="35" t="str">
        <f>IF(M4812=People!$B$5,People!$A$5,IF(M4812=People!$B$4,People!$A$4,IF(M4812=People!$B$3,People!$A$3,IF(M4812=People!$B$2,People!$A$2,0))))</f>
        <v>Kelly Williams</v>
      </c>
      <c r="W4812" s="35" t="str">
        <f>IFERROR(INDEX(Returns!A:A,MATCH(B4812,Returns!B:B,0)),"No")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9">
        <v>0.3</v>
      </c>
      <c r="U4813" s="1">
        <v>-21.717600000000004</v>
      </c>
      <c r="V4813" s="35" t="str">
        <f>IF(M4813=People!$B$5,People!$A$5,IF(M4813=People!$B$4,People!$A$4,IF(M4813=People!$B$3,People!$A$3,IF(M4813=People!$B$2,People!$A$2,0))))</f>
        <v>Chuck Magee</v>
      </c>
      <c r="W4813" s="35" t="str">
        <f>IFERROR(INDEX(Returns!A:A,MATCH(B4813,Returns!B:B,0)),"No")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9">
        <v>0.4</v>
      </c>
      <c r="U4814" s="1">
        <v>179.99639999999999</v>
      </c>
      <c r="V4814" s="35" t="str">
        <f>IF(M4814=People!$B$5,People!$A$5,IF(M4814=People!$B$4,People!$A$4,IF(M4814=People!$B$3,People!$A$3,IF(M4814=People!$B$2,People!$A$2,0))))</f>
        <v>Chuck Magee</v>
      </c>
      <c r="W4814" s="35" t="str">
        <f>IFERROR(INDEX(Returns!A:A,MATCH(B4814,Returns!B:B,0)),"No")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9">
        <v>0.2</v>
      </c>
      <c r="U4815" s="1">
        <v>9.7151999999999941</v>
      </c>
      <c r="V4815" s="35" t="str">
        <f>IF(M4815=People!$B$5,People!$A$5,IF(M4815=People!$B$4,People!$A$4,IF(M4815=People!$B$3,People!$A$3,IF(M4815=People!$B$2,People!$A$2,0))))</f>
        <v>Chuck Magee</v>
      </c>
      <c r="W4815" s="35" t="str">
        <f>IFERROR(INDEX(Returns!A:A,MATCH(B4815,Returns!B:B,0)),"No")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32">
        <v>17.940000000000001</v>
      </c>
      <c r="S4816" s="1">
        <v>3</v>
      </c>
      <c r="T4816" s="9">
        <v>0</v>
      </c>
      <c r="U4816" s="1">
        <v>8.0730000000000004</v>
      </c>
      <c r="V4816" s="35" t="str">
        <f>IF(M4816=People!$B$5,People!$A$5,IF(M4816=People!$B$4,People!$A$4,IF(M4816=People!$B$3,People!$A$3,IF(M4816=People!$B$2,People!$A$2,0))))</f>
        <v>Anna Andreadi</v>
      </c>
      <c r="W4816" s="35" t="str">
        <f>IFERROR(INDEX(Returns!A:A,MATCH(B4816,Returns!B:B,0)),"No")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9">
        <v>0.2</v>
      </c>
      <c r="U4817" s="1">
        <v>6.1640999999999995</v>
      </c>
      <c r="V4817" s="35" t="str">
        <f>IF(M4817=People!$B$5,People!$A$5,IF(M4817=People!$B$4,People!$A$4,IF(M4817=People!$B$3,People!$A$3,IF(M4817=People!$B$2,People!$A$2,0))))</f>
        <v>Chuck Magee</v>
      </c>
      <c r="W4817" s="35" t="str">
        <f>IFERROR(INDEX(Returns!A:A,MATCH(B4817,Returns!B:B,0)),"No")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9">
        <v>0.2</v>
      </c>
      <c r="U4818" s="1">
        <v>5.6315999999999971</v>
      </c>
      <c r="V4818" s="35" t="str">
        <f>IF(M4818=People!$B$5,People!$A$5,IF(M4818=People!$B$4,People!$A$4,IF(M4818=People!$B$3,People!$A$3,IF(M4818=People!$B$2,People!$A$2,0))))</f>
        <v>Chuck Magee</v>
      </c>
      <c r="W4818" s="35" t="str">
        <f>IFERROR(INDEX(Returns!A:A,MATCH(B4818,Returns!B:B,0)),"No")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9">
        <v>0.2</v>
      </c>
      <c r="U4819" s="1">
        <v>8.1551999999999971</v>
      </c>
      <c r="V4819" s="35" t="str">
        <f>IF(M4819=People!$B$5,People!$A$5,IF(M4819=People!$B$4,People!$A$4,IF(M4819=People!$B$3,People!$A$3,IF(M4819=People!$B$2,People!$A$2,0))))</f>
        <v>Chuck Magee</v>
      </c>
      <c r="W4819" s="35" t="str">
        <f>IFERROR(INDEX(Returns!A:A,MATCH(B4819,Returns!B:B,0)),"No")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9">
        <v>0.2</v>
      </c>
      <c r="U4820" s="1">
        <v>-42.588000000000036</v>
      </c>
      <c r="V4820" s="35" t="str">
        <f>IF(M4820=People!$B$5,People!$A$5,IF(M4820=People!$B$4,People!$A$4,IF(M4820=People!$B$3,People!$A$3,IF(M4820=People!$B$2,People!$A$2,0))))</f>
        <v>Chuck Magee</v>
      </c>
      <c r="W4820" s="35" t="str">
        <f>IFERROR(INDEX(Returns!A:A,MATCH(B4820,Returns!B:B,0)),"No")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9">
        <v>0</v>
      </c>
      <c r="U4821" s="1">
        <v>5.0763999999999996</v>
      </c>
      <c r="V4821" s="35" t="str">
        <f>IF(M4821=People!$B$5,People!$A$5,IF(M4821=People!$B$4,People!$A$4,IF(M4821=People!$B$3,People!$A$3,IF(M4821=People!$B$2,People!$A$2,0))))</f>
        <v>Chuck Magee</v>
      </c>
      <c r="W4821" s="35" t="str">
        <f>IFERROR(INDEX(Returns!A:A,MATCH(B4821,Returns!B:B,0)),"No")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9">
        <v>0.8</v>
      </c>
      <c r="U4822" s="1">
        <v>-1181.2824000000003</v>
      </c>
      <c r="V4822" s="35" t="str">
        <f>IF(M4822=People!$B$5,People!$A$5,IF(M4822=People!$B$4,People!$A$4,IF(M4822=People!$B$3,People!$A$3,IF(M4822=People!$B$2,People!$A$2,0))))</f>
        <v>Kelly Williams</v>
      </c>
      <c r="W4822" s="35" t="str">
        <f>IFERROR(INDEX(Returns!A:A,MATCH(B4822,Returns!B:B,0)),"No")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9">
        <v>0.2</v>
      </c>
      <c r="U4823" s="1">
        <v>47.993999999999971</v>
      </c>
      <c r="V4823" s="35" t="str">
        <f>IF(M4823=People!$B$5,People!$A$5,IF(M4823=People!$B$4,People!$A$4,IF(M4823=People!$B$3,People!$A$3,IF(M4823=People!$B$2,People!$A$2,0))))</f>
        <v>Kelly Williams</v>
      </c>
      <c r="W4823" s="35" t="str">
        <f>IFERROR(INDEX(Returns!A:A,MATCH(B4823,Returns!B:B,0)),"No")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32">
        <v>44.856000000000009</v>
      </c>
      <c r="S4824" s="1">
        <v>6</v>
      </c>
      <c r="T4824" s="9">
        <v>0.7</v>
      </c>
      <c r="U4824" s="1">
        <v>-35.884799999999984</v>
      </c>
      <c r="V4824" s="35" t="str">
        <f>IF(M4824=People!$B$5,People!$A$5,IF(M4824=People!$B$4,People!$A$4,IF(M4824=People!$B$3,People!$A$3,IF(M4824=People!$B$2,People!$A$2,0))))</f>
        <v>Anna Andreadi</v>
      </c>
      <c r="W4824" s="35" t="str">
        <f>IFERROR(INDEX(Returns!A:A,MATCH(B4824,Returns!B:B,0)),"No")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9">
        <v>0.7</v>
      </c>
      <c r="U4825" s="1">
        <v>-24.275999999999996</v>
      </c>
      <c r="V4825" s="35" t="str">
        <f>IF(M4825=People!$B$5,People!$A$5,IF(M4825=People!$B$4,People!$A$4,IF(M4825=People!$B$3,People!$A$3,IF(M4825=People!$B$2,People!$A$2,0))))</f>
        <v>Chuck Magee</v>
      </c>
      <c r="W4825" s="35" t="str">
        <f>IFERROR(INDEX(Returns!A:A,MATCH(B4825,Returns!B:B,0)),"No")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9">
        <v>0.3</v>
      </c>
      <c r="U4826" s="1">
        <v>-9.1109999999999971</v>
      </c>
      <c r="V4826" s="35" t="str">
        <f>IF(M4826=People!$B$5,People!$A$5,IF(M4826=People!$B$4,People!$A$4,IF(M4826=People!$B$3,People!$A$3,IF(M4826=People!$B$2,People!$A$2,0))))</f>
        <v>Chuck Magee</v>
      </c>
      <c r="W4826" s="35" t="str">
        <f>IFERROR(INDEX(Returns!A:A,MATCH(B4826,Returns!B:B,0)),"No")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9">
        <v>0.2</v>
      </c>
      <c r="U4827" s="1">
        <v>15.590399999999995</v>
      </c>
      <c r="V4827" s="35" t="str">
        <f>IF(M4827=People!$B$5,People!$A$5,IF(M4827=People!$B$4,People!$A$4,IF(M4827=People!$B$3,People!$A$3,IF(M4827=People!$B$2,People!$A$2,0))))</f>
        <v>Chuck Magee</v>
      </c>
      <c r="W4827" s="35" t="str">
        <f>IFERROR(INDEX(Returns!A:A,MATCH(B4827,Returns!B:B,0)),"No")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32">
        <v>14.016</v>
      </c>
      <c r="S4828" s="1">
        <v>4</v>
      </c>
      <c r="T4828" s="9">
        <v>0.2</v>
      </c>
      <c r="U4828" s="1">
        <v>4.9055999999999997</v>
      </c>
      <c r="V4828" s="35" t="str">
        <f>IF(M4828=People!$B$5,People!$A$5,IF(M4828=People!$B$4,People!$A$4,IF(M4828=People!$B$3,People!$A$3,IF(M4828=People!$B$2,People!$A$2,0))))</f>
        <v>Anna Andreadi</v>
      </c>
      <c r="W4828" s="35" t="str">
        <f>IFERROR(INDEX(Returns!A:A,MATCH(B4828,Returns!B:B,0)),"No")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9">
        <v>0</v>
      </c>
      <c r="U4829" s="1">
        <v>19.465600000000002</v>
      </c>
      <c r="V4829" s="35" t="str">
        <f>IF(M4829=People!$B$5,People!$A$5,IF(M4829=People!$B$4,People!$A$4,IF(M4829=People!$B$3,People!$A$3,IF(M4829=People!$B$2,People!$A$2,0))))</f>
        <v>Cassandra Brandow</v>
      </c>
      <c r="W4829" s="35" t="str">
        <f>IFERROR(INDEX(Returns!A:A,MATCH(B4829,Returns!B:B,0)),"No")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9">
        <v>0</v>
      </c>
      <c r="U4830" s="1">
        <v>1.6355999999999997</v>
      </c>
      <c r="V4830" s="35" t="str">
        <f>IF(M4830=People!$B$5,People!$A$5,IF(M4830=People!$B$4,People!$A$4,IF(M4830=People!$B$3,People!$A$3,IF(M4830=People!$B$2,People!$A$2,0))))</f>
        <v>Cassandra Brandow</v>
      </c>
      <c r="W4830" s="35" t="str">
        <f>IFERROR(INDEX(Returns!A:A,MATCH(B4830,Returns!B:B,0)),"No")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9">
        <v>0.2</v>
      </c>
      <c r="U4831" s="1">
        <v>4.4771999999999998</v>
      </c>
      <c r="V4831" s="35" t="str">
        <f>IF(M4831=People!$B$5,People!$A$5,IF(M4831=People!$B$4,People!$A$4,IF(M4831=People!$B$3,People!$A$3,IF(M4831=People!$B$2,People!$A$2,0))))</f>
        <v>Chuck Magee</v>
      </c>
      <c r="W4831" s="35" t="str">
        <f>IFERROR(INDEX(Returns!A:A,MATCH(B4831,Returns!B:B,0)),"No")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9">
        <v>0</v>
      </c>
      <c r="U4832" s="1">
        <v>68.846399999999988</v>
      </c>
      <c r="V4832" s="35" t="str">
        <f>IF(M4832=People!$B$5,People!$A$5,IF(M4832=People!$B$4,People!$A$4,IF(M4832=People!$B$3,People!$A$3,IF(M4832=People!$B$2,People!$A$2,0))))</f>
        <v>Kelly Williams</v>
      </c>
      <c r="W4832" s="35" t="str">
        <f>IFERROR(INDEX(Returns!A:A,MATCH(B4832,Returns!B:B,0)),"No")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9">
        <v>0</v>
      </c>
      <c r="U4833" s="1">
        <v>9.8901000000000039</v>
      </c>
      <c r="V4833" s="35" t="str">
        <f>IF(M4833=People!$B$5,People!$A$5,IF(M4833=People!$B$4,People!$A$4,IF(M4833=People!$B$3,People!$A$3,IF(M4833=People!$B$2,People!$A$2,0))))</f>
        <v>Kelly Williams</v>
      </c>
      <c r="W4833" s="35" t="str">
        <f>IFERROR(INDEX(Returns!A:A,MATCH(B4833,Returns!B:B,0)),"No")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9">
        <v>0</v>
      </c>
      <c r="U4834" s="1">
        <v>5.8707999999999991</v>
      </c>
      <c r="V4834" s="35" t="str">
        <f>IF(M4834=People!$B$5,People!$A$5,IF(M4834=People!$B$4,People!$A$4,IF(M4834=People!$B$3,People!$A$3,IF(M4834=People!$B$2,People!$A$2,0))))</f>
        <v>Kelly Williams</v>
      </c>
      <c r="W4834" s="35" t="str">
        <f>IFERROR(INDEX(Returns!A:A,MATCH(B4834,Returns!B:B,0)),"No")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9">
        <v>0</v>
      </c>
      <c r="U4835" s="1">
        <v>5.8232999999999997</v>
      </c>
      <c r="V4835" s="35" t="str">
        <f>IF(M4835=People!$B$5,People!$A$5,IF(M4835=People!$B$4,People!$A$4,IF(M4835=People!$B$3,People!$A$3,IF(M4835=People!$B$2,People!$A$2,0))))</f>
        <v>Kelly Williams</v>
      </c>
      <c r="W4835" s="35" t="str">
        <f>IFERROR(INDEX(Returns!A:A,MATCH(B4835,Returns!B:B,0)),"No")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32">
        <v>39.92</v>
      </c>
      <c r="S4836" s="1">
        <v>5</v>
      </c>
      <c r="T4836" s="9">
        <v>0.2</v>
      </c>
      <c r="U4836" s="1">
        <v>13.472999999999999</v>
      </c>
      <c r="V4836" s="35" t="str">
        <f>IF(M4836=People!$B$5,People!$A$5,IF(M4836=People!$B$4,People!$A$4,IF(M4836=People!$B$3,People!$A$3,IF(M4836=People!$B$2,People!$A$2,0))))</f>
        <v>Anna Andreadi</v>
      </c>
      <c r="W4836" s="35" t="str">
        <f>IFERROR(INDEX(Returns!A:A,MATCH(B4836,Returns!B:B,0)),"No")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32">
        <v>61.96</v>
      </c>
      <c r="S4837" s="1">
        <v>2</v>
      </c>
      <c r="T4837" s="9">
        <v>0</v>
      </c>
      <c r="U4837" s="1">
        <v>27.881999999999998</v>
      </c>
      <c r="V4837" s="35" t="str">
        <f>IF(M4837=People!$B$5,People!$A$5,IF(M4837=People!$B$4,People!$A$4,IF(M4837=People!$B$3,People!$A$3,IF(M4837=People!$B$2,People!$A$2,0))))</f>
        <v>Anna Andreadi</v>
      </c>
      <c r="W4837" s="35" t="str">
        <f>IFERROR(INDEX(Returns!A:A,MATCH(B4837,Returns!B:B,0)),"No")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32">
        <v>19.936000000000003</v>
      </c>
      <c r="S4838" s="1">
        <v>4</v>
      </c>
      <c r="T4838" s="9">
        <v>0.2</v>
      </c>
      <c r="U4838" s="1">
        <v>7.2267999999999999</v>
      </c>
      <c r="V4838" s="35" t="str">
        <f>IF(M4838=People!$B$5,People!$A$5,IF(M4838=People!$B$4,People!$A$4,IF(M4838=People!$B$3,People!$A$3,IF(M4838=People!$B$2,People!$A$2,0))))</f>
        <v>Anna Andreadi</v>
      </c>
      <c r="W4838" s="35" t="str">
        <f>IFERROR(INDEX(Returns!A:A,MATCH(B4838,Returns!B:B,0)),"No")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9">
        <v>0.7</v>
      </c>
      <c r="U4839" s="1">
        <v>-2.6585999999999999</v>
      </c>
      <c r="V4839" s="35" t="str">
        <f>IF(M4839=People!$B$5,People!$A$5,IF(M4839=People!$B$4,People!$A$4,IF(M4839=People!$B$3,People!$A$3,IF(M4839=People!$B$2,People!$A$2,0))))</f>
        <v>Chuck Magee</v>
      </c>
      <c r="W4839" s="35" t="str">
        <f>IFERROR(INDEX(Returns!A:A,MATCH(B4839,Returns!B:B,0)),"No")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9">
        <v>0.2</v>
      </c>
      <c r="U4840" s="1">
        <v>10.057200000000002</v>
      </c>
      <c r="V4840" s="35" t="str">
        <f>IF(M4840=People!$B$5,People!$A$5,IF(M4840=People!$B$4,People!$A$4,IF(M4840=People!$B$3,People!$A$3,IF(M4840=People!$B$2,People!$A$2,0))))</f>
        <v>Chuck Magee</v>
      </c>
      <c r="W4840" s="35" t="str">
        <f>IFERROR(INDEX(Returns!A:A,MATCH(B4840,Returns!B:B,0)),"No")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9">
        <v>0.4</v>
      </c>
      <c r="U4841" s="1">
        <v>-34.314799999999991</v>
      </c>
      <c r="V4841" s="35" t="str">
        <f>IF(M4841=People!$B$5,People!$A$5,IF(M4841=People!$B$4,People!$A$4,IF(M4841=People!$B$3,People!$A$3,IF(M4841=People!$B$2,People!$A$2,0))))</f>
        <v>Chuck Magee</v>
      </c>
      <c r="W4841" s="35" t="str">
        <f>IFERROR(INDEX(Returns!A:A,MATCH(B4841,Returns!B:B,0)),"No")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9">
        <v>0</v>
      </c>
      <c r="U4842" s="1">
        <v>11.583600000000001</v>
      </c>
      <c r="V4842" s="35" t="str">
        <f>IF(M4842=People!$B$5,People!$A$5,IF(M4842=People!$B$4,People!$A$4,IF(M4842=People!$B$3,People!$A$3,IF(M4842=People!$B$2,People!$A$2,0))))</f>
        <v>Cassandra Brandow</v>
      </c>
      <c r="W4842" s="35" t="str">
        <f>IFERROR(INDEX(Returns!A:A,MATCH(B4842,Returns!B:B,0)),"No")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9">
        <v>0.7</v>
      </c>
      <c r="U4843" s="1">
        <v>-4.0722000000000023</v>
      </c>
      <c r="V4843" s="35" t="str">
        <f>IF(M4843=People!$B$5,People!$A$5,IF(M4843=People!$B$4,People!$A$4,IF(M4843=People!$B$3,People!$A$3,IF(M4843=People!$B$2,People!$A$2,0))))</f>
        <v>Chuck Magee</v>
      </c>
      <c r="W4843" s="35" t="str">
        <f>IFERROR(INDEX(Returns!A:A,MATCH(B4843,Returns!B:B,0)),"No")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9">
        <v>0.2</v>
      </c>
      <c r="U4844" s="1">
        <v>-54.881999999999998</v>
      </c>
      <c r="V4844" s="35" t="str">
        <f>IF(M4844=People!$B$5,People!$A$5,IF(M4844=People!$B$4,People!$A$4,IF(M4844=People!$B$3,People!$A$3,IF(M4844=People!$B$2,People!$A$2,0))))</f>
        <v>Cassandra Brandow</v>
      </c>
      <c r="W4844" s="35" t="str">
        <f>IFERROR(INDEX(Returns!A:A,MATCH(B4844,Returns!B:B,0)),"No")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9">
        <v>0</v>
      </c>
      <c r="U4845" s="1">
        <v>0.2992000000000008</v>
      </c>
      <c r="V4845" s="35" t="str">
        <f>IF(M4845=People!$B$5,People!$A$5,IF(M4845=People!$B$4,People!$A$4,IF(M4845=People!$B$3,People!$A$3,IF(M4845=People!$B$2,People!$A$2,0))))</f>
        <v>Chuck Magee</v>
      </c>
      <c r="W4845" s="35" t="str">
        <f>IFERROR(INDEX(Returns!A:A,MATCH(B4845,Returns!B:B,0)),"No")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32">
        <v>7.1840000000000011</v>
      </c>
      <c r="S4846" s="1">
        <v>2</v>
      </c>
      <c r="T4846" s="9">
        <v>0.2</v>
      </c>
      <c r="U4846" s="1">
        <v>2.2449999999999992</v>
      </c>
      <c r="V4846" s="35" t="str">
        <f>IF(M4846=People!$B$5,People!$A$5,IF(M4846=People!$B$4,People!$A$4,IF(M4846=People!$B$3,People!$A$3,IF(M4846=People!$B$2,People!$A$2,0))))</f>
        <v>Anna Andreadi</v>
      </c>
      <c r="W4846" s="35" t="str">
        <f>IFERROR(INDEX(Returns!A:A,MATCH(B4846,Returns!B:B,0)),"No")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9">
        <v>0.2</v>
      </c>
      <c r="U4847" s="1">
        <v>3.6791999999999998</v>
      </c>
      <c r="V4847" s="35" t="str">
        <f>IF(M4847=People!$B$5,People!$A$5,IF(M4847=People!$B$4,People!$A$4,IF(M4847=People!$B$3,People!$A$3,IF(M4847=People!$B$2,People!$A$2,0))))</f>
        <v>Chuck Magee</v>
      </c>
      <c r="W4847" s="35" t="str">
        <f>IFERROR(INDEX(Returns!A:A,MATCH(B4847,Returns!B:B,0)),"No")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32">
        <v>263.96000000000004</v>
      </c>
      <c r="S4848" s="1">
        <v>5</v>
      </c>
      <c r="T4848" s="9">
        <v>0.2</v>
      </c>
      <c r="U4848" s="1">
        <v>19.796999999999997</v>
      </c>
      <c r="V4848" s="35" t="str">
        <f>IF(M4848=People!$B$5,People!$A$5,IF(M4848=People!$B$4,People!$A$4,IF(M4848=People!$B$3,People!$A$3,IF(M4848=People!$B$2,People!$A$2,0))))</f>
        <v>Anna Andreadi</v>
      </c>
      <c r="W4848" s="35" t="str">
        <f>IFERROR(INDEX(Returns!A:A,MATCH(B4848,Returns!B:B,0)),"No")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32">
        <v>71.632000000000005</v>
      </c>
      <c r="S4849" s="1">
        <v>11</v>
      </c>
      <c r="T4849" s="9">
        <v>0.2</v>
      </c>
      <c r="U4849" s="1">
        <v>17.908000000000001</v>
      </c>
      <c r="V4849" s="35" t="str">
        <f>IF(M4849=People!$B$5,People!$A$5,IF(M4849=People!$B$4,People!$A$4,IF(M4849=People!$B$3,People!$A$3,IF(M4849=People!$B$2,People!$A$2,0))))</f>
        <v>Anna Andreadi</v>
      </c>
      <c r="W4849" s="35" t="str">
        <f>IFERROR(INDEX(Returns!A:A,MATCH(B4849,Returns!B:B,0)),"No")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32">
        <v>9.3280000000000012</v>
      </c>
      <c r="S4850" s="1">
        <v>1</v>
      </c>
      <c r="T4850" s="9">
        <v>0.2</v>
      </c>
      <c r="U4850" s="1">
        <v>0.8162000000000007</v>
      </c>
      <c r="V4850" s="35" t="str">
        <f>IF(M4850=People!$B$5,People!$A$5,IF(M4850=People!$B$4,People!$A$4,IF(M4850=People!$B$3,People!$A$3,IF(M4850=People!$B$2,People!$A$2,0))))</f>
        <v>Anna Andreadi</v>
      </c>
      <c r="W4850" s="35" t="str">
        <f>IFERROR(INDEX(Returns!A:A,MATCH(B4850,Returns!B:B,0)),"No")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32">
        <v>5.88</v>
      </c>
      <c r="S4851" s="1">
        <v>2</v>
      </c>
      <c r="T4851" s="9">
        <v>0</v>
      </c>
      <c r="U4851" s="1">
        <v>2.6459999999999999</v>
      </c>
      <c r="V4851" s="35" t="str">
        <f>IF(M4851=People!$B$5,People!$A$5,IF(M4851=People!$B$4,People!$A$4,IF(M4851=People!$B$3,People!$A$3,IF(M4851=People!$B$2,People!$A$2,0))))</f>
        <v>Anna Andreadi</v>
      </c>
      <c r="W4851" s="35" t="str">
        <f>IFERROR(INDEX(Returns!A:A,MATCH(B4851,Returns!B:B,0)),"No")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32">
        <v>975.92</v>
      </c>
      <c r="S4852" s="1">
        <v>5</v>
      </c>
      <c r="T4852" s="9">
        <v>0.2</v>
      </c>
      <c r="U4852" s="1">
        <v>121.98999999999992</v>
      </c>
      <c r="V4852" s="35" t="str">
        <f>IF(M4852=People!$B$5,People!$A$5,IF(M4852=People!$B$4,People!$A$4,IF(M4852=People!$B$3,People!$A$3,IF(M4852=People!$B$2,People!$A$2,0))))</f>
        <v>Anna Andreadi</v>
      </c>
      <c r="W4852" s="35" t="str">
        <f>IFERROR(INDEX(Returns!A:A,MATCH(B4852,Returns!B:B,0)),"No")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32">
        <v>303.83999999999997</v>
      </c>
      <c r="S4853" s="1">
        <v>8</v>
      </c>
      <c r="T4853" s="9">
        <v>0</v>
      </c>
      <c r="U4853" s="1">
        <v>91.151999999999958</v>
      </c>
      <c r="V4853" s="35" t="str">
        <f>IF(M4853=People!$B$5,People!$A$5,IF(M4853=People!$B$4,People!$A$4,IF(M4853=People!$B$3,People!$A$3,IF(M4853=People!$B$2,People!$A$2,0))))</f>
        <v>Anna Andreadi</v>
      </c>
      <c r="W4853" s="35" t="str">
        <f>IFERROR(INDEX(Returns!A:A,MATCH(B4853,Returns!B:B,0)),"No")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32">
        <v>485.88</v>
      </c>
      <c r="S4854" s="1">
        <v>6</v>
      </c>
      <c r="T4854" s="9">
        <v>0</v>
      </c>
      <c r="U4854" s="1">
        <v>19.43519999999998</v>
      </c>
      <c r="V4854" s="35" t="str">
        <f>IF(M4854=People!$B$5,People!$A$5,IF(M4854=People!$B$4,People!$A$4,IF(M4854=People!$B$3,People!$A$3,IF(M4854=People!$B$2,People!$A$2,0))))</f>
        <v>Anna Andreadi</v>
      </c>
      <c r="W4854" s="35" t="str">
        <f>IFERROR(INDEX(Returns!A:A,MATCH(B4854,Returns!B:B,0)),"No")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32">
        <v>12.54</v>
      </c>
      <c r="S4855" s="1">
        <v>3</v>
      </c>
      <c r="T4855" s="9">
        <v>0</v>
      </c>
      <c r="U4855" s="1">
        <v>4.5144000000000002</v>
      </c>
      <c r="V4855" s="35" t="str">
        <f>IF(M4855=People!$B$5,People!$A$5,IF(M4855=People!$B$4,People!$A$4,IF(M4855=People!$B$3,People!$A$3,IF(M4855=People!$B$2,People!$A$2,0))))</f>
        <v>Anna Andreadi</v>
      </c>
      <c r="W4855" s="35" t="str">
        <f>IFERROR(INDEX(Returns!A:A,MATCH(B4855,Returns!B:B,0)),"No")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32">
        <v>8.94</v>
      </c>
      <c r="S4856" s="1">
        <v>3</v>
      </c>
      <c r="T4856" s="9">
        <v>0</v>
      </c>
      <c r="U4856" s="1">
        <v>0.62579999999999902</v>
      </c>
      <c r="V4856" s="35" t="str">
        <f>IF(M4856=People!$B$5,People!$A$5,IF(M4856=People!$B$4,People!$A$4,IF(M4856=People!$B$3,People!$A$3,IF(M4856=People!$B$2,People!$A$2,0))))</f>
        <v>Anna Andreadi</v>
      </c>
      <c r="W4856" s="35" t="str">
        <f>IFERROR(INDEX(Returns!A:A,MATCH(B4856,Returns!B:B,0)),"No")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32">
        <v>9.24</v>
      </c>
      <c r="S4857" s="1">
        <v>3</v>
      </c>
      <c r="T4857" s="9">
        <v>0</v>
      </c>
      <c r="U4857" s="1">
        <v>4.4352</v>
      </c>
      <c r="V4857" s="35" t="str">
        <f>IF(M4857=People!$B$5,People!$A$5,IF(M4857=People!$B$4,People!$A$4,IF(M4857=People!$B$3,People!$A$3,IF(M4857=People!$B$2,People!$A$2,0))))</f>
        <v>Anna Andreadi</v>
      </c>
      <c r="W4857" s="35" t="str">
        <f>IFERROR(INDEX(Returns!A:A,MATCH(B4857,Returns!B:B,0)),"No")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32">
        <v>70.00800000000001</v>
      </c>
      <c r="S4858" s="1">
        <v>3</v>
      </c>
      <c r="T4858" s="9">
        <v>0.2</v>
      </c>
      <c r="U4858" s="1">
        <v>24.502800000000001</v>
      </c>
      <c r="V4858" s="35" t="str">
        <f>IF(M4858=People!$B$5,People!$A$5,IF(M4858=People!$B$4,People!$A$4,IF(M4858=People!$B$3,People!$A$3,IF(M4858=People!$B$2,People!$A$2,0))))</f>
        <v>Anna Andreadi</v>
      </c>
      <c r="W4858" s="35" t="str">
        <f>IFERROR(INDEX(Returns!A:A,MATCH(B4858,Returns!B:B,0)),"No")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32">
        <v>77.599999999999994</v>
      </c>
      <c r="S4859" s="1">
        <v>4</v>
      </c>
      <c r="T4859" s="9">
        <v>0</v>
      </c>
      <c r="U4859" s="1">
        <v>38.023999999999994</v>
      </c>
      <c r="V4859" s="35" t="str">
        <f>IF(M4859=People!$B$5,People!$A$5,IF(M4859=People!$B$4,People!$A$4,IF(M4859=People!$B$3,People!$A$3,IF(M4859=People!$B$2,People!$A$2,0))))</f>
        <v>Anna Andreadi</v>
      </c>
      <c r="W4859" s="35" t="str">
        <f>IFERROR(INDEX(Returns!A:A,MATCH(B4859,Returns!B:B,0)),"No")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32">
        <v>464.84999999999997</v>
      </c>
      <c r="S4860" s="1">
        <v>9</v>
      </c>
      <c r="T4860" s="9">
        <v>0</v>
      </c>
      <c r="U4860" s="1">
        <v>92.969999999999985</v>
      </c>
      <c r="V4860" s="35" t="str">
        <f>IF(M4860=People!$B$5,People!$A$5,IF(M4860=People!$B$4,People!$A$4,IF(M4860=People!$B$3,People!$A$3,IF(M4860=People!$B$2,People!$A$2,0))))</f>
        <v>Anna Andreadi</v>
      </c>
      <c r="W4860" s="35" t="str">
        <f>IFERROR(INDEX(Returns!A:A,MATCH(B4860,Returns!B:B,0)),"No")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9">
        <v>0.2</v>
      </c>
      <c r="U4861" s="1">
        <v>1.0192000000000001</v>
      </c>
      <c r="V4861" s="35" t="str">
        <f>IF(M4861=People!$B$5,People!$A$5,IF(M4861=People!$B$4,People!$A$4,IF(M4861=People!$B$3,People!$A$3,IF(M4861=People!$B$2,People!$A$2,0))))</f>
        <v>Kelly Williams</v>
      </c>
      <c r="W4861" s="35" t="str">
        <f>IFERROR(INDEX(Returns!A:A,MATCH(B4861,Returns!B:B,0)),"No")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9">
        <v>0</v>
      </c>
      <c r="U4862" s="1">
        <v>843.17059999999992</v>
      </c>
      <c r="V4862" s="35" t="str">
        <f>IF(M4862=People!$B$5,People!$A$5,IF(M4862=People!$B$4,People!$A$4,IF(M4862=People!$B$3,People!$A$3,IF(M4862=People!$B$2,People!$A$2,0))))</f>
        <v>Chuck Magee</v>
      </c>
      <c r="W4862" s="35" t="str">
        <f>IFERROR(INDEX(Returns!A:A,MATCH(B4862,Returns!B:B,0)),"No")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9">
        <v>0.2</v>
      </c>
      <c r="U4863" s="1">
        <v>265.42320000000001</v>
      </c>
      <c r="V4863" s="35" t="str">
        <f>IF(M4863=People!$B$5,People!$A$5,IF(M4863=People!$B$4,People!$A$4,IF(M4863=People!$B$3,People!$A$3,IF(M4863=People!$B$2,People!$A$2,0))))</f>
        <v>Kelly Williams</v>
      </c>
      <c r="W4863" s="35" t="str">
        <f>IFERROR(INDEX(Returns!A:A,MATCH(B4863,Returns!B:B,0)),"No")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9">
        <v>0.2</v>
      </c>
      <c r="U4864" s="1">
        <v>7.3834</v>
      </c>
      <c r="V4864" s="35" t="str">
        <f>IF(M4864=People!$B$5,People!$A$5,IF(M4864=People!$B$4,People!$A$4,IF(M4864=People!$B$3,People!$A$3,IF(M4864=People!$B$2,People!$A$2,0))))</f>
        <v>Chuck Magee</v>
      </c>
      <c r="W4864" s="35" t="str">
        <f>IFERROR(INDEX(Returns!A:A,MATCH(B4864,Returns!B:B,0)),"No")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9">
        <v>0.2</v>
      </c>
      <c r="U4865" s="1">
        <v>16.823699999999999</v>
      </c>
      <c r="V4865" s="35" t="str">
        <f>IF(M4865=People!$B$5,People!$A$5,IF(M4865=People!$B$4,People!$A$4,IF(M4865=People!$B$3,People!$A$3,IF(M4865=People!$B$2,People!$A$2,0))))</f>
        <v>Chuck Magee</v>
      </c>
      <c r="W4865" s="35" t="str">
        <f>IFERROR(INDEX(Returns!A:A,MATCH(B4865,Returns!B:B,0)),"No")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9">
        <v>0</v>
      </c>
      <c r="U4866" s="1">
        <v>67.191599999999994</v>
      </c>
      <c r="V4866" s="35" t="str">
        <f>IF(M4866=People!$B$5,People!$A$5,IF(M4866=People!$B$4,People!$A$4,IF(M4866=People!$B$3,People!$A$3,IF(M4866=People!$B$2,People!$A$2,0))))</f>
        <v>Chuck Magee</v>
      </c>
      <c r="W4866" s="35" t="str">
        <f>IFERROR(INDEX(Returns!A:A,MATCH(B4866,Returns!B:B,0)),"No")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32">
        <v>2404.7040000000002</v>
      </c>
      <c r="S4867" s="1">
        <v>6</v>
      </c>
      <c r="T4867" s="9">
        <v>0.2</v>
      </c>
      <c r="U4867" s="1">
        <v>150.29399999999998</v>
      </c>
      <c r="V4867" s="35" t="str">
        <f>IF(M4867=People!$B$5,People!$A$5,IF(M4867=People!$B$4,People!$A$4,IF(M4867=People!$B$3,People!$A$3,IF(M4867=People!$B$2,People!$A$2,0))))</f>
        <v>Anna Andreadi</v>
      </c>
      <c r="W4867" s="35" t="str">
        <f>IFERROR(INDEX(Returns!A:A,MATCH(B4867,Returns!B:B,0)),"No")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32">
        <v>563.024</v>
      </c>
      <c r="S4868" s="1">
        <v>11</v>
      </c>
      <c r="T4868" s="9">
        <v>0.2</v>
      </c>
      <c r="U4868" s="1">
        <v>190.02059999999997</v>
      </c>
      <c r="V4868" s="35" t="str">
        <f>IF(M4868=People!$B$5,People!$A$5,IF(M4868=People!$B$4,People!$A$4,IF(M4868=People!$B$3,People!$A$3,IF(M4868=People!$B$2,People!$A$2,0))))</f>
        <v>Anna Andreadi</v>
      </c>
      <c r="W4868" s="35" t="str">
        <f>IFERROR(INDEX(Returns!A:A,MATCH(B4868,Returns!B:B,0)),"No")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32">
        <v>344.90999999999997</v>
      </c>
      <c r="S4869" s="1">
        <v>3</v>
      </c>
      <c r="T4869" s="9">
        <v>0</v>
      </c>
      <c r="U4869" s="1">
        <v>10.347300000000004</v>
      </c>
      <c r="V4869" s="35" t="str">
        <f>IF(M4869=People!$B$5,People!$A$5,IF(M4869=People!$B$4,People!$A$4,IF(M4869=People!$B$3,People!$A$3,IF(M4869=People!$B$2,People!$A$2,0))))</f>
        <v>Anna Andreadi</v>
      </c>
      <c r="W4869" s="35" t="str">
        <f>IFERROR(INDEX(Returns!A:A,MATCH(B4869,Returns!B:B,0)),"No")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32">
        <v>8.64</v>
      </c>
      <c r="S4870" s="1">
        <v>3</v>
      </c>
      <c r="T4870" s="9">
        <v>0</v>
      </c>
      <c r="U4870" s="1">
        <v>4.2336</v>
      </c>
      <c r="V4870" s="35" t="str">
        <f>IF(M4870=People!$B$5,People!$A$5,IF(M4870=People!$B$4,People!$A$4,IF(M4870=People!$B$3,People!$A$3,IF(M4870=People!$B$2,People!$A$2,0))))</f>
        <v>Anna Andreadi</v>
      </c>
      <c r="W4870" s="35" t="str">
        <f>IFERROR(INDEX(Returns!A:A,MATCH(B4870,Returns!B:B,0)),"No")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9">
        <v>0.4</v>
      </c>
      <c r="U4871" s="1">
        <v>-14.998000000000012</v>
      </c>
      <c r="V4871" s="35" t="str">
        <f>IF(M4871=People!$B$5,People!$A$5,IF(M4871=People!$B$4,People!$A$4,IF(M4871=People!$B$3,People!$A$3,IF(M4871=People!$B$2,People!$A$2,0))))</f>
        <v>Chuck Magee</v>
      </c>
      <c r="W4871" s="35" t="str">
        <f>IFERROR(INDEX(Returns!A:A,MATCH(B4871,Returns!B:B,0)),"No")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9">
        <v>0.2</v>
      </c>
      <c r="U4872" s="1">
        <v>83.209699999999998</v>
      </c>
      <c r="V4872" s="35" t="str">
        <f>IF(M4872=People!$B$5,People!$A$5,IF(M4872=People!$B$4,People!$A$4,IF(M4872=People!$B$3,People!$A$3,IF(M4872=People!$B$2,People!$A$2,0))))</f>
        <v>Chuck Magee</v>
      </c>
      <c r="W4872" s="35" t="str">
        <f>IFERROR(INDEX(Returns!A:A,MATCH(B4872,Returns!B:B,0)),"No")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9">
        <v>0.2</v>
      </c>
      <c r="U4873" s="1">
        <v>0.61559999999999993</v>
      </c>
      <c r="V4873" s="35" t="str">
        <f>IF(M4873=People!$B$5,People!$A$5,IF(M4873=People!$B$4,People!$A$4,IF(M4873=People!$B$3,People!$A$3,IF(M4873=People!$B$2,People!$A$2,0))))</f>
        <v>Kelly Williams</v>
      </c>
      <c r="W4873" s="35" t="str">
        <f>IFERROR(INDEX(Returns!A:A,MATCH(B4873,Returns!B:B,0)),"No")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9">
        <v>0.8</v>
      </c>
      <c r="U4874" s="1">
        <v>-46.716000000000008</v>
      </c>
      <c r="V4874" s="35" t="str">
        <f>IF(M4874=People!$B$5,People!$A$5,IF(M4874=People!$B$4,People!$A$4,IF(M4874=People!$B$3,People!$A$3,IF(M4874=People!$B$2,People!$A$2,0))))</f>
        <v>Kelly Williams</v>
      </c>
      <c r="W4874" s="35" t="str">
        <f>IFERROR(INDEX(Returns!A:A,MATCH(B4874,Returns!B:B,0)),"No")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9">
        <v>0.2</v>
      </c>
      <c r="U4875" s="1">
        <v>-11.593800000000005</v>
      </c>
      <c r="V4875" s="35" t="str">
        <f>IF(M4875=People!$B$5,People!$A$5,IF(M4875=People!$B$4,People!$A$4,IF(M4875=People!$B$3,People!$A$3,IF(M4875=People!$B$2,People!$A$2,0))))</f>
        <v>Kelly Williams</v>
      </c>
      <c r="W4875" s="35" t="str">
        <f>IFERROR(INDEX(Returns!A:A,MATCH(B4875,Returns!B:B,0)),"No")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9">
        <v>0.8</v>
      </c>
      <c r="U4876" s="1">
        <v>-1.9602000000000008</v>
      </c>
      <c r="V4876" s="35" t="str">
        <f>IF(M4876=People!$B$5,People!$A$5,IF(M4876=People!$B$4,People!$A$4,IF(M4876=People!$B$3,People!$A$3,IF(M4876=People!$B$2,People!$A$2,0))))</f>
        <v>Kelly Williams</v>
      </c>
      <c r="W4876" s="35" t="str">
        <f>IFERROR(INDEX(Returns!A:A,MATCH(B4876,Returns!B:B,0)),"No")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9">
        <v>0.2</v>
      </c>
      <c r="U4877" s="1">
        <v>29.950000000000003</v>
      </c>
      <c r="V4877" s="35" t="str">
        <f>IF(M4877=People!$B$5,People!$A$5,IF(M4877=People!$B$4,People!$A$4,IF(M4877=People!$B$3,People!$A$3,IF(M4877=People!$B$2,People!$A$2,0))))</f>
        <v>Chuck Magee</v>
      </c>
      <c r="W4877" s="35" t="str">
        <f>IFERROR(INDEX(Returns!A:A,MATCH(B4877,Returns!B:B,0)),"No")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9">
        <v>0.2</v>
      </c>
      <c r="U4878" s="1">
        <v>4.6175999999999995</v>
      </c>
      <c r="V4878" s="35" t="str">
        <f>IF(M4878=People!$B$5,People!$A$5,IF(M4878=People!$B$4,People!$A$4,IF(M4878=People!$B$3,People!$A$3,IF(M4878=People!$B$2,People!$A$2,0))))</f>
        <v>Cassandra Brandow</v>
      </c>
      <c r="W4878" s="35" t="str">
        <f>IFERROR(INDEX(Returns!A:A,MATCH(B4878,Returns!B:B,0)),"No")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9">
        <v>0.2</v>
      </c>
      <c r="U4879" s="1">
        <v>0.46440000000000037</v>
      </c>
      <c r="V4879" s="35" t="str">
        <f>IF(M4879=People!$B$5,People!$A$5,IF(M4879=People!$B$4,People!$A$4,IF(M4879=People!$B$3,People!$A$3,IF(M4879=People!$B$2,People!$A$2,0))))</f>
        <v>Cassandra Brandow</v>
      </c>
      <c r="W4879" s="35" t="str">
        <f>IFERROR(INDEX(Returns!A:A,MATCH(B4879,Returns!B:B,0)),"No")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9">
        <v>0.7</v>
      </c>
      <c r="U4880" s="1">
        <v>-1.4760000000000004</v>
      </c>
      <c r="V4880" s="35" t="str">
        <f>IF(M4880=People!$B$5,People!$A$5,IF(M4880=People!$B$4,People!$A$4,IF(M4880=People!$B$3,People!$A$3,IF(M4880=People!$B$2,People!$A$2,0))))</f>
        <v>Cassandra Brandow</v>
      </c>
      <c r="W4880" s="35" t="str">
        <f>IFERROR(INDEX(Returns!A:A,MATCH(B4880,Returns!B:B,0)),"No")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9">
        <v>0</v>
      </c>
      <c r="U4881" s="1">
        <v>2.6068000000000002</v>
      </c>
      <c r="V4881" s="35" t="str">
        <f>IF(M4881=People!$B$5,People!$A$5,IF(M4881=People!$B$4,People!$A$4,IF(M4881=People!$B$3,People!$A$3,IF(M4881=People!$B$2,People!$A$2,0))))</f>
        <v>Cassandra Brandow</v>
      </c>
      <c r="W4881" s="35" t="str">
        <f>IFERROR(INDEX(Returns!A:A,MATCH(B4881,Returns!B:B,0)),"No")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9">
        <v>0</v>
      </c>
      <c r="U4882" s="1">
        <v>292.77599999999995</v>
      </c>
      <c r="V4882" s="35" t="str">
        <f>IF(M4882=People!$B$5,People!$A$5,IF(M4882=People!$B$4,People!$A$4,IF(M4882=People!$B$3,People!$A$3,IF(M4882=People!$B$2,People!$A$2,0))))</f>
        <v>Cassandra Brandow</v>
      </c>
      <c r="W4882" s="35" t="str">
        <f>IFERROR(INDEX(Returns!A:A,MATCH(B4882,Returns!B:B,0)),"No")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9">
        <v>0</v>
      </c>
      <c r="U4883" s="1">
        <v>517.47930000000008</v>
      </c>
      <c r="V4883" s="35" t="str">
        <f>IF(M4883=People!$B$5,People!$A$5,IF(M4883=People!$B$4,People!$A$4,IF(M4883=People!$B$3,People!$A$3,IF(M4883=People!$B$2,People!$A$2,0))))</f>
        <v>Cassandra Brandow</v>
      </c>
      <c r="W4883" s="35" t="str">
        <f>IFERROR(INDEX(Returns!A:A,MATCH(B4883,Returns!B:B,0)),"No")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9">
        <v>0</v>
      </c>
      <c r="U4884" s="1">
        <v>16.7776</v>
      </c>
      <c r="V4884" s="35" t="str">
        <f>IF(M4884=People!$B$5,People!$A$5,IF(M4884=People!$B$4,People!$A$4,IF(M4884=People!$B$3,People!$A$3,IF(M4884=People!$B$2,People!$A$2,0))))</f>
        <v>Cassandra Brandow</v>
      </c>
      <c r="W4884" s="35" t="str">
        <f>IFERROR(INDEX(Returns!A:A,MATCH(B4884,Returns!B:B,0)),"No")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32">
        <v>171.20000000000002</v>
      </c>
      <c r="S4885" s="1">
        <v>5</v>
      </c>
      <c r="T4885" s="9">
        <v>0.2</v>
      </c>
      <c r="U4885" s="1">
        <v>64.199999999999989</v>
      </c>
      <c r="V4885" s="35" t="str">
        <f>IF(M4885=People!$B$5,People!$A$5,IF(M4885=People!$B$4,People!$A$4,IF(M4885=People!$B$3,People!$A$3,IF(M4885=People!$B$2,People!$A$2,0))))</f>
        <v>Anna Andreadi</v>
      </c>
      <c r="W4885" s="35" t="str">
        <f>IFERROR(INDEX(Returns!A:A,MATCH(B4885,Returns!B:B,0)),"No")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32">
        <v>3.36</v>
      </c>
      <c r="S4886" s="1">
        <v>2</v>
      </c>
      <c r="T4886" s="9">
        <v>0</v>
      </c>
      <c r="U4886" s="1">
        <v>0.87360000000000015</v>
      </c>
      <c r="V4886" s="35" t="str">
        <f>IF(M4886=People!$B$5,People!$A$5,IF(M4886=People!$B$4,People!$A$4,IF(M4886=People!$B$3,People!$A$3,IF(M4886=People!$B$2,People!$A$2,0))))</f>
        <v>Anna Andreadi</v>
      </c>
      <c r="W4886" s="35" t="str">
        <f>IFERROR(INDEX(Returns!A:A,MATCH(B4886,Returns!B:B,0)),"No")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9">
        <v>0</v>
      </c>
      <c r="U4887" s="1">
        <v>52.531999999999996</v>
      </c>
      <c r="V4887" s="35" t="str">
        <f>IF(M4887=People!$B$5,People!$A$5,IF(M4887=People!$B$4,People!$A$4,IF(M4887=People!$B$3,People!$A$3,IF(M4887=People!$B$2,People!$A$2,0))))</f>
        <v>Kelly Williams</v>
      </c>
      <c r="W4887" s="35" t="str">
        <f>IFERROR(INDEX(Returns!A:A,MATCH(B4887,Returns!B:B,0)),"No")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9">
        <v>0</v>
      </c>
      <c r="U4888" s="1">
        <v>52.974299999999992</v>
      </c>
      <c r="V4888" s="35" t="str">
        <f>IF(M4888=People!$B$5,People!$A$5,IF(M4888=People!$B$4,People!$A$4,IF(M4888=People!$B$3,People!$A$3,IF(M4888=People!$B$2,People!$A$2,0))))</f>
        <v>Cassandra Brandow</v>
      </c>
      <c r="W4888" s="35" t="str">
        <f>IFERROR(INDEX(Returns!A:A,MATCH(B4888,Returns!B:B,0)),"No")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9">
        <v>0</v>
      </c>
      <c r="U4889" s="1">
        <v>6.1019999999999968</v>
      </c>
      <c r="V4889" s="35" t="str">
        <f>IF(M4889=People!$B$5,People!$A$5,IF(M4889=People!$B$4,People!$A$4,IF(M4889=People!$B$3,People!$A$3,IF(M4889=People!$B$2,People!$A$2,0))))</f>
        <v>Cassandra Brandow</v>
      </c>
      <c r="W4889" s="35" t="str">
        <f>IFERROR(INDEX(Returns!A:A,MATCH(B4889,Returns!B:B,0)),"No")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9">
        <v>0</v>
      </c>
      <c r="U4890" s="1">
        <v>56.300999999999988</v>
      </c>
      <c r="V4890" s="35" t="str">
        <f>IF(M4890=People!$B$5,People!$A$5,IF(M4890=People!$B$4,People!$A$4,IF(M4890=People!$B$3,People!$A$3,IF(M4890=People!$B$2,People!$A$2,0))))</f>
        <v>Cassandra Brandow</v>
      </c>
      <c r="W4890" s="35" t="str">
        <f>IFERROR(INDEX(Returns!A:A,MATCH(B4890,Returns!B:B,0)),"No")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9">
        <v>0</v>
      </c>
      <c r="U4891" s="1">
        <v>315.82499999999993</v>
      </c>
      <c r="V4891" s="35" t="str">
        <f>IF(M4891=People!$B$5,People!$A$5,IF(M4891=People!$B$4,People!$A$4,IF(M4891=People!$B$3,People!$A$3,IF(M4891=People!$B$2,People!$A$2,0))))</f>
        <v>Cassandra Brandow</v>
      </c>
      <c r="W4891" s="35" t="str">
        <f>IFERROR(INDEX(Returns!A:A,MATCH(B4891,Returns!B:B,0)),"No")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32">
        <v>8.82</v>
      </c>
      <c r="S4892" s="1">
        <v>3</v>
      </c>
      <c r="T4892" s="9">
        <v>0</v>
      </c>
      <c r="U4892" s="1">
        <v>2.5577999999999994</v>
      </c>
      <c r="V4892" s="35" t="str">
        <f>IF(M4892=People!$B$5,People!$A$5,IF(M4892=People!$B$4,People!$A$4,IF(M4892=People!$B$3,People!$A$3,IF(M4892=People!$B$2,People!$A$2,0))))</f>
        <v>Anna Andreadi</v>
      </c>
      <c r="W4892" s="35" t="str">
        <f>IFERROR(INDEX(Returns!A:A,MATCH(B4892,Returns!B:B,0)),"No")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32">
        <v>37.94</v>
      </c>
      <c r="S4893" s="1">
        <v>2</v>
      </c>
      <c r="T4893" s="9">
        <v>0</v>
      </c>
      <c r="U4893" s="1">
        <v>18.211199999999998</v>
      </c>
      <c r="V4893" s="35" t="str">
        <f>IF(M4893=People!$B$5,People!$A$5,IF(M4893=People!$B$4,People!$A$4,IF(M4893=People!$B$3,People!$A$3,IF(M4893=People!$B$2,People!$A$2,0))))</f>
        <v>Anna Andreadi</v>
      </c>
      <c r="W4893" s="35" t="str">
        <f>IFERROR(INDEX(Returns!A:A,MATCH(B4893,Returns!B:B,0)),"No")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32">
        <v>4.2</v>
      </c>
      <c r="S4894" s="1">
        <v>2</v>
      </c>
      <c r="T4894" s="9">
        <v>0</v>
      </c>
      <c r="U4894" s="1">
        <v>1.1760000000000002</v>
      </c>
      <c r="V4894" s="35" t="str">
        <f>IF(M4894=People!$B$5,People!$A$5,IF(M4894=People!$B$4,People!$A$4,IF(M4894=People!$B$3,People!$A$3,IF(M4894=People!$B$2,People!$A$2,0))))</f>
        <v>Anna Andreadi</v>
      </c>
      <c r="W4894" s="35" t="str">
        <f>IFERROR(INDEX(Returns!A:A,MATCH(B4894,Returns!B:B,0)),"No")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32">
        <v>227.28</v>
      </c>
      <c r="S4895" s="1">
        <v>2</v>
      </c>
      <c r="T4895" s="9">
        <v>0</v>
      </c>
      <c r="U4895" s="1">
        <v>2.2727999999999895</v>
      </c>
      <c r="V4895" s="35" t="str">
        <f>IF(M4895=People!$B$5,People!$A$5,IF(M4895=People!$B$4,People!$A$4,IF(M4895=People!$B$3,People!$A$3,IF(M4895=People!$B$2,People!$A$2,0))))</f>
        <v>Anna Andreadi</v>
      </c>
      <c r="W4895" s="35" t="str">
        <f>IFERROR(INDEX(Returns!A:A,MATCH(B4895,Returns!B:B,0)),"No")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32">
        <v>47.9</v>
      </c>
      <c r="S4896" s="1">
        <v>1</v>
      </c>
      <c r="T4896" s="9">
        <v>0</v>
      </c>
      <c r="U4896" s="1">
        <v>22.991999999999997</v>
      </c>
      <c r="V4896" s="35" t="str">
        <f>IF(M4896=People!$B$5,People!$A$5,IF(M4896=People!$B$4,People!$A$4,IF(M4896=People!$B$3,People!$A$3,IF(M4896=People!$B$2,People!$A$2,0))))</f>
        <v>Anna Andreadi</v>
      </c>
      <c r="W4896" s="35" t="str">
        <f>IFERROR(INDEX(Returns!A:A,MATCH(B4896,Returns!B:B,0)),"No")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32">
        <v>61.96</v>
      </c>
      <c r="S4897" s="1">
        <v>2</v>
      </c>
      <c r="T4897" s="9">
        <v>0</v>
      </c>
      <c r="U4897" s="1">
        <v>30.360399999999998</v>
      </c>
      <c r="V4897" s="35" t="str">
        <f>IF(M4897=People!$B$5,People!$A$5,IF(M4897=People!$B$4,People!$A$4,IF(M4897=People!$B$3,People!$A$3,IF(M4897=People!$B$2,People!$A$2,0))))</f>
        <v>Anna Andreadi</v>
      </c>
      <c r="W4897" s="35" t="str">
        <f>IFERROR(INDEX(Returns!A:A,MATCH(B4897,Returns!B:B,0)),"No")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32">
        <v>1117.92</v>
      </c>
      <c r="S4898" s="1">
        <v>4</v>
      </c>
      <c r="T4898" s="9">
        <v>0</v>
      </c>
      <c r="U4898" s="1">
        <v>55.895999999999958</v>
      </c>
      <c r="V4898" s="35" t="str">
        <f>IF(M4898=People!$B$5,People!$A$5,IF(M4898=People!$B$4,People!$A$4,IF(M4898=People!$B$3,People!$A$3,IF(M4898=People!$B$2,People!$A$2,0))))</f>
        <v>Anna Andreadi</v>
      </c>
      <c r="W4898" s="35" t="str">
        <f>IFERROR(INDEX(Returns!A:A,MATCH(B4898,Returns!B:B,0)),"No")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9">
        <v>0.3</v>
      </c>
      <c r="U4899" s="1">
        <v>-7.8588000000000022</v>
      </c>
      <c r="V4899" s="35" t="str">
        <f>IF(M4899=People!$B$5,People!$A$5,IF(M4899=People!$B$4,People!$A$4,IF(M4899=People!$B$3,People!$A$3,IF(M4899=People!$B$2,People!$A$2,0))))</f>
        <v>Chuck Magee</v>
      </c>
      <c r="W4899" s="35" t="str">
        <f>IFERROR(INDEX(Returns!A:A,MATCH(B4899,Returns!B:B,0)),"No")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9">
        <v>0.2</v>
      </c>
      <c r="U4900" s="1">
        <v>2.8884000000000007</v>
      </c>
      <c r="V4900" s="35" t="str">
        <f>IF(M4900=People!$B$5,People!$A$5,IF(M4900=People!$B$4,People!$A$4,IF(M4900=People!$B$3,People!$A$3,IF(M4900=People!$B$2,People!$A$2,0))))</f>
        <v>Chuck Magee</v>
      </c>
      <c r="W4900" s="35" t="str">
        <f>IFERROR(INDEX(Returns!A:A,MATCH(B4900,Returns!B:B,0)),"No")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32">
        <v>26.352000000000004</v>
      </c>
      <c r="S4901" s="1">
        <v>8</v>
      </c>
      <c r="T4901" s="9">
        <v>0.7</v>
      </c>
      <c r="U4901" s="1">
        <v>-18.446399999999997</v>
      </c>
      <c r="V4901" s="35" t="str">
        <f>IF(M4901=People!$B$5,People!$A$5,IF(M4901=People!$B$4,People!$A$4,IF(M4901=People!$B$3,People!$A$3,IF(M4901=People!$B$2,People!$A$2,0))))</f>
        <v>Anna Andreadi</v>
      </c>
      <c r="W4901" s="35" t="str">
        <f>IFERROR(INDEX(Returns!A:A,MATCH(B4901,Returns!B:B,0)),"No")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32">
        <v>481.32</v>
      </c>
      <c r="S4902" s="1">
        <v>4</v>
      </c>
      <c r="T4902" s="9">
        <v>0</v>
      </c>
      <c r="U4902" s="1">
        <v>125.14319999999998</v>
      </c>
      <c r="V4902" s="35" t="str">
        <f>IF(M4902=People!$B$5,People!$A$5,IF(M4902=People!$B$4,People!$A$4,IF(M4902=People!$B$3,People!$A$3,IF(M4902=People!$B$2,People!$A$2,0))))</f>
        <v>Anna Andreadi</v>
      </c>
      <c r="W4902" s="35" t="str">
        <f>IFERROR(INDEX(Returns!A:A,MATCH(B4902,Returns!B:B,0)),"No")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32">
        <v>13.98</v>
      </c>
      <c r="S4903" s="1">
        <v>1</v>
      </c>
      <c r="T4903" s="9">
        <v>0</v>
      </c>
      <c r="U4903" s="1">
        <v>3.6348000000000003</v>
      </c>
      <c r="V4903" s="35" t="str">
        <f>IF(M4903=People!$B$5,People!$A$5,IF(M4903=People!$B$4,People!$A$4,IF(M4903=People!$B$3,People!$A$3,IF(M4903=People!$B$2,People!$A$2,0))))</f>
        <v>Anna Andreadi</v>
      </c>
      <c r="W4903" s="35" t="str">
        <f>IFERROR(INDEX(Returns!A:A,MATCH(B4903,Returns!B:B,0)),"No")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9">
        <v>0.2</v>
      </c>
      <c r="U4904" s="1">
        <v>9.0719999999999992</v>
      </c>
      <c r="V4904" s="35" t="str">
        <f>IF(M4904=People!$B$5,People!$A$5,IF(M4904=People!$B$4,People!$A$4,IF(M4904=People!$B$3,People!$A$3,IF(M4904=People!$B$2,People!$A$2,0))))</f>
        <v>Chuck Magee</v>
      </c>
      <c r="W4904" s="35" t="str">
        <f>IFERROR(INDEX(Returns!A:A,MATCH(B4904,Returns!B:B,0)),"No")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9">
        <v>0</v>
      </c>
      <c r="U4905" s="1">
        <v>42.131399999999999</v>
      </c>
      <c r="V4905" s="35" t="str">
        <f>IF(M4905=People!$B$5,People!$A$5,IF(M4905=People!$B$4,People!$A$4,IF(M4905=People!$B$3,People!$A$3,IF(M4905=People!$B$2,People!$A$2,0))))</f>
        <v>Chuck Magee</v>
      </c>
      <c r="W4905" s="35" t="str">
        <f>IFERROR(INDEX(Returns!A:A,MATCH(B4905,Returns!B:B,0)),"No")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9">
        <v>0.3</v>
      </c>
      <c r="U4906" s="1">
        <v>-19.258800000000008</v>
      </c>
      <c r="V4906" s="35" t="str">
        <f>IF(M4906=People!$B$5,People!$A$5,IF(M4906=People!$B$4,People!$A$4,IF(M4906=People!$B$3,People!$A$3,IF(M4906=People!$B$2,People!$A$2,0))))</f>
        <v>Kelly Williams</v>
      </c>
      <c r="W4906" s="35" t="str">
        <f>IFERROR(INDEX(Returns!A:A,MATCH(B4906,Returns!B:B,0)),"No")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9">
        <v>0</v>
      </c>
      <c r="U4907" s="1">
        <v>11.0016</v>
      </c>
      <c r="V4907" s="35" t="str">
        <f>IF(M4907=People!$B$5,People!$A$5,IF(M4907=People!$B$4,People!$A$4,IF(M4907=People!$B$3,People!$A$3,IF(M4907=People!$B$2,People!$A$2,0))))</f>
        <v>Chuck Magee</v>
      </c>
      <c r="W4907" s="35" t="str">
        <f>IFERROR(INDEX(Returns!A:A,MATCH(B4907,Returns!B:B,0)),"No")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9">
        <v>0</v>
      </c>
      <c r="U4908" s="1">
        <v>16.193999999999988</v>
      </c>
      <c r="V4908" s="35" t="str">
        <f>IF(M4908=People!$B$5,People!$A$5,IF(M4908=People!$B$4,People!$A$4,IF(M4908=People!$B$3,People!$A$3,IF(M4908=People!$B$2,People!$A$2,0))))</f>
        <v>Chuck Magee</v>
      </c>
      <c r="W4908" s="35" t="str">
        <f>IFERROR(INDEX(Returns!A:A,MATCH(B4908,Returns!B:B,0)),"No")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9">
        <v>0.7</v>
      </c>
      <c r="U4909" s="1">
        <v>-8.659200000000002</v>
      </c>
      <c r="V4909" s="35" t="str">
        <f>IF(M4909=People!$B$5,People!$A$5,IF(M4909=People!$B$4,People!$A$4,IF(M4909=People!$B$3,People!$A$3,IF(M4909=People!$B$2,People!$A$2,0))))</f>
        <v>Chuck Magee</v>
      </c>
      <c r="W4909" s="35" t="str">
        <f>IFERROR(INDEX(Returns!A:A,MATCH(B4909,Returns!B:B,0)),"No")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9">
        <v>0.4</v>
      </c>
      <c r="U4910" s="1">
        <v>-2.0773999999999999</v>
      </c>
      <c r="V4910" s="35" t="str">
        <f>IF(M4910=People!$B$5,People!$A$5,IF(M4910=People!$B$4,People!$A$4,IF(M4910=People!$B$3,People!$A$3,IF(M4910=People!$B$2,People!$A$2,0))))</f>
        <v>Chuck Magee</v>
      </c>
      <c r="W4910" s="35" t="str">
        <f>IFERROR(INDEX(Returns!A:A,MATCH(B4910,Returns!B:B,0)),"No")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9">
        <v>0.2</v>
      </c>
      <c r="U4911" s="1">
        <v>6.6467999999999989</v>
      </c>
      <c r="V4911" s="35" t="str">
        <f>IF(M4911=People!$B$5,People!$A$5,IF(M4911=People!$B$4,People!$A$4,IF(M4911=People!$B$3,People!$A$3,IF(M4911=People!$B$2,People!$A$2,0))))</f>
        <v>Cassandra Brandow</v>
      </c>
      <c r="W4911" s="35" t="str">
        <f>IFERROR(INDEX(Returns!A:A,MATCH(B4911,Returns!B:B,0)),"No")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9">
        <v>0.2</v>
      </c>
      <c r="U4912" s="1">
        <v>12.700800000000001</v>
      </c>
      <c r="V4912" s="35" t="str">
        <f>IF(M4912=People!$B$5,People!$A$5,IF(M4912=People!$B$4,People!$A$4,IF(M4912=People!$B$3,People!$A$3,IF(M4912=People!$B$2,People!$A$2,0))))</f>
        <v>Cassandra Brandow</v>
      </c>
      <c r="W4912" s="35" t="str">
        <f>IFERROR(INDEX(Returns!A:A,MATCH(B4912,Returns!B:B,0)),"No")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9">
        <v>0.2</v>
      </c>
      <c r="U4913" s="1">
        <v>6.9990000000000059</v>
      </c>
      <c r="V4913" s="35" t="str">
        <f>IF(M4913=People!$B$5,People!$A$5,IF(M4913=People!$B$4,People!$A$4,IF(M4913=People!$B$3,People!$A$3,IF(M4913=People!$B$2,People!$A$2,0))))</f>
        <v>Cassandra Brandow</v>
      </c>
      <c r="W4913" s="35" t="str">
        <f>IFERROR(INDEX(Returns!A:A,MATCH(B4913,Returns!B:B,0)),"No")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9">
        <v>0.7</v>
      </c>
      <c r="U4914" s="1">
        <v>-4.577</v>
      </c>
      <c r="V4914" s="35" t="str">
        <f>IF(M4914=People!$B$5,People!$A$5,IF(M4914=People!$B$4,People!$A$4,IF(M4914=People!$B$3,People!$A$3,IF(M4914=People!$B$2,People!$A$2,0))))</f>
        <v>Cassandra Brandow</v>
      </c>
      <c r="W4914" s="35" t="str">
        <f>IFERROR(INDEX(Returns!A:A,MATCH(B4914,Returns!B:B,0)),"No")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9">
        <v>0.7</v>
      </c>
      <c r="U4915" s="1">
        <v>-1.8391999999999999</v>
      </c>
      <c r="V4915" s="35" t="str">
        <f>IF(M4915=People!$B$5,People!$A$5,IF(M4915=People!$B$4,People!$A$4,IF(M4915=People!$B$3,People!$A$3,IF(M4915=People!$B$2,People!$A$2,0))))</f>
        <v>Cassandra Brandow</v>
      </c>
      <c r="W4915" s="35" t="str">
        <f>IFERROR(INDEX(Returns!A:A,MATCH(B4915,Returns!B:B,0)),"No")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32">
        <v>35.96</v>
      </c>
      <c r="S4916" s="1">
        <v>2</v>
      </c>
      <c r="T4916" s="9">
        <v>0</v>
      </c>
      <c r="U4916" s="1">
        <v>10.428399999999996</v>
      </c>
      <c r="V4916" s="35" t="str">
        <f>IF(M4916=People!$B$5,People!$A$5,IF(M4916=People!$B$4,People!$A$4,IF(M4916=People!$B$3,People!$A$3,IF(M4916=People!$B$2,People!$A$2,0))))</f>
        <v>Anna Andreadi</v>
      </c>
      <c r="W4916" s="35" t="str">
        <f>IFERROR(INDEX(Returns!A:A,MATCH(B4916,Returns!B:B,0)),"No")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32">
        <v>14.952000000000002</v>
      </c>
      <c r="S4917" s="1">
        <v>3</v>
      </c>
      <c r="T4917" s="9">
        <v>0.2</v>
      </c>
      <c r="U4917" s="1">
        <v>5.4201000000000006</v>
      </c>
      <c r="V4917" s="35" t="str">
        <f>IF(M4917=People!$B$5,People!$A$5,IF(M4917=People!$B$4,People!$A$4,IF(M4917=People!$B$3,People!$A$3,IF(M4917=People!$B$2,People!$A$2,0))))</f>
        <v>Anna Andreadi</v>
      </c>
      <c r="W4917" s="35" t="str">
        <f>IFERROR(INDEX(Returns!A:A,MATCH(B4917,Returns!B:B,0)),"No")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9">
        <v>0.2</v>
      </c>
      <c r="U4918" s="1">
        <v>5.8750999999999962</v>
      </c>
      <c r="V4918" s="35" t="str">
        <f>IF(M4918=People!$B$5,People!$A$5,IF(M4918=People!$B$4,People!$A$4,IF(M4918=People!$B$3,People!$A$3,IF(M4918=People!$B$2,People!$A$2,0))))</f>
        <v>Kelly Williams</v>
      </c>
      <c r="W4918" s="35" t="str">
        <f>IFERROR(INDEX(Returns!A:A,MATCH(B4918,Returns!B:B,0)),"No")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9">
        <v>0.3</v>
      </c>
      <c r="U4919" s="1">
        <v>-32.664599999999993</v>
      </c>
      <c r="V4919" s="35" t="str">
        <f>IF(M4919=People!$B$5,People!$A$5,IF(M4919=People!$B$4,People!$A$4,IF(M4919=People!$B$3,People!$A$3,IF(M4919=People!$B$2,People!$A$2,0))))</f>
        <v>Kelly Williams</v>
      </c>
      <c r="W4919" s="35" t="str">
        <f>IFERROR(INDEX(Returns!A:A,MATCH(B4919,Returns!B:B,0)),"No")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9">
        <v>0</v>
      </c>
      <c r="U4920" s="1">
        <v>38.266800000000003</v>
      </c>
      <c r="V4920" s="35" t="str">
        <f>IF(M4920=People!$B$5,People!$A$5,IF(M4920=People!$B$4,People!$A$4,IF(M4920=People!$B$3,People!$A$3,IF(M4920=People!$B$2,People!$A$2,0))))</f>
        <v>Chuck Magee</v>
      </c>
      <c r="W4920" s="35" t="str">
        <f>IFERROR(INDEX(Returns!A:A,MATCH(B4920,Returns!B:B,0)),"No")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9">
        <v>0</v>
      </c>
      <c r="U4921" s="1">
        <v>67.274199999999979</v>
      </c>
      <c r="V4921" s="35" t="str">
        <f>IF(M4921=People!$B$5,People!$A$5,IF(M4921=People!$B$4,People!$A$4,IF(M4921=People!$B$3,People!$A$3,IF(M4921=People!$B$2,People!$A$2,0))))</f>
        <v>Chuck Magee</v>
      </c>
      <c r="W4921" s="35" t="str">
        <f>IFERROR(INDEX(Returns!A:A,MATCH(B4921,Returns!B:B,0)),"No")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9">
        <v>0.8</v>
      </c>
      <c r="U4922" s="1">
        <v>-3.9032000000000009</v>
      </c>
      <c r="V4922" s="35" t="str">
        <f>IF(M4922=People!$B$5,People!$A$5,IF(M4922=People!$B$4,People!$A$4,IF(M4922=People!$B$3,People!$A$3,IF(M4922=People!$B$2,People!$A$2,0))))</f>
        <v>Kelly Williams</v>
      </c>
      <c r="W4922" s="35" t="str">
        <f>IFERROR(INDEX(Returns!A:A,MATCH(B4922,Returns!B:B,0)),"No")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9">
        <v>0</v>
      </c>
      <c r="U4923" s="1">
        <v>46.118399999999994</v>
      </c>
      <c r="V4923" s="35" t="str">
        <f>IF(M4923=People!$B$5,People!$A$5,IF(M4923=People!$B$4,People!$A$4,IF(M4923=People!$B$3,People!$A$3,IF(M4923=People!$B$2,People!$A$2,0))))</f>
        <v>Cassandra Brandow</v>
      </c>
      <c r="W4923" s="35" t="str">
        <f>IFERROR(INDEX(Returns!A:A,MATCH(B4923,Returns!B:B,0)),"No")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9">
        <v>0</v>
      </c>
      <c r="U4924" s="1">
        <v>1.1945999999999999</v>
      </c>
      <c r="V4924" s="35" t="str">
        <f>IF(M4924=People!$B$5,People!$A$5,IF(M4924=People!$B$4,People!$A$4,IF(M4924=People!$B$3,People!$A$3,IF(M4924=People!$B$2,People!$A$2,0))))</f>
        <v>Cassandra Brandow</v>
      </c>
      <c r="W4924" s="35" t="str">
        <f>IFERROR(INDEX(Returns!A:A,MATCH(B4924,Returns!B:B,0)),"No")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9">
        <v>0</v>
      </c>
      <c r="U4925" s="1">
        <v>301.96799999999996</v>
      </c>
      <c r="V4925" s="35" t="str">
        <f>IF(M4925=People!$B$5,People!$A$5,IF(M4925=People!$B$4,People!$A$4,IF(M4925=People!$B$3,People!$A$3,IF(M4925=People!$B$2,People!$A$2,0))))</f>
        <v>Cassandra Brandow</v>
      </c>
      <c r="W4925" s="35" t="str">
        <f>IFERROR(INDEX(Returns!A:A,MATCH(B4925,Returns!B:B,0)),"No")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9">
        <v>0</v>
      </c>
      <c r="U4926" s="1">
        <v>23.524799999999999</v>
      </c>
      <c r="V4926" s="35" t="str">
        <f>IF(M4926=People!$B$5,People!$A$5,IF(M4926=People!$B$4,People!$A$4,IF(M4926=People!$B$3,People!$A$3,IF(M4926=People!$B$2,People!$A$2,0))))</f>
        <v>Cassandra Brandow</v>
      </c>
      <c r="W4926" s="35" t="str">
        <f>IFERROR(INDEX(Returns!A:A,MATCH(B4926,Returns!B:B,0)),"No")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9">
        <v>0</v>
      </c>
      <c r="U4927" s="1">
        <v>3.7200000000000006</v>
      </c>
      <c r="V4927" s="35" t="str">
        <f>IF(M4927=People!$B$5,People!$A$5,IF(M4927=People!$B$4,People!$A$4,IF(M4927=People!$B$3,People!$A$3,IF(M4927=People!$B$2,People!$A$2,0))))</f>
        <v>Chuck Magee</v>
      </c>
      <c r="W4927" s="35" t="str">
        <f>IFERROR(INDEX(Returns!A:A,MATCH(B4927,Returns!B:B,0)),"No")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9">
        <v>0.5</v>
      </c>
      <c r="U4928" s="1">
        <v>-67.543499999999995</v>
      </c>
      <c r="V4928" s="35" t="str">
        <f>IF(M4928=People!$B$5,People!$A$5,IF(M4928=People!$B$4,People!$A$4,IF(M4928=People!$B$3,People!$A$3,IF(M4928=People!$B$2,People!$A$2,0))))</f>
        <v>Kelly Williams</v>
      </c>
      <c r="W4928" s="35" t="str">
        <f>IFERROR(INDEX(Returns!A:A,MATCH(B4928,Returns!B:B,0)),"No")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9">
        <v>0</v>
      </c>
      <c r="U4929" s="1">
        <v>9.3312000000000008</v>
      </c>
      <c r="V4929" s="35" t="str">
        <f>IF(M4929=People!$B$5,People!$A$5,IF(M4929=People!$B$4,People!$A$4,IF(M4929=People!$B$3,People!$A$3,IF(M4929=People!$B$2,People!$A$2,0))))</f>
        <v>Chuck Magee</v>
      </c>
      <c r="W4929" s="35" t="str">
        <f>IFERROR(INDEX(Returns!A:A,MATCH(B4929,Returns!B:B,0)),"No")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9">
        <v>0</v>
      </c>
      <c r="U4930" s="1">
        <v>251.20200000000003</v>
      </c>
      <c r="V4930" s="35" t="str">
        <f>IF(M4930=People!$B$5,People!$A$5,IF(M4930=People!$B$4,People!$A$4,IF(M4930=People!$B$3,People!$A$3,IF(M4930=People!$B$2,People!$A$2,0))))</f>
        <v>Chuck Magee</v>
      </c>
      <c r="W4930" s="35" t="str">
        <f>IFERROR(INDEX(Returns!A:A,MATCH(B4930,Returns!B:B,0)),"No")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9">
        <v>0</v>
      </c>
      <c r="U4931" s="1">
        <v>16.170000000000002</v>
      </c>
      <c r="V4931" s="35" t="str">
        <f>IF(M4931=People!$B$5,People!$A$5,IF(M4931=People!$B$4,People!$A$4,IF(M4931=People!$B$3,People!$A$3,IF(M4931=People!$B$2,People!$A$2,0))))</f>
        <v>Chuck Magee</v>
      </c>
      <c r="W4931" s="35" t="str">
        <f>IFERROR(INDEX(Returns!A:A,MATCH(B4931,Returns!B:B,0)),"No")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9">
        <v>0</v>
      </c>
      <c r="U4932" s="1">
        <v>7.0218000000000007</v>
      </c>
      <c r="V4932" s="35" t="str">
        <f>IF(M4932=People!$B$5,People!$A$5,IF(M4932=People!$B$4,People!$A$4,IF(M4932=People!$B$3,People!$A$3,IF(M4932=People!$B$2,People!$A$2,0))))</f>
        <v>Chuck Magee</v>
      </c>
      <c r="W4932" s="35" t="str">
        <f>IFERROR(INDEX(Returns!A:A,MATCH(B4932,Returns!B:B,0)),"No")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32">
        <v>23.1</v>
      </c>
      <c r="S4933" s="1">
        <v>2</v>
      </c>
      <c r="T4933" s="9">
        <v>0</v>
      </c>
      <c r="U4933" s="1">
        <v>6.93</v>
      </c>
      <c r="V4933" s="35" t="str">
        <f>IF(M4933=People!$B$5,People!$A$5,IF(M4933=People!$B$4,People!$A$4,IF(M4933=People!$B$3,People!$A$3,IF(M4933=People!$B$2,People!$A$2,0))))</f>
        <v>Anna Andreadi</v>
      </c>
      <c r="W4933" s="35" t="str">
        <f>IFERROR(INDEX(Returns!A:A,MATCH(B4933,Returns!B:B,0)),"No")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32">
        <v>12.536000000000001</v>
      </c>
      <c r="S4934" s="1">
        <v>1</v>
      </c>
      <c r="T4934" s="9">
        <v>0.2</v>
      </c>
      <c r="U4934" s="1">
        <v>4.2308999999999983</v>
      </c>
      <c r="V4934" s="35" t="str">
        <f>IF(M4934=People!$B$5,People!$A$5,IF(M4934=People!$B$4,People!$A$4,IF(M4934=People!$B$3,People!$A$3,IF(M4934=People!$B$2,People!$A$2,0))))</f>
        <v>Anna Andreadi</v>
      </c>
      <c r="W4934" s="35" t="str">
        <f>IFERROR(INDEX(Returns!A:A,MATCH(B4934,Returns!B:B,0)),"No")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32">
        <v>1.0800000000000003</v>
      </c>
      <c r="S4935" s="1">
        <v>2</v>
      </c>
      <c r="T4935" s="9">
        <v>0.7</v>
      </c>
      <c r="U4935" s="1">
        <v>-0.79200000000000004</v>
      </c>
      <c r="V4935" s="35" t="str">
        <f>IF(M4935=People!$B$5,People!$A$5,IF(M4935=People!$B$4,People!$A$4,IF(M4935=People!$B$3,People!$A$3,IF(M4935=People!$B$2,People!$A$2,0))))</f>
        <v>Anna Andreadi</v>
      </c>
      <c r="W4935" s="35" t="str">
        <f>IFERROR(INDEX(Returns!A:A,MATCH(B4935,Returns!B:B,0)),"No")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32">
        <v>4.5120000000000005</v>
      </c>
      <c r="S4936" s="1">
        <v>3</v>
      </c>
      <c r="T4936" s="9">
        <v>0.2</v>
      </c>
      <c r="U4936" s="1">
        <v>0.84599999999999964</v>
      </c>
      <c r="V4936" s="35" t="str">
        <f>IF(M4936=People!$B$5,People!$A$5,IF(M4936=People!$B$4,People!$A$4,IF(M4936=People!$B$3,People!$A$3,IF(M4936=People!$B$2,People!$A$2,0))))</f>
        <v>Anna Andreadi</v>
      </c>
      <c r="W4936" s="35" t="str">
        <f>IFERROR(INDEX(Returns!A:A,MATCH(B4936,Returns!B:B,0)),"No")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32">
        <v>16.776000000000003</v>
      </c>
      <c r="S4937" s="1">
        <v>3</v>
      </c>
      <c r="T4937" s="9">
        <v>0.2</v>
      </c>
      <c r="U4937" s="1">
        <v>1.6776</v>
      </c>
      <c r="V4937" s="35" t="str">
        <f>IF(M4937=People!$B$5,People!$A$5,IF(M4937=People!$B$4,People!$A$4,IF(M4937=People!$B$3,People!$A$3,IF(M4937=People!$B$2,People!$A$2,0))))</f>
        <v>Anna Andreadi</v>
      </c>
      <c r="W4937" s="35" t="str">
        <f>IFERROR(INDEX(Returns!A:A,MATCH(B4937,Returns!B:B,0)),"No")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9">
        <v>0</v>
      </c>
      <c r="U4938" s="1">
        <v>15.5204</v>
      </c>
      <c r="V4938" s="35" t="str">
        <f>IF(M4938=People!$B$5,People!$A$5,IF(M4938=People!$B$4,People!$A$4,IF(M4938=People!$B$3,People!$A$3,IF(M4938=People!$B$2,People!$A$2,0))))</f>
        <v>Cassandra Brandow</v>
      </c>
      <c r="W4938" s="35" t="str">
        <f>IFERROR(INDEX(Returns!A:A,MATCH(B4938,Returns!B:B,0)),"No")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32">
        <v>1325.8500000000001</v>
      </c>
      <c r="S4939" s="1">
        <v>5</v>
      </c>
      <c r="T4939" s="9">
        <v>0</v>
      </c>
      <c r="U4939" s="1">
        <v>238.65299999999991</v>
      </c>
      <c r="V4939" s="35" t="str">
        <f>IF(M4939=People!$B$5,People!$A$5,IF(M4939=People!$B$4,People!$A$4,IF(M4939=People!$B$3,People!$A$3,IF(M4939=People!$B$2,People!$A$2,0))))</f>
        <v>Anna Andreadi</v>
      </c>
      <c r="W4939" s="35" t="str">
        <f>IFERROR(INDEX(Returns!A:A,MATCH(B4939,Returns!B:B,0)),"No")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32">
        <v>333.99899999999997</v>
      </c>
      <c r="S4940" s="1">
        <v>3</v>
      </c>
      <c r="T4940" s="9">
        <v>0.15</v>
      </c>
      <c r="U4940" s="1">
        <v>3.9294000000000082</v>
      </c>
      <c r="V4940" s="35" t="str">
        <f>IF(M4940=People!$B$5,People!$A$5,IF(M4940=People!$B$4,People!$A$4,IF(M4940=People!$B$3,People!$A$3,IF(M4940=People!$B$2,People!$A$2,0))))</f>
        <v>Anna Andreadi</v>
      </c>
      <c r="W4940" s="35" t="str">
        <f>IFERROR(INDEX(Returns!A:A,MATCH(B4940,Returns!B:B,0)),"No")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32">
        <v>19.899999999999999</v>
      </c>
      <c r="S4941" s="1">
        <v>5</v>
      </c>
      <c r="T4941" s="9">
        <v>0</v>
      </c>
      <c r="U4941" s="1">
        <v>6.5669999999999984</v>
      </c>
      <c r="V4941" s="35" t="str">
        <f>IF(M4941=People!$B$5,People!$A$5,IF(M4941=People!$B$4,People!$A$4,IF(M4941=People!$B$3,People!$A$3,IF(M4941=People!$B$2,People!$A$2,0))))</f>
        <v>Anna Andreadi</v>
      </c>
      <c r="W4941" s="35" t="str">
        <f>IFERROR(INDEX(Returns!A:A,MATCH(B4941,Returns!B:B,0)),"No")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9">
        <v>0</v>
      </c>
      <c r="U4942" s="1">
        <v>266.45219999999989</v>
      </c>
      <c r="V4942" s="35" t="str">
        <f>IF(M4942=People!$B$5,People!$A$5,IF(M4942=People!$B$4,People!$A$4,IF(M4942=People!$B$3,People!$A$3,IF(M4942=People!$B$2,People!$A$2,0))))</f>
        <v>Chuck Magee</v>
      </c>
      <c r="W4942" s="35" t="str">
        <f>IFERROR(INDEX(Returns!A:A,MATCH(B4942,Returns!B:B,0)),"No")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9">
        <v>0</v>
      </c>
      <c r="U4943" s="1">
        <v>82.336799999999982</v>
      </c>
      <c r="V4943" s="35" t="str">
        <f>IF(M4943=People!$B$5,People!$A$5,IF(M4943=People!$B$4,People!$A$4,IF(M4943=People!$B$3,People!$A$3,IF(M4943=People!$B$2,People!$A$2,0))))</f>
        <v>Chuck Magee</v>
      </c>
      <c r="W4943" s="35" t="str">
        <f>IFERROR(INDEX(Returns!A:A,MATCH(B4943,Returns!B:B,0)),"No")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9">
        <v>0</v>
      </c>
      <c r="U4944" s="1">
        <v>1.7607999999999997</v>
      </c>
      <c r="V4944" s="35" t="str">
        <f>IF(M4944=People!$B$5,People!$A$5,IF(M4944=People!$B$4,People!$A$4,IF(M4944=People!$B$3,People!$A$3,IF(M4944=People!$B$2,People!$A$2,0))))</f>
        <v>Chuck Magee</v>
      </c>
      <c r="W4944" s="35" t="str">
        <f>IFERROR(INDEX(Returns!A:A,MATCH(B4944,Returns!B:B,0)),"No")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9">
        <v>0</v>
      </c>
      <c r="U4945" s="1">
        <v>18.766999999999996</v>
      </c>
      <c r="V4945" s="35" t="str">
        <f>IF(M4945=People!$B$5,People!$A$5,IF(M4945=People!$B$4,People!$A$4,IF(M4945=People!$B$3,People!$A$3,IF(M4945=People!$B$2,People!$A$2,0))))</f>
        <v>Kelly Williams</v>
      </c>
      <c r="W4945" s="35" t="str">
        <f>IFERROR(INDEX(Returns!A:A,MATCH(B4945,Returns!B:B,0)),"No")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32">
        <v>96.08</v>
      </c>
      <c r="S4946" s="1">
        <v>2</v>
      </c>
      <c r="T4946" s="9">
        <v>0</v>
      </c>
      <c r="U4946" s="1">
        <v>46.118399999999994</v>
      </c>
      <c r="V4946" s="35" t="str">
        <f>IF(M4946=People!$B$5,People!$A$5,IF(M4946=People!$B$4,People!$A$4,IF(M4946=People!$B$3,People!$A$3,IF(M4946=People!$B$2,People!$A$2,0))))</f>
        <v>Anna Andreadi</v>
      </c>
      <c r="W4946" s="35" t="str">
        <f>IFERROR(INDEX(Returns!A:A,MATCH(B4946,Returns!B:B,0)),"No")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32">
        <v>11.68</v>
      </c>
      <c r="S4947" s="1">
        <v>2</v>
      </c>
      <c r="T4947" s="9">
        <v>0.2</v>
      </c>
      <c r="U4947" s="1">
        <v>3.9419999999999993</v>
      </c>
      <c r="V4947" s="35" t="str">
        <f>IF(M4947=People!$B$5,People!$A$5,IF(M4947=People!$B$4,People!$A$4,IF(M4947=People!$B$3,People!$A$3,IF(M4947=People!$B$2,People!$A$2,0))))</f>
        <v>Anna Andreadi</v>
      </c>
      <c r="W4947" s="35" t="str">
        <f>IFERROR(INDEX(Returns!A:A,MATCH(B4947,Returns!B:B,0)),"No")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32">
        <v>4.3600000000000003</v>
      </c>
      <c r="S4948" s="1">
        <v>2</v>
      </c>
      <c r="T4948" s="9">
        <v>0</v>
      </c>
      <c r="U4948" s="1">
        <v>1.7876000000000003</v>
      </c>
      <c r="V4948" s="35" t="str">
        <f>IF(M4948=People!$B$5,People!$A$5,IF(M4948=People!$B$4,People!$A$4,IF(M4948=People!$B$3,People!$A$3,IF(M4948=People!$B$2,People!$A$2,0))))</f>
        <v>Anna Andreadi</v>
      </c>
      <c r="W4948" s="35" t="str">
        <f>IFERROR(INDEX(Returns!A:A,MATCH(B4948,Returns!B:B,0)),"No")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32">
        <v>29.24</v>
      </c>
      <c r="S4949" s="1">
        <v>4</v>
      </c>
      <c r="T4949" s="9">
        <v>0</v>
      </c>
      <c r="U4949" s="1">
        <v>13.742799999999999</v>
      </c>
      <c r="V4949" s="35" t="str">
        <f>IF(M4949=People!$B$5,People!$A$5,IF(M4949=People!$B$4,People!$A$4,IF(M4949=People!$B$3,People!$A$3,IF(M4949=People!$B$2,People!$A$2,0))))</f>
        <v>Anna Andreadi</v>
      </c>
      <c r="W4949" s="35" t="str">
        <f>IFERROR(INDEX(Returns!A:A,MATCH(B4949,Returns!B:B,0)),"No")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32">
        <v>117.48800000000001</v>
      </c>
      <c r="S4950" s="1">
        <v>7</v>
      </c>
      <c r="T4950" s="9">
        <v>0.2</v>
      </c>
      <c r="U4950" s="1">
        <v>41.120799999999988</v>
      </c>
      <c r="V4950" s="35" t="str">
        <f>IF(M4950=People!$B$5,People!$A$5,IF(M4950=People!$B$4,People!$A$4,IF(M4950=People!$B$3,People!$A$3,IF(M4950=People!$B$2,People!$A$2,0))))</f>
        <v>Anna Andreadi</v>
      </c>
      <c r="W4950" s="35" t="str">
        <f>IFERROR(INDEX(Returns!A:A,MATCH(B4950,Returns!B:B,0)),"No")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32">
        <v>18.84</v>
      </c>
      <c r="S4951" s="1">
        <v>3</v>
      </c>
      <c r="T4951" s="9">
        <v>0</v>
      </c>
      <c r="U4951" s="1">
        <v>6.0287999999999995</v>
      </c>
      <c r="V4951" s="35" t="str">
        <f>IF(M4951=People!$B$5,People!$A$5,IF(M4951=People!$B$4,People!$A$4,IF(M4951=People!$B$3,People!$A$3,IF(M4951=People!$B$2,People!$A$2,0))))</f>
        <v>Anna Andreadi</v>
      </c>
      <c r="W4951" s="35" t="str">
        <f>IFERROR(INDEX(Returns!A:A,MATCH(B4951,Returns!B:B,0)),"No")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9">
        <v>0</v>
      </c>
      <c r="U4952" s="1">
        <v>5.2164000000000001</v>
      </c>
      <c r="V4952" s="35" t="str">
        <f>IF(M4952=People!$B$5,People!$A$5,IF(M4952=People!$B$4,People!$A$4,IF(M4952=People!$B$3,People!$A$3,IF(M4952=People!$B$2,People!$A$2,0))))</f>
        <v>Chuck Magee</v>
      </c>
      <c r="W4952" s="35" t="str">
        <f>IFERROR(INDEX(Returns!A:A,MATCH(B4952,Returns!B:B,0)),"No")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9">
        <v>0</v>
      </c>
      <c r="U4953" s="1">
        <v>6.2208000000000006</v>
      </c>
      <c r="V4953" s="35" t="str">
        <f>IF(M4953=People!$B$5,People!$A$5,IF(M4953=People!$B$4,People!$A$4,IF(M4953=People!$B$3,People!$A$3,IF(M4953=People!$B$2,People!$A$2,0))))</f>
        <v>Kelly Williams</v>
      </c>
      <c r="W4953" s="35" t="str">
        <f>IFERROR(INDEX(Returns!A:A,MATCH(B4953,Returns!B:B,0)),"No")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32">
        <v>69.48</v>
      </c>
      <c r="S4954" s="1">
        <v>1</v>
      </c>
      <c r="T4954" s="9">
        <v>0</v>
      </c>
      <c r="U4954" s="1">
        <v>20.843999999999994</v>
      </c>
      <c r="V4954" s="35" t="str">
        <f>IF(M4954=People!$B$5,People!$A$5,IF(M4954=People!$B$4,People!$A$4,IF(M4954=People!$B$3,People!$A$3,IF(M4954=People!$B$2,People!$A$2,0))))</f>
        <v>Anna Andreadi</v>
      </c>
      <c r="W4954" s="35" t="str">
        <f>IFERROR(INDEX(Returns!A:A,MATCH(B4954,Returns!B:B,0)),"No")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9">
        <v>0</v>
      </c>
      <c r="U4955" s="1">
        <v>2.5769999999999982</v>
      </c>
      <c r="V4955" s="35" t="str">
        <f>IF(M4955=People!$B$5,People!$A$5,IF(M4955=People!$B$4,People!$A$4,IF(M4955=People!$B$3,People!$A$3,IF(M4955=People!$B$2,People!$A$2,0))))</f>
        <v>Chuck Magee</v>
      </c>
      <c r="W4955" s="35" t="str">
        <f>IFERROR(INDEX(Returns!A:A,MATCH(B4955,Returns!B:B,0)),"No")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32">
        <v>18.060000000000002</v>
      </c>
      <c r="S4956" s="1">
        <v>7</v>
      </c>
      <c r="T4956" s="9">
        <v>0</v>
      </c>
      <c r="U4956" s="1">
        <v>4.6956000000000007</v>
      </c>
      <c r="V4956" s="35" t="str">
        <f>IF(M4956=People!$B$5,People!$A$5,IF(M4956=People!$B$4,People!$A$4,IF(M4956=People!$B$3,People!$A$3,IF(M4956=People!$B$2,People!$A$2,0))))</f>
        <v>Anna Andreadi</v>
      </c>
      <c r="W4956" s="35" t="str">
        <f>IFERROR(INDEX(Returns!A:A,MATCH(B4956,Returns!B:B,0)),"No")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32">
        <v>79.14</v>
      </c>
      <c r="S4957" s="1">
        <v>3</v>
      </c>
      <c r="T4957" s="9">
        <v>0</v>
      </c>
      <c r="U4957" s="1">
        <v>36.404399999999995</v>
      </c>
      <c r="V4957" s="35" t="str">
        <f>IF(M4957=People!$B$5,People!$A$5,IF(M4957=People!$B$4,People!$A$4,IF(M4957=People!$B$3,People!$A$3,IF(M4957=People!$B$2,People!$A$2,0))))</f>
        <v>Anna Andreadi</v>
      </c>
      <c r="W4957" s="35" t="str">
        <f>IFERROR(INDEX(Returns!A:A,MATCH(B4957,Returns!B:B,0)),"No")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32">
        <v>37.4</v>
      </c>
      <c r="S4958" s="1">
        <v>2</v>
      </c>
      <c r="T4958" s="9">
        <v>0</v>
      </c>
      <c r="U4958" s="1">
        <v>14.212</v>
      </c>
      <c r="V4958" s="35" t="str">
        <f>IF(M4958=People!$B$5,People!$A$5,IF(M4958=People!$B$4,People!$A$4,IF(M4958=People!$B$3,People!$A$3,IF(M4958=People!$B$2,People!$A$2,0))))</f>
        <v>Anna Andreadi</v>
      </c>
      <c r="W4958" s="35" t="str">
        <f>IFERROR(INDEX(Returns!A:A,MATCH(B4958,Returns!B:B,0)),"No")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9">
        <v>0.8</v>
      </c>
      <c r="U4959" s="1">
        <v>-4.3960000000000026</v>
      </c>
      <c r="V4959" s="35" t="str">
        <f>IF(M4959=People!$B$5,People!$A$5,IF(M4959=People!$B$4,People!$A$4,IF(M4959=People!$B$3,People!$A$3,IF(M4959=People!$B$2,People!$A$2,0))))</f>
        <v>Kelly Williams</v>
      </c>
      <c r="W4959" s="35" t="str">
        <f>IFERROR(INDEX(Returns!A:A,MATCH(B4959,Returns!B:B,0)),"No")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9">
        <v>0.2</v>
      </c>
      <c r="U4960" s="1">
        <v>6.1307999999999998</v>
      </c>
      <c r="V4960" s="35" t="str">
        <f>IF(M4960=People!$B$5,People!$A$5,IF(M4960=People!$B$4,People!$A$4,IF(M4960=People!$B$3,People!$A$3,IF(M4960=People!$B$2,People!$A$2,0))))</f>
        <v>Kelly Williams</v>
      </c>
      <c r="W4960" s="35" t="str">
        <f>IFERROR(INDEX(Returns!A:A,MATCH(B4960,Returns!B:B,0)),"No")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32">
        <v>61.192</v>
      </c>
      <c r="S4961" s="1">
        <v>1</v>
      </c>
      <c r="T4961" s="9">
        <v>0.2</v>
      </c>
      <c r="U4961" s="1">
        <v>6.1192000000000011</v>
      </c>
      <c r="V4961" s="35" t="str">
        <f>IF(M4961=People!$B$5,People!$A$5,IF(M4961=People!$B$4,People!$A$4,IF(M4961=People!$B$3,People!$A$3,IF(M4961=People!$B$2,People!$A$2,0))))</f>
        <v>Anna Andreadi</v>
      </c>
      <c r="W4961" s="35" t="str">
        <f>IFERROR(INDEX(Returns!A:A,MATCH(B4961,Returns!B:B,0)),"No")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32">
        <v>67.84</v>
      </c>
      <c r="S4962" s="1">
        <v>1</v>
      </c>
      <c r="T4962" s="9">
        <v>0</v>
      </c>
      <c r="U4962" s="1">
        <v>18.316800000000001</v>
      </c>
      <c r="V4962" s="35" t="str">
        <f>IF(M4962=People!$B$5,People!$A$5,IF(M4962=People!$B$4,People!$A$4,IF(M4962=People!$B$3,People!$A$3,IF(M4962=People!$B$2,People!$A$2,0))))</f>
        <v>Anna Andreadi</v>
      </c>
      <c r="W4962" s="35" t="str">
        <f>IFERROR(INDEX(Returns!A:A,MATCH(B4962,Returns!B:B,0)),"No")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32">
        <v>48.712000000000003</v>
      </c>
      <c r="S4963" s="1">
        <v>1</v>
      </c>
      <c r="T4963" s="9">
        <v>0.2</v>
      </c>
      <c r="U4963" s="1">
        <v>5.4800999999999966</v>
      </c>
      <c r="V4963" s="35" t="str">
        <f>IF(M4963=People!$B$5,People!$A$5,IF(M4963=People!$B$4,People!$A$4,IF(M4963=People!$B$3,People!$A$3,IF(M4963=People!$B$2,People!$A$2,0))))</f>
        <v>Anna Andreadi</v>
      </c>
      <c r="W4963" s="35" t="str">
        <f>IFERROR(INDEX(Returns!A:A,MATCH(B4963,Returns!B:B,0)),"No")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32">
        <v>17.940000000000001</v>
      </c>
      <c r="S4964" s="1">
        <v>3</v>
      </c>
      <c r="T4964" s="9">
        <v>0</v>
      </c>
      <c r="U4964" s="1">
        <v>4.6644000000000005</v>
      </c>
      <c r="V4964" s="35" t="str">
        <f>IF(M4964=People!$B$5,People!$A$5,IF(M4964=People!$B$4,People!$A$4,IF(M4964=People!$B$3,People!$A$3,IF(M4964=People!$B$2,People!$A$2,0))))</f>
        <v>Anna Andreadi</v>
      </c>
      <c r="W4964" s="35" t="str">
        <f>IFERROR(INDEX(Returns!A:A,MATCH(B4964,Returns!B:B,0)),"No")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32">
        <v>242.94</v>
      </c>
      <c r="S4965" s="1">
        <v>3</v>
      </c>
      <c r="T4965" s="9">
        <v>0</v>
      </c>
      <c r="U4965" s="1">
        <v>4.8588000000000164</v>
      </c>
      <c r="V4965" s="35" t="str">
        <f>IF(M4965=People!$B$5,People!$A$5,IF(M4965=People!$B$4,People!$A$4,IF(M4965=People!$B$3,People!$A$3,IF(M4965=People!$B$2,People!$A$2,0))))</f>
        <v>Anna Andreadi</v>
      </c>
      <c r="W4965" s="35" t="str">
        <f>IFERROR(INDEX(Returns!A:A,MATCH(B4965,Returns!B:B,0)),"No")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9">
        <v>0.7</v>
      </c>
      <c r="U4966" s="1">
        <v>-5.1760000000000002</v>
      </c>
      <c r="V4966" s="35" t="str">
        <f>IF(M4966=People!$B$5,People!$A$5,IF(M4966=People!$B$4,People!$A$4,IF(M4966=People!$B$3,People!$A$3,IF(M4966=People!$B$2,People!$A$2,0))))</f>
        <v>Cassandra Brandow</v>
      </c>
      <c r="W4966" s="35" t="str">
        <f>IFERROR(INDEX(Returns!A:A,MATCH(B4966,Returns!B:B,0)),"No")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9">
        <v>0.2</v>
      </c>
      <c r="U4967" s="1">
        <v>58.379999999999939</v>
      </c>
      <c r="V4967" s="35" t="str">
        <f>IF(M4967=People!$B$5,People!$A$5,IF(M4967=People!$B$4,People!$A$4,IF(M4967=People!$B$3,People!$A$3,IF(M4967=People!$B$2,People!$A$2,0))))</f>
        <v>Cassandra Brandow</v>
      </c>
      <c r="W4967" s="35" t="str">
        <f>IFERROR(INDEX(Returns!A:A,MATCH(B4967,Returns!B:B,0)),"No")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9">
        <v>0</v>
      </c>
      <c r="U4968" s="1">
        <v>3.8654999999999973</v>
      </c>
      <c r="V4968" s="35" t="str">
        <f>IF(M4968=People!$B$5,People!$A$5,IF(M4968=People!$B$4,People!$A$4,IF(M4968=People!$B$3,People!$A$3,IF(M4968=People!$B$2,People!$A$2,0))))</f>
        <v>Chuck Magee</v>
      </c>
      <c r="W4968" s="35" t="str">
        <f>IFERROR(INDEX(Returns!A:A,MATCH(B4968,Returns!B:B,0)),"No")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9">
        <v>0</v>
      </c>
      <c r="U4969" s="1">
        <v>4.1159999999999997</v>
      </c>
      <c r="V4969" s="35" t="str">
        <f>IF(M4969=People!$B$5,People!$A$5,IF(M4969=People!$B$4,People!$A$4,IF(M4969=People!$B$3,People!$A$3,IF(M4969=People!$B$2,People!$A$2,0))))</f>
        <v>Chuck Magee</v>
      </c>
      <c r="W4969" s="35" t="str">
        <f>IFERROR(INDEX(Returns!A:A,MATCH(B4969,Returns!B:B,0)),"No")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9">
        <v>0</v>
      </c>
      <c r="U4970" s="1">
        <v>83.991600000000005</v>
      </c>
      <c r="V4970" s="35" t="str">
        <f>IF(M4970=People!$B$5,People!$A$5,IF(M4970=People!$B$4,People!$A$4,IF(M4970=People!$B$3,People!$A$3,IF(M4970=People!$B$2,People!$A$2,0))))</f>
        <v>Chuck Magee</v>
      </c>
      <c r="W4970" s="35" t="str">
        <f>IFERROR(INDEX(Returns!A:A,MATCH(B4970,Returns!B:B,0)),"No")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9">
        <v>0</v>
      </c>
      <c r="U4971" s="1">
        <v>15.537199999999999</v>
      </c>
      <c r="V4971" s="35" t="str">
        <f>IF(M4971=People!$B$5,People!$A$5,IF(M4971=People!$B$4,People!$A$4,IF(M4971=People!$B$3,People!$A$3,IF(M4971=People!$B$2,People!$A$2,0))))</f>
        <v>Chuck Magee</v>
      </c>
      <c r="W4971" s="35" t="str">
        <f>IFERROR(INDEX(Returns!A:A,MATCH(B4971,Returns!B:B,0)),"No")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9">
        <v>0.2</v>
      </c>
      <c r="U4972" s="1">
        <v>-28.597800000000007</v>
      </c>
      <c r="V4972" s="35" t="str">
        <f>IF(M4972=People!$B$5,People!$A$5,IF(M4972=People!$B$4,People!$A$4,IF(M4972=People!$B$3,People!$A$3,IF(M4972=People!$B$2,People!$A$2,0))))</f>
        <v>Cassandra Brandow</v>
      </c>
      <c r="W4972" s="35" t="str">
        <f>IFERROR(INDEX(Returns!A:A,MATCH(B4972,Returns!B:B,0)),"No")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9">
        <v>0.2</v>
      </c>
      <c r="U4973" s="1">
        <v>12.639200000000001</v>
      </c>
      <c r="V4973" s="35" t="str">
        <f>IF(M4973=People!$B$5,People!$A$5,IF(M4973=People!$B$4,People!$A$4,IF(M4973=People!$B$3,People!$A$3,IF(M4973=People!$B$2,People!$A$2,0))))</f>
        <v>Cassandra Brandow</v>
      </c>
      <c r="W4973" s="35" t="str">
        <f>IFERROR(INDEX(Returns!A:A,MATCH(B4973,Returns!B:B,0)),"No")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9">
        <v>0.2</v>
      </c>
      <c r="U4974" s="1">
        <v>5.7797999999999963</v>
      </c>
      <c r="V4974" s="35" t="str">
        <f>IF(M4974=People!$B$5,People!$A$5,IF(M4974=People!$B$4,People!$A$4,IF(M4974=People!$B$3,People!$A$3,IF(M4974=People!$B$2,People!$A$2,0))))</f>
        <v>Cassandra Brandow</v>
      </c>
      <c r="W4974" s="35" t="str">
        <f>IFERROR(INDEX(Returns!A:A,MATCH(B4974,Returns!B:B,0)),"No")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9">
        <v>0.2</v>
      </c>
      <c r="U4975" s="1">
        <v>31.068799999999996</v>
      </c>
      <c r="V4975" s="35" t="str">
        <f>IF(M4975=People!$B$5,People!$A$5,IF(M4975=People!$B$4,People!$A$4,IF(M4975=People!$B$3,People!$A$3,IF(M4975=People!$B$2,People!$A$2,0))))</f>
        <v>Cassandra Brandow</v>
      </c>
      <c r="W4975" s="35" t="str">
        <f>IFERROR(INDEX(Returns!A:A,MATCH(B4975,Returns!B:B,0)),"No")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32">
        <v>12.9</v>
      </c>
      <c r="S4976" s="1">
        <v>2</v>
      </c>
      <c r="T4976" s="9">
        <v>0</v>
      </c>
      <c r="U4976" s="1">
        <v>6.3209999999999997</v>
      </c>
      <c r="V4976" s="35" t="str">
        <f>IF(M4976=People!$B$5,People!$A$5,IF(M4976=People!$B$4,People!$A$4,IF(M4976=People!$B$3,People!$A$3,IF(M4976=People!$B$2,People!$A$2,0))))</f>
        <v>Anna Andreadi</v>
      </c>
      <c r="W4976" s="35" t="str">
        <f>IFERROR(INDEX(Returns!A:A,MATCH(B4976,Returns!B:B,0)),"No")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9">
        <v>0.2</v>
      </c>
      <c r="U4977" s="1">
        <v>152.38799999999992</v>
      </c>
      <c r="V4977" s="35" t="str">
        <f>IF(M4977=People!$B$5,People!$A$5,IF(M4977=People!$B$4,People!$A$4,IF(M4977=People!$B$3,People!$A$3,IF(M4977=People!$B$2,People!$A$2,0))))</f>
        <v>Cassandra Brandow</v>
      </c>
      <c r="W4977" s="35" t="str">
        <f>IFERROR(INDEX(Returns!A:A,MATCH(B4977,Returns!B:B,0)),"No")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9">
        <v>0.2</v>
      </c>
      <c r="U4978" s="1">
        <v>7.2089999999999996</v>
      </c>
      <c r="V4978" s="35" t="str">
        <f>IF(M4978=People!$B$5,People!$A$5,IF(M4978=People!$B$4,People!$A$4,IF(M4978=People!$B$3,People!$A$3,IF(M4978=People!$B$2,People!$A$2,0))))</f>
        <v>Chuck Magee</v>
      </c>
      <c r="W4978" s="35" t="str">
        <f>IFERROR(INDEX(Returns!A:A,MATCH(B4978,Returns!B:B,0)),"No")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9">
        <v>0.2</v>
      </c>
      <c r="U4979" s="1">
        <v>2.3407999999999998</v>
      </c>
      <c r="V4979" s="35" t="str">
        <f>IF(M4979=People!$B$5,People!$A$5,IF(M4979=People!$B$4,People!$A$4,IF(M4979=People!$B$3,People!$A$3,IF(M4979=People!$B$2,People!$A$2,0))))</f>
        <v>Chuck Magee</v>
      </c>
      <c r="W4979" s="35" t="str">
        <f>IFERROR(INDEX(Returns!A:A,MATCH(B4979,Returns!B:B,0)),"No")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9">
        <v>0</v>
      </c>
      <c r="U4980" s="1">
        <v>224.4426</v>
      </c>
      <c r="V4980" s="35" t="str">
        <f>IF(M4980=People!$B$5,People!$A$5,IF(M4980=People!$B$4,People!$A$4,IF(M4980=People!$B$3,People!$A$3,IF(M4980=People!$B$2,People!$A$2,0))))</f>
        <v>Chuck Magee</v>
      </c>
      <c r="W4980" s="35" t="str">
        <f>IFERROR(INDEX(Returns!A:A,MATCH(B4980,Returns!B:B,0)),"No")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9">
        <v>0.2</v>
      </c>
      <c r="U4981" s="1">
        <v>1.5426000000000002</v>
      </c>
      <c r="V4981" s="35" t="str">
        <f>IF(M4981=People!$B$5,People!$A$5,IF(M4981=People!$B$4,People!$A$4,IF(M4981=People!$B$3,People!$A$3,IF(M4981=People!$B$2,People!$A$2,0))))</f>
        <v>Kelly Williams</v>
      </c>
      <c r="W4981" s="35" t="str">
        <f>IFERROR(INDEX(Returns!A:A,MATCH(B4981,Returns!B:B,0)),"No")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9">
        <v>0.8</v>
      </c>
      <c r="U4982" s="1">
        <v>-11.761200000000002</v>
      </c>
      <c r="V4982" s="35" t="str">
        <f>IF(M4982=People!$B$5,People!$A$5,IF(M4982=People!$B$4,People!$A$4,IF(M4982=People!$B$3,People!$A$3,IF(M4982=People!$B$2,People!$A$2,0))))</f>
        <v>Kelly Williams</v>
      </c>
      <c r="W4982" s="35" t="str">
        <f>IFERROR(INDEX(Returns!A:A,MATCH(B4982,Returns!B:B,0)),"No")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9">
        <v>0.2</v>
      </c>
      <c r="U4983" s="1">
        <v>-1.4279999999999999</v>
      </c>
      <c r="V4983" s="35" t="str">
        <f>IF(M4983=People!$B$5,People!$A$5,IF(M4983=People!$B$4,People!$A$4,IF(M4983=People!$B$3,People!$A$3,IF(M4983=People!$B$2,People!$A$2,0))))</f>
        <v>Kelly Williams</v>
      </c>
      <c r="W4983" s="35" t="str">
        <f>IFERROR(INDEX(Returns!A:A,MATCH(B4983,Returns!B:B,0)),"No")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32">
        <v>5.22</v>
      </c>
      <c r="S4984" s="1">
        <v>2</v>
      </c>
      <c r="T4984" s="9">
        <v>0</v>
      </c>
      <c r="U4984" s="1">
        <v>2.4011999999999998</v>
      </c>
      <c r="V4984" s="35" t="str">
        <f>IF(M4984=People!$B$5,People!$A$5,IF(M4984=People!$B$4,People!$A$4,IF(M4984=People!$B$3,People!$A$3,IF(M4984=People!$B$2,People!$A$2,0))))</f>
        <v>Anna Andreadi</v>
      </c>
      <c r="W4984" s="35" t="str">
        <f>IFERROR(INDEX(Returns!A:A,MATCH(B4984,Returns!B:B,0)),"No")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32">
        <v>84.84</v>
      </c>
      <c r="S4985" s="1">
        <v>3</v>
      </c>
      <c r="T4985" s="9">
        <v>0</v>
      </c>
      <c r="U4985" s="1">
        <v>22.9068</v>
      </c>
      <c r="V4985" s="35" t="str">
        <f>IF(M4985=People!$B$5,People!$A$5,IF(M4985=People!$B$4,People!$A$4,IF(M4985=People!$B$3,People!$A$3,IF(M4985=People!$B$2,People!$A$2,0))))</f>
        <v>Anna Andreadi</v>
      </c>
      <c r="W4985" s="35" t="str">
        <f>IFERROR(INDEX(Returns!A:A,MATCH(B4985,Returns!B:B,0)),"No")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9">
        <v>0.2</v>
      </c>
      <c r="U4986" s="1">
        <v>1.1764999999999992</v>
      </c>
      <c r="V4986" s="35" t="str">
        <f>IF(M4986=People!$B$5,People!$A$5,IF(M4986=People!$B$4,People!$A$4,IF(M4986=People!$B$3,People!$A$3,IF(M4986=People!$B$2,People!$A$2,0))))</f>
        <v>Cassandra Brandow</v>
      </c>
      <c r="W4986" s="35" t="str">
        <f>IFERROR(INDEX(Returns!A:A,MATCH(B4986,Returns!B:B,0)),"No")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9">
        <v>0</v>
      </c>
      <c r="U4987" s="1">
        <v>7.056</v>
      </c>
      <c r="V4987" s="35" t="str">
        <f>IF(M4987=People!$B$5,People!$A$5,IF(M4987=People!$B$4,People!$A$4,IF(M4987=People!$B$3,People!$A$3,IF(M4987=People!$B$2,People!$A$2,0))))</f>
        <v>Chuck Magee</v>
      </c>
      <c r="W4987" s="35" t="str">
        <f>IFERROR(INDEX(Returns!A:A,MATCH(B4987,Returns!B:B,0)),"No")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32">
        <v>15.552000000000003</v>
      </c>
      <c r="S4988" s="1">
        <v>3</v>
      </c>
      <c r="T4988" s="9">
        <v>0.2</v>
      </c>
      <c r="U4988" s="1">
        <v>5.4432</v>
      </c>
      <c r="V4988" s="35" t="str">
        <f>IF(M4988=People!$B$5,People!$A$5,IF(M4988=People!$B$4,People!$A$4,IF(M4988=People!$B$3,People!$A$3,IF(M4988=People!$B$2,People!$A$2,0))))</f>
        <v>Anna Andreadi</v>
      </c>
      <c r="W4988" s="35" t="str">
        <f>IFERROR(INDEX(Returns!A:A,MATCH(B4988,Returns!B:B,0)),"No")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32">
        <v>1325.76</v>
      </c>
      <c r="S4989" s="1">
        <v>6</v>
      </c>
      <c r="T4989" s="9">
        <v>0.2</v>
      </c>
      <c r="U4989" s="1">
        <v>149.14799999999991</v>
      </c>
      <c r="V4989" s="35" t="str">
        <f>IF(M4989=People!$B$5,People!$A$5,IF(M4989=People!$B$4,People!$A$4,IF(M4989=People!$B$3,People!$A$3,IF(M4989=People!$B$2,People!$A$2,0))))</f>
        <v>Anna Andreadi</v>
      </c>
      <c r="W4989" s="35" t="str">
        <f>IFERROR(INDEX(Returns!A:A,MATCH(B4989,Returns!B:B,0)),"No")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32">
        <v>3.1080000000000001</v>
      </c>
      <c r="S4990" s="1">
        <v>2</v>
      </c>
      <c r="T4990" s="9">
        <v>0.7</v>
      </c>
      <c r="U4990" s="1">
        <v>-2.1755999999999993</v>
      </c>
      <c r="V4990" s="35" t="str">
        <f>IF(M4990=People!$B$5,People!$A$5,IF(M4990=People!$B$4,People!$A$4,IF(M4990=People!$B$3,People!$A$3,IF(M4990=People!$B$2,People!$A$2,0))))</f>
        <v>Anna Andreadi</v>
      </c>
      <c r="W4990" s="35" t="str">
        <f>IFERROR(INDEX(Returns!A:A,MATCH(B4990,Returns!B:B,0)),"No")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32">
        <v>6.6719999999999988</v>
      </c>
      <c r="S4991" s="1">
        <v>3</v>
      </c>
      <c r="T4991" s="9">
        <v>0.2</v>
      </c>
      <c r="U4991" s="1">
        <v>2.1683999999999997</v>
      </c>
      <c r="V4991" s="35" t="str">
        <f>IF(M4991=People!$B$5,People!$A$5,IF(M4991=People!$B$4,People!$A$4,IF(M4991=People!$B$3,People!$A$3,IF(M4991=People!$B$2,People!$A$2,0))))</f>
        <v>Anna Andreadi</v>
      </c>
      <c r="W4991" s="35" t="str">
        <f>IFERROR(INDEX(Returns!A:A,MATCH(B4991,Returns!B:B,0)),"No")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32">
        <v>689.40800000000002</v>
      </c>
      <c r="S4992" s="1">
        <v>4</v>
      </c>
      <c r="T4992" s="9">
        <v>0.2</v>
      </c>
      <c r="U4992" s="1">
        <v>77.558399999999978</v>
      </c>
      <c r="V4992" s="35" t="str">
        <f>IF(M4992=People!$B$5,People!$A$5,IF(M4992=People!$B$4,People!$A$4,IF(M4992=People!$B$3,People!$A$3,IF(M4992=People!$B$2,People!$A$2,0))))</f>
        <v>Anna Andreadi</v>
      </c>
      <c r="W4992" s="35" t="str">
        <f>IFERROR(INDEX(Returns!A:A,MATCH(B4992,Returns!B:B,0)),"No")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9">
        <v>0.8</v>
      </c>
      <c r="U4993" s="1">
        <v>-2929.4845000000005</v>
      </c>
      <c r="V4993" s="35" t="str">
        <f>IF(M4993=People!$B$5,People!$A$5,IF(M4993=People!$B$4,People!$A$4,IF(M4993=People!$B$3,People!$A$3,IF(M4993=People!$B$2,People!$A$2,0))))</f>
        <v>Kelly Williams</v>
      </c>
      <c r="W4993" s="35" t="str">
        <f>IFERROR(INDEX(Returns!A:A,MATCH(B4993,Returns!B:B,0)),"No")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9">
        <v>0.2</v>
      </c>
      <c r="U4994" s="1">
        <v>18.878399999999999</v>
      </c>
      <c r="V4994" s="35" t="str">
        <f>IF(M4994=People!$B$5,People!$A$5,IF(M4994=People!$B$4,People!$A$4,IF(M4994=People!$B$3,People!$A$3,IF(M4994=People!$B$2,People!$A$2,0))))</f>
        <v>Cassandra Brandow</v>
      </c>
      <c r="W4994" s="35" t="str">
        <f>IFERROR(INDEX(Returns!A:A,MATCH(B4994,Returns!B:B,0)),"No")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9">
        <v>0.2</v>
      </c>
      <c r="U4995" s="1">
        <v>5.9903999999999984</v>
      </c>
      <c r="V4995" s="35" t="str">
        <f>IF(M4995=People!$B$5,People!$A$5,IF(M4995=People!$B$4,People!$A$4,IF(M4995=People!$B$3,People!$A$3,IF(M4995=People!$B$2,People!$A$2,0))))</f>
        <v>Cassandra Brandow</v>
      </c>
      <c r="W4995" s="35" t="str">
        <f>IFERROR(INDEX(Returns!A:A,MATCH(B4995,Returns!B:B,0)),"No")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9">
        <v>0.2</v>
      </c>
      <c r="U4996" s="1">
        <v>3.5559999999999992</v>
      </c>
      <c r="V4996" s="35" t="str">
        <f>IF(M4996=People!$B$5,People!$A$5,IF(M4996=People!$B$4,People!$A$4,IF(M4996=People!$B$3,People!$A$3,IF(M4996=People!$B$2,People!$A$2,0))))</f>
        <v>Cassandra Brandow</v>
      </c>
      <c r="W4996" s="35" t="str">
        <f>IFERROR(INDEX(Returns!A:A,MATCH(B4996,Returns!B:B,0)),"No")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9">
        <v>0.2</v>
      </c>
      <c r="U4997" s="1">
        <v>18.873199999999997</v>
      </c>
      <c r="V4997" s="35" t="str">
        <f>IF(M4997=People!$B$5,People!$A$5,IF(M4997=People!$B$4,People!$A$4,IF(M4997=People!$B$3,People!$A$3,IF(M4997=People!$B$2,People!$A$2,0))))</f>
        <v>Chuck Magee</v>
      </c>
      <c r="W4997" s="35" t="str">
        <f>IFERROR(INDEX(Returns!A:A,MATCH(B4997,Returns!B:B,0)),"No")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9">
        <v>0.2</v>
      </c>
      <c r="U4998" s="1">
        <v>3.6587999999999976</v>
      </c>
      <c r="V4998" s="35" t="str">
        <f>IF(M4998=People!$B$5,People!$A$5,IF(M4998=People!$B$4,People!$A$4,IF(M4998=People!$B$3,People!$A$3,IF(M4998=People!$B$2,People!$A$2,0))))</f>
        <v>Cassandra Brandow</v>
      </c>
      <c r="W4998" s="35" t="str">
        <f>IFERROR(INDEX(Returns!A:A,MATCH(B4998,Returns!B:B,0)),"No")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9">
        <v>0.7</v>
      </c>
      <c r="U4999" s="1">
        <v>-10.037199999999999</v>
      </c>
      <c r="V4999" s="35" t="str">
        <f>IF(M4999=People!$B$5,People!$A$5,IF(M4999=People!$B$4,People!$A$4,IF(M4999=People!$B$3,People!$A$3,IF(M4999=People!$B$2,People!$A$2,0))))</f>
        <v>Cassandra Brandow</v>
      </c>
      <c r="W4999" s="35" t="str">
        <f>IFERROR(INDEX(Returns!A:A,MATCH(B4999,Returns!B:B,0)),"No")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32">
        <v>109.59200000000001</v>
      </c>
      <c r="S5000" s="1">
        <v>1</v>
      </c>
      <c r="T5000" s="9">
        <v>0.2</v>
      </c>
      <c r="U5000" s="1">
        <v>8.2194000000000003</v>
      </c>
      <c r="V5000" s="35" t="str">
        <f>IF(M5000=People!$B$5,People!$A$5,IF(M5000=People!$B$4,People!$A$4,IF(M5000=People!$B$3,People!$A$3,IF(M5000=People!$B$2,People!$A$2,0))))</f>
        <v>Anna Andreadi</v>
      </c>
      <c r="W5000" s="35" t="str">
        <f>IFERROR(INDEX(Returns!A:A,MATCH(B5000,Returns!B:B,0)),"No")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32">
        <v>56.7</v>
      </c>
      <c r="S5001" s="1">
        <v>5</v>
      </c>
      <c r="T5001" s="9">
        <v>0</v>
      </c>
      <c r="U5001" s="1">
        <v>27.782999999999998</v>
      </c>
      <c r="V5001" s="35" t="str">
        <f>IF(M5001=People!$B$5,People!$A$5,IF(M5001=People!$B$4,People!$A$4,IF(M5001=People!$B$3,People!$A$3,IF(M5001=People!$B$2,People!$A$2,0))))</f>
        <v>Anna Andreadi</v>
      </c>
      <c r="W5001" s="35" t="str">
        <f>IFERROR(INDEX(Returns!A:A,MATCH(B5001,Returns!B:B,0)),"No")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32">
        <v>79.989999999999995</v>
      </c>
      <c r="S5002" s="1">
        <v>1</v>
      </c>
      <c r="T5002" s="9">
        <v>0</v>
      </c>
      <c r="U5002" s="1">
        <v>28.796399999999998</v>
      </c>
      <c r="V5002" s="35" t="str">
        <f>IF(M5002=People!$B$5,People!$A$5,IF(M5002=People!$B$4,People!$A$4,IF(M5002=People!$B$3,People!$A$3,IF(M5002=People!$B$2,People!$A$2,0))))</f>
        <v>Anna Andreadi</v>
      </c>
      <c r="W5002" s="35" t="str">
        <f>IFERROR(INDEX(Returns!A:A,MATCH(B5002,Returns!B:B,0)),"No")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9">
        <v>0</v>
      </c>
      <c r="U5003" s="1">
        <v>20.154999999999994</v>
      </c>
      <c r="V5003" s="35" t="str">
        <f>IF(M5003=People!$B$5,People!$A$5,IF(M5003=People!$B$4,People!$A$4,IF(M5003=People!$B$3,People!$A$3,IF(M5003=People!$B$2,People!$A$2,0))))</f>
        <v>Cassandra Brandow</v>
      </c>
      <c r="W5003" s="35" t="str">
        <f>IFERROR(INDEX(Returns!A:A,MATCH(B5003,Returns!B:B,0)),"No")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9">
        <v>0</v>
      </c>
      <c r="U5004" s="1">
        <v>91.967999999999989</v>
      </c>
      <c r="V5004" s="35" t="str">
        <f>IF(M5004=People!$B$5,People!$A$5,IF(M5004=People!$B$4,People!$A$4,IF(M5004=People!$B$3,People!$A$3,IF(M5004=People!$B$2,People!$A$2,0))))</f>
        <v>Cassandra Brandow</v>
      </c>
      <c r="W5004" s="35" t="str">
        <f>IFERROR(INDEX(Returns!A:A,MATCH(B5004,Returns!B:B,0)),"No")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32">
        <v>10.56</v>
      </c>
      <c r="S5005" s="1">
        <v>2</v>
      </c>
      <c r="T5005" s="9">
        <v>0</v>
      </c>
      <c r="U5005" s="1">
        <v>5.0688000000000004</v>
      </c>
      <c r="V5005" s="35" t="str">
        <f>IF(M5005=People!$B$5,People!$A$5,IF(M5005=People!$B$4,People!$A$4,IF(M5005=People!$B$3,People!$A$3,IF(M5005=People!$B$2,People!$A$2,0))))</f>
        <v>Anna Andreadi</v>
      </c>
      <c r="W5005" s="35" t="str">
        <f>IFERROR(INDEX(Returns!A:A,MATCH(B5005,Returns!B:B,0)),"No")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9">
        <v>0</v>
      </c>
      <c r="U5006" s="1">
        <v>16.2486</v>
      </c>
      <c r="V5006" s="35" t="str">
        <f>IF(M5006=People!$B$5,People!$A$5,IF(M5006=People!$B$4,People!$A$4,IF(M5006=People!$B$3,People!$A$3,IF(M5006=People!$B$2,People!$A$2,0))))</f>
        <v>Cassandra Brandow</v>
      </c>
      <c r="W5006" s="35" t="str">
        <f>IFERROR(INDEX(Returns!A:A,MATCH(B5006,Returns!B:B,0)),"No")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9">
        <v>0</v>
      </c>
      <c r="U5007" s="1">
        <v>207.14699999999993</v>
      </c>
      <c r="V5007" s="35" t="str">
        <f>IF(M5007=People!$B$5,People!$A$5,IF(M5007=People!$B$4,People!$A$4,IF(M5007=People!$B$3,People!$A$3,IF(M5007=People!$B$2,People!$A$2,0))))</f>
        <v>Kelly Williams</v>
      </c>
      <c r="W5007" s="35" t="str">
        <f>IFERROR(INDEX(Returns!A:A,MATCH(B5007,Returns!B:B,0)),"No")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9">
        <v>0</v>
      </c>
      <c r="U5008" s="1">
        <v>1114.5119999999999</v>
      </c>
      <c r="V5008" s="35" t="str">
        <f>IF(M5008=People!$B$5,People!$A$5,IF(M5008=People!$B$4,People!$A$4,IF(M5008=People!$B$3,People!$A$3,IF(M5008=People!$B$2,People!$A$2,0))))</f>
        <v>Chuck Magee</v>
      </c>
      <c r="W5008" s="35" t="str">
        <f>IFERROR(INDEX(Returns!A:A,MATCH(B5008,Returns!B:B,0)),"No")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9">
        <v>0</v>
      </c>
      <c r="U5009" s="1">
        <v>3.0497999999999985</v>
      </c>
      <c r="V5009" s="35" t="str">
        <f>IF(M5009=People!$B$5,People!$A$5,IF(M5009=People!$B$4,People!$A$4,IF(M5009=People!$B$3,People!$A$3,IF(M5009=People!$B$2,People!$A$2,0))))</f>
        <v>Chuck Magee</v>
      </c>
      <c r="W5009" s="35" t="str">
        <f>IFERROR(INDEX(Returns!A:A,MATCH(B5009,Returns!B:B,0)),"No")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9">
        <v>0.7</v>
      </c>
      <c r="U5010" s="1">
        <v>-6.9827999999999975</v>
      </c>
      <c r="V5010" s="35" t="str">
        <f>IF(M5010=People!$B$5,People!$A$5,IF(M5010=People!$B$4,People!$A$4,IF(M5010=People!$B$3,People!$A$3,IF(M5010=People!$B$2,People!$A$2,0))))</f>
        <v>Chuck Magee</v>
      </c>
      <c r="W5010" s="35" t="str">
        <f>IFERROR(INDEX(Returns!A:A,MATCH(B5010,Returns!B:B,0)),"No")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9">
        <v>0.4</v>
      </c>
      <c r="U5011" s="1">
        <v>-131.9940000000002</v>
      </c>
      <c r="V5011" s="35" t="str">
        <f>IF(M5011=People!$B$5,People!$A$5,IF(M5011=People!$B$4,People!$A$4,IF(M5011=People!$B$3,People!$A$3,IF(M5011=People!$B$2,People!$A$2,0))))</f>
        <v>Chuck Magee</v>
      </c>
      <c r="W5011" s="35" t="str">
        <f>IFERROR(INDEX(Returns!A:A,MATCH(B5011,Returns!B:B,0)),"No")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9">
        <v>0.7</v>
      </c>
      <c r="U5012" s="1">
        <v>-3.9383999999999997</v>
      </c>
      <c r="V5012" s="35" t="str">
        <f>IF(M5012=People!$B$5,People!$A$5,IF(M5012=People!$B$4,People!$A$4,IF(M5012=People!$B$3,People!$A$3,IF(M5012=People!$B$2,People!$A$2,0))))</f>
        <v>Chuck Magee</v>
      </c>
      <c r="W5012" s="35" t="str">
        <f>IFERROR(INDEX(Returns!A:A,MATCH(B5012,Returns!B:B,0)),"No")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32">
        <v>209.97900000000001</v>
      </c>
      <c r="S5013" s="1">
        <v>7</v>
      </c>
      <c r="T5013" s="9">
        <v>0.7</v>
      </c>
      <c r="U5013" s="1">
        <v>-356.96429999999998</v>
      </c>
      <c r="V5013" s="35" t="str">
        <f>IF(M5013=People!$B$5,People!$A$5,IF(M5013=People!$B$4,People!$A$4,IF(M5013=People!$B$3,People!$A$3,IF(M5013=People!$B$2,People!$A$2,0))))</f>
        <v>Anna Andreadi</v>
      </c>
      <c r="W5013" s="35" t="str">
        <f>IFERROR(INDEX(Returns!A:A,MATCH(B5013,Returns!B:B,0)),"No")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9">
        <v>0.7</v>
      </c>
      <c r="U5014" s="1">
        <v>-22.619999999999997</v>
      </c>
      <c r="V5014" s="35" t="str">
        <f>IF(M5014=People!$B$5,People!$A$5,IF(M5014=People!$B$4,People!$A$4,IF(M5014=People!$B$3,People!$A$3,IF(M5014=People!$B$2,People!$A$2,0))))</f>
        <v>Chuck Magee</v>
      </c>
      <c r="W5014" s="35" t="str">
        <f>IFERROR(INDEX(Returns!A:A,MATCH(B5014,Returns!B:B,0)),"No")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9">
        <v>0.2</v>
      </c>
      <c r="U5015" s="1">
        <v>25.010999999999967</v>
      </c>
      <c r="V5015" s="35" t="str">
        <f>IF(M5015=People!$B$5,People!$A$5,IF(M5015=People!$B$4,People!$A$4,IF(M5015=People!$B$3,People!$A$3,IF(M5015=People!$B$2,People!$A$2,0))))</f>
        <v>Chuck Magee</v>
      </c>
      <c r="W5015" s="35" t="str">
        <f>IFERROR(INDEX(Returns!A:A,MATCH(B5015,Returns!B:B,0)),"No")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9">
        <v>0.4</v>
      </c>
      <c r="U5016" s="1">
        <v>-52.640999999999991</v>
      </c>
      <c r="V5016" s="35" t="str">
        <f>IF(M5016=People!$B$5,People!$A$5,IF(M5016=People!$B$4,People!$A$4,IF(M5016=People!$B$3,People!$A$3,IF(M5016=People!$B$2,People!$A$2,0))))</f>
        <v>Chuck Magee</v>
      </c>
      <c r="W5016" s="35" t="str">
        <f>IFERROR(INDEX(Returns!A:A,MATCH(B5016,Returns!B:B,0)),"No")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9">
        <v>0.2</v>
      </c>
      <c r="U5017" s="1">
        <v>9.6712000000000025</v>
      </c>
      <c r="V5017" s="35" t="str">
        <f>IF(M5017=People!$B$5,People!$A$5,IF(M5017=People!$B$4,People!$A$4,IF(M5017=People!$B$3,People!$A$3,IF(M5017=People!$B$2,People!$A$2,0))))</f>
        <v>Chuck Magee</v>
      </c>
      <c r="W5017" s="35" t="str">
        <f>IFERROR(INDEX(Returns!A:A,MATCH(B5017,Returns!B:B,0)),"No")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9">
        <v>0.4</v>
      </c>
      <c r="U5018" s="1">
        <v>-250.39600000000019</v>
      </c>
      <c r="V5018" s="35" t="str">
        <f>IF(M5018=People!$B$5,People!$A$5,IF(M5018=People!$B$4,People!$A$4,IF(M5018=People!$B$3,People!$A$3,IF(M5018=People!$B$2,People!$A$2,0))))</f>
        <v>Chuck Magee</v>
      </c>
      <c r="W5018" s="35" t="str">
        <f>IFERROR(INDEX(Returns!A:A,MATCH(B5018,Returns!B:B,0)),"No")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32">
        <v>10.11</v>
      </c>
      <c r="S5019" s="1">
        <v>3</v>
      </c>
      <c r="T5019" s="9">
        <v>0</v>
      </c>
      <c r="U5019" s="1">
        <v>3.2351999999999994</v>
      </c>
      <c r="V5019" s="35" t="str">
        <f>IF(M5019=People!$B$5,People!$A$5,IF(M5019=People!$B$4,People!$A$4,IF(M5019=People!$B$3,People!$A$3,IF(M5019=People!$B$2,People!$A$2,0))))</f>
        <v>Anna Andreadi</v>
      </c>
      <c r="W5019" s="35" t="str">
        <f>IFERROR(INDEX(Returns!A:A,MATCH(B5019,Returns!B:B,0)),"No")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32">
        <v>772.47</v>
      </c>
      <c r="S5020" s="1">
        <v>3</v>
      </c>
      <c r="T5020" s="9">
        <v>0</v>
      </c>
      <c r="U5020" s="1">
        <v>146.76929999999993</v>
      </c>
      <c r="V5020" s="35" t="str">
        <f>IF(M5020=People!$B$5,People!$A$5,IF(M5020=People!$B$4,People!$A$4,IF(M5020=People!$B$3,People!$A$3,IF(M5020=People!$B$2,People!$A$2,0))))</f>
        <v>Anna Andreadi</v>
      </c>
      <c r="W5020" s="35" t="str">
        <f>IFERROR(INDEX(Returns!A:A,MATCH(B5020,Returns!B:B,0)),"No")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32">
        <v>20.46</v>
      </c>
      <c r="S5021" s="1">
        <v>2</v>
      </c>
      <c r="T5021" s="9">
        <v>0</v>
      </c>
      <c r="U5021" s="1">
        <v>5.3196000000000012</v>
      </c>
      <c r="V5021" s="35" t="str">
        <f>IF(M5021=People!$B$5,People!$A$5,IF(M5021=People!$B$4,People!$A$4,IF(M5021=People!$B$3,People!$A$3,IF(M5021=People!$B$2,People!$A$2,0))))</f>
        <v>Anna Andreadi</v>
      </c>
      <c r="W5021" s="35" t="str">
        <f>IFERROR(INDEX(Returns!A:A,MATCH(B5021,Returns!B:B,0)),"No")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9">
        <v>0</v>
      </c>
      <c r="U5022" s="1">
        <v>17.378999999999976</v>
      </c>
      <c r="V5022" s="35" t="str">
        <f>IF(M5022=People!$B$5,People!$A$5,IF(M5022=People!$B$4,People!$A$4,IF(M5022=People!$B$3,People!$A$3,IF(M5022=People!$B$2,People!$A$2,0))))</f>
        <v>Chuck Magee</v>
      </c>
      <c r="W5022" s="35" t="str">
        <f>IFERROR(INDEX(Returns!A:A,MATCH(B5022,Returns!B:B,0)),"No")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32">
        <v>72.64</v>
      </c>
      <c r="S5023" s="1">
        <v>2</v>
      </c>
      <c r="T5023" s="9">
        <v>0</v>
      </c>
      <c r="U5023" s="1">
        <v>21.791999999999994</v>
      </c>
      <c r="V5023" s="35" t="str">
        <f>IF(M5023=People!$B$5,People!$A$5,IF(M5023=People!$B$4,People!$A$4,IF(M5023=People!$B$3,People!$A$3,IF(M5023=People!$B$2,People!$A$2,0))))</f>
        <v>Anna Andreadi</v>
      </c>
      <c r="W5023" s="35" t="str">
        <f>IFERROR(INDEX(Returns!A:A,MATCH(B5023,Returns!B:B,0)),"No")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32">
        <v>772.47</v>
      </c>
      <c r="S5024" s="1">
        <v>3</v>
      </c>
      <c r="T5024" s="9">
        <v>0</v>
      </c>
      <c r="U5024" s="1">
        <v>146.76929999999993</v>
      </c>
      <c r="V5024" s="35" t="str">
        <f>IF(M5024=People!$B$5,People!$A$5,IF(M5024=People!$B$4,People!$A$4,IF(M5024=People!$B$3,People!$A$3,IF(M5024=People!$B$2,People!$A$2,0))))</f>
        <v>Anna Andreadi</v>
      </c>
      <c r="W5024" s="35" t="str">
        <f>IFERROR(INDEX(Returns!A:A,MATCH(B5024,Returns!B:B,0)),"No")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32">
        <v>39.92</v>
      </c>
      <c r="S5025" s="1">
        <v>4</v>
      </c>
      <c r="T5025" s="9">
        <v>0</v>
      </c>
      <c r="U5025" s="1">
        <v>11.177600000000002</v>
      </c>
      <c r="V5025" s="35" t="str">
        <f>IF(M5025=People!$B$5,People!$A$5,IF(M5025=People!$B$4,People!$A$4,IF(M5025=People!$B$3,People!$A$3,IF(M5025=People!$B$2,People!$A$2,0))))</f>
        <v>Anna Andreadi</v>
      </c>
      <c r="W5025" s="35" t="str">
        <f>IFERROR(INDEX(Returns!A:A,MATCH(B5025,Returns!B:B,0)),"No")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9">
        <v>0</v>
      </c>
      <c r="U5026" s="1">
        <v>16.405199999999997</v>
      </c>
      <c r="V5026" s="35" t="str">
        <f>IF(M5026=People!$B$5,People!$A$5,IF(M5026=People!$B$4,People!$A$4,IF(M5026=People!$B$3,People!$A$3,IF(M5026=People!$B$2,People!$A$2,0))))</f>
        <v>Kelly Williams</v>
      </c>
      <c r="W5026" s="35" t="str">
        <f>IFERROR(INDEX(Returns!A:A,MATCH(B5026,Returns!B:B,0)),"No")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9">
        <v>0</v>
      </c>
      <c r="U5027" s="1">
        <v>133.97129999999996</v>
      </c>
      <c r="V5027" s="35" t="str">
        <f>IF(M5027=People!$B$5,People!$A$5,IF(M5027=People!$B$4,People!$A$4,IF(M5027=People!$B$3,People!$A$3,IF(M5027=People!$B$2,People!$A$2,0))))</f>
        <v>Kelly Williams</v>
      </c>
      <c r="W5027" s="35" t="str">
        <f>IFERROR(INDEX(Returns!A:A,MATCH(B5027,Returns!B:B,0)),"No")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9">
        <v>0</v>
      </c>
      <c r="U5028" s="1">
        <v>60.552800000000005</v>
      </c>
      <c r="V5028" s="35" t="str">
        <f>IF(M5028=People!$B$5,People!$A$5,IF(M5028=People!$B$4,People!$A$4,IF(M5028=People!$B$3,People!$A$3,IF(M5028=People!$B$2,People!$A$2,0))))</f>
        <v>Kelly Williams</v>
      </c>
      <c r="W5028" s="35" t="str">
        <f>IFERROR(INDEX(Returns!A:A,MATCH(B5028,Returns!B:B,0)),"No")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9">
        <v>0</v>
      </c>
      <c r="U5029" s="1">
        <v>72.640799999999999</v>
      </c>
      <c r="V5029" s="35" t="str">
        <f>IF(M5029=People!$B$5,People!$A$5,IF(M5029=People!$B$4,People!$A$4,IF(M5029=People!$B$3,People!$A$3,IF(M5029=People!$B$2,People!$A$2,0))))</f>
        <v>Kelly Williams</v>
      </c>
      <c r="W5029" s="35" t="str">
        <f>IFERROR(INDEX(Returns!A:A,MATCH(B5029,Returns!B:B,0)),"No")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9">
        <v>0.2</v>
      </c>
      <c r="U5030" s="1">
        <v>53.994600000000005</v>
      </c>
      <c r="V5030" s="35" t="str">
        <f>IF(M5030=People!$B$5,People!$A$5,IF(M5030=People!$B$4,People!$A$4,IF(M5030=People!$B$3,People!$A$3,IF(M5030=People!$B$2,People!$A$2,0))))</f>
        <v>Kelly Williams</v>
      </c>
      <c r="W5030" s="35" t="str">
        <f>IFERROR(INDEX(Returns!A:A,MATCH(B5030,Returns!B:B,0)),"No")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32">
        <v>8.34</v>
      </c>
      <c r="S5031" s="1">
        <v>3</v>
      </c>
      <c r="T5031" s="9">
        <v>0</v>
      </c>
      <c r="U5031" s="1">
        <v>2.1683999999999997</v>
      </c>
      <c r="V5031" s="35" t="str">
        <f>IF(M5031=People!$B$5,People!$A$5,IF(M5031=People!$B$4,People!$A$4,IF(M5031=People!$B$3,People!$A$3,IF(M5031=People!$B$2,People!$A$2,0))))</f>
        <v>Anna Andreadi</v>
      </c>
      <c r="W5031" s="35" t="str">
        <f>IFERROR(INDEX(Returns!A:A,MATCH(B5031,Returns!B:B,0)),"No")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32">
        <v>8.57</v>
      </c>
      <c r="S5032" s="1">
        <v>1</v>
      </c>
      <c r="T5032" s="9">
        <v>0</v>
      </c>
      <c r="U5032" s="1">
        <v>2.2282000000000002</v>
      </c>
      <c r="V5032" s="35" t="str">
        <f>IF(M5032=People!$B$5,People!$A$5,IF(M5032=People!$B$4,People!$A$4,IF(M5032=People!$B$3,People!$A$3,IF(M5032=People!$B$2,People!$A$2,0))))</f>
        <v>Anna Andreadi</v>
      </c>
      <c r="W5032" s="35" t="str">
        <f>IFERROR(INDEX(Returns!A:A,MATCH(B5032,Returns!B:B,0)),"No")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32">
        <v>119.61600000000001</v>
      </c>
      <c r="S5033" s="1">
        <v>8</v>
      </c>
      <c r="T5033" s="9">
        <v>0.2</v>
      </c>
      <c r="U5033" s="1">
        <v>40.370399999999997</v>
      </c>
      <c r="V5033" s="35" t="str">
        <f>IF(M5033=People!$B$5,People!$A$5,IF(M5033=People!$B$4,People!$A$4,IF(M5033=People!$B$3,People!$A$3,IF(M5033=People!$B$2,People!$A$2,0))))</f>
        <v>Anna Andreadi</v>
      </c>
      <c r="W5033" s="35" t="str">
        <f>IFERROR(INDEX(Returns!A:A,MATCH(B5033,Returns!B:B,0)),"No")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9">
        <v>0</v>
      </c>
      <c r="U5034" s="1">
        <v>25.552800000000005</v>
      </c>
      <c r="V5034" s="35" t="str">
        <f>IF(M5034=People!$B$5,People!$A$5,IF(M5034=People!$B$4,People!$A$4,IF(M5034=People!$B$3,People!$A$3,IF(M5034=People!$B$2,People!$A$2,0))))</f>
        <v>Chuck Magee</v>
      </c>
      <c r="W5034" s="35" t="str">
        <f>IFERROR(INDEX(Returns!A:A,MATCH(B5034,Returns!B:B,0)),"No")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9">
        <v>0</v>
      </c>
      <c r="U5035" s="1">
        <v>7.4172000000000011</v>
      </c>
      <c r="V5035" s="35" t="str">
        <f>IF(M5035=People!$B$5,People!$A$5,IF(M5035=People!$B$4,People!$A$4,IF(M5035=People!$B$3,People!$A$3,IF(M5035=People!$B$2,People!$A$2,0))))</f>
        <v>Chuck Magee</v>
      </c>
      <c r="W5035" s="35" t="str">
        <f>IFERROR(INDEX(Returns!A:A,MATCH(B5035,Returns!B:B,0)),"No")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9">
        <v>0</v>
      </c>
      <c r="U5036" s="1">
        <v>48.117999999999981</v>
      </c>
      <c r="V5036" s="35" t="str">
        <f>IF(M5036=People!$B$5,People!$A$5,IF(M5036=People!$B$4,People!$A$4,IF(M5036=People!$B$3,People!$A$3,IF(M5036=People!$B$2,People!$A$2,0))))</f>
        <v>Kelly Williams</v>
      </c>
      <c r="W5036" s="35" t="str">
        <f>IFERROR(INDEX(Returns!A:A,MATCH(B5036,Returns!B:B,0)),"No")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32">
        <v>653.54999999999995</v>
      </c>
      <c r="S5037" s="1">
        <v>3</v>
      </c>
      <c r="T5037" s="9">
        <v>0</v>
      </c>
      <c r="U5037" s="1">
        <v>111.10349999999994</v>
      </c>
      <c r="V5037" s="35" t="str">
        <f>IF(M5037=People!$B$5,People!$A$5,IF(M5037=People!$B$4,People!$A$4,IF(M5037=People!$B$3,People!$A$3,IF(M5037=People!$B$2,People!$A$2,0))))</f>
        <v>Anna Andreadi</v>
      </c>
      <c r="W5037" s="35" t="str">
        <f>IFERROR(INDEX(Returns!A:A,MATCH(B5037,Returns!B:B,0)),"No")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32">
        <v>33.9</v>
      </c>
      <c r="S5038" s="1">
        <v>2</v>
      </c>
      <c r="T5038" s="9">
        <v>0</v>
      </c>
      <c r="U5038" s="1">
        <v>2.0339999999999989</v>
      </c>
      <c r="V5038" s="35" t="str">
        <f>IF(M5038=People!$B$5,People!$A$5,IF(M5038=People!$B$4,People!$A$4,IF(M5038=People!$B$3,People!$A$3,IF(M5038=People!$B$2,People!$A$2,0))))</f>
        <v>Anna Andreadi</v>
      </c>
      <c r="W5038" s="35" t="str">
        <f>IFERROR(INDEX(Returns!A:A,MATCH(B5038,Returns!B:B,0)),"No")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9">
        <v>0.2</v>
      </c>
      <c r="U5039" s="1">
        <v>83.98599999999999</v>
      </c>
      <c r="V5039" s="35" t="str">
        <f>IF(M5039=People!$B$5,People!$A$5,IF(M5039=People!$B$4,People!$A$4,IF(M5039=People!$B$3,People!$A$3,IF(M5039=People!$B$2,People!$A$2,0))))</f>
        <v>Kelly Williams</v>
      </c>
      <c r="W5039" s="35" t="str">
        <f>IFERROR(INDEX(Returns!A:A,MATCH(B5039,Returns!B:B,0)),"No")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9">
        <v>0.3</v>
      </c>
      <c r="U5040" s="1">
        <v>-37.112400000000036</v>
      </c>
      <c r="V5040" s="35" t="str">
        <f>IF(M5040=People!$B$5,People!$A$5,IF(M5040=People!$B$4,People!$A$4,IF(M5040=People!$B$3,People!$A$3,IF(M5040=People!$B$2,People!$A$2,0))))</f>
        <v>Chuck Magee</v>
      </c>
      <c r="W5040" s="35" t="str">
        <f>IFERROR(INDEX(Returns!A:A,MATCH(B5040,Returns!B:B,0)),"No")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9">
        <v>0</v>
      </c>
      <c r="U5041" s="1">
        <v>193.32000000000005</v>
      </c>
      <c r="V5041" s="35" t="str">
        <f>IF(M5041=People!$B$5,People!$A$5,IF(M5041=People!$B$4,People!$A$4,IF(M5041=People!$B$3,People!$A$3,IF(M5041=People!$B$2,People!$A$2,0))))</f>
        <v>Chuck Magee</v>
      </c>
      <c r="W5041" s="35" t="str">
        <f>IFERROR(INDEX(Returns!A:A,MATCH(B5041,Returns!B:B,0)),"No")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9">
        <v>0</v>
      </c>
      <c r="U5042" s="1">
        <v>103.89819999999997</v>
      </c>
      <c r="V5042" s="35" t="str">
        <f>IF(M5042=People!$B$5,People!$A$5,IF(M5042=People!$B$4,People!$A$4,IF(M5042=People!$B$3,People!$A$3,IF(M5042=People!$B$2,People!$A$2,0))))</f>
        <v>Chuck Magee</v>
      </c>
      <c r="W5042" s="35" t="str">
        <f>IFERROR(INDEX(Returns!A:A,MATCH(B5042,Returns!B:B,0)),"No")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32">
        <v>67.710000000000008</v>
      </c>
      <c r="S5043" s="1">
        <v>3</v>
      </c>
      <c r="T5043" s="9">
        <v>0</v>
      </c>
      <c r="U5043" s="1">
        <v>32.500799999999998</v>
      </c>
      <c r="V5043" s="35" t="str">
        <f>IF(M5043=People!$B$5,People!$A$5,IF(M5043=People!$B$4,People!$A$4,IF(M5043=People!$B$3,People!$A$3,IF(M5043=People!$B$2,People!$A$2,0))))</f>
        <v>Anna Andreadi</v>
      </c>
      <c r="W5043" s="35" t="str">
        <f>IFERROR(INDEX(Returns!A:A,MATCH(B5043,Returns!B:B,0)),"No")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32">
        <v>129.91999999999999</v>
      </c>
      <c r="S5044" s="1">
        <v>4</v>
      </c>
      <c r="T5044" s="9">
        <v>0</v>
      </c>
      <c r="U5044" s="1">
        <v>38.975999999999985</v>
      </c>
      <c r="V5044" s="35" t="str">
        <f>IF(M5044=People!$B$5,People!$A$5,IF(M5044=People!$B$4,People!$A$4,IF(M5044=People!$B$3,People!$A$3,IF(M5044=People!$B$2,People!$A$2,0))))</f>
        <v>Anna Andreadi</v>
      </c>
      <c r="W5044" s="35" t="str">
        <f>IFERROR(INDEX(Returns!A:A,MATCH(B5044,Returns!B:B,0)),"No")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32">
        <v>467.46</v>
      </c>
      <c r="S5045" s="1">
        <v>9</v>
      </c>
      <c r="T5045" s="9">
        <v>0</v>
      </c>
      <c r="U5045" s="1">
        <v>191.65860000000001</v>
      </c>
      <c r="V5045" s="35" t="str">
        <f>IF(M5045=People!$B$5,People!$A$5,IF(M5045=People!$B$4,People!$A$4,IF(M5045=People!$B$3,People!$A$3,IF(M5045=People!$B$2,People!$A$2,0))))</f>
        <v>Anna Andreadi</v>
      </c>
      <c r="W5045" s="35" t="str">
        <f>IFERROR(INDEX(Returns!A:A,MATCH(B5045,Returns!B:B,0)),"No")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32">
        <v>61.4</v>
      </c>
      <c r="S5046" s="1">
        <v>5</v>
      </c>
      <c r="T5046" s="9">
        <v>0</v>
      </c>
      <c r="U5046" s="1">
        <v>28.857999999999997</v>
      </c>
      <c r="V5046" s="35" t="str">
        <f>IF(M5046=People!$B$5,People!$A$5,IF(M5046=People!$B$4,People!$A$4,IF(M5046=People!$B$3,People!$A$3,IF(M5046=People!$B$2,People!$A$2,0))))</f>
        <v>Anna Andreadi</v>
      </c>
      <c r="W5046" s="35" t="str">
        <f>IFERROR(INDEX(Returns!A:A,MATCH(B5046,Returns!B:B,0)),"No")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32">
        <v>720.76</v>
      </c>
      <c r="S5047" s="1">
        <v>4</v>
      </c>
      <c r="T5047" s="9">
        <v>0</v>
      </c>
      <c r="U5047" s="1">
        <v>187.39760000000001</v>
      </c>
      <c r="V5047" s="35" t="str">
        <f>IF(M5047=People!$B$5,People!$A$5,IF(M5047=People!$B$4,People!$A$4,IF(M5047=People!$B$3,People!$A$3,IF(M5047=People!$B$2,People!$A$2,0))))</f>
        <v>Anna Andreadi</v>
      </c>
      <c r="W5047" s="35" t="str">
        <f>IFERROR(INDEX(Returns!A:A,MATCH(B5047,Returns!B:B,0)),"No")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32">
        <v>5.1840000000000011</v>
      </c>
      <c r="S5048" s="1">
        <v>3</v>
      </c>
      <c r="T5048" s="9">
        <v>0.2</v>
      </c>
      <c r="U5048" s="1">
        <v>1.8143999999999996</v>
      </c>
      <c r="V5048" s="35" t="str">
        <f>IF(M5048=People!$B$5,People!$A$5,IF(M5048=People!$B$4,People!$A$4,IF(M5048=People!$B$3,People!$A$3,IF(M5048=People!$B$2,People!$A$2,0))))</f>
        <v>Anna Andreadi</v>
      </c>
      <c r="W5048" s="35" t="str">
        <f>IFERROR(INDEX(Returns!A:A,MATCH(B5048,Returns!B:B,0)),"No")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32">
        <v>14.7</v>
      </c>
      <c r="S5049" s="1">
        <v>5</v>
      </c>
      <c r="T5049" s="9">
        <v>0</v>
      </c>
      <c r="U5049" s="1">
        <v>3.9690000000000003</v>
      </c>
      <c r="V5049" s="35" t="str">
        <f>IF(M5049=People!$B$5,People!$A$5,IF(M5049=People!$B$4,People!$A$4,IF(M5049=People!$B$3,People!$A$3,IF(M5049=People!$B$2,People!$A$2,0))))</f>
        <v>Anna Andreadi</v>
      </c>
      <c r="W5049" s="35" t="str">
        <f>IFERROR(INDEX(Returns!A:A,MATCH(B5049,Returns!B:B,0)),"No")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9">
        <v>0.8</v>
      </c>
      <c r="U5050" s="1">
        <v>-13.827800000000003</v>
      </c>
      <c r="V5050" s="35" t="str">
        <f>IF(M5050=People!$B$5,People!$A$5,IF(M5050=People!$B$4,People!$A$4,IF(M5050=People!$B$3,People!$A$3,IF(M5050=People!$B$2,People!$A$2,0))))</f>
        <v>Kelly Williams</v>
      </c>
      <c r="W5050" s="35" t="str">
        <f>IFERROR(INDEX(Returns!A:A,MATCH(B5050,Returns!B:B,0)),"No")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9">
        <v>0.2</v>
      </c>
      <c r="U5051" s="1">
        <v>13.997199999999999</v>
      </c>
      <c r="V5051" s="35" t="str">
        <f>IF(M5051=People!$B$5,People!$A$5,IF(M5051=People!$B$4,People!$A$4,IF(M5051=People!$B$3,People!$A$3,IF(M5051=People!$B$2,People!$A$2,0))))</f>
        <v>Kelly Williams</v>
      </c>
      <c r="W5051" s="35" t="str">
        <f>IFERROR(INDEX(Returns!A:A,MATCH(B5051,Returns!B:B,0)),"No")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32">
        <v>18.54</v>
      </c>
      <c r="S5052" s="1">
        <v>2</v>
      </c>
      <c r="T5052" s="9">
        <v>0</v>
      </c>
      <c r="U5052" s="1">
        <v>8.7137999999999991</v>
      </c>
      <c r="V5052" s="35" t="str">
        <f>IF(M5052=People!$B$5,People!$A$5,IF(M5052=People!$B$4,People!$A$4,IF(M5052=People!$B$3,People!$A$3,IF(M5052=People!$B$2,People!$A$2,0))))</f>
        <v>Anna Andreadi</v>
      </c>
      <c r="W5052" s="35" t="str">
        <f>IFERROR(INDEX(Returns!A:A,MATCH(B5052,Returns!B:B,0)),"No")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9">
        <v>0.2</v>
      </c>
      <c r="U5053" s="1">
        <v>7.9299999999999971</v>
      </c>
      <c r="V5053" s="35" t="str">
        <f>IF(M5053=People!$B$5,People!$A$5,IF(M5053=People!$B$4,People!$A$4,IF(M5053=People!$B$3,People!$A$3,IF(M5053=People!$B$2,People!$A$2,0))))</f>
        <v>Chuck Magee</v>
      </c>
      <c r="W5053" s="35" t="str">
        <f>IFERROR(INDEX(Returns!A:A,MATCH(B5053,Returns!B:B,0)),"No")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9">
        <v>0</v>
      </c>
      <c r="U5054" s="1">
        <v>91.950799999999987</v>
      </c>
      <c r="V5054" s="35" t="str">
        <f>IF(M5054=People!$B$5,People!$A$5,IF(M5054=People!$B$4,People!$A$4,IF(M5054=People!$B$3,People!$A$3,IF(M5054=People!$B$2,People!$A$2,0))))</f>
        <v>Cassandra Brandow</v>
      </c>
      <c r="W5054" s="35" t="str">
        <f>IFERROR(INDEX(Returns!A:A,MATCH(B5054,Returns!B:B,0)),"No")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9">
        <v>0.2</v>
      </c>
      <c r="U5055" s="1">
        <v>84.659999999999982</v>
      </c>
      <c r="V5055" s="35" t="str">
        <f>IF(M5055=People!$B$5,People!$A$5,IF(M5055=People!$B$4,People!$A$4,IF(M5055=People!$B$3,People!$A$3,IF(M5055=People!$B$2,People!$A$2,0))))</f>
        <v>Kelly Williams</v>
      </c>
      <c r="W5055" s="35" t="str">
        <f>IFERROR(INDEX(Returns!A:A,MATCH(B5055,Returns!B:B,0)),"No")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9">
        <v>0.2</v>
      </c>
      <c r="U5056" s="1">
        <v>0.79379999999999962</v>
      </c>
      <c r="V5056" s="35" t="str">
        <f>IF(M5056=People!$B$5,People!$A$5,IF(M5056=People!$B$4,People!$A$4,IF(M5056=People!$B$3,People!$A$3,IF(M5056=People!$B$2,People!$A$2,0))))</f>
        <v>Kelly Williams</v>
      </c>
      <c r="W5056" s="35" t="str">
        <f>IFERROR(INDEX(Returns!A:A,MATCH(B5056,Returns!B:B,0)),"No")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9">
        <v>0.32</v>
      </c>
      <c r="U5057" s="1">
        <v>-437.5404000000002</v>
      </c>
      <c r="V5057" s="35" t="str">
        <f>IF(M5057=People!$B$5,People!$A$5,IF(M5057=People!$B$4,People!$A$4,IF(M5057=People!$B$3,People!$A$3,IF(M5057=People!$B$2,People!$A$2,0))))</f>
        <v>Kelly Williams</v>
      </c>
      <c r="W5057" s="35" t="str">
        <f>IFERROR(INDEX(Returns!A:A,MATCH(B5057,Returns!B:B,0)),"No")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32">
        <v>26.400000000000002</v>
      </c>
      <c r="S5058" s="1">
        <v>5</v>
      </c>
      <c r="T5058" s="9">
        <v>0</v>
      </c>
      <c r="U5058" s="1">
        <v>11.879999999999999</v>
      </c>
      <c r="V5058" s="35" t="str">
        <f>IF(M5058=People!$B$5,People!$A$5,IF(M5058=People!$B$4,People!$A$4,IF(M5058=People!$B$3,People!$A$3,IF(M5058=People!$B$2,People!$A$2,0))))</f>
        <v>Anna Andreadi</v>
      </c>
      <c r="W5058" s="35" t="str">
        <f>IFERROR(INDEX(Returns!A:A,MATCH(B5058,Returns!B:B,0)),"No")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32">
        <v>41.88</v>
      </c>
      <c r="S5059" s="1">
        <v>6</v>
      </c>
      <c r="T5059" s="9">
        <v>0</v>
      </c>
      <c r="U5059" s="1">
        <v>0.83759999999999835</v>
      </c>
      <c r="V5059" s="35" t="str">
        <f>IF(M5059=People!$B$5,People!$A$5,IF(M5059=People!$B$4,People!$A$4,IF(M5059=People!$B$3,People!$A$3,IF(M5059=People!$B$2,People!$A$2,0))))</f>
        <v>Anna Andreadi</v>
      </c>
      <c r="W5059" s="35" t="str">
        <f>IFERROR(INDEX(Returns!A:A,MATCH(B5059,Returns!B:B,0)),"No")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9">
        <v>0.7</v>
      </c>
      <c r="U5060" s="1">
        <v>-83.204999999999984</v>
      </c>
      <c r="V5060" s="35" t="str">
        <f>IF(M5060=People!$B$5,People!$A$5,IF(M5060=People!$B$4,People!$A$4,IF(M5060=People!$B$3,People!$A$3,IF(M5060=People!$B$2,People!$A$2,0))))</f>
        <v>Chuck Magee</v>
      </c>
      <c r="W5060" s="35" t="str">
        <f>IFERROR(INDEX(Returns!A:A,MATCH(B5060,Returns!B:B,0)),"No")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9">
        <v>0</v>
      </c>
      <c r="U5061" s="1">
        <v>195.99440000000004</v>
      </c>
      <c r="V5061" s="35" t="str">
        <f>IF(M5061=People!$B$5,People!$A$5,IF(M5061=People!$B$4,People!$A$4,IF(M5061=People!$B$3,People!$A$3,IF(M5061=People!$B$2,People!$A$2,0))))</f>
        <v>Cassandra Brandow</v>
      </c>
      <c r="W5061" s="35" t="str">
        <f>IFERROR(INDEX(Returns!A:A,MATCH(B5061,Returns!B:B,0)),"No")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9">
        <v>0</v>
      </c>
      <c r="U5062" s="1">
        <v>70.178400000000025</v>
      </c>
      <c r="V5062" s="35" t="str">
        <f>IF(M5062=People!$B$5,People!$A$5,IF(M5062=People!$B$4,People!$A$4,IF(M5062=People!$B$3,People!$A$3,IF(M5062=People!$B$2,People!$A$2,0))))</f>
        <v>Cassandra Brandow</v>
      </c>
      <c r="W5062" s="35" t="str">
        <f>IFERROR(INDEX(Returns!A:A,MATCH(B5062,Returns!B:B,0)),"No")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9">
        <v>0</v>
      </c>
      <c r="U5063" s="1">
        <v>21.99</v>
      </c>
      <c r="V5063" s="35" t="str">
        <f>IF(M5063=People!$B$5,People!$A$5,IF(M5063=People!$B$4,People!$A$4,IF(M5063=People!$B$3,People!$A$3,IF(M5063=People!$B$2,People!$A$2,0))))</f>
        <v>Kelly Williams</v>
      </c>
      <c r="W5063" s="35" t="str">
        <f>IFERROR(INDEX(Returns!A:A,MATCH(B5063,Returns!B:B,0)),"No")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9">
        <v>0</v>
      </c>
      <c r="U5064" s="1">
        <v>105.83160000000002</v>
      </c>
      <c r="V5064" s="35" t="str">
        <f>IF(M5064=People!$B$5,People!$A$5,IF(M5064=People!$B$4,People!$A$4,IF(M5064=People!$B$3,People!$A$3,IF(M5064=People!$B$2,People!$A$2,0))))</f>
        <v>Kelly Williams</v>
      </c>
      <c r="W5064" s="35" t="str">
        <f>IFERROR(INDEX(Returns!A:A,MATCH(B5064,Returns!B:B,0)),"No")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9">
        <v>0</v>
      </c>
      <c r="U5065" s="1">
        <v>11.156400000000005</v>
      </c>
      <c r="V5065" s="35" t="str">
        <f>IF(M5065=People!$B$5,People!$A$5,IF(M5065=People!$B$4,People!$A$4,IF(M5065=People!$B$3,People!$A$3,IF(M5065=People!$B$2,People!$A$2,0))))</f>
        <v>Kelly Williams</v>
      </c>
      <c r="W5065" s="35" t="str">
        <f>IFERROR(INDEX(Returns!A:A,MATCH(B5065,Returns!B:B,0)),"No")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9">
        <v>0</v>
      </c>
      <c r="U5066" s="1">
        <v>113.67419999999998</v>
      </c>
      <c r="V5066" s="35" t="str">
        <f>IF(M5066=People!$B$5,People!$A$5,IF(M5066=People!$B$4,People!$A$4,IF(M5066=People!$B$3,People!$A$3,IF(M5066=People!$B$2,People!$A$2,0))))</f>
        <v>Chuck Magee</v>
      </c>
      <c r="W5066" s="35" t="str">
        <f>IFERROR(INDEX(Returns!A:A,MATCH(B5066,Returns!B:B,0)),"No")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9">
        <v>0.2</v>
      </c>
      <c r="U5067" s="1">
        <v>81.59490000000001</v>
      </c>
      <c r="V5067" s="35" t="str">
        <f>IF(M5067=People!$B$5,People!$A$5,IF(M5067=People!$B$4,People!$A$4,IF(M5067=People!$B$3,People!$A$3,IF(M5067=People!$B$2,People!$A$2,0))))</f>
        <v>Cassandra Brandow</v>
      </c>
      <c r="W5067" s="35" t="str">
        <f>IFERROR(INDEX(Returns!A:A,MATCH(B5067,Returns!B:B,0)),"No")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9">
        <v>0.4</v>
      </c>
      <c r="U5068" s="1">
        <v>-653.28340000000003</v>
      </c>
      <c r="V5068" s="35" t="str">
        <f>IF(M5068=People!$B$5,People!$A$5,IF(M5068=People!$B$4,People!$A$4,IF(M5068=People!$B$3,People!$A$3,IF(M5068=People!$B$2,People!$A$2,0))))</f>
        <v>Cassandra Brandow</v>
      </c>
      <c r="W5068" s="35" t="str">
        <f>IFERROR(INDEX(Returns!A:A,MATCH(B5068,Returns!B:B,0)),"No")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32">
        <v>21.400000000000002</v>
      </c>
      <c r="S5069" s="1">
        <v>5</v>
      </c>
      <c r="T5069" s="9">
        <v>0</v>
      </c>
      <c r="U5069" s="1">
        <v>6.2059999999999977</v>
      </c>
      <c r="V5069" s="35" t="str">
        <f>IF(M5069=People!$B$5,People!$A$5,IF(M5069=People!$B$4,People!$A$4,IF(M5069=People!$B$3,People!$A$3,IF(M5069=People!$B$2,People!$A$2,0))))</f>
        <v>Anna Andreadi</v>
      </c>
      <c r="W5069" s="35" t="str">
        <f>IFERROR(INDEX(Returns!A:A,MATCH(B5069,Returns!B:B,0)),"No")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9">
        <v>0</v>
      </c>
      <c r="U5070" s="1">
        <v>274.995</v>
      </c>
      <c r="V5070" s="35" t="str">
        <f>IF(M5070=People!$B$5,People!$A$5,IF(M5070=People!$B$4,People!$A$4,IF(M5070=People!$B$3,People!$A$3,IF(M5070=People!$B$2,People!$A$2,0))))</f>
        <v>Kelly Williams</v>
      </c>
      <c r="W5070" s="35" t="str">
        <f>IFERROR(INDEX(Returns!A:A,MATCH(B5070,Returns!B:B,0)),"No")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9">
        <v>0.1</v>
      </c>
      <c r="U5071" s="1">
        <v>37.229999999999983</v>
      </c>
      <c r="V5071" s="35" t="str">
        <f>IF(M5071=People!$B$5,People!$A$5,IF(M5071=People!$B$4,People!$A$4,IF(M5071=People!$B$3,People!$A$3,IF(M5071=People!$B$2,People!$A$2,0))))</f>
        <v>Kelly Williams</v>
      </c>
      <c r="W5071" s="35" t="str">
        <f>IFERROR(INDEX(Returns!A:A,MATCH(B5071,Returns!B:B,0)),"No")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9">
        <v>0</v>
      </c>
      <c r="U5072" s="1">
        <v>17.253</v>
      </c>
      <c r="V5072" s="35" t="str">
        <f>IF(M5072=People!$B$5,People!$A$5,IF(M5072=People!$B$4,People!$A$4,IF(M5072=People!$B$3,People!$A$3,IF(M5072=People!$B$2,People!$A$2,0))))</f>
        <v>Kelly Williams</v>
      </c>
      <c r="W5072" s="35" t="str">
        <f>IFERROR(INDEX(Returns!A:A,MATCH(B5072,Returns!B:B,0)),"No")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9">
        <v>0</v>
      </c>
      <c r="U5073" s="1">
        <v>22.629600000000003</v>
      </c>
      <c r="V5073" s="35" t="str">
        <f>IF(M5073=People!$B$5,People!$A$5,IF(M5073=People!$B$4,People!$A$4,IF(M5073=People!$B$3,People!$A$3,IF(M5073=People!$B$2,People!$A$2,0))))</f>
        <v>Kelly Williams</v>
      </c>
      <c r="W5073" s="35" t="str">
        <f>IFERROR(INDEX(Returns!A:A,MATCH(B5073,Returns!B:B,0)),"No")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9">
        <v>0</v>
      </c>
      <c r="U5074" s="1">
        <v>83.994400000000013</v>
      </c>
      <c r="V5074" s="35" t="str">
        <f>IF(M5074=People!$B$5,People!$A$5,IF(M5074=People!$B$4,People!$A$4,IF(M5074=People!$B$3,People!$A$3,IF(M5074=People!$B$2,People!$A$2,0))))</f>
        <v>Kelly Williams</v>
      </c>
      <c r="W5074" s="35" t="str">
        <f>IFERROR(INDEX(Returns!A:A,MATCH(B5074,Returns!B:B,0)),"No")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32">
        <v>62.8</v>
      </c>
      <c r="S5075" s="1">
        <v>4</v>
      </c>
      <c r="T5075" s="9">
        <v>0</v>
      </c>
      <c r="U5075" s="1">
        <v>15.700000000000003</v>
      </c>
      <c r="V5075" s="35" t="str">
        <f>IF(M5075=People!$B$5,People!$A$5,IF(M5075=People!$B$4,People!$A$4,IF(M5075=People!$B$3,People!$A$3,IF(M5075=People!$B$2,People!$A$2,0))))</f>
        <v>Anna Andreadi</v>
      </c>
      <c r="W5075" s="35" t="str">
        <f>IFERROR(INDEX(Returns!A:A,MATCH(B5075,Returns!B:B,0)),"No")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32">
        <v>13.904</v>
      </c>
      <c r="S5076" s="1">
        <v>2</v>
      </c>
      <c r="T5076" s="9">
        <v>0.2</v>
      </c>
      <c r="U5076" s="1">
        <v>4.5187999999999997</v>
      </c>
      <c r="V5076" s="35" t="str">
        <f>IF(M5076=People!$B$5,People!$A$5,IF(M5076=People!$B$4,People!$A$4,IF(M5076=People!$B$3,People!$A$3,IF(M5076=People!$B$2,People!$A$2,0))))</f>
        <v>Anna Andreadi</v>
      </c>
      <c r="W5076" s="35" t="str">
        <f>IFERROR(INDEX(Returns!A:A,MATCH(B5076,Returns!B:B,0)),"No")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9">
        <v>0.3</v>
      </c>
      <c r="U5077" s="1">
        <v>-95.670000000000044</v>
      </c>
      <c r="V5077" s="35" t="str">
        <f>IF(M5077=People!$B$5,People!$A$5,IF(M5077=People!$B$4,People!$A$4,IF(M5077=People!$B$3,People!$A$3,IF(M5077=People!$B$2,People!$A$2,0))))</f>
        <v>Kelly Williams</v>
      </c>
      <c r="W5077" s="35" t="str">
        <f>IFERROR(INDEX(Returns!A:A,MATCH(B5077,Returns!B:B,0)),"No")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9">
        <v>0.2</v>
      </c>
      <c r="U5078" s="1">
        <v>5.6049999999999951</v>
      </c>
      <c r="V5078" s="35" t="str">
        <f>IF(M5078=People!$B$5,People!$A$5,IF(M5078=People!$B$4,People!$A$4,IF(M5078=People!$B$3,People!$A$3,IF(M5078=People!$B$2,People!$A$2,0))))</f>
        <v>Kelly Williams</v>
      </c>
      <c r="W5078" s="35" t="str">
        <f>IFERROR(INDEX(Returns!A:A,MATCH(B5078,Returns!B:B,0)),"No")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9">
        <v>0.3</v>
      </c>
      <c r="U5079" s="1">
        <v>-131.95100000000002</v>
      </c>
      <c r="V5079" s="35" t="str">
        <f>IF(M5079=People!$B$5,People!$A$5,IF(M5079=People!$B$4,People!$A$4,IF(M5079=People!$B$3,People!$A$3,IF(M5079=People!$B$2,People!$A$2,0))))</f>
        <v>Kelly Williams</v>
      </c>
      <c r="W5079" s="35" t="str">
        <f>IFERROR(INDEX(Returns!A:A,MATCH(B5079,Returns!B:B,0)),"No")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9">
        <v>0</v>
      </c>
      <c r="U5080" s="1">
        <v>8.5727999999999991</v>
      </c>
      <c r="V5080" s="35" t="str">
        <f>IF(M5080=People!$B$5,People!$A$5,IF(M5080=People!$B$4,People!$A$4,IF(M5080=People!$B$3,People!$A$3,IF(M5080=People!$B$2,People!$A$2,0))))</f>
        <v>Kelly Williams</v>
      </c>
      <c r="W5080" s="35" t="str">
        <f>IFERROR(INDEX(Returns!A:A,MATCH(B5080,Returns!B:B,0)),"No")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32">
        <v>359.49899999999997</v>
      </c>
      <c r="S5081" s="1">
        <v>3</v>
      </c>
      <c r="T5081" s="9">
        <v>0.15</v>
      </c>
      <c r="U5081" s="1">
        <v>-29.605799999999981</v>
      </c>
      <c r="V5081" s="35" t="str">
        <f>IF(M5081=People!$B$5,People!$A$5,IF(M5081=People!$B$4,People!$A$4,IF(M5081=People!$B$3,People!$A$3,IF(M5081=People!$B$2,People!$A$2,0))))</f>
        <v>Anna Andreadi</v>
      </c>
      <c r="W5081" s="35" t="str">
        <f>IFERROR(INDEX(Returns!A:A,MATCH(B5081,Returns!B:B,0)),"No")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32">
        <v>10.48</v>
      </c>
      <c r="S5082" s="1">
        <v>1</v>
      </c>
      <c r="T5082" s="9">
        <v>0</v>
      </c>
      <c r="U5082" s="1">
        <v>2.8296000000000001</v>
      </c>
      <c r="V5082" s="35" t="str">
        <f>IF(M5082=People!$B$5,People!$A$5,IF(M5082=People!$B$4,People!$A$4,IF(M5082=People!$B$3,People!$A$3,IF(M5082=People!$B$2,People!$A$2,0))))</f>
        <v>Anna Andreadi</v>
      </c>
      <c r="W5082" s="35" t="str">
        <f>IFERROR(INDEX(Returns!A:A,MATCH(B5082,Returns!B:B,0)),"No")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9">
        <v>0.2</v>
      </c>
      <c r="U5083" s="1">
        <v>7.2576000000000001</v>
      </c>
      <c r="V5083" s="35" t="str">
        <f>IF(M5083=People!$B$5,People!$A$5,IF(M5083=People!$B$4,People!$A$4,IF(M5083=People!$B$3,People!$A$3,IF(M5083=People!$B$2,People!$A$2,0))))</f>
        <v>Chuck Magee</v>
      </c>
      <c r="W5083" s="35" t="str">
        <f>IFERROR(INDEX(Returns!A:A,MATCH(B5083,Returns!B:B,0)),"No")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9">
        <v>0.2</v>
      </c>
      <c r="U5084" s="1">
        <v>8.3524000000000012</v>
      </c>
      <c r="V5084" s="35" t="str">
        <f>IF(M5084=People!$B$5,People!$A$5,IF(M5084=People!$B$4,People!$A$4,IF(M5084=People!$B$3,People!$A$3,IF(M5084=People!$B$2,People!$A$2,0))))</f>
        <v>Cassandra Brandow</v>
      </c>
      <c r="W5084" s="35" t="str">
        <f>IFERROR(INDEX(Returns!A:A,MATCH(B5084,Returns!B:B,0)),"No")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9">
        <v>0.2</v>
      </c>
      <c r="U5085" s="1">
        <v>23.455199999999998</v>
      </c>
      <c r="V5085" s="35" t="str">
        <f>IF(M5085=People!$B$5,People!$A$5,IF(M5085=People!$B$4,People!$A$4,IF(M5085=People!$B$3,People!$A$3,IF(M5085=People!$B$2,People!$A$2,0))))</f>
        <v>Cassandra Brandow</v>
      </c>
      <c r="W5085" s="35" t="str">
        <f>IFERROR(INDEX(Returns!A:A,MATCH(B5085,Returns!B:B,0)),"No")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9">
        <v>0</v>
      </c>
      <c r="U5086" s="1">
        <v>48.539199999999994</v>
      </c>
      <c r="V5086" s="35" t="str">
        <f>IF(M5086=People!$B$5,People!$A$5,IF(M5086=People!$B$4,People!$A$4,IF(M5086=People!$B$3,People!$A$3,IF(M5086=People!$B$2,People!$A$2,0))))</f>
        <v>Chuck Magee</v>
      </c>
      <c r="W5086" s="35" t="str">
        <f>IFERROR(INDEX(Returns!A:A,MATCH(B5086,Returns!B:B,0)),"No")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9">
        <v>0.8</v>
      </c>
      <c r="U5087" s="1">
        <v>-9.5568000000000026</v>
      </c>
      <c r="V5087" s="35" t="str">
        <f>IF(M5087=People!$B$5,People!$A$5,IF(M5087=People!$B$4,People!$A$4,IF(M5087=People!$B$3,People!$A$3,IF(M5087=People!$B$2,People!$A$2,0))))</f>
        <v>Kelly Williams</v>
      </c>
      <c r="W5087" s="35" t="str">
        <f>IFERROR(INDEX(Returns!A:A,MATCH(B5087,Returns!B:B,0)),"No")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9">
        <v>0.4</v>
      </c>
      <c r="U5088" s="1">
        <v>-93.231599999999958</v>
      </c>
      <c r="V5088" s="35" t="str">
        <f>IF(M5088=People!$B$5,People!$A$5,IF(M5088=People!$B$4,People!$A$4,IF(M5088=People!$B$3,People!$A$3,IF(M5088=People!$B$2,People!$A$2,0))))</f>
        <v>Chuck Magee</v>
      </c>
      <c r="W5088" s="35" t="str">
        <f>IFERROR(INDEX(Returns!A:A,MATCH(B5088,Returns!B:B,0)),"No")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9">
        <v>0.2</v>
      </c>
      <c r="U5089" s="1">
        <v>-1.2890000000000006</v>
      </c>
      <c r="V5089" s="35" t="str">
        <f>IF(M5089=People!$B$5,People!$A$5,IF(M5089=People!$B$4,People!$A$4,IF(M5089=People!$B$3,People!$A$3,IF(M5089=People!$B$2,People!$A$2,0))))</f>
        <v>Chuck Magee</v>
      </c>
      <c r="W5089" s="35" t="str">
        <f>IFERROR(INDEX(Returns!A:A,MATCH(B5089,Returns!B:B,0)),"No")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9">
        <v>0.7</v>
      </c>
      <c r="U5090" s="1">
        <v>-1.7892000000000001</v>
      </c>
      <c r="V5090" s="35" t="str">
        <f>IF(M5090=People!$B$5,People!$A$5,IF(M5090=People!$B$4,People!$A$4,IF(M5090=People!$B$3,People!$A$3,IF(M5090=People!$B$2,People!$A$2,0))))</f>
        <v>Chuck Magee</v>
      </c>
      <c r="W5090" s="35" t="str">
        <f>IFERROR(INDEX(Returns!A:A,MATCH(B5090,Returns!B:B,0)),"No")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32">
        <v>7.9680000000000009</v>
      </c>
      <c r="S5091" s="1">
        <v>2</v>
      </c>
      <c r="T5091" s="9">
        <v>0.2</v>
      </c>
      <c r="U5091" s="1">
        <v>2.8884000000000007</v>
      </c>
      <c r="V5091" s="35" t="str">
        <f>IF(M5091=People!$B$5,People!$A$5,IF(M5091=People!$B$4,People!$A$4,IF(M5091=People!$B$3,People!$A$3,IF(M5091=People!$B$2,People!$A$2,0))))</f>
        <v>Anna Andreadi</v>
      </c>
      <c r="W5091" s="35" t="str">
        <f>IFERROR(INDEX(Returns!A:A,MATCH(B5091,Returns!B:B,0)),"No")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32">
        <v>8.7840000000000007</v>
      </c>
      <c r="S5092" s="1">
        <v>1</v>
      </c>
      <c r="T5092" s="9">
        <v>0.2</v>
      </c>
      <c r="U5092" s="1">
        <v>3.1842000000000001</v>
      </c>
      <c r="V5092" s="35" t="str">
        <f>IF(M5092=People!$B$5,People!$A$5,IF(M5092=People!$B$4,People!$A$4,IF(M5092=People!$B$3,People!$A$3,IF(M5092=People!$B$2,People!$A$2,0))))</f>
        <v>Anna Andreadi</v>
      </c>
      <c r="W5092" s="35" t="str">
        <f>IFERROR(INDEX(Returns!A:A,MATCH(B5092,Returns!B:B,0)),"No")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32">
        <v>3.024</v>
      </c>
      <c r="S5093" s="1">
        <v>3</v>
      </c>
      <c r="T5093" s="9">
        <v>0.2</v>
      </c>
      <c r="U5093" s="1">
        <v>-0.6048</v>
      </c>
      <c r="V5093" s="35" t="str">
        <f>IF(M5093=People!$B$5,People!$A$5,IF(M5093=People!$B$4,People!$A$4,IF(M5093=People!$B$3,People!$A$3,IF(M5093=People!$B$2,People!$A$2,0))))</f>
        <v>Anna Andreadi</v>
      </c>
      <c r="W5093" s="35" t="str">
        <f>IFERROR(INDEX(Returns!A:A,MATCH(B5093,Returns!B:B,0)),"No")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9">
        <v>0</v>
      </c>
      <c r="U5094" s="1">
        <v>13.891499999999999</v>
      </c>
      <c r="V5094" s="35" t="str">
        <f>IF(M5094=People!$B$5,People!$A$5,IF(M5094=People!$B$4,People!$A$4,IF(M5094=People!$B$3,People!$A$3,IF(M5094=People!$B$2,People!$A$2,0))))</f>
        <v>Chuck Magee</v>
      </c>
      <c r="W5094" s="35" t="str">
        <f>IFERROR(INDEX(Returns!A:A,MATCH(B5094,Returns!B:B,0)),"No")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9">
        <v>0.8</v>
      </c>
      <c r="U5095" s="1">
        <v>-31.536000000000001</v>
      </c>
      <c r="V5095" s="35" t="str">
        <f>IF(M5095=People!$B$5,People!$A$5,IF(M5095=People!$B$4,People!$A$4,IF(M5095=People!$B$3,People!$A$3,IF(M5095=People!$B$2,People!$A$2,0))))</f>
        <v>Kelly Williams</v>
      </c>
      <c r="W5095" s="35" t="str">
        <f>IFERROR(INDEX(Returns!A:A,MATCH(B5095,Returns!B:B,0)),"No")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9">
        <v>0.5</v>
      </c>
      <c r="U5096" s="1">
        <v>-120.37200000000003</v>
      </c>
      <c r="V5096" s="35" t="str">
        <f>IF(M5096=People!$B$5,People!$A$5,IF(M5096=People!$B$4,People!$A$4,IF(M5096=People!$B$3,People!$A$3,IF(M5096=People!$B$2,People!$A$2,0))))</f>
        <v>Kelly Williams</v>
      </c>
      <c r="W5096" s="35" t="str">
        <f>IFERROR(INDEX(Returns!A:A,MATCH(B5096,Returns!B:B,0)),"No")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9">
        <v>0.2</v>
      </c>
      <c r="U5097" s="1">
        <v>-7.0080000000000044</v>
      </c>
      <c r="V5097" s="35" t="str">
        <f>IF(M5097=People!$B$5,People!$A$5,IF(M5097=People!$B$4,People!$A$4,IF(M5097=People!$B$3,People!$A$3,IF(M5097=People!$B$2,People!$A$2,0))))</f>
        <v>Kelly Williams</v>
      </c>
      <c r="W5097" s="35" t="str">
        <f>IFERROR(INDEX(Returns!A:A,MATCH(B5097,Returns!B:B,0)),"No")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9">
        <v>0.6</v>
      </c>
      <c r="U5098" s="1">
        <v>-4.8491999999999997</v>
      </c>
      <c r="V5098" s="35" t="str">
        <f>IF(M5098=People!$B$5,People!$A$5,IF(M5098=People!$B$4,People!$A$4,IF(M5098=People!$B$3,People!$A$3,IF(M5098=People!$B$2,People!$A$2,0))))</f>
        <v>Kelly Williams</v>
      </c>
      <c r="W5098" s="35" t="str">
        <f>IFERROR(INDEX(Returns!A:A,MATCH(B5098,Returns!B:B,0)),"No")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9">
        <v>0.8</v>
      </c>
      <c r="U5099" s="1">
        <v>-8.0500000000000025</v>
      </c>
      <c r="V5099" s="35" t="str">
        <f>IF(M5099=People!$B$5,People!$A$5,IF(M5099=People!$B$4,People!$A$4,IF(M5099=People!$B$3,People!$A$3,IF(M5099=People!$B$2,People!$A$2,0))))</f>
        <v>Kelly Williams</v>
      </c>
      <c r="W5099" s="35" t="str">
        <f>IFERROR(INDEX(Returns!A:A,MATCH(B5099,Returns!B:B,0)),"No")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9">
        <v>0.2</v>
      </c>
      <c r="U5100" s="1">
        <v>-8.3524000000000012</v>
      </c>
      <c r="V5100" s="35" t="str">
        <f>IF(M5100=People!$B$5,People!$A$5,IF(M5100=People!$B$4,People!$A$4,IF(M5100=People!$B$3,People!$A$3,IF(M5100=People!$B$2,People!$A$2,0))))</f>
        <v>Kelly Williams</v>
      </c>
      <c r="W5100" s="35" t="str">
        <f>IFERROR(INDEX(Returns!A:A,MATCH(B5100,Returns!B:B,0)),"No")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32">
        <v>19.152000000000001</v>
      </c>
      <c r="S5101" s="1">
        <v>3</v>
      </c>
      <c r="T5101" s="9">
        <v>0.2</v>
      </c>
      <c r="U5101" s="1">
        <v>6.4638000000000009</v>
      </c>
      <c r="V5101" s="35" t="str">
        <f>IF(M5101=People!$B$5,People!$A$5,IF(M5101=People!$B$4,People!$A$4,IF(M5101=People!$B$3,People!$A$3,IF(M5101=People!$B$2,People!$A$2,0))))</f>
        <v>Anna Andreadi</v>
      </c>
      <c r="W5101" s="35" t="str">
        <f>IFERROR(INDEX(Returns!A:A,MATCH(B5101,Returns!B:B,0)),"No")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9">
        <v>0.2</v>
      </c>
      <c r="U5102" s="1">
        <v>0.3335999999999999</v>
      </c>
      <c r="V5102" s="35" t="str">
        <f>IF(M5102=People!$B$5,People!$A$5,IF(M5102=People!$B$4,People!$A$4,IF(M5102=People!$B$3,People!$A$3,IF(M5102=People!$B$2,People!$A$2,0))))</f>
        <v>Kelly Williams</v>
      </c>
      <c r="W5102" s="35" t="str">
        <f>IFERROR(INDEX(Returns!A:A,MATCH(B5102,Returns!B:B,0)),"No")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9">
        <v>0.2</v>
      </c>
      <c r="U5103" s="1">
        <v>1.8792</v>
      </c>
      <c r="V5103" s="35" t="str">
        <f>IF(M5103=People!$B$5,People!$A$5,IF(M5103=People!$B$4,People!$A$4,IF(M5103=People!$B$3,People!$A$3,IF(M5103=People!$B$2,People!$A$2,0))))</f>
        <v>Kelly Williams</v>
      </c>
      <c r="W5103" s="35" t="str">
        <f>IFERROR(INDEX(Returns!A:A,MATCH(B5103,Returns!B:B,0)),"No")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9">
        <v>0.2</v>
      </c>
      <c r="U5104" s="1">
        <v>5.4432</v>
      </c>
      <c r="V5104" s="35" t="str">
        <f>IF(M5104=People!$B$5,People!$A$5,IF(M5104=People!$B$4,People!$A$4,IF(M5104=People!$B$3,People!$A$3,IF(M5104=People!$B$2,People!$A$2,0))))</f>
        <v>Kelly Williams</v>
      </c>
      <c r="W5104" s="35" t="str">
        <f>IFERROR(INDEX(Returns!A:A,MATCH(B5104,Returns!B:B,0)),"No")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9">
        <v>0.2</v>
      </c>
      <c r="U5105" s="1">
        <v>12.509999999999993</v>
      </c>
      <c r="V5105" s="35" t="str">
        <f>IF(M5105=People!$B$5,People!$A$5,IF(M5105=People!$B$4,People!$A$4,IF(M5105=People!$B$3,People!$A$3,IF(M5105=People!$B$2,People!$A$2,0))))</f>
        <v>Chuck Magee</v>
      </c>
      <c r="W5105" s="35" t="str">
        <f>IFERROR(INDEX(Returns!A:A,MATCH(B5105,Returns!B:B,0)),"No")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9">
        <v>0.2</v>
      </c>
      <c r="U5106" s="1">
        <v>5.0327999999999999</v>
      </c>
      <c r="V5106" s="35" t="str">
        <f>IF(M5106=People!$B$5,People!$A$5,IF(M5106=People!$B$4,People!$A$4,IF(M5106=People!$B$3,People!$A$3,IF(M5106=People!$B$2,People!$A$2,0))))</f>
        <v>Chuck Magee</v>
      </c>
      <c r="W5106" s="35" t="str">
        <f>IFERROR(INDEX(Returns!A:A,MATCH(B5106,Returns!B:B,0)),"No")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9">
        <v>0.2</v>
      </c>
      <c r="U5107" s="1">
        <v>13.972799999999999</v>
      </c>
      <c r="V5107" s="35" t="str">
        <f>IF(M5107=People!$B$5,People!$A$5,IF(M5107=People!$B$4,People!$A$4,IF(M5107=People!$B$3,People!$A$3,IF(M5107=People!$B$2,People!$A$2,0))))</f>
        <v>Cassandra Brandow</v>
      </c>
      <c r="W5107" s="35" t="str">
        <f>IFERROR(INDEX(Returns!A:A,MATCH(B5107,Returns!B:B,0)),"No")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9">
        <v>0</v>
      </c>
      <c r="U5108" s="1">
        <v>23.225999999999999</v>
      </c>
      <c r="V5108" s="35" t="str">
        <f>IF(M5108=People!$B$5,People!$A$5,IF(M5108=People!$B$4,People!$A$4,IF(M5108=People!$B$3,People!$A$3,IF(M5108=People!$B$2,People!$A$2,0))))</f>
        <v>Cassandra Brandow</v>
      </c>
      <c r="W5108" s="35" t="str">
        <f>IFERROR(INDEX(Returns!A:A,MATCH(B5108,Returns!B:B,0)),"No")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9">
        <v>0.2</v>
      </c>
      <c r="U5109" s="1">
        <v>5.2559999999999985</v>
      </c>
      <c r="V5109" s="35" t="str">
        <f>IF(M5109=People!$B$5,People!$A$5,IF(M5109=People!$B$4,People!$A$4,IF(M5109=People!$B$3,People!$A$3,IF(M5109=People!$B$2,People!$A$2,0))))</f>
        <v>Cassandra Brandow</v>
      </c>
      <c r="W5109" s="35" t="str">
        <f>IFERROR(INDEX(Returns!A:A,MATCH(B5109,Returns!B:B,0)),"No")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9">
        <v>0.2</v>
      </c>
      <c r="U5110" s="1">
        <v>6.7920000000000016</v>
      </c>
      <c r="V5110" s="35" t="str">
        <f>IF(M5110=People!$B$5,People!$A$5,IF(M5110=People!$B$4,People!$A$4,IF(M5110=People!$B$3,People!$A$3,IF(M5110=People!$B$2,People!$A$2,0))))</f>
        <v>Cassandra Brandow</v>
      </c>
      <c r="W5110" s="35" t="str">
        <f>IFERROR(INDEX(Returns!A:A,MATCH(B5110,Returns!B:B,0)),"No")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9">
        <v>0.2</v>
      </c>
      <c r="U5111" s="1">
        <v>19.692</v>
      </c>
      <c r="V5111" s="35" t="str">
        <f>IF(M5111=People!$B$5,People!$A$5,IF(M5111=People!$B$4,People!$A$4,IF(M5111=People!$B$3,People!$A$3,IF(M5111=People!$B$2,People!$A$2,0))))</f>
        <v>Chuck Magee</v>
      </c>
      <c r="W5111" s="35" t="str">
        <f>IFERROR(INDEX(Returns!A:A,MATCH(B5111,Returns!B:B,0)),"No")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9">
        <v>0.2</v>
      </c>
      <c r="U5112" s="1">
        <v>-35.046000000000028</v>
      </c>
      <c r="V5112" s="35" t="str">
        <f>IF(M5112=People!$B$5,People!$A$5,IF(M5112=People!$B$4,People!$A$4,IF(M5112=People!$B$3,People!$A$3,IF(M5112=People!$B$2,People!$A$2,0))))</f>
        <v>Chuck Magee</v>
      </c>
      <c r="W5112" s="35" t="str">
        <f>IFERROR(INDEX(Returns!A:A,MATCH(B5112,Returns!B:B,0)),"No")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9">
        <v>0.2</v>
      </c>
      <c r="U5113" s="1">
        <v>3.1399999999999988</v>
      </c>
      <c r="V5113" s="35" t="str">
        <f>IF(M5113=People!$B$5,People!$A$5,IF(M5113=People!$B$4,People!$A$4,IF(M5113=People!$B$3,People!$A$3,IF(M5113=People!$B$2,People!$A$2,0))))</f>
        <v>Chuck Magee</v>
      </c>
      <c r="W5113" s="35" t="str">
        <f>IFERROR(INDEX(Returns!A:A,MATCH(B5113,Returns!B:B,0)),"No")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9">
        <v>0.6</v>
      </c>
      <c r="U5114" s="1">
        <v>-7.4357999999999969</v>
      </c>
      <c r="V5114" s="35" t="str">
        <f>IF(M5114=People!$B$5,People!$A$5,IF(M5114=People!$B$4,People!$A$4,IF(M5114=People!$B$3,People!$A$3,IF(M5114=People!$B$2,People!$A$2,0))))</f>
        <v>Kelly Williams</v>
      </c>
      <c r="W5114" s="35" t="str">
        <f>IFERROR(INDEX(Returns!A:A,MATCH(B5114,Returns!B:B,0)),"No")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9">
        <v>0.2</v>
      </c>
      <c r="U5115" s="1">
        <v>5.4432</v>
      </c>
      <c r="V5115" s="35" t="str">
        <f>IF(M5115=People!$B$5,People!$A$5,IF(M5115=People!$B$4,People!$A$4,IF(M5115=People!$B$3,People!$A$3,IF(M5115=People!$B$2,People!$A$2,0))))</f>
        <v>Kelly Williams</v>
      </c>
      <c r="W5115" s="35" t="str">
        <f>IFERROR(INDEX(Returns!A:A,MATCH(B5115,Returns!B:B,0)),"No")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32">
        <v>10.776000000000002</v>
      </c>
      <c r="S5116" s="1">
        <v>3</v>
      </c>
      <c r="T5116" s="9">
        <v>0.2</v>
      </c>
      <c r="U5116" s="1">
        <v>3.3674999999999984</v>
      </c>
      <c r="V5116" s="35" t="str">
        <f>IF(M5116=People!$B$5,People!$A$5,IF(M5116=People!$B$4,People!$A$4,IF(M5116=People!$B$3,People!$A$3,IF(M5116=People!$B$2,People!$A$2,0))))</f>
        <v>Anna Andreadi</v>
      </c>
      <c r="W5116" s="35" t="str">
        <f>IFERROR(INDEX(Returns!A:A,MATCH(B5116,Returns!B:B,0)),"No")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9">
        <v>0.2</v>
      </c>
      <c r="U5117" s="1">
        <v>1.0737999999999999</v>
      </c>
      <c r="V5117" s="35" t="str">
        <f>IF(M5117=People!$B$5,People!$A$5,IF(M5117=People!$B$4,People!$A$4,IF(M5117=People!$B$3,People!$A$3,IF(M5117=People!$B$2,People!$A$2,0))))</f>
        <v>Chuck Magee</v>
      </c>
      <c r="W5117" s="35" t="str">
        <f>IFERROR(INDEX(Returns!A:A,MATCH(B5117,Returns!B:B,0)),"No")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9">
        <v>0</v>
      </c>
      <c r="U5118" s="1">
        <v>0</v>
      </c>
      <c r="V5118" s="35" t="str">
        <f>IF(M5118=People!$B$5,People!$A$5,IF(M5118=People!$B$4,People!$A$4,IF(M5118=People!$B$3,People!$A$3,IF(M5118=People!$B$2,People!$A$2,0))))</f>
        <v>Chuck Magee</v>
      </c>
      <c r="W5118" s="35" t="str">
        <f>IFERROR(INDEX(Returns!A:A,MATCH(B5118,Returns!B:B,0)),"No")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9">
        <v>0</v>
      </c>
      <c r="U5119" s="1">
        <v>16.186799999999998</v>
      </c>
      <c r="V5119" s="35" t="str">
        <f>IF(M5119=People!$B$5,People!$A$5,IF(M5119=People!$B$4,People!$A$4,IF(M5119=People!$B$3,People!$A$3,IF(M5119=People!$B$2,People!$A$2,0))))</f>
        <v>Chuck Magee</v>
      </c>
      <c r="W5119" s="35" t="str">
        <f>IFERROR(INDEX(Returns!A:A,MATCH(B5119,Returns!B:B,0)),"No")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9">
        <v>0</v>
      </c>
      <c r="U5120" s="1">
        <v>296.06709999999998</v>
      </c>
      <c r="V5120" s="35" t="str">
        <f>IF(M5120=People!$B$5,People!$A$5,IF(M5120=People!$B$4,People!$A$4,IF(M5120=People!$B$3,People!$A$3,IF(M5120=People!$B$2,People!$A$2,0))))</f>
        <v>Chuck Magee</v>
      </c>
      <c r="W5120" s="35" t="str">
        <f>IFERROR(INDEX(Returns!A:A,MATCH(B5120,Returns!B:B,0)),"No")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9">
        <v>0.2</v>
      </c>
      <c r="U5121" s="1">
        <v>28.657800000000002</v>
      </c>
      <c r="V5121" s="35" t="str">
        <f>IF(M5121=People!$B$5,People!$A$5,IF(M5121=People!$B$4,People!$A$4,IF(M5121=People!$B$3,People!$A$3,IF(M5121=People!$B$2,People!$A$2,0))))</f>
        <v>Chuck Magee</v>
      </c>
      <c r="W5121" s="35" t="str">
        <f>IFERROR(INDEX(Returns!A:A,MATCH(B5121,Returns!B:B,0)),"No")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9">
        <v>0</v>
      </c>
      <c r="U5122" s="1">
        <v>9.3019999999999925</v>
      </c>
      <c r="V5122" s="35" t="str">
        <f>IF(M5122=People!$B$5,People!$A$5,IF(M5122=People!$B$4,People!$A$4,IF(M5122=People!$B$3,People!$A$3,IF(M5122=People!$B$2,People!$A$2,0))))</f>
        <v>Cassandra Brandow</v>
      </c>
      <c r="W5122" s="35" t="str">
        <f>IFERROR(INDEX(Returns!A:A,MATCH(B5122,Returns!B:B,0)),"No")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9">
        <v>0</v>
      </c>
      <c r="U5123" s="1">
        <v>42.991400000000006</v>
      </c>
      <c r="V5123" s="35" t="str">
        <f>IF(M5123=People!$B$5,People!$A$5,IF(M5123=People!$B$4,People!$A$4,IF(M5123=People!$B$3,People!$A$3,IF(M5123=People!$B$2,People!$A$2,0))))</f>
        <v>Cassandra Brandow</v>
      </c>
      <c r="W5123" s="35" t="str">
        <f>IFERROR(INDEX(Returns!A:A,MATCH(B5123,Returns!B:B,0)),"No")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9">
        <v>0</v>
      </c>
      <c r="U5124" s="1">
        <v>9.3312000000000008</v>
      </c>
      <c r="V5124" s="35" t="str">
        <f>IF(M5124=People!$B$5,People!$A$5,IF(M5124=People!$B$4,People!$A$4,IF(M5124=People!$B$3,People!$A$3,IF(M5124=People!$B$2,People!$A$2,0))))</f>
        <v>Cassandra Brandow</v>
      </c>
      <c r="W5124" s="35" t="str">
        <f>IFERROR(INDEX(Returns!A:A,MATCH(B5124,Returns!B:B,0)),"No")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9">
        <v>0</v>
      </c>
      <c r="U5125" s="1">
        <v>6.3504000000000005</v>
      </c>
      <c r="V5125" s="35" t="str">
        <f>IF(M5125=People!$B$5,People!$A$5,IF(M5125=People!$B$4,People!$A$4,IF(M5125=People!$B$3,People!$A$3,IF(M5125=People!$B$2,People!$A$2,0))))</f>
        <v>Cassandra Brandow</v>
      </c>
      <c r="W5125" s="35" t="str">
        <f>IFERROR(INDEX(Returns!A:A,MATCH(B5125,Returns!B:B,0)),"No")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9">
        <v>0.4</v>
      </c>
      <c r="U5126" s="1">
        <v>-108.33479999999997</v>
      </c>
      <c r="V5126" s="35" t="str">
        <f>IF(M5126=People!$B$5,People!$A$5,IF(M5126=People!$B$4,People!$A$4,IF(M5126=People!$B$3,People!$A$3,IF(M5126=People!$B$2,People!$A$2,0))))</f>
        <v>Chuck Magee</v>
      </c>
      <c r="W5126" s="35" t="str">
        <f>IFERROR(INDEX(Returns!A:A,MATCH(B5126,Returns!B:B,0)),"No")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9">
        <v>0</v>
      </c>
      <c r="U5127" s="1">
        <v>31.491599999999995</v>
      </c>
      <c r="V5127" s="35" t="str">
        <f>IF(M5127=People!$B$5,People!$A$5,IF(M5127=People!$B$4,People!$A$4,IF(M5127=People!$B$3,People!$A$3,IF(M5127=People!$B$2,People!$A$2,0))))</f>
        <v>Chuck Magee</v>
      </c>
      <c r="W5127" s="35" t="str">
        <f>IFERROR(INDEX(Returns!A:A,MATCH(B5127,Returns!B:B,0)),"No")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9">
        <v>0</v>
      </c>
      <c r="U5128" s="1">
        <v>1371.9803999999999</v>
      </c>
      <c r="V5128" s="35" t="str">
        <f>IF(M5128=People!$B$5,People!$A$5,IF(M5128=People!$B$4,People!$A$4,IF(M5128=People!$B$3,People!$A$3,IF(M5128=People!$B$2,People!$A$2,0))))</f>
        <v>Chuck Magee</v>
      </c>
      <c r="W5128" s="35" t="str">
        <f>IFERROR(INDEX(Returns!A:A,MATCH(B5128,Returns!B:B,0)),"No")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9">
        <v>0</v>
      </c>
      <c r="U5129" s="1">
        <v>198.42899999999997</v>
      </c>
      <c r="V5129" s="35" t="str">
        <f>IF(M5129=People!$B$5,People!$A$5,IF(M5129=People!$B$4,People!$A$4,IF(M5129=People!$B$3,People!$A$3,IF(M5129=People!$B$2,People!$A$2,0))))</f>
        <v>Chuck Magee</v>
      </c>
      <c r="W5129" s="35" t="str">
        <f>IFERROR(INDEX(Returns!A:A,MATCH(B5129,Returns!B:B,0)),"No")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9">
        <v>0</v>
      </c>
      <c r="U5130" s="1">
        <v>4.4173999999999989</v>
      </c>
      <c r="V5130" s="35" t="str">
        <f>IF(M5130=People!$B$5,People!$A$5,IF(M5130=People!$B$4,People!$A$4,IF(M5130=People!$B$3,People!$A$3,IF(M5130=People!$B$2,People!$A$2,0))))</f>
        <v>Chuck Magee</v>
      </c>
      <c r="W5130" s="35" t="str">
        <f>IFERROR(INDEX(Returns!A:A,MATCH(B5130,Returns!B:B,0)),"No")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9">
        <v>0</v>
      </c>
      <c r="U5131" s="1">
        <v>80.631600000000006</v>
      </c>
      <c r="V5131" s="35" t="str">
        <f>IF(M5131=People!$B$5,People!$A$5,IF(M5131=People!$B$4,People!$A$4,IF(M5131=People!$B$3,People!$A$3,IF(M5131=People!$B$2,People!$A$2,0))))</f>
        <v>Chuck Magee</v>
      </c>
      <c r="W5131" s="35" t="str">
        <f>IFERROR(INDEX(Returns!A:A,MATCH(B5131,Returns!B:B,0)),"No")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9">
        <v>0</v>
      </c>
      <c r="U5132" s="1">
        <v>21.065400000000004</v>
      </c>
      <c r="V5132" s="35" t="str">
        <f>IF(M5132=People!$B$5,People!$A$5,IF(M5132=People!$B$4,People!$A$4,IF(M5132=People!$B$3,People!$A$3,IF(M5132=People!$B$2,People!$A$2,0))))</f>
        <v>Chuck Magee</v>
      </c>
      <c r="W5132" s="35" t="str">
        <f>IFERROR(INDEX(Returns!A:A,MATCH(B5132,Returns!B:B,0)),"No")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32">
        <v>101.12</v>
      </c>
      <c r="S5133" s="1">
        <v>8</v>
      </c>
      <c r="T5133" s="9">
        <v>0</v>
      </c>
      <c r="U5133" s="1">
        <v>37.414400000000001</v>
      </c>
      <c r="V5133" s="35" t="str">
        <f>IF(M5133=People!$B$5,People!$A$5,IF(M5133=People!$B$4,People!$A$4,IF(M5133=People!$B$3,People!$A$3,IF(M5133=People!$B$2,People!$A$2,0))))</f>
        <v>Anna Andreadi</v>
      </c>
      <c r="W5133" s="35" t="str">
        <f>IFERROR(INDEX(Returns!A:A,MATCH(B5133,Returns!B:B,0)),"No")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9">
        <v>0.2</v>
      </c>
      <c r="U5134" s="1">
        <v>37.791599999999988</v>
      </c>
      <c r="V5134" s="35" t="str">
        <f>IF(M5134=People!$B$5,People!$A$5,IF(M5134=People!$B$4,People!$A$4,IF(M5134=People!$B$3,People!$A$3,IF(M5134=People!$B$2,People!$A$2,0))))</f>
        <v>Cassandra Brandow</v>
      </c>
      <c r="W5134" s="35" t="str">
        <f>IFERROR(INDEX(Returns!A:A,MATCH(B5134,Returns!B:B,0)),"No")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9">
        <v>0</v>
      </c>
      <c r="U5135" s="1">
        <v>14.682500000000001</v>
      </c>
      <c r="V5135" s="35" t="str">
        <f>IF(M5135=People!$B$5,People!$A$5,IF(M5135=People!$B$4,People!$A$4,IF(M5135=People!$B$3,People!$A$3,IF(M5135=People!$B$2,People!$A$2,0))))</f>
        <v>Chuck Magee</v>
      </c>
      <c r="W5135" s="35" t="str">
        <f>IFERROR(INDEX(Returns!A:A,MATCH(B5135,Returns!B:B,0)),"No")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9">
        <v>0.2</v>
      </c>
      <c r="U5136" s="1">
        <v>32.670400000000001</v>
      </c>
      <c r="V5136" s="35" t="str">
        <f>IF(M5136=People!$B$5,People!$A$5,IF(M5136=People!$B$4,People!$A$4,IF(M5136=People!$B$3,People!$A$3,IF(M5136=People!$B$2,People!$A$2,0))))</f>
        <v>Chuck Magee</v>
      </c>
      <c r="W5136" s="35" t="str">
        <f>IFERROR(INDEX(Returns!A:A,MATCH(B5136,Returns!B:B,0)),"No")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32">
        <v>17.05</v>
      </c>
      <c r="S5137" s="1">
        <v>5</v>
      </c>
      <c r="T5137" s="9">
        <v>0</v>
      </c>
      <c r="U5137" s="1">
        <v>8.1840000000000011</v>
      </c>
      <c r="V5137" s="35" t="str">
        <f>IF(M5137=People!$B$5,People!$A$5,IF(M5137=People!$B$4,People!$A$4,IF(M5137=People!$B$3,People!$A$3,IF(M5137=People!$B$2,People!$A$2,0))))</f>
        <v>Anna Andreadi</v>
      </c>
      <c r="W5137" s="35" t="str">
        <f>IFERROR(INDEX(Returns!A:A,MATCH(B5137,Returns!B:B,0)),"No")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32">
        <v>8.0960000000000001</v>
      </c>
      <c r="S5138" s="1">
        <v>2</v>
      </c>
      <c r="T5138" s="9">
        <v>0.2</v>
      </c>
      <c r="U5138" s="1">
        <v>2.7323999999999993</v>
      </c>
      <c r="V5138" s="35" t="str">
        <f>IF(M5138=People!$B$5,People!$A$5,IF(M5138=People!$B$4,People!$A$4,IF(M5138=People!$B$3,People!$A$3,IF(M5138=People!$B$2,People!$A$2,0))))</f>
        <v>Anna Andreadi</v>
      </c>
      <c r="W5138" s="35" t="str">
        <f>IFERROR(INDEX(Returns!A:A,MATCH(B5138,Returns!B:B,0)),"No")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9">
        <v>0</v>
      </c>
      <c r="U5139" s="1">
        <v>13.0548</v>
      </c>
      <c r="V5139" s="35" t="str">
        <f>IF(M5139=People!$B$5,People!$A$5,IF(M5139=People!$B$4,People!$A$4,IF(M5139=People!$B$3,People!$A$3,IF(M5139=People!$B$2,People!$A$2,0))))</f>
        <v>Kelly Williams</v>
      </c>
      <c r="W5139" s="35" t="str">
        <f>IFERROR(INDEX(Returns!A:A,MATCH(B5139,Returns!B:B,0)),"No")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9">
        <v>0</v>
      </c>
      <c r="U5140" s="1">
        <v>10.969799999999999</v>
      </c>
      <c r="V5140" s="35" t="str">
        <f>IF(M5140=People!$B$5,People!$A$5,IF(M5140=People!$B$4,People!$A$4,IF(M5140=People!$B$3,People!$A$3,IF(M5140=People!$B$2,People!$A$2,0))))</f>
        <v>Chuck Magee</v>
      </c>
      <c r="W5140" s="35" t="str">
        <f>IFERROR(INDEX(Returns!A:A,MATCH(B5140,Returns!B:B,0)),"No")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9">
        <v>0</v>
      </c>
      <c r="U5141" s="1">
        <v>24.2285</v>
      </c>
      <c r="V5141" s="35" t="str">
        <f>IF(M5141=People!$B$5,People!$A$5,IF(M5141=People!$B$4,People!$A$4,IF(M5141=People!$B$3,People!$A$3,IF(M5141=People!$B$2,People!$A$2,0))))</f>
        <v>Chuck Magee</v>
      </c>
      <c r="W5141" s="35" t="str">
        <f>IFERROR(INDEX(Returns!A:A,MATCH(B5141,Returns!B:B,0)),"No")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32">
        <v>119.9</v>
      </c>
      <c r="S5142" s="1">
        <v>2</v>
      </c>
      <c r="T5142" s="9">
        <v>0</v>
      </c>
      <c r="U5142" s="1">
        <v>43.164000000000001</v>
      </c>
      <c r="V5142" s="35" t="str">
        <f>IF(M5142=People!$B$5,People!$A$5,IF(M5142=People!$B$4,People!$A$4,IF(M5142=People!$B$3,People!$A$3,IF(M5142=People!$B$2,People!$A$2,0))))</f>
        <v>Anna Andreadi</v>
      </c>
      <c r="W5142" s="35" t="str">
        <f>IFERROR(INDEX(Returns!A:A,MATCH(B5142,Returns!B:B,0)),"No")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9">
        <v>0.1</v>
      </c>
      <c r="U5143" s="1">
        <v>292.77599999999995</v>
      </c>
      <c r="V5143" s="35" t="str">
        <f>IF(M5143=People!$B$5,People!$A$5,IF(M5143=People!$B$4,People!$A$4,IF(M5143=People!$B$3,People!$A$3,IF(M5143=People!$B$2,People!$A$2,0))))</f>
        <v>Chuck Magee</v>
      </c>
      <c r="W5143" s="35" t="str">
        <f>IFERROR(INDEX(Returns!A:A,MATCH(B5143,Returns!B:B,0)),"No")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9">
        <v>0</v>
      </c>
      <c r="U5144" s="1">
        <v>18.513599999999997</v>
      </c>
      <c r="V5144" s="35" t="str">
        <f>IF(M5144=People!$B$5,People!$A$5,IF(M5144=People!$B$4,People!$A$4,IF(M5144=People!$B$3,People!$A$3,IF(M5144=People!$B$2,People!$A$2,0))))</f>
        <v>Chuck Magee</v>
      </c>
      <c r="W5144" s="35" t="str">
        <f>IFERROR(INDEX(Returns!A:A,MATCH(B5144,Returns!B:B,0)),"No")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9">
        <v>0.2</v>
      </c>
      <c r="U5145" s="1">
        <v>1.1224999999999996</v>
      </c>
      <c r="V5145" s="35" t="str">
        <f>IF(M5145=People!$B$5,People!$A$5,IF(M5145=People!$B$4,People!$A$4,IF(M5145=People!$B$3,People!$A$3,IF(M5145=People!$B$2,People!$A$2,0))))</f>
        <v>Chuck Magee</v>
      </c>
      <c r="W5145" s="35" t="str">
        <f>IFERROR(INDEX(Returns!A:A,MATCH(B5145,Returns!B:B,0)),"No")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32">
        <v>86.26</v>
      </c>
      <c r="S5146" s="1">
        <v>2</v>
      </c>
      <c r="T5146" s="9">
        <v>0</v>
      </c>
      <c r="U5146" s="1">
        <v>29.328400000000002</v>
      </c>
      <c r="V5146" s="35" t="str">
        <f>IF(M5146=People!$B$5,People!$A$5,IF(M5146=People!$B$4,People!$A$4,IF(M5146=People!$B$3,People!$A$3,IF(M5146=People!$B$2,People!$A$2,0))))</f>
        <v>Anna Andreadi</v>
      </c>
      <c r="W5146" s="35" t="str">
        <f>IFERROR(INDEX(Returns!A:A,MATCH(B5146,Returns!B:B,0)),"No")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32">
        <v>139.04</v>
      </c>
      <c r="S5147" s="1">
        <v>4</v>
      </c>
      <c r="T5147" s="9">
        <v>0</v>
      </c>
      <c r="U5147" s="1">
        <v>38.931200000000004</v>
      </c>
      <c r="V5147" s="35" t="str">
        <f>IF(M5147=People!$B$5,People!$A$5,IF(M5147=People!$B$4,People!$A$4,IF(M5147=People!$B$3,People!$A$3,IF(M5147=People!$B$2,People!$A$2,0))))</f>
        <v>Anna Andreadi</v>
      </c>
      <c r="W5147" s="35" t="str">
        <f>IFERROR(INDEX(Returns!A:A,MATCH(B5147,Returns!B:B,0)),"No")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32">
        <v>46.8</v>
      </c>
      <c r="S5148" s="1">
        <v>4</v>
      </c>
      <c r="T5148" s="9">
        <v>0</v>
      </c>
      <c r="U5148" s="1">
        <v>16.38</v>
      </c>
      <c r="V5148" s="35" t="str">
        <f>IF(M5148=People!$B$5,People!$A$5,IF(M5148=People!$B$4,People!$A$4,IF(M5148=People!$B$3,People!$A$3,IF(M5148=People!$B$2,People!$A$2,0))))</f>
        <v>Anna Andreadi</v>
      </c>
      <c r="W5148" s="35" t="str">
        <f>IFERROR(INDEX(Returns!A:A,MATCH(B5148,Returns!B:B,0)),"No")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32">
        <v>8.5440000000000005</v>
      </c>
      <c r="S5149" s="1">
        <v>4</v>
      </c>
      <c r="T5149" s="9">
        <v>0.2</v>
      </c>
      <c r="U5149" s="1">
        <v>1.9223999999999997</v>
      </c>
      <c r="V5149" s="35" t="str">
        <f>IF(M5149=People!$B$5,People!$A$5,IF(M5149=People!$B$4,People!$A$4,IF(M5149=People!$B$3,People!$A$3,IF(M5149=People!$B$2,People!$A$2,0))))</f>
        <v>Anna Andreadi</v>
      </c>
      <c r="W5149" s="35" t="str">
        <f>IFERROR(INDEX(Returns!A:A,MATCH(B5149,Returns!B:B,0)),"No")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32">
        <v>842.37600000000009</v>
      </c>
      <c r="S5150" s="1">
        <v>3</v>
      </c>
      <c r="T5150" s="9">
        <v>0.2</v>
      </c>
      <c r="U5150" s="1">
        <v>105.29699999999988</v>
      </c>
      <c r="V5150" s="35" t="str">
        <f>IF(M5150=People!$B$5,People!$A$5,IF(M5150=People!$B$4,People!$A$4,IF(M5150=People!$B$3,People!$A$3,IF(M5150=People!$B$2,People!$A$2,0))))</f>
        <v>Anna Andreadi</v>
      </c>
      <c r="W5150" s="35" t="str">
        <f>IFERROR(INDEX(Returns!A:A,MATCH(B5150,Returns!B:B,0)),"No")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9">
        <v>0</v>
      </c>
      <c r="U5151" s="1">
        <v>352.30649999999997</v>
      </c>
      <c r="V5151" s="35" t="str">
        <f>IF(M5151=People!$B$5,People!$A$5,IF(M5151=People!$B$4,People!$A$4,IF(M5151=People!$B$3,People!$A$3,IF(M5151=People!$B$2,People!$A$2,0))))</f>
        <v>Chuck Magee</v>
      </c>
      <c r="W5151" s="35" t="str">
        <f>IFERROR(INDEX(Returns!A:A,MATCH(B5151,Returns!B:B,0)),"No")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32">
        <v>67.78</v>
      </c>
      <c r="S5152" s="1">
        <v>2</v>
      </c>
      <c r="T5152" s="9">
        <v>0</v>
      </c>
      <c r="U5152" s="1">
        <v>16.945</v>
      </c>
      <c r="V5152" s="35" t="str">
        <f>IF(M5152=People!$B$5,People!$A$5,IF(M5152=People!$B$4,People!$A$4,IF(M5152=People!$B$3,People!$A$3,IF(M5152=People!$B$2,People!$A$2,0))))</f>
        <v>Anna Andreadi</v>
      </c>
      <c r="W5152" s="35" t="str">
        <f>IFERROR(INDEX(Returns!A:A,MATCH(B5152,Returns!B:B,0)),"No")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32">
        <v>39.900000000000006</v>
      </c>
      <c r="S5153" s="1">
        <v>5</v>
      </c>
      <c r="T5153" s="9">
        <v>0</v>
      </c>
      <c r="U5153" s="1">
        <v>10.373999999999999</v>
      </c>
      <c r="V5153" s="35" t="str">
        <f>IF(M5153=People!$B$5,People!$A$5,IF(M5153=People!$B$4,People!$A$4,IF(M5153=People!$B$3,People!$A$3,IF(M5153=People!$B$2,People!$A$2,0))))</f>
        <v>Anna Andreadi</v>
      </c>
      <c r="W5153" s="35" t="str">
        <f>IFERROR(INDEX(Returns!A:A,MATCH(B5153,Returns!B:B,0)),"No")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9">
        <v>0.2</v>
      </c>
      <c r="U5154" s="1">
        <v>0.83999999999999975</v>
      </c>
      <c r="V5154" s="35" t="str">
        <f>IF(M5154=People!$B$5,People!$A$5,IF(M5154=People!$B$4,People!$A$4,IF(M5154=People!$B$3,People!$A$3,IF(M5154=People!$B$2,People!$A$2,0))))</f>
        <v>Chuck Magee</v>
      </c>
      <c r="W5154" s="35" t="str">
        <f>IFERROR(INDEX(Returns!A:A,MATCH(B5154,Returns!B:B,0)),"No")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9">
        <v>0</v>
      </c>
      <c r="U5155" s="1">
        <v>2.9040000000000008</v>
      </c>
      <c r="V5155" s="35" t="str">
        <f>IF(M5155=People!$B$5,People!$A$5,IF(M5155=People!$B$4,People!$A$4,IF(M5155=People!$B$3,People!$A$3,IF(M5155=People!$B$2,People!$A$2,0))))</f>
        <v>Chuck Magee</v>
      </c>
      <c r="W5155" s="35" t="str">
        <f>IFERROR(INDEX(Returns!A:A,MATCH(B5155,Returns!B:B,0)),"No")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9">
        <v>0</v>
      </c>
      <c r="U5156" s="1">
        <v>13.063999999999998</v>
      </c>
      <c r="V5156" s="35" t="str">
        <f>IF(M5156=People!$B$5,People!$A$5,IF(M5156=People!$B$4,People!$A$4,IF(M5156=People!$B$3,People!$A$3,IF(M5156=People!$B$2,People!$A$2,0))))</f>
        <v>Kelly Williams</v>
      </c>
      <c r="W5156" s="35" t="str">
        <f>IFERROR(INDEX(Returns!A:A,MATCH(B5156,Returns!B:B,0)),"No")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9">
        <v>0</v>
      </c>
      <c r="U5157" s="1">
        <v>34.070399999999999</v>
      </c>
      <c r="V5157" s="35" t="str">
        <f>IF(M5157=People!$B$5,People!$A$5,IF(M5157=People!$B$4,People!$A$4,IF(M5157=People!$B$3,People!$A$3,IF(M5157=People!$B$2,People!$A$2,0))))</f>
        <v>Kelly Williams</v>
      </c>
      <c r="W5157" s="35" t="str">
        <f>IFERROR(INDEX(Returns!A:A,MATCH(B5157,Returns!B:B,0)),"No")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9">
        <v>0.2</v>
      </c>
      <c r="U5158" s="1">
        <v>125.19799999999992</v>
      </c>
      <c r="V5158" s="35" t="str">
        <f>IF(M5158=People!$B$5,People!$A$5,IF(M5158=People!$B$4,People!$A$4,IF(M5158=People!$B$3,People!$A$3,IF(M5158=People!$B$2,People!$A$2,0))))</f>
        <v>Kelly Williams</v>
      </c>
      <c r="W5158" s="35" t="str">
        <f>IFERROR(INDEX(Returns!A:A,MATCH(B5158,Returns!B:B,0)),"No")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9">
        <v>0.3</v>
      </c>
      <c r="U5159" s="1">
        <v>-178.84680000000006</v>
      </c>
      <c r="V5159" s="35" t="str">
        <f>IF(M5159=People!$B$5,People!$A$5,IF(M5159=People!$B$4,People!$A$4,IF(M5159=People!$B$3,People!$A$3,IF(M5159=People!$B$2,People!$A$2,0))))</f>
        <v>Kelly Williams</v>
      </c>
      <c r="W5159" s="35" t="str">
        <f>IFERROR(INDEX(Returns!A:A,MATCH(B5159,Returns!B:B,0)),"No")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9">
        <v>0.6</v>
      </c>
      <c r="U5160" s="1">
        <v>-10.312400000000004</v>
      </c>
      <c r="V5160" s="35" t="str">
        <f>IF(M5160=People!$B$5,People!$A$5,IF(M5160=People!$B$4,People!$A$4,IF(M5160=People!$B$3,People!$A$3,IF(M5160=People!$B$2,People!$A$2,0))))</f>
        <v>Kelly Williams</v>
      </c>
      <c r="W5160" s="35" t="str">
        <f>IFERROR(INDEX(Returns!A:A,MATCH(B5160,Returns!B:B,0)),"No")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32">
        <v>105.584</v>
      </c>
      <c r="S5161" s="1">
        <v>2</v>
      </c>
      <c r="T5161" s="9">
        <v>0.2</v>
      </c>
      <c r="U5161" s="1">
        <v>9.2386000000000053</v>
      </c>
      <c r="V5161" s="35" t="str">
        <f>IF(M5161=People!$B$5,People!$A$5,IF(M5161=People!$B$4,People!$A$4,IF(M5161=People!$B$3,People!$A$3,IF(M5161=People!$B$2,People!$A$2,0))))</f>
        <v>Anna Andreadi</v>
      </c>
      <c r="W5161" s="35" t="str">
        <f>IFERROR(INDEX(Returns!A:A,MATCH(B5161,Returns!B:B,0)),"No")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32">
        <v>68.720000000000013</v>
      </c>
      <c r="S5162" s="1">
        <v>2</v>
      </c>
      <c r="T5162" s="9">
        <v>0.2</v>
      </c>
      <c r="U5162" s="1">
        <v>-14.603000000000005</v>
      </c>
      <c r="V5162" s="35" t="str">
        <f>IF(M5162=People!$B$5,People!$A$5,IF(M5162=People!$B$4,People!$A$4,IF(M5162=People!$B$3,People!$A$3,IF(M5162=People!$B$2,People!$A$2,0))))</f>
        <v>Anna Andreadi</v>
      </c>
      <c r="W5162" s="35" t="str">
        <f>IFERROR(INDEX(Returns!A:A,MATCH(B5162,Returns!B:B,0)),"No")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32">
        <v>1367.84</v>
      </c>
      <c r="S5163" s="1">
        <v>8</v>
      </c>
      <c r="T5163" s="9">
        <v>0</v>
      </c>
      <c r="U5163" s="1">
        <v>259.88959999999997</v>
      </c>
      <c r="V5163" s="35" t="str">
        <f>IF(M5163=People!$B$5,People!$A$5,IF(M5163=People!$B$4,People!$A$4,IF(M5163=People!$B$3,People!$A$3,IF(M5163=People!$B$2,People!$A$2,0))))</f>
        <v>Anna Andreadi</v>
      </c>
      <c r="W5163" s="35" t="str">
        <f>IFERROR(INDEX(Returns!A:A,MATCH(B5163,Returns!B:B,0)),"No")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9">
        <v>0</v>
      </c>
      <c r="U5164" s="1">
        <v>33.215599999999995</v>
      </c>
      <c r="V5164" s="35" t="str">
        <f>IF(M5164=People!$B$5,People!$A$5,IF(M5164=People!$B$4,People!$A$4,IF(M5164=People!$B$3,People!$A$3,IF(M5164=People!$B$2,People!$A$2,0))))</f>
        <v>Kelly Williams</v>
      </c>
      <c r="W5164" s="35" t="str">
        <f>IFERROR(INDEX(Returns!A:A,MATCH(B5164,Returns!B:B,0)),"No")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32">
        <v>170.35200000000003</v>
      </c>
      <c r="S5165" s="1">
        <v>3</v>
      </c>
      <c r="T5165" s="9">
        <v>0.2</v>
      </c>
      <c r="U5165" s="1">
        <v>-17.035200000000003</v>
      </c>
      <c r="V5165" s="35" t="str">
        <f>IF(M5165=People!$B$5,People!$A$5,IF(M5165=People!$B$4,People!$A$4,IF(M5165=People!$B$3,People!$A$3,IF(M5165=People!$B$2,People!$A$2,0))))</f>
        <v>Anna Andreadi</v>
      </c>
      <c r="W5165" s="35" t="str">
        <f>IFERROR(INDEX(Returns!A:A,MATCH(B5165,Returns!B:B,0)),"No")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9">
        <v>0</v>
      </c>
      <c r="U5166" s="1">
        <v>1.5209999999999999</v>
      </c>
      <c r="V5166" s="35" t="str">
        <f>IF(M5166=People!$B$5,People!$A$5,IF(M5166=People!$B$4,People!$A$4,IF(M5166=People!$B$3,People!$A$3,IF(M5166=People!$B$2,People!$A$2,0))))</f>
        <v>Kelly Williams</v>
      </c>
      <c r="W5166" s="35" t="str">
        <f>IFERROR(INDEX(Returns!A:A,MATCH(B5166,Returns!B:B,0)),"No")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9">
        <v>0</v>
      </c>
      <c r="U5167" s="1">
        <v>5.7779999999999987</v>
      </c>
      <c r="V5167" s="35" t="str">
        <f>IF(M5167=People!$B$5,People!$A$5,IF(M5167=People!$B$4,People!$A$4,IF(M5167=People!$B$3,People!$A$3,IF(M5167=People!$B$2,People!$A$2,0))))</f>
        <v>Kelly Williams</v>
      </c>
      <c r="W5167" s="35" t="str">
        <f>IFERROR(INDEX(Returns!A:A,MATCH(B5167,Returns!B:B,0)),"No")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9">
        <v>0</v>
      </c>
      <c r="U5168" s="1">
        <v>7.1280000000000001</v>
      </c>
      <c r="V5168" s="35" t="str">
        <f>IF(M5168=People!$B$5,People!$A$5,IF(M5168=People!$B$4,People!$A$4,IF(M5168=People!$B$3,People!$A$3,IF(M5168=People!$B$2,People!$A$2,0))))</f>
        <v>Kelly Williams</v>
      </c>
      <c r="W5168" s="35" t="str">
        <f>IFERROR(INDEX(Returns!A:A,MATCH(B5168,Returns!B:B,0)),"No")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9">
        <v>0</v>
      </c>
      <c r="U5169" s="1">
        <v>112.78800000000001</v>
      </c>
      <c r="V5169" s="35" t="str">
        <f>IF(M5169=People!$B$5,People!$A$5,IF(M5169=People!$B$4,People!$A$4,IF(M5169=People!$B$3,People!$A$3,IF(M5169=People!$B$2,People!$A$2,0))))</f>
        <v>Kelly Williams</v>
      </c>
      <c r="W5169" s="35" t="str">
        <f>IFERROR(INDEX(Returns!A:A,MATCH(B5169,Returns!B:B,0)),"No")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9">
        <v>0</v>
      </c>
      <c r="U5170" s="1">
        <v>11.958600000000001</v>
      </c>
      <c r="V5170" s="35" t="str">
        <f>IF(M5170=People!$B$5,People!$A$5,IF(M5170=People!$B$4,People!$A$4,IF(M5170=People!$B$3,People!$A$3,IF(M5170=People!$B$2,People!$A$2,0))))</f>
        <v>Kelly Williams</v>
      </c>
      <c r="W5170" s="35" t="str">
        <f>IFERROR(INDEX(Returns!A:A,MATCH(B5170,Returns!B:B,0)),"No")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9">
        <v>0</v>
      </c>
      <c r="U5171" s="1">
        <v>160.62299999999993</v>
      </c>
      <c r="V5171" s="35" t="str">
        <f>IF(M5171=People!$B$5,People!$A$5,IF(M5171=People!$B$4,People!$A$4,IF(M5171=People!$B$3,People!$A$3,IF(M5171=People!$B$2,People!$A$2,0))))</f>
        <v>Kelly Williams</v>
      </c>
      <c r="W5171" s="35" t="str">
        <f>IFERROR(INDEX(Returns!A:A,MATCH(B5171,Returns!B:B,0)),"No")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9">
        <v>0</v>
      </c>
      <c r="U5172" s="1">
        <v>700.98000000000013</v>
      </c>
      <c r="V5172" s="35" t="str">
        <f>IF(M5172=People!$B$5,People!$A$5,IF(M5172=People!$B$4,People!$A$4,IF(M5172=People!$B$3,People!$A$3,IF(M5172=People!$B$2,People!$A$2,0))))</f>
        <v>Kelly Williams</v>
      </c>
      <c r="W5172" s="35" t="str">
        <f>IFERROR(INDEX(Returns!A:A,MATCH(B5172,Returns!B:B,0)),"No")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9">
        <v>0</v>
      </c>
      <c r="U5173" s="1">
        <v>69.177599999999984</v>
      </c>
      <c r="V5173" s="35" t="str">
        <f>IF(M5173=People!$B$5,People!$A$5,IF(M5173=People!$B$4,People!$A$4,IF(M5173=People!$B$3,People!$A$3,IF(M5173=People!$B$2,People!$A$2,0))))</f>
        <v>Kelly Williams</v>
      </c>
      <c r="W5173" s="35" t="str">
        <f>IFERROR(INDEX(Returns!A:A,MATCH(B5173,Returns!B:B,0)),"No")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9">
        <v>0</v>
      </c>
      <c r="U5174" s="1">
        <v>150.98399999999998</v>
      </c>
      <c r="V5174" s="35" t="str">
        <f>IF(M5174=People!$B$5,People!$A$5,IF(M5174=People!$B$4,People!$A$4,IF(M5174=People!$B$3,People!$A$3,IF(M5174=People!$B$2,People!$A$2,0))))</f>
        <v>Kelly Williams</v>
      </c>
      <c r="W5174" s="35" t="str">
        <f>IFERROR(INDEX(Returns!A:A,MATCH(B5174,Returns!B:B,0)),"No")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32">
        <v>3.4079999999999999</v>
      </c>
      <c r="S5175" s="1">
        <v>1</v>
      </c>
      <c r="T5175" s="9">
        <v>0.2</v>
      </c>
      <c r="U5175" s="1">
        <v>0.89459999999999995</v>
      </c>
      <c r="V5175" s="35" t="str">
        <f>IF(M5175=People!$B$5,People!$A$5,IF(M5175=People!$B$4,People!$A$4,IF(M5175=People!$B$3,People!$A$3,IF(M5175=People!$B$2,People!$A$2,0))))</f>
        <v>Anna Andreadi</v>
      </c>
      <c r="W5175" s="35" t="str">
        <f>IFERROR(INDEX(Returns!A:A,MATCH(B5175,Returns!B:B,0)),"No")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9">
        <v>0.8</v>
      </c>
      <c r="U5176" s="1">
        <v>-3.5224000000000011</v>
      </c>
      <c r="V5176" s="35" t="str">
        <f>IF(M5176=People!$B$5,People!$A$5,IF(M5176=People!$B$4,People!$A$4,IF(M5176=People!$B$3,People!$A$3,IF(M5176=People!$B$2,People!$A$2,0))))</f>
        <v>Kelly Williams</v>
      </c>
      <c r="W5176" s="35" t="str">
        <f>IFERROR(INDEX(Returns!A:A,MATCH(B5176,Returns!B:B,0)),"No")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9">
        <v>0.32</v>
      </c>
      <c r="U5177" s="1">
        <v>-91.758599999999973</v>
      </c>
      <c r="V5177" s="35" t="str">
        <f>IF(M5177=People!$B$5,People!$A$5,IF(M5177=People!$B$4,People!$A$4,IF(M5177=People!$B$3,People!$A$3,IF(M5177=People!$B$2,People!$A$2,0))))</f>
        <v>Kelly Williams</v>
      </c>
      <c r="W5177" s="35" t="str">
        <f>IFERROR(INDEX(Returns!A:A,MATCH(B5177,Returns!B:B,0)),"No")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32">
        <v>53.248000000000005</v>
      </c>
      <c r="S5178" s="1">
        <v>2</v>
      </c>
      <c r="T5178" s="9">
        <v>0.2</v>
      </c>
      <c r="U5178" s="1">
        <v>19.968</v>
      </c>
      <c r="V5178" s="35" t="str">
        <f>IF(M5178=People!$B$5,People!$A$5,IF(M5178=People!$B$4,People!$A$4,IF(M5178=People!$B$3,People!$A$3,IF(M5178=People!$B$2,People!$A$2,0))))</f>
        <v>Anna Andreadi</v>
      </c>
      <c r="W5178" s="35" t="str">
        <f>IFERROR(INDEX(Returns!A:A,MATCH(B5178,Returns!B:B,0)),"No")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9">
        <v>0.2</v>
      </c>
      <c r="U5179" s="1">
        <v>1.6848000000000001</v>
      </c>
      <c r="V5179" s="35" t="str">
        <f>IF(M5179=People!$B$5,People!$A$5,IF(M5179=People!$B$4,People!$A$4,IF(M5179=People!$B$3,People!$A$3,IF(M5179=People!$B$2,People!$A$2,0))))</f>
        <v>Chuck Magee</v>
      </c>
      <c r="W5179" s="35" t="str">
        <f>IFERROR(INDEX(Returns!A:A,MATCH(B5179,Returns!B:B,0)),"No")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32">
        <v>37.68</v>
      </c>
      <c r="S5180" s="1">
        <v>2</v>
      </c>
      <c r="T5180" s="9">
        <v>0</v>
      </c>
      <c r="U5180" s="1">
        <v>15.825600000000001</v>
      </c>
      <c r="V5180" s="35" t="str">
        <f>IF(M5180=People!$B$5,People!$A$5,IF(M5180=People!$B$4,People!$A$4,IF(M5180=People!$B$3,People!$A$3,IF(M5180=People!$B$2,People!$A$2,0))))</f>
        <v>Anna Andreadi</v>
      </c>
      <c r="W5180" s="35" t="str">
        <f>IFERROR(INDEX(Returns!A:A,MATCH(B5180,Returns!B:B,0)),"No")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32">
        <v>258.57600000000002</v>
      </c>
      <c r="S5181" s="1">
        <v>2</v>
      </c>
      <c r="T5181" s="9">
        <v>0.2</v>
      </c>
      <c r="U5181" s="1">
        <v>19.393200000000007</v>
      </c>
      <c r="V5181" s="35" t="str">
        <f>IF(M5181=People!$B$5,People!$A$5,IF(M5181=People!$B$4,People!$A$4,IF(M5181=People!$B$3,People!$A$3,IF(M5181=People!$B$2,People!$A$2,0))))</f>
        <v>Anna Andreadi</v>
      </c>
      <c r="W5181" s="35" t="str">
        <f>IFERROR(INDEX(Returns!A:A,MATCH(B5181,Returns!B:B,0)),"No")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32">
        <v>75.84</v>
      </c>
      <c r="S5182" s="1">
        <v>2</v>
      </c>
      <c r="T5182" s="9">
        <v>0</v>
      </c>
      <c r="U5182" s="1">
        <v>29.577600000000004</v>
      </c>
      <c r="V5182" s="35" t="str">
        <f>IF(M5182=People!$B$5,People!$A$5,IF(M5182=People!$B$4,People!$A$4,IF(M5182=People!$B$3,People!$A$3,IF(M5182=People!$B$2,People!$A$2,0))))</f>
        <v>Anna Andreadi</v>
      </c>
      <c r="W5182" s="35" t="str">
        <f>IFERROR(INDEX(Returns!A:A,MATCH(B5182,Returns!B:B,0)),"No")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9">
        <v>0</v>
      </c>
      <c r="U5183" s="1">
        <v>21.772800000000004</v>
      </c>
      <c r="V5183" s="35" t="str">
        <f>IF(M5183=People!$B$5,People!$A$5,IF(M5183=People!$B$4,People!$A$4,IF(M5183=People!$B$3,People!$A$3,IF(M5183=People!$B$2,People!$A$2,0))))</f>
        <v>Chuck Magee</v>
      </c>
      <c r="W5183" s="35" t="str">
        <f>IFERROR(INDEX(Returns!A:A,MATCH(B5183,Returns!B:B,0)),"No")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9">
        <v>0</v>
      </c>
      <c r="U5184" s="1">
        <v>22.89</v>
      </c>
      <c r="V5184" s="35" t="str">
        <f>IF(M5184=People!$B$5,People!$A$5,IF(M5184=People!$B$4,People!$A$4,IF(M5184=People!$B$3,People!$A$3,IF(M5184=People!$B$2,People!$A$2,0))))</f>
        <v>Chuck Magee</v>
      </c>
      <c r="W5184" s="35" t="str">
        <f>IFERROR(INDEX(Returns!A:A,MATCH(B5184,Returns!B:B,0)),"No")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9">
        <v>0</v>
      </c>
      <c r="U5185" s="1">
        <v>10.0725</v>
      </c>
      <c r="V5185" s="35" t="str">
        <f>IF(M5185=People!$B$5,People!$A$5,IF(M5185=People!$B$4,People!$A$4,IF(M5185=People!$B$3,People!$A$3,IF(M5185=People!$B$2,People!$A$2,0))))</f>
        <v>Cassandra Brandow</v>
      </c>
      <c r="W5185" s="35" t="str">
        <f>IFERROR(INDEX(Returns!A:A,MATCH(B5185,Returns!B:B,0)),"No")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9">
        <v>0</v>
      </c>
      <c r="U5186" s="1">
        <v>17.8066</v>
      </c>
      <c r="V5186" s="35" t="str">
        <f>IF(M5186=People!$B$5,People!$A$5,IF(M5186=People!$B$4,People!$A$4,IF(M5186=People!$B$3,People!$A$3,IF(M5186=People!$B$2,People!$A$2,0))))</f>
        <v>Cassandra Brandow</v>
      </c>
      <c r="W5186" s="35" t="str">
        <f>IFERROR(INDEX(Returns!A:A,MATCH(B5186,Returns!B:B,0)),"No")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9">
        <v>0.2</v>
      </c>
      <c r="U5187" s="1">
        <v>-337.80600000000004</v>
      </c>
      <c r="V5187" s="35" t="str">
        <f>IF(M5187=People!$B$5,People!$A$5,IF(M5187=People!$B$4,People!$A$4,IF(M5187=People!$B$3,People!$A$3,IF(M5187=People!$B$2,People!$A$2,0))))</f>
        <v>Cassandra Brandow</v>
      </c>
      <c r="W5187" s="35" t="str">
        <f>IFERROR(INDEX(Returns!A:A,MATCH(B5187,Returns!B:B,0)),"No")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9">
        <v>0.4</v>
      </c>
      <c r="U5188" s="1">
        <v>-162.22960000000006</v>
      </c>
      <c r="V5188" s="35" t="str">
        <f>IF(M5188=People!$B$5,People!$A$5,IF(M5188=People!$B$4,People!$A$4,IF(M5188=People!$B$3,People!$A$3,IF(M5188=People!$B$2,People!$A$2,0))))</f>
        <v>Chuck Magee</v>
      </c>
      <c r="W5188" s="35" t="str">
        <f>IFERROR(INDEX(Returns!A:A,MATCH(B5188,Returns!B:B,0)),"No")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9">
        <v>0</v>
      </c>
      <c r="U5189" s="1">
        <v>15.996799999999979</v>
      </c>
      <c r="V5189" s="35" t="str">
        <f>IF(M5189=People!$B$5,People!$A$5,IF(M5189=People!$B$4,People!$A$4,IF(M5189=People!$B$3,People!$A$3,IF(M5189=People!$B$2,People!$A$2,0))))</f>
        <v>Kelly Williams</v>
      </c>
      <c r="W5189" s="35" t="str">
        <f>IFERROR(INDEX(Returns!A:A,MATCH(B5189,Returns!B:B,0)),"No")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9">
        <v>0</v>
      </c>
      <c r="U5190" s="1">
        <v>394.21199999999999</v>
      </c>
      <c r="V5190" s="35" t="str">
        <f>IF(M5190=People!$B$5,People!$A$5,IF(M5190=People!$B$4,People!$A$4,IF(M5190=People!$B$3,People!$A$3,IF(M5190=People!$B$2,People!$A$2,0))))</f>
        <v>Kelly Williams</v>
      </c>
      <c r="W5190" s="35" t="str">
        <f>IFERROR(INDEX(Returns!A:A,MATCH(B5190,Returns!B:B,0)),"No")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9">
        <v>0.2</v>
      </c>
      <c r="U5191" s="1">
        <v>-27.292200000000001</v>
      </c>
      <c r="V5191" s="35" t="str">
        <f>IF(M5191=People!$B$5,People!$A$5,IF(M5191=People!$B$4,People!$A$4,IF(M5191=People!$B$3,People!$A$3,IF(M5191=People!$B$2,People!$A$2,0))))</f>
        <v>Kelly Williams</v>
      </c>
      <c r="W5191" s="35" t="str">
        <f>IFERROR(INDEX(Returns!A:A,MATCH(B5191,Returns!B:B,0)),"No")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9">
        <v>0.2</v>
      </c>
      <c r="U5192" s="1">
        <v>4.5040000000000031</v>
      </c>
      <c r="V5192" s="35" t="str">
        <f>IF(M5192=People!$B$5,People!$A$5,IF(M5192=People!$B$4,People!$A$4,IF(M5192=People!$B$3,People!$A$3,IF(M5192=People!$B$2,People!$A$2,0))))</f>
        <v>Kelly Williams</v>
      </c>
      <c r="W5192" s="35" t="str">
        <f>IFERROR(INDEX(Returns!A:A,MATCH(B5192,Returns!B:B,0)),"No")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32">
        <v>23.16</v>
      </c>
      <c r="S5193" s="1">
        <v>2</v>
      </c>
      <c r="T5193" s="9">
        <v>0</v>
      </c>
      <c r="U5193" s="1">
        <v>11.58</v>
      </c>
      <c r="V5193" s="35" t="str">
        <f>IF(M5193=People!$B$5,People!$A$5,IF(M5193=People!$B$4,People!$A$4,IF(M5193=People!$B$3,People!$A$3,IF(M5193=People!$B$2,People!$A$2,0))))</f>
        <v>Anna Andreadi</v>
      </c>
      <c r="W5193" s="35" t="str">
        <f>IFERROR(INDEX(Returns!A:A,MATCH(B5193,Returns!B:B,0)),"No")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9">
        <v>0</v>
      </c>
      <c r="U5194" s="1">
        <v>43.735999999999962</v>
      </c>
      <c r="V5194" s="35" t="str">
        <f>IF(M5194=People!$B$5,People!$A$5,IF(M5194=People!$B$4,People!$A$4,IF(M5194=People!$B$3,People!$A$3,IF(M5194=People!$B$2,People!$A$2,0))))</f>
        <v>Cassandra Brandow</v>
      </c>
      <c r="W5194" s="35" t="str">
        <f>IFERROR(INDEX(Returns!A:A,MATCH(B5194,Returns!B:B,0)),"No")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9">
        <v>0</v>
      </c>
      <c r="U5195" s="1">
        <v>40.401199999999996</v>
      </c>
      <c r="V5195" s="35" t="str">
        <f>IF(M5195=People!$B$5,People!$A$5,IF(M5195=People!$B$4,People!$A$4,IF(M5195=People!$B$3,People!$A$3,IF(M5195=People!$B$2,People!$A$2,0))))</f>
        <v>Cassandra Brandow</v>
      </c>
      <c r="W5195" s="35" t="str">
        <f>IFERROR(INDEX(Returns!A:A,MATCH(B5195,Returns!B:B,0)),"No")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9">
        <v>0</v>
      </c>
      <c r="U5196" s="1">
        <v>4.3295999999999992</v>
      </c>
      <c r="V5196" s="35" t="str">
        <f>IF(M5196=People!$B$5,People!$A$5,IF(M5196=People!$B$4,People!$A$4,IF(M5196=People!$B$3,People!$A$3,IF(M5196=People!$B$2,People!$A$2,0))))</f>
        <v>Cassandra Brandow</v>
      </c>
      <c r="W5196" s="35" t="str">
        <f>IFERROR(INDEX(Returns!A:A,MATCH(B5196,Returns!B:B,0)),"No")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9">
        <v>0</v>
      </c>
      <c r="U5197" s="1">
        <v>22.3734</v>
      </c>
      <c r="V5197" s="35" t="str">
        <f>IF(M5197=People!$B$5,People!$A$5,IF(M5197=People!$B$4,People!$A$4,IF(M5197=People!$B$3,People!$A$3,IF(M5197=People!$B$2,People!$A$2,0))))</f>
        <v>Cassandra Brandow</v>
      </c>
      <c r="W5197" s="35" t="str">
        <f>IFERROR(INDEX(Returns!A:A,MATCH(B5197,Returns!B:B,0)),"No")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32">
        <v>158.13</v>
      </c>
      <c r="S5198" s="1">
        <v>3</v>
      </c>
      <c r="T5198" s="9">
        <v>0</v>
      </c>
      <c r="U5198" s="1">
        <v>77.483699999999999</v>
      </c>
      <c r="V5198" s="35" t="str">
        <f>IF(M5198=People!$B$5,People!$A$5,IF(M5198=People!$B$4,People!$A$4,IF(M5198=People!$B$3,People!$A$3,IF(M5198=People!$B$2,People!$A$2,0))))</f>
        <v>Anna Andreadi</v>
      </c>
      <c r="W5198" s="35" t="str">
        <f>IFERROR(INDEX(Returns!A:A,MATCH(B5198,Returns!B:B,0)),"No")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32">
        <v>43.6</v>
      </c>
      <c r="S5199" s="1">
        <v>5</v>
      </c>
      <c r="T5199" s="9">
        <v>0.2</v>
      </c>
      <c r="U5199" s="1">
        <v>4.3600000000000012</v>
      </c>
      <c r="V5199" s="35" t="str">
        <f>IF(M5199=People!$B$5,People!$A$5,IF(M5199=People!$B$4,People!$A$4,IF(M5199=People!$B$3,People!$A$3,IF(M5199=People!$B$2,People!$A$2,0))))</f>
        <v>Anna Andreadi</v>
      </c>
      <c r="W5199" s="35" t="str">
        <f>IFERROR(INDEX(Returns!A:A,MATCH(B5199,Returns!B:B,0)),"No")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9">
        <v>0.2</v>
      </c>
      <c r="U5200" s="1">
        <v>-786.01440000000025</v>
      </c>
      <c r="V5200" s="35" t="str">
        <f>IF(M5200=People!$B$5,People!$A$5,IF(M5200=People!$B$4,People!$A$4,IF(M5200=People!$B$3,People!$A$3,IF(M5200=People!$B$2,People!$A$2,0))))</f>
        <v>Kelly Williams</v>
      </c>
      <c r="W5200" s="35" t="str">
        <f>IFERROR(INDEX(Returns!A:A,MATCH(B5200,Returns!B:B,0)),"No")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9">
        <v>0.2</v>
      </c>
      <c r="U5201" s="1">
        <v>0.77759999999999996</v>
      </c>
      <c r="V5201" s="35" t="str">
        <f>IF(M5201=People!$B$5,People!$A$5,IF(M5201=People!$B$4,People!$A$4,IF(M5201=People!$B$3,People!$A$3,IF(M5201=People!$B$2,People!$A$2,0))))</f>
        <v>Kelly Williams</v>
      </c>
      <c r="W5201" s="35" t="str">
        <f>IFERROR(INDEX(Returns!A:A,MATCH(B5201,Returns!B:B,0)),"No")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9">
        <v>0.2</v>
      </c>
      <c r="U5202" s="1">
        <v>32.398200000000017</v>
      </c>
      <c r="V5202" s="35" t="str">
        <f>IF(M5202=People!$B$5,People!$A$5,IF(M5202=People!$B$4,People!$A$4,IF(M5202=People!$B$3,People!$A$3,IF(M5202=People!$B$2,People!$A$2,0))))</f>
        <v>Kelly Williams</v>
      </c>
      <c r="W5202" s="35" t="str">
        <f>IFERROR(INDEX(Returns!A:A,MATCH(B5202,Returns!B:B,0)),"No")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9">
        <v>0.2</v>
      </c>
      <c r="U5203" s="1">
        <v>5.7364999999999977</v>
      </c>
      <c r="V5203" s="35" t="str">
        <f>IF(M5203=People!$B$5,People!$A$5,IF(M5203=People!$B$4,People!$A$4,IF(M5203=People!$B$3,People!$A$3,IF(M5203=People!$B$2,People!$A$2,0))))</f>
        <v>Kelly Williams</v>
      </c>
      <c r="W5203" s="35" t="str">
        <f>IFERROR(INDEX(Returns!A:A,MATCH(B5203,Returns!B:B,0)),"No")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32">
        <v>104.23</v>
      </c>
      <c r="S5204" s="1">
        <v>7</v>
      </c>
      <c r="T5204" s="9">
        <v>0</v>
      </c>
      <c r="U5204" s="1">
        <v>28.142100000000006</v>
      </c>
      <c r="V5204" s="35" t="str">
        <f>IF(M5204=People!$B$5,People!$A$5,IF(M5204=People!$B$4,People!$A$4,IF(M5204=People!$B$3,People!$A$3,IF(M5204=People!$B$2,People!$A$2,0))))</f>
        <v>Anna Andreadi</v>
      </c>
      <c r="W5204" s="35" t="str">
        <f>IFERROR(INDEX(Returns!A:A,MATCH(B5204,Returns!B:B,0)),"No")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32">
        <v>70.260000000000005</v>
      </c>
      <c r="S5205" s="1">
        <v>3</v>
      </c>
      <c r="T5205" s="9">
        <v>0</v>
      </c>
      <c r="U5205" s="1">
        <v>18.970199999999998</v>
      </c>
      <c r="V5205" s="35" t="str">
        <f>IF(M5205=People!$B$5,People!$A$5,IF(M5205=People!$B$4,People!$A$4,IF(M5205=People!$B$3,People!$A$3,IF(M5205=People!$B$2,People!$A$2,0))))</f>
        <v>Anna Andreadi</v>
      </c>
      <c r="W5205" s="35" t="str">
        <f>IFERROR(INDEX(Returns!A:A,MATCH(B5205,Returns!B:B,0)),"No")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9">
        <v>0</v>
      </c>
      <c r="U5206" s="1">
        <v>3.0557999999999996</v>
      </c>
      <c r="V5206" s="35" t="str">
        <f>IF(M5206=People!$B$5,People!$A$5,IF(M5206=People!$B$4,People!$A$4,IF(M5206=People!$B$3,People!$A$3,IF(M5206=People!$B$2,People!$A$2,0))))</f>
        <v>Chuck Magee</v>
      </c>
      <c r="W5206" s="35" t="str">
        <f>IFERROR(INDEX(Returns!A:A,MATCH(B5206,Returns!B:B,0)),"No")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9">
        <v>0</v>
      </c>
      <c r="U5207" s="1">
        <v>4.2391999999999967</v>
      </c>
      <c r="V5207" s="35" t="str">
        <f>IF(M5207=People!$B$5,People!$A$5,IF(M5207=People!$B$4,People!$A$4,IF(M5207=People!$B$3,People!$A$3,IF(M5207=People!$B$2,People!$A$2,0))))</f>
        <v>Chuck Magee</v>
      </c>
      <c r="W5207" s="35" t="str">
        <f>IFERROR(INDEX(Returns!A:A,MATCH(B5207,Returns!B:B,0)),"No")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9">
        <v>0</v>
      </c>
      <c r="U5208" s="1">
        <v>0.58279999999999998</v>
      </c>
      <c r="V5208" s="35" t="str">
        <f>IF(M5208=People!$B$5,People!$A$5,IF(M5208=People!$B$4,People!$A$4,IF(M5208=People!$B$3,People!$A$3,IF(M5208=People!$B$2,People!$A$2,0))))</f>
        <v>Chuck Magee</v>
      </c>
      <c r="W5208" s="35" t="str">
        <f>IFERROR(INDEX(Returns!A:A,MATCH(B5208,Returns!B:B,0)),"No")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9">
        <v>0</v>
      </c>
      <c r="U5209" s="1">
        <v>9.9359999999999999</v>
      </c>
      <c r="V5209" s="35" t="str">
        <f>IF(M5209=People!$B$5,People!$A$5,IF(M5209=People!$B$4,People!$A$4,IF(M5209=People!$B$3,People!$A$3,IF(M5209=People!$B$2,People!$A$2,0))))</f>
        <v>Chuck Magee</v>
      </c>
      <c r="W5209" s="35" t="str">
        <f>IFERROR(INDEX(Returns!A:A,MATCH(B5209,Returns!B:B,0)),"No")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9">
        <v>0</v>
      </c>
      <c r="U5210" s="1">
        <v>14.161000000000001</v>
      </c>
      <c r="V5210" s="35" t="str">
        <f>IF(M5210=People!$B$5,People!$A$5,IF(M5210=People!$B$4,People!$A$4,IF(M5210=People!$B$3,People!$A$3,IF(M5210=People!$B$2,People!$A$2,0))))</f>
        <v>Chuck Magee</v>
      </c>
      <c r="W5210" s="35" t="str">
        <f>IFERROR(INDEX(Returns!A:A,MATCH(B5210,Returns!B:B,0)),"No")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9">
        <v>0</v>
      </c>
      <c r="U5211" s="1">
        <v>12.7746</v>
      </c>
      <c r="V5211" s="35" t="str">
        <f>IF(M5211=People!$B$5,People!$A$5,IF(M5211=People!$B$4,People!$A$4,IF(M5211=People!$B$3,People!$A$3,IF(M5211=People!$B$2,People!$A$2,0))))</f>
        <v>Chuck Magee</v>
      </c>
      <c r="W5211" s="35" t="str">
        <f>IFERROR(INDEX(Returns!A:A,MATCH(B5211,Returns!B:B,0)),"No")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9">
        <v>0</v>
      </c>
      <c r="U5212" s="1">
        <v>120.94680000000001</v>
      </c>
      <c r="V5212" s="35" t="str">
        <f>IF(M5212=People!$B$5,People!$A$5,IF(M5212=People!$B$4,People!$A$4,IF(M5212=People!$B$3,People!$A$3,IF(M5212=People!$B$2,People!$A$2,0))))</f>
        <v>Chuck Magee</v>
      </c>
      <c r="W5212" s="35" t="str">
        <f>IFERROR(INDEX(Returns!A:A,MATCH(B5212,Returns!B:B,0)),"No")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9">
        <v>0</v>
      </c>
      <c r="U5213" s="1">
        <v>9.8901000000000039</v>
      </c>
      <c r="V5213" s="35" t="str">
        <f>IF(M5213=People!$B$5,People!$A$5,IF(M5213=People!$B$4,People!$A$4,IF(M5213=People!$B$3,People!$A$3,IF(M5213=People!$B$2,People!$A$2,0))))</f>
        <v>Chuck Magee</v>
      </c>
      <c r="W5213" s="35" t="str">
        <f>IFERROR(INDEX(Returns!A:A,MATCH(B5213,Returns!B:B,0)),"No")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32">
        <v>51.449999999999996</v>
      </c>
      <c r="S5214" s="1">
        <v>3</v>
      </c>
      <c r="T5214" s="9">
        <v>0</v>
      </c>
      <c r="U5214" s="1">
        <v>13.891499999999999</v>
      </c>
      <c r="V5214" s="35" t="str">
        <f>IF(M5214=People!$B$5,People!$A$5,IF(M5214=People!$B$4,People!$A$4,IF(M5214=People!$B$3,People!$A$3,IF(M5214=People!$B$2,People!$A$2,0))))</f>
        <v>Anna Andreadi</v>
      </c>
      <c r="W5214" s="35" t="str">
        <f>IFERROR(INDEX(Returns!A:A,MATCH(B5214,Returns!B:B,0)),"No")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32">
        <v>7.83</v>
      </c>
      <c r="S5215" s="1">
        <v>3</v>
      </c>
      <c r="T5215" s="9">
        <v>0</v>
      </c>
      <c r="U5215" s="1">
        <v>3.6017999999999999</v>
      </c>
      <c r="V5215" s="35" t="str">
        <f>IF(M5215=People!$B$5,People!$A$5,IF(M5215=People!$B$4,People!$A$4,IF(M5215=People!$B$3,People!$A$3,IF(M5215=People!$B$2,People!$A$2,0))))</f>
        <v>Anna Andreadi</v>
      </c>
      <c r="W5215" s="35" t="str">
        <f>IFERROR(INDEX(Returns!A:A,MATCH(B5215,Returns!B:B,0)),"No")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32">
        <v>35.4</v>
      </c>
      <c r="S5216" s="1">
        <v>5</v>
      </c>
      <c r="T5216" s="9">
        <v>0</v>
      </c>
      <c r="U5216" s="1">
        <v>13.452000000000002</v>
      </c>
      <c r="V5216" s="35" t="str">
        <f>IF(M5216=People!$B$5,People!$A$5,IF(M5216=People!$B$4,People!$A$4,IF(M5216=People!$B$3,People!$A$3,IF(M5216=People!$B$2,People!$A$2,0))))</f>
        <v>Anna Andreadi</v>
      </c>
      <c r="W5216" s="35" t="str">
        <f>IFERROR(INDEX(Returns!A:A,MATCH(B5216,Returns!B:B,0)),"No")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32">
        <v>29.900000000000002</v>
      </c>
      <c r="S5217" s="1">
        <v>5</v>
      </c>
      <c r="T5217" s="9">
        <v>0</v>
      </c>
      <c r="U5217" s="1">
        <v>13.454999999999998</v>
      </c>
      <c r="V5217" s="35" t="str">
        <f>IF(M5217=People!$B$5,People!$A$5,IF(M5217=People!$B$4,People!$A$4,IF(M5217=People!$B$3,People!$A$3,IF(M5217=People!$B$2,People!$A$2,0))))</f>
        <v>Anna Andreadi</v>
      </c>
      <c r="W5217" s="35" t="str">
        <f>IFERROR(INDEX(Returns!A:A,MATCH(B5217,Returns!B:B,0)),"No")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9">
        <v>0</v>
      </c>
      <c r="U5218" s="1">
        <v>8.2156000000000002</v>
      </c>
      <c r="V5218" s="35" t="str">
        <f>IF(M5218=People!$B$5,People!$A$5,IF(M5218=People!$B$4,People!$A$4,IF(M5218=People!$B$3,People!$A$3,IF(M5218=People!$B$2,People!$A$2,0))))</f>
        <v>Kelly Williams</v>
      </c>
      <c r="W5218" s="35" t="str">
        <f>IFERROR(INDEX(Returns!A:A,MATCH(B5218,Returns!B:B,0)),"No")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32">
        <v>79.14</v>
      </c>
      <c r="S5219" s="1">
        <v>3</v>
      </c>
      <c r="T5219" s="9">
        <v>0</v>
      </c>
      <c r="U5219" s="1">
        <v>36.404399999999995</v>
      </c>
      <c r="V5219" s="35" t="str">
        <f>IF(M5219=People!$B$5,People!$A$5,IF(M5219=People!$B$4,People!$A$4,IF(M5219=People!$B$3,People!$A$3,IF(M5219=People!$B$2,People!$A$2,0))))</f>
        <v>Anna Andreadi</v>
      </c>
      <c r="W5219" s="35" t="str">
        <f>IFERROR(INDEX(Returns!A:A,MATCH(B5219,Returns!B:B,0)),"No")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9">
        <v>0</v>
      </c>
      <c r="U5220" s="1">
        <v>4.2</v>
      </c>
      <c r="V5220" s="35" t="str">
        <f>IF(M5220=People!$B$5,People!$A$5,IF(M5220=People!$B$4,People!$A$4,IF(M5220=People!$B$3,People!$A$3,IF(M5220=People!$B$2,People!$A$2,0))))</f>
        <v>Chuck Magee</v>
      </c>
      <c r="W5220" s="35" t="str">
        <f>IFERROR(INDEX(Returns!A:A,MATCH(B5220,Returns!B:B,0)),"No")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9">
        <v>0</v>
      </c>
      <c r="U5221" s="1">
        <v>134.53020000000001</v>
      </c>
      <c r="V5221" s="35" t="str">
        <f>IF(M5221=People!$B$5,People!$A$5,IF(M5221=People!$B$4,People!$A$4,IF(M5221=People!$B$3,People!$A$3,IF(M5221=People!$B$2,People!$A$2,0))))</f>
        <v>Kelly Williams</v>
      </c>
      <c r="W5221" s="35" t="str">
        <f>IFERROR(INDEX(Returns!A:A,MATCH(B5221,Returns!B:B,0)),"No")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9">
        <v>0</v>
      </c>
      <c r="U5222" s="1">
        <v>57.4938</v>
      </c>
      <c r="V5222" s="35" t="str">
        <f>IF(M5222=People!$B$5,People!$A$5,IF(M5222=People!$B$4,People!$A$4,IF(M5222=People!$B$3,People!$A$3,IF(M5222=People!$B$2,People!$A$2,0))))</f>
        <v>Kelly Williams</v>
      </c>
      <c r="W5222" s="35" t="str">
        <f>IFERROR(INDEX(Returns!A:A,MATCH(B5222,Returns!B:B,0)),"No")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9">
        <v>0</v>
      </c>
      <c r="U5223" s="1">
        <v>197.92079999999999</v>
      </c>
      <c r="V5223" s="35" t="str">
        <f>IF(M5223=People!$B$5,People!$A$5,IF(M5223=People!$B$4,People!$A$4,IF(M5223=People!$B$3,People!$A$3,IF(M5223=People!$B$2,People!$A$2,0))))</f>
        <v>Kelly Williams</v>
      </c>
      <c r="W5223" s="35" t="str">
        <f>IFERROR(INDEX(Returns!A:A,MATCH(B5223,Returns!B:B,0)),"No")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9">
        <v>0</v>
      </c>
      <c r="U5224" s="1">
        <v>2.2990000000000066</v>
      </c>
      <c r="V5224" s="35" t="str">
        <f>IF(M5224=People!$B$5,People!$A$5,IF(M5224=People!$B$4,People!$A$4,IF(M5224=People!$B$3,People!$A$3,IF(M5224=People!$B$2,People!$A$2,0))))</f>
        <v>Kelly Williams</v>
      </c>
      <c r="W5224" s="35" t="str">
        <f>IFERROR(INDEX(Returns!A:A,MATCH(B5224,Returns!B:B,0)),"No")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9">
        <v>0</v>
      </c>
      <c r="U5225" s="1">
        <v>20.731199999999998</v>
      </c>
      <c r="V5225" s="35" t="str">
        <f>IF(M5225=People!$B$5,People!$A$5,IF(M5225=People!$B$4,People!$A$4,IF(M5225=People!$B$3,People!$A$3,IF(M5225=People!$B$2,People!$A$2,0))))</f>
        <v>Kelly Williams</v>
      </c>
      <c r="W5225" s="35" t="str">
        <f>IFERROR(INDEX(Returns!A:A,MATCH(B5225,Returns!B:B,0)),"No")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32">
        <v>166.44</v>
      </c>
      <c r="S5226" s="1">
        <v>3</v>
      </c>
      <c r="T5226" s="9">
        <v>0</v>
      </c>
      <c r="U5226" s="1">
        <v>79.891199999999998</v>
      </c>
      <c r="V5226" s="35" t="str">
        <f>IF(M5226=People!$B$5,People!$A$5,IF(M5226=People!$B$4,People!$A$4,IF(M5226=People!$B$3,People!$A$3,IF(M5226=People!$B$2,People!$A$2,0))))</f>
        <v>Anna Andreadi</v>
      </c>
      <c r="W5226" s="35" t="str">
        <f>IFERROR(INDEX(Returns!A:A,MATCH(B5226,Returns!B:B,0)),"No")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9">
        <v>0.2</v>
      </c>
      <c r="U5227" s="1">
        <v>12.795999999999999</v>
      </c>
      <c r="V5227" s="35" t="str">
        <f>IF(M5227=People!$B$5,People!$A$5,IF(M5227=People!$B$4,People!$A$4,IF(M5227=People!$B$3,People!$A$3,IF(M5227=People!$B$2,People!$A$2,0))))</f>
        <v>Chuck Magee</v>
      </c>
      <c r="W5227" s="35" t="str">
        <f>IFERROR(INDEX(Returns!A:A,MATCH(B5227,Returns!B:B,0)),"No")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9">
        <v>0.2</v>
      </c>
      <c r="U5228" s="1">
        <v>60.496799999999993</v>
      </c>
      <c r="V5228" s="35" t="str">
        <f>IF(M5228=People!$B$5,People!$A$5,IF(M5228=People!$B$4,People!$A$4,IF(M5228=People!$B$3,People!$A$3,IF(M5228=People!$B$2,People!$A$2,0))))</f>
        <v>Chuck Magee</v>
      </c>
      <c r="W5228" s="35" t="str">
        <f>IFERROR(INDEX(Returns!A:A,MATCH(B5228,Returns!B:B,0)),"No")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9">
        <v>0.2</v>
      </c>
      <c r="U5229" s="1">
        <v>-44.196000000000026</v>
      </c>
      <c r="V5229" s="35" t="str">
        <f>IF(M5229=People!$B$5,People!$A$5,IF(M5229=People!$B$4,People!$A$4,IF(M5229=People!$B$3,People!$A$3,IF(M5229=People!$B$2,People!$A$2,0))))</f>
        <v>Chuck Magee</v>
      </c>
      <c r="W5229" s="35" t="str">
        <f>IFERROR(INDEX(Returns!A:A,MATCH(B5229,Returns!B:B,0)),"No")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32">
        <v>81.98</v>
      </c>
      <c r="S5230" s="1">
        <v>2</v>
      </c>
      <c r="T5230" s="9">
        <v>0</v>
      </c>
      <c r="U5230" s="1">
        <v>40.170200000000001</v>
      </c>
      <c r="V5230" s="35" t="str">
        <f>IF(M5230=People!$B$5,People!$A$5,IF(M5230=People!$B$4,People!$A$4,IF(M5230=People!$B$3,People!$A$3,IF(M5230=People!$B$2,People!$A$2,0))))</f>
        <v>Anna Andreadi</v>
      </c>
      <c r="W5230" s="35" t="str">
        <f>IFERROR(INDEX(Returns!A:A,MATCH(B5230,Returns!B:B,0)),"No")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32">
        <v>14.624000000000002</v>
      </c>
      <c r="S5231" s="1">
        <v>2</v>
      </c>
      <c r="T5231" s="9">
        <v>0.2</v>
      </c>
      <c r="U5231" s="1">
        <v>5.1183999999999994</v>
      </c>
      <c r="V5231" s="35" t="str">
        <f>IF(M5231=People!$B$5,People!$A$5,IF(M5231=People!$B$4,People!$A$4,IF(M5231=People!$B$3,People!$A$3,IF(M5231=People!$B$2,People!$A$2,0))))</f>
        <v>Anna Andreadi</v>
      </c>
      <c r="W5231" s="35" t="str">
        <f>IFERROR(INDEX(Returns!A:A,MATCH(B5231,Returns!B:B,0)),"No")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32">
        <v>697.16</v>
      </c>
      <c r="S5232" s="1">
        <v>5</v>
      </c>
      <c r="T5232" s="9">
        <v>0.2</v>
      </c>
      <c r="U5232" s="1">
        <v>8.7144999999999868</v>
      </c>
      <c r="V5232" s="35" t="str">
        <f>IF(M5232=People!$B$5,People!$A$5,IF(M5232=People!$B$4,People!$A$4,IF(M5232=People!$B$3,People!$A$3,IF(M5232=People!$B$2,People!$A$2,0))))</f>
        <v>Anna Andreadi</v>
      </c>
      <c r="W5232" s="35" t="str">
        <f>IFERROR(INDEX(Returns!A:A,MATCH(B5232,Returns!B:B,0)),"No")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32">
        <v>30.93</v>
      </c>
      <c r="S5233" s="1">
        <v>1</v>
      </c>
      <c r="T5233" s="9">
        <v>0</v>
      </c>
      <c r="U5233" s="1">
        <v>12.6813</v>
      </c>
      <c r="V5233" s="35" t="str">
        <f>IF(M5233=People!$B$5,People!$A$5,IF(M5233=People!$B$4,People!$A$4,IF(M5233=People!$B$3,People!$A$3,IF(M5233=People!$B$2,People!$A$2,0))))</f>
        <v>Anna Andreadi</v>
      </c>
      <c r="W5233" s="35" t="str">
        <f>IFERROR(INDEX(Returns!A:A,MATCH(B5233,Returns!B:B,0)),"No")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32">
        <v>27.496000000000002</v>
      </c>
      <c r="S5234" s="1">
        <v>7</v>
      </c>
      <c r="T5234" s="9">
        <v>0.2</v>
      </c>
      <c r="U5234" s="1">
        <v>9.2798999999999996</v>
      </c>
      <c r="V5234" s="35" t="str">
        <f>IF(M5234=People!$B$5,People!$A$5,IF(M5234=People!$B$4,People!$A$4,IF(M5234=People!$B$3,People!$A$3,IF(M5234=People!$B$2,People!$A$2,0))))</f>
        <v>Anna Andreadi</v>
      </c>
      <c r="W5234" s="35" t="str">
        <f>IFERROR(INDEX(Returns!A:A,MATCH(B5234,Returns!B:B,0)),"No")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9">
        <v>0</v>
      </c>
      <c r="U5235" s="1">
        <v>145.2816</v>
      </c>
      <c r="V5235" s="35" t="str">
        <f>IF(M5235=People!$B$5,People!$A$5,IF(M5235=People!$B$4,People!$A$4,IF(M5235=People!$B$3,People!$A$3,IF(M5235=People!$B$2,People!$A$2,0))))</f>
        <v>Cassandra Brandow</v>
      </c>
      <c r="W5235" s="35" t="str">
        <f>IFERROR(INDEX(Returns!A:A,MATCH(B5235,Returns!B:B,0)),"No")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32">
        <v>210.00800000000001</v>
      </c>
      <c r="S5236" s="1">
        <v>1</v>
      </c>
      <c r="T5236" s="9">
        <v>0.2</v>
      </c>
      <c r="U5236" s="1">
        <v>2.625099999999982</v>
      </c>
      <c r="V5236" s="35" t="str">
        <f>IF(M5236=People!$B$5,People!$A$5,IF(M5236=People!$B$4,People!$A$4,IF(M5236=People!$B$3,People!$A$3,IF(M5236=People!$B$2,People!$A$2,0))))</f>
        <v>Anna Andreadi</v>
      </c>
      <c r="W5236" s="35" t="str">
        <f>IFERROR(INDEX(Returns!A:A,MATCH(B5236,Returns!B:B,0)),"No")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9">
        <v>0</v>
      </c>
      <c r="U5237" s="1">
        <v>15.938399999999998</v>
      </c>
      <c r="V5237" s="35" t="str">
        <f>IF(M5237=People!$B$5,People!$A$5,IF(M5237=People!$B$4,People!$A$4,IF(M5237=People!$B$3,People!$A$3,IF(M5237=People!$B$2,People!$A$2,0))))</f>
        <v>Kelly Williams</v>
      </c>
      <c r="W5237" s="35" t="str">
        <f>IFERROR(INDEX(Returns!A:A,MATCH(B5237,Returns!B:B,0)),"No")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9">
        <v>0</v>
      </c>
      <c r="U5238" s="1">
        <v>50.908200000000001</v>
      </c>
      <c r="V5238" s="35" t="str">
        <f>IF(M5238=People!$B$5,People!$A$5,IF(M5238=People!$B$4,People!$A$4,IF(M5238=People!$B$3,People!$A$3,IF(M5238=People!$B$2,People!$A$2,0))))</f>
        <v>Chuck Magee</v>
      </c>
      <c r="W5238" s="35" t="str">
        <f>IFERROR(INDEX(Returns!A:A,MATCH(B5238,Returns!B:B,0)),"No")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9">
        <v>0</v>
      </c>
      <c r="U5239" s="1">
        <v>36.293999999999997</v>
      </c>
      <c r="V5239" s="35" t="str">
        <f>IF(M5239=People!$B$5,People!$A$5,IF(M5239=People!$B$4,People!$A$4,IF(M5239=People!$B$3,People!$A$3,IF(M5239=People!$B$2,People!$A$2,0))))</f>
        <v>Chuck Magee</v>
      </c>
      <c r="W5239" s="35" t="str">
        <f>IFERROR(INDEX(Returns!A:A,MATCH(B5239,Returns!B:B,0)),"No")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9">
        <v>0</v>
      </c>
      <c r="U5240" s="1">
        <v>26.391200000000005</v>
      </c>
      <c r="V5240" s="35" t="str">
        <f>IF(M5240=People!$B$5,People!$A$5,IF(M5240=People!$B$4,People!$A$4,IF(M5240=People!$B$3,People!$A$3,IF(M5240=People!$B$2,People!$A$2,0))))</f>
        <v>Chuck Magee</v>
      </c>
      <c r="W5240" s="35" t="str">
        <f>IFERROR(INDEX(Returns!A:A,MATCH(B5240,Returns!B:B,0)),"No")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32">
        <v>332.94</v>
      </c>
      <c r="S5241" s="1">
        <v>3</v>
      </c>
      <c r="T5241" s="9">
        <v>0</v>
      </c>
      <c r="U5241" s="1">
        <v>6.6587999999999994</v>
      </c>
      <c r="V5241" s="35" t="str">
        <f>IF(M5241=People!$B$5,People!$A$5,IF(M5241=People!$B$4,People!$A$4,IF(M5241=People!$B$3,People!$A$3,IF(M5241=People!$B$2,People!$A$2,0))))</f>
        <v>Anna Andreadi</v>
      </c>
      <c r="W5241" s="35" t="str">
        <f>IFERROR(INDEX(Returns!A:A,MATCH(B5241,Returns!B:B,0)),"No")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32">
        <v>39.872000000000007</v>
      </c>
      <c r="S5242" s="1">
        <v>2</v>
      </c>
      <c r="T5242" s="9">
        <v>0.2</v>
      </c>
      <c r="U5242" s="1">
        <v>12.958399999999999</v>
      </c>
      <c r="V5242" s="35" t="str">
        <f>IF(M5242=People!$B$5,People!$A$5,IF(M5242=People!$B$4,People!$A$4,IF(M5242=People!$B$3,People!$A$3,IF(M5242=People!$B$2,People!$A$2,0))))</f>
        <v>Anna Andreadi</v>
      </c>
      <c r="W5242" s="35" t="str">
        <f>IFERROR(INDEX(Returns!A:A,MATCH(B5242,Returns!B:B,0)),"No")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32">
        <v>13.68</v>
      </c>
      <c r="S5243" s="1">
        <v>2</v>
      </c>
      <c r="T5243" s="9">
        <v>0</v>
      </c>
      <c r="U5243" s="1">
        <v>3.6936</v>
      </c>
      <c r="V5243" s="35" t="str">
        <f>IF(M5243=People!$B$5,People!$A$5,IF(M5243=People!$B$4,People!$A$4,IF(M5243=People!$B$3,People!$A$3,IF(M5243=People!$B$2,People!$A$2,0))))</f>
        <v>Anna Andreadi</v>
      </c>
      <c r="W5243" s="35" t="str">
        <f>IFERROR(INDEX(Returns!A:A,MATCH(B5243,Returns!B:B,0)),"No")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9">
        <v>0.8</v>
      </c>
      <c r="U5244" s="1">
        <v>-5.6406000000000018</v>
      </c>
      <c r="V5244" s="35" t="str">
        <f>IF(M5244=People!$B$5,People!$A$5,IF(M5244=People!$B$4,People!$A$4,IF(M5244=People!$B$3,People!$A$3,IF(M5244=People!$B$2,People!$A$2,0))))</f>
        <v>Kelly Williams</v>
      </c>
      <c r="W5244" s="35" t="str">
        <f>IFERROR(INDEX(Returns!A:A,MATCH(B5244,Returns!B:B,0)),"No")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9">
        <v>0</v>
      </c>
      <c r="U5245" s="1">
        <v>4.8023999999999996</v>
      </c>
      <c r="V5245" s="35" t="str">
        <f>IF(M5245=People!$B$5,People!$A$5,IF(M5245=People!$B$4,People!$A$4,IF(M5245=People!$B$3,People!$A$3,IF(M5245=People!$B$2,People!$A$2,0))))</f>
        <v>Cassandra Brandow</v>
      </c>
      <c r="W5245" s="35" t="str">
        <f>IFERROR(INDEX(Returns!A:A,MATCH(B5245,Returns!B:B,0)),"No")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32">
        <v>136.46400000000003</v>
      </c>
      <c r="S5246" s="1">
        <v>2</v>
      </c>
      <c r="T5246" s="9">
        <v>0.2</v>
      </c>
      <c r="U5246" s="1">
        <v>15.352199999999989</v>
      </c>
      <c r="V5246" s="35" t="str">
        <f>IF(M5246=People!$B$5,People!$A$5,IF(M5246=People!$B$4,People!$A$4,IF(M5246=People!$B$3,People!$A$3,IF(M5246=People!$B$2,People!$A$2,0))))</f>
        <v>Anna Andreadi</v>
      </c>
      <c r="W5246" s="35" t="str">
        <f>IFERROR(INDEX(Returns!A:A,MATCH(B5246,Returns!B:B,0)),"No")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32">
        <v>333.57600000000002</v>
      </c>
      <c r="S5247" s="1">
        <v>3</v>
      </c>
      <c r="T5247" s="9">
        <v>0.2</v>
      </c>
      <c r="U5247" s="1">
        <v>33.357600000000019</v>
      </c>
      <c r="V5247" s="35" t="str">
        <f>IF(M5247=People!$B$5,People!$A$5,IF(M5247=People!$B$4,People!$A$4,IF(M5247=People!$B$3,People!$A$3,IF(M5247=People!$B$2,People!$A$2,0))))</f>
        <v>Anna Andreadi</v>
      </c>
      <c r="W5247" s="35" t="str">
        <f>IFERROR(INDEX(Returns!A:A,MATCH(B5247,Returns!B:B,0)),"No")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32">
        <v>12.544</v>
      </c>
      <c r="S5248" s="1">
        <v>2</v>
      </c>
      <c r="T5248" s="9">
        <v>0.2</v>
      </c>
      <c r="U5248" s="1">
        <v>4.7039999999999997</v>
      </c>
      <c r="V5248" s="35" t="str">
        <f>IF(M5248=People!$B$5,People!$A$5,IF(M5248=People!$B$4,People!$A$4,IF(M5248=People!$B$3,People!$A$3,IF(M5248=People!$B$2,People!$A$2,0))))</f>
        <v>Anna Andreadi</v>
      </c>
      <c r="W5248" s="35" t="str">
        <f>IFERROR(INDEX(Returns!A:A,MATCH(B5248,Returns!B:B,0)),"No")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9">
        <v>0.8</v>
      </c>
      <c r="U5249" s="1">
        <v>-52.958400000000012</v>
      </c>
      <c r="V5249" s="35" t="str">
        <f>IF(M5249=People!$B$5,People!$A$5,IF(M5249=People!$B$4,People!$A$4,IF(M5249=People!$B$3,People!$A$3,IF(M5249=People!$B$2,People!$A$2,0))))</f>
        <v>Kelly Williams</v>
      </c>
      <c r="W5249" s="35" t="str">
        <f>IFERROR(INDEX(Returns!A:A,MATCH(B5249,Returns!B:B,0)),"No")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32">
        <v>43.5</v>
      </c>
      <c r="S5250" s="1">
        <v>3</v>
      </c>
      <c r="T5250" s="9">
        <v>0</v>
      </c>
      <c r="U5250" s="1">
        <v>10.875</v>
      </c>
      <c r="V5250" s="35" t="str">
        <f>IF(M5250=People!$B$5,People!$A$5,IF(M5250=People!$B$4,People!$A$4,IF(M5250=People!$B$3,People!$A$3,IF(M5250=People!$B$2,People!$A$2,0))))</f>
        <v>Anna Andreadi</v>
      </c>
      <c r="W5250" s="35" t="str">
        <f>IFERROR(INDEX(Returns!A:A,MATCH(B5250,Returns!B:B,0)),"No")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9">
        <v>0.2</v>
      </c>
      <c r="U5251" s="1">
        <v>4.0871999999999993</v>
      </c>
      <c r="V5251" s="35" t="str">
        <f>IF(M5251=People!$B$5,People!$A$5,IF(M5251=People!$B$4,People!$A$4,IF(M5251=People!$B$3,People!$A$3,IF(M5251=People!$B$2,People!$A$2,0))))</f>
        <v>Chuck Magee</v>
      </c>
      <c r="W5251" s="35" t="str">
        <f>IFERROR(INDEX(Returns!A:A,MATCH(B5251,Returns!B:B,0)),"No")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9">
        <v>0</v>
      </c>
      <c r="U5252" s="1">
        <v>19.995999999999974</v>
      </c>
      <c r="V5252" s="35" t="str">
        <f>IF(M5252=People!$B$5,People!$A$5,IF(M5252=People!$B$4,People!$A$4,IF(M5252=People!$B$3,People!$A$3,IF(M5252=People!$B$2,People!$A$2,0))))</f>
        <v>Cassandra Brandow</v>
      </c>
      <c r="W5252" s="35" t="str">
        <f>IFERROR(INDEX(Returns!A:A,MATCH(B5252,Returns!B:B,0)),"No")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9">
        <v>0</v>
      </c>
      <c r="U5253" s="1">
        <v>23.086399999999998</v>
      </c>
      <c r="V5253" s="35" t="str">
        <f>IF(M5253=People!$B$5,People!$A$5,IF(M5253=People!$B$4,People!$A$4,IF(M5253=People!$B$3,People!$A$3,IF(M5253=People!$B$2,People!$A$2,0))))</f>
        <v>Cassandra Brandow</v>
      </c>
      <c r="W5253" s="35" t="str">
        <f>IFERROR(INDEX(Returns!A:A,MATCH(B5253,Returns!B:B,0)),"No")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9">
        <v>0</v>
      </c>
      <c r="U5254" s="1">
        <v>53.043899999999979</v>
      </c>
      <c r="V5254" s="35" t="str">
        <f>IF(M5254=People!$B$5,People!$A$5,IF(M5254=People!$B$4,People!$A$4,IF(M5254=People!$B$3,People!$A$3,IF(M5254=People!$B$2,People!$A$2,0))))</f>
        <v>Cassandra Brandow</v>
      </c>
      <c r="W5254" s="35" t="str">
        <f>IFERROR(INDEX(Returns!A:A,MATCH(B5254,Returns!B:B,0)),"No")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32">
        <v>107.64800000000001</v>
      </c>
      <c r="S5255" s="1">
        <v>2</v>
      </c>
      <c r="T5255" s="9">
        <v>0.2</v>
      </c>
      <c r="U5255" s="1">
        <v>33.639999999999986</v>
      </c>
      <c r="V5255" s="35" t="str">
        <f>IF(M5255=People!$B$5,People!$A$5,IF(M5255=People!$B$4,People!$A$4,IF(M5255=People!$B$3,People!$A$3,IF(M5255=People!$B$2,People!$A$2,0))))</f>
        <v>Anna Andreadi</v>
      </c>
      <c r="W5255" s="35" t="str">
        <f>IFERROR(INDEX(Returns!A:A,MATCH(B5255,Returns!B:B,0)),"No")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9">
        <v>0.3</v>
      </c>
      <c r="U5256" s="1">
        <v>-7.0979999999999919</v>
      </c>
      <c r="V5256" s="35" t="str">
        <f>IF(M5256=People!$B$5,People!$A$5,IF(M5256=People!$B$4,People!$A$4,IF(M5256=People!$B$3,People!$A$3,IF(M5256=People!$B$2,People!$A$2,0))))</f>
        <v>Chuck Magee</v>
      </c>
      <c r="W5256" s="35" t="str">
        <f>IFERROR(INDEX(Returns!A:A,MATCH(B5256,Returns!B:B,0)),"No")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9">
        <v>0.2</v>
      </c>
      <c r="U5257" s="1">
        <v>-5.4548000000000041</v>
      </c>
      <c r="V5257" s="35" t="str">
        <f>IF(M5257=People!$B$5,People!$A$5,IF(M5257=People!$B$4,People!$A$4,IF(M5257=People!$B$3,People!$A$3,IF(M5257=People!$B$2,People!$A$2,0))))</f>
        <v>Chuck Magee</v>
      </c>
      <c r="W5257" s="35" t="str">
        <f>IFERROR(INDEX(Returns!A:A,MATCH(B5257,Returns!B:B,0)),"No")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9">
        <v>0</v>
      </c>
      <c r="U5258" s="1">
        <v>4.7519999999999998</v>
      </c>
      <c r="V5258" s="35" t="str">
        <f>IF(M5258=People!$B$5,People!$A$5,IF(M5258=People!$B$4,People!$A$4,IF(M5258=People!$B$3,People!$A$3,IF(M5258=People!$B$2,People!$A$2,0))))</f>
        <v>Kelly Williams</v>
      </c>
      <c r="W5258" s="35" t="str">
        <f>IFERROR(INDEX(Returns!A:A,MATCH(B5258,Returns!B:B,0)),"No")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32">
        <v>38.880000000000003</v>
      </c>
      <c r="S5259" s="1">
        <v>6</v>
      </c>
      <c r="T5259" s="9">
        <v>0</v>
      </c>
      <c r="U5259" s="1">
        <v>18.662400000000002</v>
      </c>
      <c r="V5259" s="35" t="str">
        <f>IF(M5259=People!$B$5,People!$A$5,IF(M5259=People!$B$4,People!$A$4,IF(M5259=People!$B$3,People!$A$3,IF(M5259=People!$B$2,People!$A$2,0))))</f>
        <v>Anna Andreadi</v>
      </c>
      <c r="W5259" s="35" t="str">
        <f>IFERROR(INDEX(Returns!A:A,MATCH(B5259,Returns!B:B,0)),"No")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32">
        <v>35.200000000000003</v>
      </c>
      <c r="S5260" s="1">
        <v>5</v>
      </c>
      <c r="T5260" s="9">
        <v>0</v>
      </c>
      <c r="U5260" s="1">
        <v>16.543999999999997</v>
      </c>
      <c r="V5260" s="35" t="str">
        <f>IF(M5260=People!$B$5,People!$A$5,IF(M5260=People!$B$4,People!$A$4,IF(M5260=People!$B$3,People!$A$3,IF(M5260=People!$B$2,People!$A$2,0))))</f>
        <v>Anna Andreadi</v>
      </c>
      <c r="W5260" s="35" t="str">
        <f>IFERROR(INDEX(Returns!A:A,MATCH(B5260,Returns!B:B,0)),"No")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9">
        <v>0.2</v>
      </c>
      <c r="U5261" s="1">
        <v>15.934799999999997</v>
      </c>
      <c r="V5261" s="35" t="str">
        <f>IF(M5261=People!$B$5,People!$A$5,IF(M5261=People!$B$4,People!$A$4,IF(M5261=People!$B$3,People!$A$3,IF(M5261=People!$B$2,People!$A$2,0))))</f>
        <v>Chuck Magee</v>
      </c>
      <c r="W5261" s="35" t="str">
        <f>IFERROR(INDEX(Returns!A:A,MATCH(B5261,Returns!B:B,0)),"No")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9">
        <v>0.2</v>
      </c>
      <c r="U5262" s="1">
        <v>14.758199999999995</v>
      </c>
      <c r="V5262" s="35" t="str">
        <f>IF(M5262=People!$B$5,People!$A$5,IF(M5262=People!$B$4,People!$A$4,IF(M5262=People!$B$3,People!$A$3,IF(M5262=People!$B$2,People!$A$2,0))))</f>
        <v>Kelly Williams</v>
      </c>
      <c r="W5262" s="35" t="str">
        <f>IFERROR(INDEX(Returns!A:A,MATCH(B5262,Returns!B:B,0)),"No")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9">
        <v>0.8</v>
      </c>
      <c r="U5263" s="1">
        <v>-4.8180000000000005</v>
      </c>
      <c r="V5263" s="35" t="str">
        <f>IF(M5263=People!$B$5,People!$A$5,IF(M5263=People!$B$4,People!$A$4,IF(M5263=People!$B$3,People!$A$3,IF(M5263=People!$B$2,People!$A$2,0))))</f>
        <v>Kelly Williams</v>
      </c>
      <c r="W5263" s="35" t="str">
        <f>IFERROR(INDEX(Returns!A:A,MATCH(B5263,Returns!B:B,0)),"No")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9">
        <v>0.3</v>
      </c>
      <c r="U5264" s="1">
        <v>-22.948000000000008</v>
      </c>
      <c r="V5264" s="35" t="str">
        <f>IF(M5264=People!$B$5,People!$A$5,IF(M5264=People!$B$4,People!$A$4,IF(M5264=People!$B$3,People!$A$3,IF(M5264=People!$B$2,People!$A$2,0))))</f>
        <v>Kelly Williams</v>
      </c>
      <c r="W5264" s="35" t="str">
        <f>IFERROR(INDEX(Returns!A:A,MATCH(B5264,Returns!B:B,0)),"No")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9">
        <v>0.2</v>
      </c>
      <c r="U5265" s="1">
        <v>-2.9180000000000028</v>
      </c>
      <c r="V5265" s="35" t="str">
        <f>IF(M5265=People!$B$5,People!$A$5,IF(M5265=People!$B$4,People!$A$4,IF(M5265=People!$B$3,People!$A$3,IF(M5265=People!$B$2,People!$A$2,0))))</f>
        <v>Kelly Williams</v>
      </c>
      <c r="W5265" s="35" t="str">
        <f>IFERROR(INDEX(Returns!A:A,MATCH(B5265,Returns!B:B,0)),"No")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9">
        <v>0.2</v>
      </c>
      <c r="U5266" s="1">
        <v>3.5528999999999984</v>
      </c>
      <c r="V5266" s="35" t="str">
        <f>IF(M5266=People!$B$5,People!$A$5,IF(M5266=People!$B$4,People!$A$4,IF(M5266=People!$B$3,People!$A$3,IF(M5266=People!$B$2,People!$A$2,0))))</f>
        <v>Kelly Williams</v>
      </c>
      <c r="W5266" s="35" t="str">
        <f>IFERROR(INDEX(Returns!A:A,MATCH(B5266,Returns!B:B,0)),"No")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32">
        <v>11.76</v>
      </c>
      <c r="S5267" s="1">
        <v>2</v>
      </c>
      <c r="T5267" s="9">
        <v>0</v>
      </c>
      <c r="U5267" s="1">
        <v>5.7623999999999995</v>
      </c>
      <c r="V5267" s="35" t="str">
        <f>IF(M5267=People!$B$5,People!$A$5,IF(M5267=People!$B$4,People!$A$4,IF(M5267=People!$B$3,People!$A$3,IF(M5267=People!$B$2,People!$A$2,0))))</f>
        <v>Anna Andreadi</v>
      </c>
      <c r="W5267" s="35" t="str">
        <f>IFERROR(INDEX(Returns!A:A,MATCH(B5267,Returns!B:B,0)),"No")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32">
        <v>167.94</v>
      </c>
      <c r="S5268" s="1">
        <v>3</v>
      </c>
      <c r="T5268" s="9">
        <v>0</v>
      </c>
      <c r="U5268" s="1">
        <v>82.290599999999998</v>
      </c>
      <c r="V5268" s="35" t="str">
        <f>IF(M5268=People!$B$5,People!$A$5,IF(M5268=People!$B$4,People!$A$4,IF(M5268=People!$B$3,People!$A$3,IF(M5268=People!$B$2,People!$A$2,0))))</f>
        <v>Anna Andreadi</v>
      </c>
      <c r="W5268" s="35" t="str">
        <f>IFERROR(INDEX(Returns!A:A,MATCH(B5268,Returns!B:B,0)),"No")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32">
        <v>3.89</v>
      </c>
      <c r="S5269" s="1">
        <v>1</v>
      </c>
      <c r="T5269" s="9">
        <v>0</v>
      </c>
      <c r="U5269" s="1">
        <v>1.0114000000000001</v>
      </c>
      <c r="V5269" s="35" t="str">
        <f>IF(M5269=People!$B$5,People!$A$5,IF(M5269=People!$B$4,People!$A$4,IF(M5269=People!$B$3,People!$A$3,IF(M5269=People!$B$2,People!$A$2,0))))</f>
        <v>Anna Andreadi</v>
      </c>
      <c r="W5269" s="35" t="str">
        <f>IFERROR(INDEX(Returns!A:A,MATCH(B5269,Returns!B:B,0)),"No")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9">
        <v>0</v>
      </c>
      <c r="U5270" s="1">
        <v>24.122399999999995</v>
      </c>
      <c r="V5270" s="35" t="str">
        <f>IF(M5270=People!$B$5,People!$A$5,IF(M5270=People!$B$4,People!$A$4,IF(M5270=People!$B$3,People!$A$3,IF(M5270=People!$B$2,People!$A$2,0))))</f>
        <v>Chuck Magee</v>
      </c>
      <c r="W5270" s="35" t="str">
        <f>IFERROR(INDEX(Returns!A:A,MATCH(B5270,Returns!B:B,0)),"No")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32">
        <v>32.36</v>
      </c>
      <c r="S5271" s="1">
        <v>4</v>
      </c>
      <c r="T5271" s="9">
        <v>0</v>
      </c>
      <c r="U5271" s="1">
        <v>11.6496</v>
      </c>
      <c r="V5271" s="35" t="str">
        <f>IF(M5271=People!$B$5,People!$A$5,IF(M5271=People!$B$4,People!$A$4,IF(M5271=People!$B$3,People!$A$3,IF(M5271=People!$B$2,People!$A$2,0))))</f>
        <v>Anna Andreadi</v>
      </c>
      <c r="W5271" s="35" t="str">
        <f>IFERROR(INDEX(Returns!A:A,MATCH(B5271,Returns!B:B,0)),"No")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32">
        <v>406.59999999999997</v>
      </c>
      <c r="S5272" s="1">
        <v>5</v>
      </c>
      <c r="T5272" s="9">
        <v>0</v>
      </c>
      <c r="U5272" s="1">
        <v>113.84799999999998</v>
      </c>
      <c r="V5272" s="35" t="str">
        <f>IF(M5272=People!$B$5,People!$A$5,IF(M5272=People!$B$4,People!$A$4,IF(M5272=People!$B$3,People!$A$3,IF(M5272=People!$B$2,People!$A$2,0))))</f>
        <v>Anna Andreadi</v>
      </c>
      <c r="W5272" s="35" t="str">
        <f>IFERROR(INDEX(Returns!A:A,MATCH(B5272,Returns!B:B,0)),"No")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32">
        <v>27.92</v>
      </c>
      <c r="S5273" s="1">
        <v>4</v>
      </c>
      <c r="T5273" s="9">
        <v>0</v>
      </c>
      <c r="U5273" s="1">
        <v>8.0967999999999982</v>
      </c>
      <c r="V5273" s="35" t="str">
        <f>IF(M5273=People!$B$5,People!$A$5,IF(M5273=People!$B$4,People!$A$4,IF(M5273=People!$B$3,People!$A$3,IF(M5273=People!$B$2,People!$A$2,0))))</f>
        <v>Anna Andreadi</v>
      </c>
      <c r="W5273" s="35" t="str">
        <f>IFERROR(INDEX(Returns!A:A,MATCH(B5273,Returns!B:B,0)),"No")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32">
        <v>399.67200000000003</v>
      </c>
      <c r="S5274" s="1">
        <v>7</v>
      </c>
      <c r="T5274" s="9">
        <v>0.2</v>
      </c>
      <c r="U5274" s="1">
        <v>-14.987700000000061</v>
      </c>
      <c r="V5274" s="35" t="str">
        <f>IF(M5274=People!$B$5,People!$A$5,IF(M5274=People!$B$4,People!$A$4,IF(M5274=People!$B$3,People!$A$3,IF(M5274=People!$B$2,People!$A$2,0))))</f>
        <v>Anna Andreadi</v>
      </c>
      <c r="W5274" s="35" t="str">
        <f>IFERROR(INDEX(Returns!A:A,MATCH(B5274,Returns!B:B,0)),"No")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9">
        <v>0.7</v>
      </c>
      <c r="U5275" s="1">
        <v>-2.6207999999999991</v>
      </c>
      <c r="V5275" s="35" t="str">
        <f>IF(M5275=People!$B$5,People!$A$5,IF(M5275=People!$B$4,People!$A$4,IF(M5275=People!$B$3,People!$A$3,IF(M5275=People!$B$2,People!$A$2,0))))</f>
        <v>Cassandra Brandow</v>
      </c>
      <c r="W5275" s="35" t="str">
        <f>IFERROR(INDEX(Returns!A:A,MATCH(B5275,Returns!B:B,0)),"No")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9">
        <v>0</v>
      </c>
      <c r="U5276" s="1">
        <v>178.79999999999998</v>
      </c>
      <c r="V5276" s="35" t="str">
        <f>IF(M5276=People!$B$5,People!$A$5,IF(M5276=People!$B$4,People!$A$4,IF(M5276=People!$B$3,People!$A$3,IF(M5276=People!$B$2,People!$A$2,0))))</f>
        <v>Chuck Magee</v>
      </c>
      <c r="W5276" s="35" t="str">
        <f>IFERROR(INDEX(Returns!A:A,MATCH(B5276,Returns!B:B,0)),"No")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9">
        <v>0</v>
      </c>
      <c r="U5277" s="1">
        <v>70.312000000000012</v>
      </c>
      <c r="V5277" s="35" t="str">
        <f>IF(M5277=People!$B$5,People!$A$5,IF(M5277=People!$B$4,People!$A$4,IF(M5277=People!$B$3,People!$A$3,IF(M5277=People!$B$2,People!$A$2,0))))</f>
        <v>Cassandra Brandow</v>
      </c>
      <c r="W5277" s="35" t="str">
        <f>IFERROR(INDEX(Returns!A:A,MATCH(B5277,Returns!B:B,0)),"No")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9">
        <v>0</v>
      </c>
      <c r="U5278" s="1">
        <v>8.5024999999999942</v>
      </c>
      <c r="V5278" s="35" t="str">
        <f>IF(M5278=People!$B$5,People!$A$5,IF(M5278=People!$B$4,People!$A$4,IF(M5278=People!$B$3,People!$A$3,IF(M5278=People!$B$2,People!$A$2,0))))</f>
        <v>Cassandra Brandow</v>
      </c>
      <c r="W5278" s="35" t="str">
        <f>IFERROR(INDEX(Returns!A:A,MATCH(B5278,Returns!B:B,0)),"No")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9">
        <v>0.3</v>
      </c>
      <c r="U5279" s="1">
        <v>-9.717599999999976</v>
      </c>
      <c r="V5279" s="35" t="str">
        <f>IF(M5279=People!$B$5,People!$A$5,IF(M5279=People!$B$4,People!$A$4,IF(M5279=People!$B$3,People!$A$3,IF(M5279=People!$B$2,People!$A$2,0))))</f>
        <v>Kelly Williams</v>
      </c>
      <c r="W5279" s="35" t="str">
        <f>IFERROR(INDEX(Returns!A:A,MATCH(B5279,Returns!B:B,0)),"No")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9">
        <v>0</v>
      </c>
      <c r="U5280" s="1">
        <v>48.539199999999994</v>
      </c>
      <c r="V5280" s="35" t="str">
        <f>IF(M5280=People!$B$5,People!$A$5,IF(M5280=People!$B$4,People!$A$4,IF(M5280=People!$B$3,People!$A$3,IF(M5280=People!$B$2,People!$A$2,0))))</f>
        <v>Cassandra Brandow</v>
      </c>
      <c r="W5280" s="35" t="str">
        <f>IFERROR(INDEX(Returns!A:A,MATCH(B5280,Returns!B:B,0)),"No")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9">
        <v>0</v>
      </c>
      <c r="U5281" s="1">
        <v>1.8872</v>
      </c>
      <c r="V5281" s="35" t="str">
        <f>IF(M5281=People!$B$5,People!$A$5,IF(M5281=People!$B$4,People!$A$4,IF(M5281=People!$B$3,People!$A$3,IF(M5281=People!$B$2,People!$A$2,0))))</f>
        <v>Kelly Williams</v>
      </c>
      <c r="W5281" s="35" t="str">
        <f>IFERROR(INDEX(Returns!A:A,MATCH(B5281,Returns!B:B,0)),"No")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9">
        <v>0</v>
      </c>
      <c r="U5282" s="1">
        <v>22.235199999999999</v>
      </c>
      <c r="V5282" s="35" t="str">
        <f>IF(M5282=People!$B$5,People!$A$5,IF(M5282=People!$B$4,People!$A$4,IF(M5282=People!$B$3,People!$A$3,IF(M5282=People!$B$2,People!$A$2,0))))</f>
        <v>Kelly Williams</v>
      </c>
      <c r="W5282" s="35" t="str">
        <f>IFERROR(INDEX(Returns!A:A,MATCH(B5282,Returns!B:B,0)),"No")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9">
        <v>0</v>
      </c>
      <c r="U5283" s="1">
        <v>2.9567999999999999</v>
      </c>
      <c r="V5283" s="35" t="str">
        <f>IF(M5283=People!$B$5,People!$A$5,IF(M5283=People!$B$4,People!$A$4,IF(M5283=People!$B$3,People!$A$3,IF(M5283=People!$B$2,People!$A$2,0))))</f>
        <v>Kelly Williams</v>
      </c>
      <c r="W5283" s="35" t="str">
        <f>IFERROR(INDEX(Returns!A:A,MATCH(B5283,Returns!B:B,0)),"No")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9">
        <v>0</v>
      </c>
      <c r="U5284" s="1">
        <v>17.314799999999998</v>
      </c>
      <c r="V5284" s="35" t="str">
        <f>IF(M5284=People!$B$5,People!$A$5,IF(M5284=People!$B$4,People!$A$4,IF(M5284=People!$B$3,People!$A$3,IF(M5284=People!$B$2,People!$A$2,0))))</f>
        <v>Kelly Williams</v>
      </c>
      <c r="W5284" s="35" t="str">
        <f>IFERROR(INDEX(Returns!A:A,MATCH(B5284,Returns!B:B,0)),"No")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32">
        <v>15.84</v>
      </c>
      <c r="S5285" s="1">
        <v>3</v>
      </c>
      <c r="T5285" s="9">
        <v>0</v>
      </c>
      <c r="U5285" s="1">
        <v>0</v>
      </c>
      <c r="V5285" s="35" t="str">
        <f>IF(M5285=People!$B$5,People!$A$5,IF(M5285=People!$B$4,People!$A$4,IF(M5285=People!$B$3,People!$A$3,IF(M5285=People!$B$2,People!$A$2,0))))</f>
        <v>Anna Andreadi</v>
      </c>
      <c r="W5285" s="35" t="str">
        <f>IFERROR(INDEX(Returns!A:A,MATCH(B5285,Returns!B:B,0)),"No")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32">
        <v>44.400000000000006</v>
      </c>
      <c r="S5286" s="1">
        <v>3</v>
      </c>
      <c r="T5286" s="9">
        <v>0</v>
      </c>
      <c r="U5286" s="1">
        <v>22.200000000000003</v>
      </c>
      <c r="V5286" s="35" t="str">
        <f>IF(M5286=People!$B$5,People!$A$5,IF(M5286=People!$B$4,People!$A$4,IF(M5286=People!$B$3,People!$A$3,IF(M5286=People!$B$2,People!$A$2,0))))</f>
        <v>Anna Andreadi</v>
      </c>
      <c r="W5286" s="35" t="str">
        <f>IFERROR(INDEX(Returns!A:A,MATCH(B5286,Returns!B:B,0)),"No")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32">
        <v>21.240000000000002</v>
      </c>
      <c r="S5287" s="1">
        <v>9</v>
      </c>
      <c r="T5287" s="9">
        <v>0.2</v>
      </c>
      <c r="U5287" s="1">
        <v>7.4339999999999993</v>
      </c>
      <c r="V5287" s="35" t="str">
        <f>IF(M5287=People!$B$5,People!$A$5,IF(M5287=People!$B$4,People!$A$4,IF(M5287=People!$B$3,People!$A$3,IF(M5287=People!$B$2,People!$A$2,0))))</f>
        <v>Anna Andreadi</v>
      </c>
      <c r="W5287" s="35" t="str">
        <f>IFERROR(INDEX(Returns!A:A,MATCH(B5287,Returns!B:B,0)),"No")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32">
        <v>9.5520000000000014</v>
      </c>
      <c r="S5288" s="1">
        <v>8</v>
      </c>
      <c r="T5288" s="9">
        <v>0.7</v>
      </c>
      <c r="U5288" s="1">
        <v>-7.3231999999999999</v>
      </c>
      <c r="V5288" s="35" t="str">
        <f>IF(M5288=People!$B$5,People!$A$5,IF(M5288=People!$B$4,People!$A$4,IF(M5288=People!$B$3,People!$A$3,IF(M5288=People!$B$2,People!$A$2,0))))</f>
        <v>Anna Andreadi</v>
      </c>
      <c r="W5288" s="35" t="str">
        <f>IFERROR(INDEX(Returns!A:A,MATCH(B5288,Returns!B:B,0)),"No")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32">
        <v>89.991000000000014</v>
      </c>
      <c r="S5289" s="1">
        <v>3</v>
      </c>
      <c r="T5289" s="9">
        <v>0.7</v>
      </c>
      <c r="U5289" s="1">
        <v>-152.9847</v>
      </c>
      <c r="V5289" s="35" t="str">
        <f>IF(M5289=People!$B$5,People!$A$5,IF(M5289=People!$B$4,People!$A$4,IF(M5289=People!$B$3,People!$A$3,IF(M5289=People!$B$2,People!$A$2,0))))</f>
        <v>Anna Andreadi</v>
      </c>
      <c r="W5289" s="35" t="str">
        <f>IFERROR(INDEX(Returns!A:A,MATCH(B5289,Returns!B:B,0)),"No")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32">
        <v>163.96</v>
      </c>
      <c r="S5290" s="1">
        <v>4</v>
      </c>
      <c r="T5290" s="9">
        <v>0</v>
      </c>
      <c r="U5290" s="1">
        <v>80.340400000000002</v>
      </c>
      <c r="V5290" s="35" t="str">
        <f>IF(M5290=People!$B$5,People!$A$5,IF(M5290=People!$B$4,People!$A$4,IF(M5290=People!$B$3,People!$A$3,IF(M5290=People!$B$2,People!$A$2,0))))</f>
        <v>Anna Andreadi</v>
      </c>
      <c r="W5290" s="35" t="str">
        <f>IFERROR(INDEX(Returns!A:A,MATCH(B5290,Returns!B:B,0)),"No")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9">
        <v>0.2</v>
      </c>
      <c r="U5291" s="1">
        <v>6.2664</v>
      </c>
      <c r="V5291" s="35" t="str">
        <f>IF(M5291=People!$B$5,People!$A$5,IF(M5291=People!$B$4,People!$A$4,IF(M5291=People!$B$3,People!$A$3,IF(M5291=People!$B$2,People!$A$2,0))))</f>
        <v>Kelly Williams</v>
      </c>
      <c r="W5291" s="35" t="str">
        <f>IFERROR(INDEX(Returns!A:A,MATCH(B5291,Returns!B:B,0)),"No")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9">
        <v>0.3</v>
      </c>
      <c r="U5292" s="1">
        <v>-13.810000000000116</v>
      </c>
      <c r="V5292" s="35" t="str">
        <f>IF(M5292=People!$B$5,People!$A$5,IF(M5292=People!$B$4,People!$A$4,IF(M5292=People!$B$3,People!$A$3,IF(M5292=People!$B$2,People!$A$2,0))))</f>
        <v>Kelly Williams</v>
      </c>
      <c r="W5292" s="35" t="str">
        <f>IFERROR(INDEX(Returns!A:A,MATCH(B5292,Returns!B:B,0)),"No")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9">
        <v>0.2</v>
      </c>
      <c r="U5293" s="1">
        <v>61.46279999999998</v>
      </c>
      <c r="V5293" s="35" t="str">
        <f>IF(M5293=People!$B$5,People!$A$5,IF(M5293=People!$B$4,People!$A$4,IF(M5293=People!$B$3,People!$A$3,IF(M5293=People!$B$2,People!$A$2,0))))</f>
        <v>Kelly Williams</v>
      </c>
      <c r="W5293" s="35" t="str">
        <f>IFERROR(INDEX(Returns!A:A,MATCH(B5293,Returns!B:B,0)),"No")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9">
        <v>0.2</v>
      </c>
      <c r="U5294" s="1">
        <v>0.33479999999999999</v>
      </c>
      <c r="V5294" s="35" t="str">
        <f>IF(M5294=People!$B$5,People!$A$5,IF(M5294=People!$B$4,People!$A$4,IF(M5294=People!$B$3,People!$A$3,IF(M5294=People!$B$2,People!$A$2,0))))</f>
        <v>Cassandra Brandow</v>
      </c>
      <c r="W5294" s="35" t="str">
        <f>IFERROR(INDEX(Returns!A:A,MATCH(B5294,Returns!B:B,0)),"No")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9">
        <v>0.4</v>
      </c>
      <c r="U5295" s="1">
        <v>-15.476400000000005</v>
      </c>
      <c r="V5295" s="35" t="str">
        <f>IF(M5295=People!$B$5,People!$A$5,IF(M5295=People!$B$4,People!$A$4,IF(M5295=People!$B$3,People!$A$3,IF(M5295=People!$B$2,People!$A$2,0))))</f>
        <v>Chuck Magee</v>
      </c>
      <c r="W5295" s="35" t="str">
        <f>IFERROR(INDEX(Returns!A:A,MATCH(B5295,Returns!B:B,0)),"No")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9">
        <v>0</v>
      </c>
      <c r="U5296" s="1">
        <v>23.183999999999997</v>
      </c>
      <c r="V5296" s="35" t="str">
        <f>IF(M5296=People!$B$5,People!$A$5,IF(M5296=People!$B$4,People!$A$4,IF(M5296=People!$B$3,People!$A$3,IF(M5296=People!$B$2,People!$A$2,0))))</f>
        <v>Kelly Williams</v>
      </c>
      <c r="W5296" s="35" t="str">
        <f>IFERROR(INDEX(Returns!A:A,MATCH(B5296,Returns!B:B,0)),"No")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9">
        <v>0.2</v>
      </c>
      <c r="U5297" s="1">
        <v>32.468400000000003</v>
      </c>
      <c r="V5297" s="35" t="str">
        <f>IF(M5297=People!$B$5,People!$A$5,IF(M5297=People!$B$4,People!$A$4,IF(M5297=People!$B$3,People!$A$3,IF(M5297=People!$B$2,People!$A$2,0))))</f>
        <v>Kelly Williams</v>
      </c>
      <c r="W5297" s="35" t="str">
        <f>IFERROR(INDEX(Returns!A:A,MATCH(B5297,Returns!B:B,0)),"No")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9">
        <v>0</v>
      </c>
      <c r="U5298" s="1">
        <v>4.0203000000000007</v>
      </c>
      <c r="V5298" s="35" t="str">
        <f>IF(M5298=People!$B$5,People!$A$5,IF(M5298=People!$B$4,People!$A$4,IF(M5298=People!$B$3,People!$A$3,IF(M5298=People!$B$2,People!$A$2,0))))</f>
        <v>Chuck Magee</v>
      </c>
      <c r="W5298" s="35" t="str">
        <f>IFERROR(INDEX(Returns!A:A,MATCH(B5298,Returns!B:B,0)),"No")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9">
        <v>0</v>
      </c>
      <c r="U5299" s="1">
        <v>135.98000000000002</v>
      </c>
      <c r="V5299" s="35" t="str">
        <f>IF(M5299=People!$B$5,People!$A$5,IF(M5299=People!$B$4,People!$A$4,IF(M5299=People!$B$3,People!$A$3,IF(M5299=People!$B$2,People!$A$2,0))))</f>
        <v>Chuck Magee</v>
      </c>
      <c r="W5299" s="35" t="str">
        <f>IFERROR(INDEX(Returns!A:A,MATCH(B5299,Returns!B:B,0)),"No")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32">
        <v>4.08</v>
      </c>
      <c r="S5300" s="1">
        <v>2</v>
      </c>
      <c r="T5300" s="9">
        <v>0</v>
      </c>
      <c r="U5300" s="1">
        <v>1.9175999999999997</v>
      </c>
      <c r="V5300" s="35" t="str">
        <f>IF(M5300=People!$B$5,People!$A$5,IF(M5300=People!$B$4,People!$A$4,IF(M5300=People!$B$3,People!$A$3,IF(M5300=People!$B$2,People!$A$2,0))))</f>
        <v>Anna Andreadi</v>
      </c>
      <c r="W5300" s="35" t="str">
        <f>IFERROR(INDEX(Returns!A:A,MATCH(B5300,Returns!B:B,0)),"No")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32">
        <v>18.899999999999999</v>
      </c>
      <c r="S5301" s="1">
        <v>3</v>
      </c>
      <c r="T5301" s="9">
        <v>0</v>
      </c>
      <c r="U5301" s="1">
        <v>8.6939999999999991</v>
      </c>
      <c r="V5301" s="35" t="str">
        <f>IF(M5301=People!$B$5,People!$A$5,IF(M5301=People!$B$4,People!$A$4,IF(M5301=People!$B$3,People!$A$3,IF(M5301=People!$B$2,People!$A$2,0))))</f>
        <v>Anna Andreadi</v>
      </c>
      <c r="W5301" s="35" t="str">
        <f>IFERROR(INDEX(Returns!A:A,MATCH(B5301,Returns!B:B,0)),"No")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9">
        <v>0</v>
      </c>
      <c r="U5302" s="1">
        <v>386.83499999999981</v>
      </c>
      <c r="V5302" s="35" t="str">
        <f>IF(M5302=People!$B$5,People!$A$5,IF(M5302=People!$B$4,People!$A$4,IF(M5302=People!$B$3,People!$A$3,IF(M5302=People!$B$2,People!$A$2,0))))</f>
        <v>Cassandra Brandow</v>
      </c>
      <c r="W5302" s="35" t="str">
        <f>IFERROR(INDEX(Returns!A:A,MATCH(B5302,Returns!B:B,0)),"No")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9">
        <v>0</v>
      </c>
      <c r="U5303" s="1">
        <v>653.30099999999982</v>
      </c>
      <c r="V5303" s="35" t="str">
        <f>IF(M5303=People!$B$5,People!$A$5,IF(M5303=People!$B$4,People!$A$4,IF(M5303=People!$B$3,People!$A$3,IF(M5303=People!$B$2,People!$A$2,0))))</f>
        <v>Cassandra Brandow</v>
      </c>
      <c r="W5303" s="35" t="str">
        <f>IFERROR(INDEX(Returns!A:A,MATCH(B5303,Returns!B:B,0)),"No")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9">
        <v>0</v>
      </c>
      <c r="U5304" s="1">
        <v>29.808</v>
      </c>
      <c r="V5304" s="35" t="str">
        <f>IF(M5304=People!$B$5,People!$A$5,IF(M5304=People!$B$4,People!$A$4,IF(M5304=People!$B$3,People!$A$3,IF(M5304=People!$B$2,People!$A$2,0))))</f>
        <v>Cassandra Brandow</v>
      </c>
      <c r="W5304" s="35" t="str">
        <f>IFERROR(INDEX(Returns!A:A,MATCH(B5304,Returns!B:B,0)),"No")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9">
        <v>0.3</v>
      </c>
      <c r="U5305" s="1">
        <v>-1.0656000000000017</v>
      </c>
      <c r="V5305" s="35" t="str">
        <f>IF(M5305=People!$B$5,People!$A$5,IF(M5305=People!$B$4,People!$A$4,IF(M5305=People!$B$3,People!$A$3,IF(M5305=People!$B$2,People!$A$2,0))))</f>
        <v>Kelly Williams</v>
      </c>
      <c r="W5305" s="35" t="str">
        <f>IFERROR(INDEX(Returns!A:A,MATCH(B5305,Returns!B:B,0)),"No")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9">
        <v>0.6</v>
      </c>
      <c r="U5306" s="1">
        <v>-7.4759999999999991</v>
      </c>
      <c r="V5306" s="35" t="str">
        <f>IF(M5306=People!$B$5,People!$A$5,IF(M5306=People!$B$4,People!$A$4,IF(M5306=People!$B$3,People!$A$3,IF(M5306=People!$B$2,People!$A$2,0))))</f>
        <v>Kelly Williams</v>
      </c>
      <c r="W5306" s="35" t="str">
        <f>IFERROR(INDEX(Returns!A:A,MATCH(B5306,Returns!B:B,0)),"No")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9">
        <v>0</v>
      </c>
      <c r="U5307" s="1">
        <v>28.959000000000003</v>
      </c>
      <c r="V5307" s="35" t="str">
        <f>IF(M5307=People!$B$5,People!$A$5,IF(M5307=People!$B$4,People!$A$4,IF(M5307=People!$B$3,People!$A$3,IF(M5307=People!$B$2,People!$A$2,0))))</f>
        <v>Chuck Magee</v>
      </c>
      <c r="W5307" s="35" t="str">
        <f>IFERROR(INDEX(Returns!A:A,MATCH(B5307,Returns!B:B,0)),"No")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9">
        <v>0</v>
      </c>
      <c r="U5308" s="1">
        <v>80.019899999999993</v>
      </c>
      <c r="V5308" s="35" t="str">
        <f>IF(M5308=People!$B$5,People!$A$5,IF(M5308=People!$B$4,People!$A$4,IF(M5308=People!$B$3,People!$A$3,IF(M5308=People!$B$2,People!$A$2,0))))</f>
        <v>Chuck Magee</v>
      </c>
      <c r="W5308" s="35" t="str">
        <f>IFERROR(INDEX(Returns!A:A,MATCH(B5308,Returns!B:B,0)),"No")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9">
        <v>0</v>
      </c>
      <c r="U5309" s="1">
        <v>1.9989999999999952</v>
      </c>
      <c r="V5309" s="35" t="str">
        <f>IF(M5309=People!$B$5,People!$A$5,IF(M5309=People!$B$4,People!$A$4,IF(M5309=People!$B$3,People!$A$3,IF(M5309=People!$B$2,People!$A$2,0))))</f>
        <v>Chuck Magee</v>
      </c>
      <c r="W5309" s="35" t="str">
        <f>IFERROR(INDEX(Returns!A:A,MATCH(B5309,Returns!B:B,0)),"No")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9">
        <v>0.3</v>
      </c>
      <c r="U5310" s="1">
        <v>-46.399800000000013</v>
      </c>
      <c r="V5310" s="35" t="str">
        <f>IF(M5310=People!$B$5,People!$A$5,IF(M5310=People!$B$4,People!$A$4,IF(M5310=People!$B$3,People!$A$3,IF(M5310=People!$B$2,People!$A$2,0))))</f>
        <v>Kelly Williams</v>
      </c>
      <c r="W5310" s="35" t="str">
        <f>IFERROR(INDEX(Returns!A:A,MATCH(B5310,Returns!B:B,0)),"No")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9">
        <v>0.2</v>
      </c>
      <c r="U5311" s="1">
        <v>3.9120000000000004</v>
      </c>
      <c r="V5311" s="35" t="str">
        <f>IF(M5311=People!$B$5,People!$A$5,IF(M5311=People!$B$4,People!$A$4,IF(M5311=People!$B$3,People!$A$3,IF(M5311=People!$B$2,People!$A$2,0))))</f>
        <v>Kelly Williams</v>
      </c>
      <c r="W5311" s="35" t="str">
        <f>IFERROR(INDEX(Returns!A:A,MATCH(B5311,Returns!B:B,0)),"No")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9">
        <v>0.8</v>
      </c>
      <c r="U5312" s="1">
        <v>-2287.7820000000002</v>
      </c>
      <c r="V5312" s="35" t="str">
        <f>IF(M5312=People!$B$5,People!$A$5,IF(M5312=People!$B$4,People!$A$4,IF(M5312=People!$B$3,People!$A$3,IF(M5312=People!$B$2,People!$A$2,0))))</f>
        <v>Kelly Williams</v>
      </c>
      <c r="W5312" s="35" t="str">
        <f>IFERROR(INDEX(Returns!A:A,MATCH(B5312,Returns!B:B,0)),"No")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9">
        <v>0.2</v>
      </c>
      <c r="U5313" s="1">
        <v>3.3408000000000002</v>
      </c>
      <c r="V5313" s="35" t="str">
        <f>IF(M5313=People!$B$5,People!$A$5,IF(M5313=People!$B$4,People!$A$4,IF(M5313=People!$B$3,People!$A$3,IF(M5313=People!$B$2,People!$A$2,0))))</f>
        <v>Cassandra Brandow</v>
      </c>
      <c r="W5313" s="35" t="str">
        <f>IFERROR(INDEX(Returns!A:A,MATCH(B5313,Returns!B:B,0)),"No")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9">
        <v>0.2</v>
      </c>
      <c r="U5314" s="1">
        <v>3.5059999999999967</v>
      </c>
      <c r="V5314" s="35" t="str">
        <f>IF(M5314=People!$B$5,People!$A$5,IF(M5314=People!$B$4,People!$A$4,IF(M5314=People!$B$3,People!$A$3,IF(M5314=People!$B$2,People!$A$2,0))))</f>
        <v>Cassandra Brandow</v>
      </c>
      <c r="W5314" s="35" t="str">
        <f>IFERROR(INDEX(Returns!A:A,MATCH(B5314,Returns!B:B,0)),"No")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32">
        <v>64.959999999999994</v>
      </c>
      <c r="S5315" s="1">
        <v>2</v>
      </c>
      <c r="T5315" s="9">
        <v>0</v>
      </c>
      <c r="U5315" s="1">
        <v>21.436799999999998</v>
      </c>
      <c r="V5315" s="35" t="str">
        <f>IF(M5315=People!$B$5,People!$A$5,IF(M5315=People!$B$4,People!$A$4,IF(M5315=People!$B$3,People!$A$3,IF(M5315=People!$B$2,People!$A$2,0))))</f>
        <v>Anna Andreadi</v>
      </c>
      <c r="W5315" s="35" t="str">
        <f>IFERROR(INDEX(Returns!A:A,MATCH(B5315,Returns!B:B,0)),"No")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32">
        <v>30.56</v>
      </c>
      <c r="S5316" s="1">
        <v>4</v>
      </c>
      <c r="T5316" s="9">
        <v>0</v>
      </c>
      <c r="U5316" s="1">
        <v>14.974399999999999</v>
      </c>
      <c r="V5316" s="35" t="str">
        <f>IF(M5316=People!$B$5,People!$A$5,IF(M5316=People!$B$4,People!$A$4,IF(M5316=People!$B$3,People!$A$3,IF(M5316=People!$B$2,People!$A$2,0))))</f>
        <v>Anna Andreadi</v>
      </c>
      <c r="W5316" s="35" t="str">
        <f>IFERROR(INDEX(Returns!A:A,MATCH(B5316,Returns!B:B,0)),"No")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9">
        <v>0.2</v>
      </c>
      <c r="U5317" s="1">
        <v>11.69100000000001</v>
      </c>
      <c r="V5317" s="35" t="str">
        <f>IF(M5317=People!$B$5,People!$A$5,IF(M5317=People!$B$4,People!$A$4,IF(M5317=People!$B$3,People!$A$3,IF(M5317=People!$B$2,People!$A$2,0))))</f>
        <v>Cassandra Brandow</v>
      </c>
      <c r="W5317" s="35" t="str">
        <f>IFERROR(INDEX(Returns!A:A,MATCH(B5317,Returns!B:B,0)),"No")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9">
        <v>0.2</v>
      </c>
      <c r="U5318" s="1">
        <v>1.3283999999999985</v>
      </c>
      <c r="V5318" s="35" t="str">
        <f>IF(M5318=People!$B$5,People!$A$5,IF(M5318=People!$B$4,People!$A$4,IF(M5318=People!$B$3,People!$A$3,IF(M5318=People!$B$2,People!$A$2,0))))</f>
        <v>Cassandra Brandow</v>
      </c>
      <c r="W5318" s="35" t="str">
        <f>IFERROR(INDEX(Returns!A:A,MATCH(B5318,Returns!B:B,0)),"No")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9">
        <v>0.2</v>
      </c>
      <c r="U5319" s="1">
        <v>1.5691000000000002</v>
      </c>
      <c r="V5319" s="35" t="str">
        <f>IF(M5319=People!$B$5,People!$A$5,IF(M5319=People!$B$4,People!$A$4,IF(M5319=People!$B$3,People!$A$3,IF(M5319=People!$B$2,People!$A$2,0))))</f>
        <v>Cassandra Brandow</v>
      </c>
      <c r="W5319" s="35" t="str">
        <f>IFERROR(INDEX(Returns!A:A,MATCH(B5319,Returns!B:B,0)),"No")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9">
        <v>0.2</v>
      </c>
      <c r="U5320" s="1">
        <v>7.2576000000000001</v>
      </c>
      <c r="V5320" s="35" t="str">
        <f>IF(M5320=People!$B$5,People!$A$5,IF(M5320=People!$B$4,People!$A$4,IF(M5320=People!$B$3,People!$A$3,IF(M5320=People!$B$2,People!$A$2,0))))</f>
        <v>Cassandra Brandow</v>
      </c>
      <c r="W5320" s="35" t="str">
        <f>IFERROR(INDEX(Returns!A:A,MATCH(B5320,Returns!B:B,0)),"No")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9">
        <v>0.7</v>
      </c>
      <c r="U5321" s="1">
        <v>-21.887999999999991</v>
      </c>
      <c r="V5321" s="35" t="str">
        <f>IF(M5321=People!$B$5,People!$A$5,IF(M5321=People!$B$4,People!$A$4,IF(M5321=People!$B$3,People!$A$3,IF(M5321=People!$B$2,People!$A$2,0))))</f>
        <v>Cassandra Brandow</v>
      </c>
      <c r="W5321" s="35" t="str">
        <f>IFERROR(INDEX(Returns!A:A,MATCH(B5321,Returns!B:B,0)),"No")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9">
        <v>0.4</v>
      </c>
      <c r="U5322" s="1">
        <v>-1002.7836000000001</v>
      </c>
      <c r="V5322" s="35" t="str">
        <f>IF(M5322=People!$B$5,People!$A$5,IF(M5322=People!$B$4,People!$A$4,IF(M5322=People!$B$3,People!$A$3,IF(M5322=People!$B$2,People!$A$2,0))))</f>
        <v>Cassandra Brandow</v>
      </c>
      <c r="W5322" s="35" t="str">
        <f>IFERROR(INDEX(Returns!A:A,MATCH(B5322,Returns!B:B,0)),"No")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9">
        <v>0.7</v>
      </c>
      <c r="U5323" s="1">
        <v>-26.247599999999998</v>
      </c>
      <c r="V5323" s="35" t="str">
        <f>IF(M5323=People!$B$5,People!$A$5,IF(M5323=People!$B$4,People!$A$4,IF(M5323=People!$B$3,People!$A$3,IF(M5323=People!$B$2,People!$A$2,0))))</f>
        <v>Cassandra Brandow</v>
      </c>
      <c r="W5323" s="35" t="str">
        <f>IFERROR(INDEX(Returns!A:A,MATCH(B5323,Returns!B:B,0)),"No")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9">
        <v>0.2</v>
      </c>
      <c r="U5324" s="1">
        <v>5.9279999999999999</v>
      </c>
      <c r="V5324" s="35" t="str">
        <f>IF(M5324=People!$B$5,People!$A$5,IF(M5324=People!$B$4,People!$A$4,IF(M5324=People!$B$3,People!$A$3,IF(M5324=People!$B$2,People!$A$2,0))))</f>
        <v>Cassandra Brandow</v>
      </c>
      <c r="W5324" s="35" t="str">
        <f>IFERROR(INDEX(Returns!A:A,MATCH(B5324,Returns!B:B,0)),"No")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9">
        <v>0</v>
      </c>
      <c r="U5325" s="1">
        <v>7.98</v>
      </c>
      <c r="V5325" s="35" t="str">
        <f>IF(M5325=People!$B$5,People!$A$5,IF(M5325=People!$B$4,People!$A$4,IF(M5325=People!$B$3,People!$A$3,IF(M5325=People!$B$2,People!$A$2,0))))</f>
        <v>Kelly Williams</v>
      </c>
      <c r="W5325" s="35" t="str">
        <f>IFERROR(INDEX(Returns!A:A,MATCH(B5325,Returns!B:B,0)),"No")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32">
        <v>16.899999999999999</v>
      </c>
      <c r="S5326" s="1">
        <v>5</v>
      </c>
      <c r="T5326" s="9">
        <v>0</v>
      </c>
      <c r="U5326" s="1">
        <v>6.2530000000000001</v>
      </c>
      <c r="V5326" s="35" t="str">
        <f>IF(M5326=People!$B$5,People!$A$5,IF(M5326=People!$B$4,People!$A$4,IF(M5326=People!$B$3,People!$A$3,IF(M5326=People!$B$2,People!$A$2,0))))</f>
        <v>Anna Andreadi</v>
      </c>
      <c r="W5326" s="35" t="str">
        <f>IFERROR(INDEX(Returns!A:A,MATCH(B5326,Returns!B:B,0)),"No")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32">
        <v>25.08</v>
      </c>
      <c r="S5327" s="1">
        <v>6</v>
      </c>
      <c r="T5327" s="9">
        <v>0</v>
      </c>
      <c r="U5327" s="1">
        <v>9.0288000000000004</v>
      </c>
      <c r="V5327" s="35" t="str">
        <f>IF(M5327=People!$B$5,People!$A$5,IF(M5327=People!$B$4,People!$A$4,IF(M5327=People!$B$3,People!$A$3,IF(M5327=People!$B$2,People!$A$2,0))))</f>
        <v>Anna Andreadi</v>
      </c>
      <c r="W5327" s="35" t="str">
        <f>IFERROR(INDEX(Returns!A:A,MATCH(B5327,Returns!B:B,0)),"No")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9">
        <v>0</v>
      </c>
      <c r="U5328" s="1">
        <v>2.0039999999999996</v>
      </c>
      <c r="V5328" s="35" t="str">
        <f>IF(M5328=People!$B$5,People!$A$5,IF(M5328=People!$B$4,People!$A$4,IF(M5328=People!$B$3,People!$A$3,IF(M5328=People!$B$2,People!$A$2,0))))</f>
        <v>Chuck Magee</v>
      </c>
      <c r="W5328" s="35" t="str">
        <f>IFERROR(INDEX(Returns!A:A,MATCH(B5328,Returns!B:B,0)),"No")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32">
        <v>19.440000000000001</v>
      </c>
      <c r="S5329" s="1">
        <v>3</v>
      </c>
      <c r="T5329" s="9">
        <v>0</v>
      </c>
      <c r="U5329" s="1">
        <v>9.3312000000000008</v>
      </c>
      <c r="V5329" s="35" t="str">
        <f>IF(M5329=People!$B$5,People!$A$5,IF(M5329=People!$B$4,People!$A$4,IF(M5329=People!$B$3,People!$A$3,IF(M5329=People!$B$2,People!$A$2,0))))</f>
        <v>Anna Andreadi</v>
      </c>
      <c r="W5329" s="35" t="str">
        <f>IFERROR(INDEX(Returns!A:A,MATCH(B5329,Returns!B:B,0)),"No")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9">
        <v>0.2</v>
      </c>
      <c r="U5330" s="1">
        <v>2.3939999999999984</v>
      </c>
      <c r="V5330" s="35" t="str">
        <f>IF(M5330=People!$B$5,People!$A$5,IF(M5330=People!$B$4,People!$A$4,IF(M5330=People!$B$3,People!$A$3,IF(M5330=People!$B$2,People!$A$2,0))))</f>
        <v>Kelly Williams</v>
      </c>
      <c r="W5330" s="35" t="str">
        <f>IFERROR(INDEX(Returns!A:A,MATCH(B5330,Returns!B:B,0)),"No")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9">
        <v>0.2</v>
      </c>
      <c r="U5331" s="1">
        <v>11.748799999999997</v>
      </c>
      <c r="V5331" s="35" t="str">
        <f>IF(M5331=People!$B$5,People!$A$5,IF(M5331=People!$B$4,People!$A$4,IF(M5331=People!$B$3,People!$A$3,IF(M5331=People!$B$2,People!$A$2,0))))</f>
        <v>Chuck Magee</v>
      </c>
      <c r="W5331" s="35" t="str">
        <f>IFERROR(INDEX(Returns!A:A,MATCH(B5331,Returns!B:B,0)),"No")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9">
        <v>0</v>
      </c>
      <c r="U5332" s="1">
        <v>24.936599999999999</v>
      </c>
      <c r="V5332" s="35" t="str">
        <f>IF(M5332=People!$B$5,People!$A$5,IF(M5332=People!$B$4,People!$A$4,IF(M5332=People!$B$3,People!$A$3,IF(M5332=People!$B$2,People!$A$2,0))))</f>
        <v>Chuck Magee</v>
      </c>
      <c r="W5332" s="35" t="str">
        <f>IFERROR(INDEX(Returns!A:A,MATCH(B5332,Returns!B:B,0)),"No")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9">
        <v>0.2</v>
      </c>
      <c r="U5333" s="1">
        <v>20.452499999999997</v>
      </c>
      <c r="V5333" s="35" t="str">
        <f>IF(M5333=People!$B$5,People!$A$5,IF(M5333=People!$B$4,People!$A$4,IF(M5333=People!$B$3,People!$A$3,IF(M5333=People!$B$2,People!$A$2,0))))</f>
        <v>Chuck Magee</v>
      </c>
      <c r="W5333" s="35" t="str">
        <f>IFERROR(INDEX(Returns!A:A,MATCH(B5333,Returns!B:B,0)),"No")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9">
        <v>0</v>
      </c>
      <c r="U5334" s="1">
        <v>6.5887999999999991</v>
      </c>
      <c r="V5334" s="35" t="str">
        <f>IF(M5334=People!$B$5,People!$A$5,IF(M5334=People!$B$4,People!$A$4,IF(M5334=People!$B$3,People!$A$3,IF(M5334=People!$B$2,People!$A$2,0))))</f>
        <v>Chuck Magee</v>
      </c>
      <c r="W5334" s="35" t="str">
        <f>IFERROR(INDEX(Returns!A:A,MATCH(B5334,Returns!B:B,0)),"No")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9">
        <v>0</v>
      </c>
      <c r="U5335" s="1">
        <v>4.0583999999999998</v>
      </c>
      <c r="V5335" s="35" t="str">
        <f>IF(M5335=People!$B$5,People!$A$5,IF(M5335=People!$B$4,People!$A$4,IF(M5335=People!$B$3,People!$A$3,IF(M5335=People!$B$2,People!$A$2,0))))</f>
        <v>Chuck Magee</v>
      </c>
      <c r="W5335" s="35" t="str">
        <f>IFERROR(INDEX(Returns!A:A,MATCH(B5335,Returns!B:B,0)),"No")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9">
        <v>0</v>
      </c>
      <c r="U5336" s="1">
        <v>8.4966000000000008</v>
      </c>
      <c r="V5336" s="35" t="str">
        <f>IF(M5336=People!$B$5,People!$A$5,IF(M5336=People!$B$4,People!$A$4,IF(M5336=People!$B$3,People!$A$3,IF(M5336=People!$B$2,People!$A$2,0))))</f>
        <v>Chuck Magee</v>
      </c>
      <c r="W5336" s="35" t="str">
        <f>IFERROR(INDEX(Returns!A:A,MATCH(B5336,Returns!B:B,0)),"No")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9">
        <v>0</v>
      </c>
      <c r="U5337" s="1">
        <v>1.5547999999999997</v>
      </c>
      <c r="V5337" s="35" t="str">
        <f>IF(M5337=People!$B$5,People!$A$5,IF(M5337=People!$B$4,People!$A$4,IF(M5337=People!$B$3,People!$A$3,IF(M5337=People!$B$2,People!$A$2,0))))</f>
        <v>Chuck Magee</v>
      </c>
      <c r="W5337" s="35" t="str">
        <f>IFERROR(INDEX(Returns!A:A,MATCH(B5337,Returns!B:B,0)),"No")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32">
        <v>26.975999999999999</v>
      </c>
      <c r="S5338" s="1">
        <v>4</v>
      </c>
      <c r="T5338" s="9">
        <v>0.2</v>
      </c>
      <c r="U5338" s="1">
        <v>8.767199999999999</v>
      </c>
      <c r="V5338" s="35" t="str">
        <f>IF(M5338=People!$B$5,People!$A$5,IF(M5338=People!$B$4,People!$A$4,IF(M5338=People!$B$3,People!$A$3,IF(M5338=People!$B$2,People!$A$2,0))))</f>
        <v>Anna Andreadi</v>
      </c>
      <c r="W5338" s="35" t="str">
        <f>IFERROR(INDEX(Returns!A:A,MATCH(B5338,Returns!B:B,0)),"No")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32">
        <v>307.77600000000001</v>
      </c>
      <c r="S5339" s="1">
        <v>7</v>
      </c>
      <c r="T5339" s="9">
        <v>0.2</v>
      </c>
      <c r="U5339" s="1">
        <v>111.5688</v>
      </c>
      <c r="V5339" s="35" t="str">
        <f>IF(M5339=People!$B$5,People!$A$5,IF(M5339=People!$B$4,People!$A$4,IF(M5339=People!$B$3,People!$A$3,IF(M5339=People!$B$2,People!$A$2,0))))</f>
        <v>Anna Andreadi</v>
      </c>
      <c r="W5339" s="35" t="str">
        <f>IFERROR(INDEX(Returns!A:A,MATCH(B5339,Returns!B:B,0)),"No")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9">
        <v>0</v>
      </c>
      <c r="U5340" s="1">
        <v>4.8910000000000053</v>
      </c>
      <c r="V5340" s="35" t="str">
        <f>IF(M5340=People!$B$5,People!$A$5,IF(M5340=People!$B$4,People!$A$4,IF(M5340=People!$B$3,People!$A$3,IF(M5340=People!$B$2,People!$A$2,0))))</f>
        <v>Chuck Magee</v>
      </c>
      <c r="W5340" s="35" t="str">
        <f>IFERROR(INDEX(Returns!A:A,MATCH(B5340,Returns!B:B,0)),"No")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9">
        <v>0</v>
      </c>
      <c r="U5341" s="1">
        <v>5.7527999999999988</v>
      </c>
      <c r="V5341" s="35" t="str">
        <f>IF(M5341=People!$B$5,People!$A$5,IF(M5341=People!$B$4,People!$A$4,IF(M5341=People!$B$3,People!$A$3,IF(M5341=People!$B$2,People!$A$2,0))))</f>
        <v>Chuck Magee</v>
      </c>
      <c r="W5341" s="35" t="str">
        <f>IFERROR(INDEX(Returns!A:A,MATCH(B5341,Returns!B:B,0)),"No")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9">
        <v>0</v>
      </c>
      <c r="U5342" s="1">
        <v>6.011400000000001</v>
      </c>
      <c r="V5342" s="35" t="str">
        <f>IF(M5342=People!$B$5,People!$A$5,IF(M5342=People!$B$4,People!$A$4,IF(M5342=People!$B$3,People!$A$3,IF(M5342=People!$B$2,People!$A$2,0))))</f>
        <v>Chuck Magee</v>
      </c>
      <c r="W5342" s="35" t="str">
        <f>IFERROR(INDEX(Returns!A:A,MATCH(B5342,Returns!B:B,0)),"No")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9">
        <v>0</v>
      </c>
      <c r="U5343" s="1">
        <v>53.996999999999957</v>
      </c>
      <c r="V5343" s="35" t="str">
        <f>IF(M5343=People!$B$5,People!$A$5,IF(M5343=People!$B$4,People!$A$4,IF(M5343=People!$B$3,People!$A$3,IF(M5343=People!$B$2,People!$A$2,0))))</f>
        <v>Chuck Magee</v>
      </c>
      <c r="W5343" s="35" t="str">
        <f>IFERROR(INDEX(Returns!A:A,MATCH(B5343,Returns!B:B,0)),"No")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9">
        <v>0.2</v>
      </c>
      <c r="U5344" s="1">
        <v>0.55079999999999985</v>
      </c>
      <c r="V5344" s="35" t="str">
        <f>IF(M5344=People!$B$5,People!$A$5,IF(M5344=People!$B$4,People!$A$4,IF(M5344=People!$B$3,People!$A$3,IF(M5344=People!$B$2,People!$A$2,0))))</f>
        <v>Kelly Williams</v>
      </c>
      <c r="W5344" s="35" t="str">
        <f>IFERROR(INDEX(Returns!A:A,MATCH(B5344,Returns!B:B,0)),"No")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9">
        <v>0.2</v>
      </c>
      <c r="U5345" s="1">
        <v>16.747500000000016</v>
      </c>
      <c r="V5345" s="35" t="str">
        <f>IF(M5345=People!$B$5,People!$A$5,IF(M5345=People!$B$4,People!$A$4,IF(M5345=People!$B$3,People!$A$3,IF(M5345=People!$B$2,People!$A$2,0))))</f>
        <v>Kelly Williams</v>
      </c>
      <c r="W5345" s="35" t="str">
        <f>IFERROR(INDEX(Returns!A:A,MATCH(B5345,Returns!B:B,0)),"No")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9">
        <v>0</v>
      </c>
      <c r="U5346" s="1">
        <v>2.2364999999999995</v>
      </c>
      <c r="V5346" s="35" t="str">
        <f>IF(M5346=People!$B$5,People!$A$5,IF(M5346=People!$B$4,People!$A$4,IF(M5346=People!$B$3,People!$A$3,IF(M5346=People!$B$2,People!$A$2,0))))</f>
        <v>Chuck Magee</v>
      </c>
      <c r="W5346" s="35" t="str">
        <f>IFERROR(INDEX(Returns!A:A,MATCH(B5346,Returns!B:B,0)),"No")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32">
        <v>725.84</v>
      </c>
      <c r="S5347" s="1">
        <v>4</v>
      </c>
      <c r="T5347" s="9">
        <v>0</v>
      </c>
      <c r="U5347" s="1">
        <v>210.4935999999999</v>
      </c>
      <c r="V5347" s="35" t="str">
        <f>IF(M5347=People!$B$5,People!$A$5,IF(M5347=People!$B$4,People!$A$4,IF(M5347=People!$B$3,People!$A$3,IF(M5347=People!$B$2,People!$A$2,0))))</f>
        <v>Anna Andreadi</v>
      </c>
      <c r="W5347" s="35" t="str">
        <f>IFERROR(INDEX(Returns!A:A,MATCH(B5347,Returns!B:B,0)),"No")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32">
        <v>10.896000000000001</v>
      </c>
      <c r="S5348" s="1">
        <v>3</v>
      </c>
      <c r="T5348" s="9">
        <v>0.2</v>
      </c>
      <c r="U5348" s="1">
        <v>3.9497999999999998</v>
      </c>
      <c r="V5348" s="35" t="str">
        <f>IF(M5348=People!$B$5,People!$A$5,IF(M5348=People!$B$4,People!$A$4,IF(M5348=People!$B$3,People!$A$3,IF(M5348=People!$B$2,People!$A$2,0))))</f>
        <v>Anna Andreadi</v>
      </c>
      <c r="W5348" s="35" t="str">
        <f>IFERROR(INDEX(Returns!A:A,MATCH(B5348,Returns!B:B,0)),"No")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32">
        <v>8.5440000000000005</v>
      </c>
      <c r="S5349" s="1">
        <v>2</v>
      </c>
      <c r="T5349" s="9">
        <v>0.2</v>
      </c>
      <c r="U5349" s="1">
        <v>2.8835999999999995</v>
      </c>
      <c r="V5349" s="35" t="str">
        <f>IF(M5349=People!$B$5,People!$A$5,IF(M5349=People!$B$4,People!$A$4,IF(M5349=People!$B$3,People!$A$3,IF(M5349=People!$B$2,People!$A$2,0))))</f>
        <v>Anna Andreadi</v>
      </c>
      <c r="W5349" s="35" t="str">
        <f>IFERROR(INDEX(Returns!A:A,MATCH(B5349,Returns!B:B,0)),"No")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9">
        <v>0</v>
      </c>
      <c r="U5350" s="1">
        <v>15.523199999999999</v>
      </c>
      <c r="V5350" s="35" t="str">
        <f>IF(M5350=People!$B$5,People!$A$5,IF(M5350=People!$B$4,People!$A$4,IF(M5350=People!$B$3,People!$A$3,IF(M5350=People!$B$2,People!$A$2,0))))</f>
        <v>Kelly Williams</v>
      </c>
      <c r="W5350" s="35" t="str">
        <f>IFERROR(INDEX(Returns!A:A,MATCH(B5350,Returns!B:B,0)),"No")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9">
        <v>0</v>
      </c>
      <c r="U5351" s="1">
        <v>19.950000000000003</v>
      </c>
      <c r="V5351" s="35" t="str">
        <f>IF(M5351=People!$B$5,People!$A$5,IF(M5351=People!$B$4,People!$A$4,IF(M5351=People!$B$3,People!$A$3,IF(M5351=People!$B$2,People!$A$2,0))))</f>
        <v>Kelly Williams</v>
      </c>
      <c r="W5351" s="35" t="str">
        <f>IFERROR(INDEX(Returns!A:A,MATCH(B5351,Returns!B:B,0)),"No")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9">
        <v>0.2</v>
      </c>
      <c r="U5352" s="1">
        <v>48.551399999999994</v>
      </c>
      <c r="V5352" s="35" t="str">
        <f>IF(M5352=People!$B$5,People!$A$5,IF(M5352=People!$B$4,People!$A$4,IF(M5352=People!$B$3,People!$A$3,IF(M5352=People!$B$2,People!$A$2,0))))</f>
        <v>Kelly Williams</v>
      </c>
      <c r="W5352" s="35" t="str">
        <f>IFERROR(INDEX(Returns!A:A,MATCH(B5352,Returns!B:B,0)),"No")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9">
        <v>0.2</v>
      </c>
      <c r="U5353" s="1">
        <v>15.195999999999998</v>
      </c>
      <c r="V5353" s="35" t="str">
        <f>IF(M5353=People!$B$5,People!$A$5,IF(M5353=People!$B$4,People!$A$4,IF(M5353=People!$B$3,People!$A$3,IF(M5353=People!$B$2,People!$A$2,0))))</f>
        <v>Kelly Williams</v>
      </c>
      <c r="W5353" s="35" t="str">
        <f>IFERROR(INDEX(Returns!A:A,MATCH(B5353,Returns!B:B,0)),"No")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9">
        <v>0.2</v>
      </c>
      <c r="U5354" s="1">
        <v>37.078199999999981</v>
      </c>
      <c r="V5354" s="35" t="str">
        <f>IF(M5354=People!$B$5,People!$A$5,IF(M5354=People!$B$4,People!$A$4,IF(M5354=People!$B$3,People!$A$3,IF(M5354=People!$B$2,People!$A$2,0))))</f>
        <v>Kelly Williams</v>
      </c>
      <c r="W5354" s="35" t="str">
        <f>IFERROR(INDEX(Returns!A:A,MATCH(B5354,Returns!B:B,0)),"No")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9">
        <v>0</v>
      </c>
      <c r="U5355" s="1">
        <v>41.021599999999999</v>
      </c>
      <c r="V5355" s="35" t="str">
        <f>IF(M5355=People!$B$5,People!$A$5,IF(M5355=People!$B$4,People!$A$4,IF(M5355=People!$B$3,People!$A$3,IF(M5355=People!$B$2,People!$A$2,0))))</f>
        <v>Cassandra Brandow</v>
      </c>
      <c r="W5355" s="35" t="str">
        <f>IFERROR(INDEX(Returns!A:A,MATCH(B5355,Returns!B:B,0)),"No")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32">
        <v>279.45600000000002</v>
      </c>
      <c r="S5356" s="1">
        <v>6</v>
      </c>
      <c r="T5356" s="9">
        <v>0.2</v>
      </c>
      <c r="U5356" s="1">
        <v>20.959199999999996</v>
      </c>
      <c r="V5356" s="35" t="str">
        <f>IF(M5356=People!$B$5,People!$A$5,IF(M5356=People!$B$4,People!$A$4,IF(M5356=People!$B$3,People!$A$3,IF(M5356=People!$B$2,People!$A$2,0))))</f>
        <v>Anna Andreadi</v>
      </c>
      <c r="W5356" s="35" t="str">
        <f>IFERROR(INDEX(Returns!A:A,MATCH(B5356,Returns!B:B,0)),"No")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32">
        <v>8</v>
      </c>
      <c r="S5357" s="1">
        <v>2</v>
      </c>
      <c r="T5357" s="9">
        <v>0</v>
      </c>
      <c r="U5357" s="1">
        <v>3.84</v>
      </c>
      <c r="V5357" s="35" t="str">
        <f>IF(M5357=People!$B$5,People!$A$5,IF(M5357=People!$B$4,People!$A$4,IF(M5357=People!$B$3,People!$A$3,IF(M5357=People!$B$2,People!$A$2,0))))</f>
        <v>Anna Andreadi</v>
      </c>
      <c r="W5357" s="35" t="str">
        <f>IFERROR(INDEX(Returns!A:A,MATCH(B5357,Returns!B:B,0)),"No")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32">
        <v>27.240000000000002</v>
      </c>
      <c r="S5358" s="1">
        <v>5</v>
      </c>
      <c r="T5358" s="9">
        <v>0.2</v>
      </c>
      <c r="U5358" s="1">
        <v>9.5339999999999971</v>
      </c>
      <c r="V5358" s="35" t="str">
        <f>IF(M5358=People!$B$5,People!$A$5,IF(M5358=People!$B$4,People!$A$4,IF(M5358=People!$B$3,People!$A$3,IF(M5358=People!$B$2,People!$A$2,0))))</f>
        <v>Anna Andreadi</v>
      </c>
      <c r="W5358" s="35" t="str">
        <f>IFERROR(INDEX(Returns!A:A,MATCH(B5358,Returns!B:B,0)),"No")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32">
        <v>16.36</v>
      </c>
      <c r="S5359" s="1">
        <v>1</v>
      </c>
      <c r="T5359" s="9">
        <v>0</v>
      </c>
      <c r="U5359" s="1">
        <v>1.6359999999999992</v>
      </c>
      <c r="V5359" s="35" t="str">
        <f>IF(M5359=People!$B$5,People!$A$5,IF(M5359=People!$B$4,People!$A$4,IF(M5359=People!$B$3,People!$A$3,IF(M5359=People!$B$2,People!$A$2,0))))</f>
        <v>Anna Andreadi</v>
      </c>
      <c r="W5359" s="35" t="str">
        <f>IFERROR(INDEX(Returns!A:A,MATCH(B5359,Returns!B:B,0)),"No")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32">
        <v>15.78</v>
      </c>
      <c r="S5360" s="1">
        <v>2</v>
      </c>
      <c r="T5360" s="9">
        <v>0</v>
      </c>
      <c r="U5360" s="1">
        <v>0.63119999999999798</v>
      </c>
      <c r="V5360" s="35" t="str">
        <f>IF(M5360=People!$B$5,People!$A$5,IF(M5360=People!$B$4,People!$A$4,IF(M5360=People!$B$3,People!$A$3,IF(M5360=People!$B$2,People!$A$2,0))))</f>
        <v>Anna Andreadi</v>
      </c>
      <c r="W5360" s="35" t="str">
        <f>IFERROR(INDEX(Returns!A:A,MATCH(B5360,Returns!B:B,0)),"No")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32">
        <v>45.98</v>
      </c>
      <c r="S5361" s="1">
        <v>2</v>
      </c>
      <c r="T5361" s="9">
        <v>0</v>
      </c>
      <c r="U5361" s="1">
        <v>12.874400000000001</v>
      </c>
      <c r="V5361" s="35" t="str">
        <f>IF(M5361=People!$B$5,People!$A$5,IF(M5361=People!$B$4,People!$A$4,IF(M5361=People!$B$3,People!$A$3,IF(M5361=People!$B$2,People!$A$2,0))))</f>
        <v>Anna Andreadi</v>
      </c>
      <c r="W5361" s="35" t="str">
        <f>IFERROR(INDEX(Returns!A:A,MATCH(B5361,Returns!B:B,0)),"No")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9">
        <v>0.2</v>
      </c>
      <c r="U5362" s="1">
        <v>-32.219200000000022</v>
      </c>
      <c r="V5362" s="35" t="str">
        <f>IF(M5362=People!$B$5,People!$A$5,IF(M5362=People!$B$4,People!$A$4,IF(M5362=People!$B$3,People!$A$3,IF(M5362=People!$B$2,People!$A$2,0))))</f>
        <v>Cassandra Brandow</v>
      </c>
      <c r="W5362" s="35" t="str">
        <f>IFERROR(INDEX(Returns!A:A,MATCH(B5362,Returns!B:B,0)),"No")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9">
        <v>0.2</v>
      </c>
      <c r="U5363" s="1">
        <v>54.056999999999988</v>
      </c>
      <c r="V5363" s="35" t="str">
        <f>IF(M5363=People!$B$5,People!$A$5,IF(M5363=People!$B$4,People!$A$4,IF(M5363=People!$B$3,People!$A$3,IF(M5363=People!$B$2,People!$A$2,0))))</f>
        <v>Kelly Williams</v>
      </c>
      <c r="W5363" s="35" t="str">
        <f>IFERROR(INDEX(Returns!A:A,MATCH(B5363,Returns!B:B,0)),"No")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9">
        <v>0</v>
      </c>
      <c r="U5364" s="1">
        <v>23.990399999999994</v>
      </c>
      <c r="V5364" s="35" t="str">
        <f>IF(M5364=People!$B$5,People!$A$5,IF(M5364=People!$B$4,People!$A$4,IF(M5364=People!$B$3,People!$A$3,IF(M5364=People!$B$2,People!$A$2,0))))</f>
        <v>Kelly Williams</v>
      </c>
      <c r="W5364" s="35" t="str">
        <f>IFERROR(INDEX(Returns!A:A,MATCH(B5364,Returns!B:B,0)),"No")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9">
        <v>0</v>
      </c>
      <c r="U5365" s="1">
        <v>22.948799999999999</v>
      </c>
      <c r="V5365" s="35" t="str">
        <f>IF(M5365=People!$B$5,People!$A$5,IF(M5365=People!$B$4,People!$A$4,IF(M5365=People!$B$3,People!$A$3,IF(M5365=People!$B$2,People!$A$2,0))))</f>
        <v>Kelly Williams</v>
      </c>
      <c r="W5365" s="35" t="str">
        <f>IFERROR(INDEX(Returns!A:A,MATCH(B5365,Returns!B:B,0)),"No")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32">
        <v>64.864000000000004</v>
      </c>
      <c r="S5366" s="1">
        <v>4</v>
      </c>
      <c r="T5366" s="9">
        <v>0.2</v>
      </c>
      <c r="U5366" s="1">
        <v>6.4864000000000033</v>
      </c>
      <c r="V5366" s="35" t="str">
        <f>IF(M5366=People!$B$5,People!$A$5,IF(M5366=People!$B$4,People!$A$4,IF(M5366=People!$B$3,People!$A$3,IF(M5366=People!$B$2,People!$A$2,0))))</f>
        <v>Anna Andreadi</v>
      </c>
      <c r="W5366" s="35" t="str">
        <f>IFERROR(INDEX(Returns!A:A,MATCH(B5366,Returns!B:B,0)),"No")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9">
        <v>0.2</v>
      </c>
      <c r="U5367" s="1">
        <v>13.229299999999995</v>
      </c>
      <c r="V5367" s="35" t="str">
        <f>IF(M5367=People!$B$5,People!$A$5,IF(M5367=People!$B$4,People!$A$4,IF(M5367=People!$B$3,People!$A$3,IF(M5367=People!$B$2,People!$A$2,0))))</f>
        <v>Kelly Williams</v>
      </c>
      <c r="W5367" s="35" t="str">
        <f>IFERROR(INDEX(Returns!A:A,MATCH(B5367,Returns!B:B,0)),"No")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32">
        <v>88.77600000000001</v>
      </c>
      <c r="S5368" s="1">
        <v>3</v>
      </c>
      <c r="T5368" s="9">
        <v>0.2</v>
      </c>
      <c r="U5368" s="1">
        <v>7.7679000000000009</v>
      </c>
      <c r="V5368" s="35" t="str">
        <f>IF(M5368=People!$B$5,People!$A$5,IF(M5368=People!$B$4,People!$A$4,IF(M5368=People!$B$3,People!$A$3,IF(M5368=People!$B$2,People!$A$2,0))))</f>
        <v>Anna Andreadi</v>
      </c>
      <c r="W5368" s="35" t="str">
        <f>IFERROR(INDEX(Returns!A:A,MATCH(B5368,Returns!B:B,0)),"No")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32">
        <v>11.56</v>
      </c>
      <c r="S5369" s="1">
        <v>4</v>
      </c>
      <c r="T5369" s="9">
        <v>0</v>
      </c>
      <c r="U5369" s="1">
        <v>5.4332000000000003</v>
      </c>
      <c r="V5369" s="35" t="str">
        <f>IF(M5369=People!$B$5,People!$A$5,IF(M5369=People!$B$4,People!$A$4,IF(M5369=People!$B$3,People!$A$3,IF(M5369=People!$B$2,People!$A$2,0))))</f>
        <v>Anna Andreadi</v>
      </c>
      <c r="W5369" s="35" t="str">
        <f>IFERROR(INDEX(Returns!A:A,MATCH(B5369,Returns!B:B,0)),"No")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32">
        <v>15.58</v>
      </c>
      <c r="S5370" s="1">
        <v>1</v>
      </c>
      <c r="T5370" s="9">
        <v>0</v>
      </c>
      <c r="U5370" s="1">
        <v>3.8949999999999996</v>
      </c>
      <c r="V5370" s="35" t="str">
        <f>IF(M5370=People!$B$5,People!$A$5,IF(M5370=People!$B$4,People!$A$4,IF(M5370=People!$B$3,People!$A$3,IF(M5370=People!$B$2,People!$A$2,0))))</f>
        <v>Anna Andreadi</v>
      </c>
      <c r="W5370" s="35" t="str">
        <f>IFERROR(INDEX(Returns!A:A,MATCH(B5370,Returns!B:B,0)),"No")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9">
        <v>0.2</v>
      </c>
      <c r="U5371" s="1">
        <v>28.706399999999991</v>
      </c>
      <c r="V5371" s="35" t="str">
        <f>IF(M5371=People!$B$5,People!$A$5,IF(M5371=People!$B$4,People!$A$4,IF(M5371=People!$B$3,People!$A$3,IF(M5371=People!$B$2,People!$A$2,0))))</f>
        <v>Chuck Magee</v>
      </c>
      <c r="W5371" s="35" t="str">
        <f>IFERROR(INDEX(Returns!A:A,MATCH(B5371,Returns!B:B,0)),"No")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9">
        <v>0</v>
      </c>
      <c r="U5372" s="1">
        <v>71.229600000000005</v>
      </c>
      <c r="V5372" s="35" t="str">
        <f>IF(M5372=People!$B$5,People!$A$5,IF(M5372=People!$B$4,People!$A$4,IF(M5372=People!$B$3,People!$A$3,IF(M5372=People!$B$2,People!$A$2,0))))</f>
        <v>Kelly Williams</v>
      </c>
      <c r="W5372" s="35" t="str">
        <f>IFERROR(INDEX(Returns!A:A,MATCH(B5372,Returns!B:B,0)),"No")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9">
        <v>0</v>
      </c>
      <c r="U5373" s="1">
        <v>79.793999999999997</v>
      </c>
      <c r="V5373" s="35" t="str">
        <f>IF(M5373=People!$B$5,People!$A$5,IF(M5373=People!$B$4,People!$A$4,IF(M5373=People!$B$3,People!$A$3,IF(M5373=People!$B$2,People!$A$2,0))))</f>
        <v>Kelly Williams</v>
      </c>
      <c r="W5373" s="35" t="str">
        <f>IFERROR(INDEX(Returns!A:A,MATCH(B5373,Returns!B:B,0)),"No")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9">
        <v>0.2</v>
      </c>
      <c r="U5374" s="1">
        <v>5.4432</v>
      </c>
      <c r="V5374" s="35" t="str">
        <f>IF(M5374=People!$B$5,People!$A$5,IF(M5374=People!$B$4,People!$A$4,IF(M5374=People!$B$3,People!$A$3,IF(M5374=People!$B$2,People!$A$2,0))))</f>
        <v>Kelly Williams</v>
      </c>
      <c r="W5374" s="35" t="str">
        <f>IFERROR(INDEX(Returns!A:A,MATCH(B5374,Returns!B:B,0)),"No")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9">
        <v>0.3</v>
      </c>
      <c r="U5375" s="1">
        <v>-69.472199999999958</v>
      </c>
      <c r="V5375" s="35" t="str">
        <f>IF(M5375=People!$B$5,People!$A$5,IF(M5375=People!$B$4,People!$A$4,IF(M5375=People!$B$3,People!$A$3,IF(M5375=People!$B$2,People!$A$2,0))))</f>
        <v>Kelly Williams</v>
      </c>
      <c r="W5375" s="35" t="str">
        <f>IFERROR(INDEX(Returns!A:A,MATCH(B5375,Returns!B:B,0)),"No")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9">
        <v>0.2</v>
      </c>
      <c r="U5376" s="1">
        <v>3.6288</v>
      </c>
      <c r="V5376" s="35" t="str">
        <f>IF(M5376=People!$B$5,People!$A$5,IF(M5376=People!$B$4,People!$A$4,IF(M5376=People!$B$3,People!$A$3,IF(M5376=People!$B$2,People!$A$2,0))))</f>
        <v>Kelly Williams</v>
      </c>
      <c r="W5376" s="35" t="str">
        <f>IFERROR(INDEX(Returns!A:A,MATCH(B5376,Returns!B:B,0)),"No")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32">
        <v>98.16</v>
      </c>
      <c r="S5377" s="1">
        <v>6</v>
      </c>
      <c r="T5377" s="9">
        <v>0</v>
      </c>
      <c r="U5377" s="1">
        <v>9.8159999999999954</v>
      </c>
      <c r="V5377" s="35" t="str">
        <f>IF(M5377=People!$B$5,People!$A$5,IF(M5377=People!$B$4,People!$A$4,IF(M5377=People!$B$3,People!$A$3,IF(M5377=People!$B$2,People!$A$2,0))))</f>
        <v>Anna Andreadi</v>
      </c>
      <c r="W5377" s="35" t="str">
        <f>IFERROR(INDEX(Returns!A:A,MATCH(B5377,Returns!B:B,0)),"No")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32">
        <v>31.44</v>
      </c>
      <c r="S5378" s="1">
        <v>3</v>
      </c>
      <c r="T5378" s="9">
        <v>0</v>
      </c>
      <c r="U5378" s="1">
        <v>7.86</v>
      </c>
      <c r="V5378" s="35" t="str">
        <f>IF(M5378=People!$B$5,People!$A$5,IF(M5378=People!$B$4,People!$A$4,IF(M5378=People!$B$3,People!$A$3,IF(M5378=People!$B$2,People!$A$2,0))))</f>
        <v>Anna Andreadi</v>
      </c>
      <c r="W5378" s="35" t="str">
        <f>IFERROR(INDEX(Returns!A:A,MATCH(B5378,Returns!B:B,0)),"No")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9">
        <v>0.2</v>
      </c>
      <c r="U5379" s="1">
        <v>117.61469999999996</v>
      </c>
      <c r="V5379" s="35" t="str">
        <f>IF(M5379=People!$B$5,People!$A$5,IF(M5379=People!$B$4,People!$A$4,IF(M5379=People!$B$3,People!$A$3,IF(M5379=People!$B$2,People!$A$2,0))))</f>
        <v>Chuck Magee</v>
      </c>
      <c r="W5379" s="35" t="str">
        <f>IFERROR(INDEX(Returns!A:A,MATCH(B5379,Returns!B:B,0)),"No")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9">
        <v>0.2</v>
      </c>
      <c r="U5380" s="1">
        <v>-30.228800000000007</v>
      </c>
      <c r="V5380" s="35" t="str">
        <f>IF(M5380=People!$B$5,People!$A$5,IF(M5380=People!$B$4,People!$A$4,IF(M5380=People!$B$3,People!$A$3,IF(M5380=People!$B$2,People!$A$2,0))))</f>
        <v>Chuck Magee</v>
      </c>
      <c r="W5380" s="35" t="str">
        <f>IFERROR(INDEX(Returns!A:A,MATCH(B5380,Returns!B:B,0)),"No")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32">
        <v>15.54</v>
      </c>
      <c r="S5381" s="1">
        <v>3</v>
      </c>
      <c r="T5381" s="9">
        <v>0</v>
      </c>
      <c r="U5381" s="1">
        <v>7.6145999999999994</v>
      </c>
      <c r="V5381" s="35" t="str">
        <f>IF(M5381=People!$B$5,People!$A$5,IF(M5381=People!$B$4,People!$A$4,IF(M5381=People!$B$3,People!$A$3,IF(M5381=People!$B$2,People!$A$2,0))))</f>
        <v>Anna Andreadi</v>
      </c>
      <c r="W5381" s="35" t="str">
        <f>IFERROR(INDEX(Returns!A:A,MATCH(B5381,Returns!B:B,0)),"No")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32">
        <v>105.55199999999999</v>
      </c>
      <c r="S5382" s="1">
        <v>6</v>
      </c>
      <c r="T5382" s="9">
        <v>0.2</v>
      </c>
      <c r="U5382" s="1">
        <v>35.623799999999996</v>
      </c>
      <c r="V5382" s="35" t="str">
        <f>IF(M5382=People!$B$5,People!$A$5,IF(M5382=People!$B$4,People!$A$4,IF(M5382=People!$B$3,People!$A$3,IF(M5382=People!$B$2,People!$A$2,0))))</f>
        <v>Anna Andreadi</v>
      </c>
      <c r="W5382" s="35" t="str">
        <f>IFERROR(INDEX(Returns!A:A,MATCH(B5382,Returns!B:B,0)),"No")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9">
        <v>0.2</v>
      </c>
      <c r="U5383" s="1">
        <v>9.0719999999999992</v>
      </c>
      <c r="V5383" s="35" t="str">
        <f>IF(M5383=People!$B$5,People!$A$5,IF(M5383=People!$B$4,People!$A$4,IF(M5383=People!$B$3,People!$A$3,IF(M5383=People!$B$2,People!$A$2,0))))</f>
        <v>Kelly Williams</v>
      </c>
      <c r="W5383" s="35" t="str">
        <f>IFERROR(INDEX(Returns!A:A,MATCH(B5383,Returns!B:B,0)),"No")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9">
        <v>0.2</v>
      </c>
      <c r="U5384" s="1">
        <v>5.3352000000000004</v>
      </c>
      <c r="V5384" s="35" t="str">
        <f>IF(M5384=People!$B$5,People!$A$5,IF(M5384=People!$B$4,People!$A$4,IF(M5384=People!$B$3,People!$A$3,IF(M5384=People!$B$2,People!$A$2,0))))</f>
        <v>Kelly Williams</v>
      </c>
      <c r="W5384" s="35" t="str">
        <f>IFERROR(INDEX(Returns!A:A,MATCH(B5384,Returns!B:B,0)),"No")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9">
        <v>0.2</v>
      </c>
      <c r="U5385" s="1">
        <v>3.7584</v>
      </c>
      <c r="V5385" s="35" t="str">
        <f>IF(M5385=People!$B$5,People!$A$5,IF(M5385=People!$B$4,People!$A$4,IF(M5385=People!$B$3,People!$A$3,IF(M5385=People!$B$2,People!$A$2,0))))</f>
        <v>Kelly Williams</v>
      </c>
      <c r="W5385" s="35" t="str">
        <f>IFERROR(INDEX(Returns!A:A,MATCH(B5385,Returns!B:B,0)),"No")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9">
        <v>0.4</v>
      </c>
      <c r="U5386" s="1">
        <v>41.79000000000002</v>
      </c>
      <c r="V5386" s="35" t="str">
        <f>IF(M5386=People!$B$5,People!$A$5,IF(M5386=People!$B$4,People!$A$4,IF(M5386=People!$B$3,People!$A$3,IF(M5386=People!$B$2,People!$A$2,0))))</f>
        <v>Chuck Magee</v>
      </c>
      <c r="W5386" s="35" t="str">
        <f>IFERROR(INDEX(Returns!A:A,MATCH(B5386,Returns!B:B,0)),"No")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9">
        <v>0.4</v>
      </c>
      <c r="U5387" s="1">
        <v>72.788800000000037</v>
      </c>
      <c r="V5387" s="35" t="str">
        <f>IF(M5387=People!$B$5,People!$A$5,IF(M5387=People!$B$4,People!$A$4,IF(M5387=People!$B$3,People!$A$3,IF(M5387=People!$B$2,People!$A$2,0))))</f>
        <v>Chuck Magee</v>
      </c>
      <c r="W5387" s="35" t="str">
        <f>IFERROR(INDEX(Returns!A:A,MATCH(B5387,Returns!B:B,0)),"No")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9">
        <v>0</v>
      </c>
      <c r="U5388" s="1">
        <v>18.5886</v>
      </c>
      <c r="V5388" s="35" t="str">
        <f>IF(M5388=People!$B$5,People!$A$5,IF(M5388=People!$B$4,People!$A$4,IF(M5388=People!$B$3,People!$A$3,IF(M5388=People!$B$2,People!$A$2,0))))</f>
        <v>Cassandra Brandow</v>
      </c>
      <c r="W5388" s="35" t="str">
        <f>IFERROR(INDEX(Returns!A:A,MATCH(B5388,Returns!B:B,0)),"No")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32">
        <v>167.976</v>
      </c>
      <c r="S5389" s="1">
        <v>3</v>
      </c>
      <c r="T5389" s="9">
        <v>0.2</v>
      </c>
      <c r="U5389" s="1">
        <v>10.498500000000007</v>
      </c>
      <c r="V5389" s="35" t="str">
        <f>IF(M5389=People!$B$5,People!$A$5,IF(M5389=People!$B$4,People!$A$4,IF(M5389=People!$B$3,People!$A$3,IF(M5389=People!$B$2,People!$A$2,0))))</f>
        <v>Anna Andreadi</v>
      </c>
      <c r="W5389" s="35" t="str">
        <f>IFERROR(INDEX(Returns!A:A,MATCH(B5389,Returns!B:B,0)),"No")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32">
        <v>109.53</v>
      </c>
      <c r="S5390" s="1">
        <v>3</v>
      </c>
      <c r="T5390" s="9">
        <v>0</v>
      </c>
      <c r="U5390" s="1">
        <v>47.097900000000003</v>
      </c>
      <c r="V5390" s="35" t="str">
        <f>IF(M5390=People!$B$5,People!$A$5,IF(M5390=People!$B$4,People!$A$4,IF(M5390=People!$B$3,People!$A$3,IF(M5390=People!$B$2,People!$A$2,0))))</f>
        <v>Anna Andreadi</v>
      </c>
      <c r="W5390" s="35" t="str">
        <f>IFERROR(INDEX(Returns!A:A,MATCH(B5390,Returns!B:B,0)),"No")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32">
        <v>9.82</v>
      </c>
      <c r="S5391" s="1">
        <v>2</v>
      </c>
      <c r="T5391" s="9">
        <v>0</v>
      </c>
      <c r="U5391" s="1">
        <v>4.8117999999999999</v>
      </c>
      <c r="V5391" s="35" t="str">
        <f>IF(M5391=People!$B$5,People!$A$5,IF(M5391=People!$B$4,People!$A$4,IF(M5391=People!$B$3,People!$A$3,IF(M5391=People!$B$2,People!$A$2,0))))</f>
        <v>Anna Andreadi</v>
      </c>
      <c r="W5391" s="35" t="str">
        <f>IFERROR(INDEX(Returns!A:A,MATCH(B5391,Returns!B:B,0)),"No")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32">
        <v>26.352000000000004</v>
      </c>
      <c r="S5392" s="1">
        <v>3</v>
      </c>
      <c r="T5392" s="9">
        <v>0.2</v>
      </c>
      <c r="U5392" s="1">
        <v>9.5525999999999982</v>
      </c>
      <c r="V5392" s="35" t="str">
        <f>IF(M5392=People!$B$5,People!$A$5,IF(M5392=People!$B$4,People!$A$4,IF(M5392=People!$B$3,People!$A$3,IF(M5392=People!$B$2,People!$A$2,0))))</f>
        <v>Anna Andreadi</v>
      </c>
      <c r="W5392" s="35" t="str">
        <f>IFERROR(INDEX(Returns!A:A,MATCH(B5392,Returns!B:B,0)),"No")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9">
        <v>0</v>
      </c>
      <c r="U5393" s="1">
        <v>10.799999999999999</v>
      </c>
      <c r="V5393" s="35" t="str">
        <f>IF(M5393=People!$B$5,People!$A$5,IF(M5393=People!$B$4,People!$A$4,IF(M5393=People!$B$3,People!$A$3,IF(M5393=People!$B$2,People!$A$2,0))))</f>
        <v>Chuck Magee</v>
      </c>
      <c r="W5393" s="35" t="str">
        <f>IFERROR(INDEX(Returns!A:A,MATCH(B5393,Returns!B:B,0)),"No")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9">
        <v>0</v>
      </c>
      <c r="U5394" s="1">
        <v>4.5815999999999999</v>
      </c>
      <c r="V5394" s="35" t="str">
        <f>IF(M5394=People!$B$5,People!$A$5,IF(M5394=People!$B$4,People!$A$4,IF(M5394=People!$B$3,People!$A$3,IF(M5394=People!$B$2,People!$A$2,0))))</f>
        <v>Chuck Magee</v>
      </c>
      <c r="W5394" s="35" t="str">
        <f>IFERROR(INDEX(Returns!A:A,MATCH(B5394,Returns!B:B,0)),"No")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9">
        <v>0</v>
      </c>
      <c r="U5395" s="1">
        <v>102.2784</v>
      </c>
      <c r="V5395" s="35" t="str">
        <f>IF(M5395=People!$B$5,People!$A$5,IF(M5395=People!$B$4,People!$A$4,IF(M5395=People!$B$3,People!$A$3,IF(M5395=People!$B$2,People!$A$2,0))))</f>
        <v>Chuck Magee</v>
      </c>
      <c r="W5395" s="35" t="str">
        <f>IFERROR(INDEX(Returns!A:A,MATCH(B5395,Returns!B:B,0)),"No")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9">
        <v>0</v>
      </c>
      <c r="U5396" s="1">
        <v>235.95240000000001</v>
      </c>
      <c r="V5396" s="35" t="str">
        <f>IF(M5396=People!$B$5,People!$A$5,IF(M5396=People!$B$4,People!$A$4,IF(M5396=People!$B$3,People!$A$3,IF(M5396=People!$B$2,People!$A$2,0))))</f>
        <v>Chuck Magee</v>
      </c>
      <c r="W5396" s="35" t="str">
        <f>IFERROR(INDEX(Returns!A:A,MATCH(B5396,Returns!B:B,0)),"No")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32">
        <v>21.98</v>
      </c>
      <c r="S5397" s="1">
        <v>7</v>
      </c>
      <c r="T5397" s="9">
        <v>0</v>
      </c>
      <c r="U5397" s="1">
        <v>9.8909999999999982</v>
      </c>
      <c r="V5397" s="35" t="str">
        <f>IF(M5397=People!$B$5,People!$A$5,IF(M5397=People!$B$4,People!$A$4,IF(M5397=People!$B$3,People!$A$3,IF(M5397=People!$B$2,People!$A$2,0))))</f>
        <v>Anna Andreadi</v>
      </c>
      <c r="W5397" s="35" t="str">
        <f>IFERROR(INDEX(Returns!A:A,MATCH(B5397,Returns!B:B,0)),"No")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32">
        <v>63.2</v>
      </c>
      <c r="S5398" s="1">
        <v>5</v>
      </c>
      <c r="T5398" s="9">
        <v>0</v>
      </c>
      <c r="U5398" s="1">
        <v>23.384</v>
      </c>
      <c r="V5398" s="35" t="str">
        <f>IF(M5398=People!$B$5,People!$A$5,IF(M5398=People!$B$4,People!$A$4,IF(M5398=People!$B$3,People!$A$3,IF(M5398=People!$B$2,People!$A$2,0))))</f>
        <v>Anna Andreadi</v>
      </c>
      <c r="W5398" s="35" t="str">
        <f>IFERROR(INDEX(Returns!A:A,MATCH(B5398,Returns!B:B,0)),"No")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32">
        <v>39</v>
      </c>
      <c r="S5399" s="1">
        <v>12</v>
      </c>
      <c r="T5399" s="9">
        <v>0</v>
      </c>
      <c r="U5399" s="1">
        <v>11.309999999999999</v>
      </c>
      <c r="V5399" s="35" t="str">
        <f>IF(M5399=People!$B$5,People!$A$5,IF(M5399=People!$B$4,People!$A$4,IF(M5399=People!$B$3,People!$A$3,IF(M5399=People!$B$2,People!$A$2,0))))</f>
        <v>Anna Andreadi</v>
      </c>
      <c r="W5399" s="35" t="str">
        <f>IFERROR(INDEX(Returns!A:A,MATCH(B5399,Returns!B:B,0)),"No")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9">
        <v>0.7</v>
      </c>
      <c r="U5400" s="1">
        <v>-2.0348999999999995</v>
      </c>
      <c r="V5400" s="35" t="str">
        <f>IF(M5400=People!$B$5,People!$A$5,IF(M5400=People!$B$4,People!$A$4,IF(M5400=People!$B$3,People!$A$3,IF(M5400=People!$B$2,People!$A$2,0))))</f>
        <v>Chuck Magee</v>
      </c>
      <c r="W5400" s="35" t="str">
        <f>IFERROR(INDEX(Returns!A:A,MATCH(B5400,Returns!B:B,0)),"No")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32">
        <v>556.66499999999996</v>
      </c>
      <c r="S5401" s="1">
        <v>5</v>
      </c>
      <c r="T5401" s="9">
        <v>0.15</v>
      </c>
      <c r="U5401" s="1">
        <v>6.5490000000000208</v>
      </c>
      <c r="V5401" s="35" t="str">
        <f>IF(M5401=People!$B$5,People!$A$5,IF(M5401=People!$B$4,People!$A$4,IF(M5401=People!$B$3,People!$A$3,IF(M5401=People!$B$2,People!$A$2,0))))</f>
        <v>Anna Andreadi</v>
      </c>
      <c r="W5401" s="35" t="str">
        <f>IFERROR(INDEX(Returns!A:A,MATCH(B5401,Returns!B:B,0)),"No")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32">
        <v>71.98</v>
      </c>
      <c r="S5402" s="1">
        <v>2</v>
      </c>
      <c r="T5402" s="9">
        <v>0</v>
      </c>
      <c r="U5402" s="1">
        <v>15.1158</v>
      </c>
      <c r="V5402" s="35" t="str">
        <f>IF(M5402=People!$B$5,People!$A$5,IF(M5402=People!$B$4,People!$A$4,IF(M5402=People!$B$3,People!$A$3,IF(M5402=People!$B$2,People!$A$2,0))))</f>
        <v>Anna Andreadi</v>
      </c>
      <c r="W5402" s="35" t="str">
        <f>IFERROR(INDEX(Returns!A:A,MATCH(B5402,Returns!B:B,0)),"No")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32">
        <v>79.98</v>
      </c>
      <c r="S5403" s="1">
        <v>2</v>
      </c>
      <c r="T5403" s="9">
        <v>0</v>
      </c>
      <c r="U5403" s="1">
        <v>26.3934</v>
      </c>
      <c r="V5403" s="35" t="str">
        <f>IF(M5403=People!$B$5,People!$A$5,IF(M5403=People!$B$4,People!$A$4,IF(M5403=People!$B$3,People!$A$3,IF(M5403=People!$B$2,People!$A$2,0))))</f>
        <v>Anna Andreadi</v>
      </c>
      <c r="W5403" s="35" t="str">
        <f>IFERROR(INDEX(Returns!A:A,MATCH(B5403,Returns!B:B,0)),"No")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9">
        <v>0.2</v>
      </c>
      <c r="U5404" s="1">
        <v>7.71</v>
      </c>
      <c r="V5404" s="35" t="str">
        <f>IF(M5404=People!$B$5,People!$A$5,IF(M5404=People!$B$4,People!$A$4,IF(M5404=People!$B$3,People!$A$3,IF(M5404=People!$B$2,People!$A$2,0))))</f>
        <v>Chuck Magee</v>
      </c>
      <c r="W5404" s="35" t="str">
        <f>IFERROR(INDEX(Returns!A:A,MATCH(B5404,Returns!B:B,0)),"No")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9">
        <v>0.2</v>
      </c>
      <c r="U5405" s="1">
        <v>1.3104</v>
      </c>
      <c r="V5405" s="35" t="str">
        <f>IF(M5405=People!$B$5,People!$A$5,IF(M5405=People!$B$4,People!$A$4,IF(M5405=People!$B$3,People!$A$3,IF(M5405=People!$B$2,People!$A$2,0))))</f>
        <v>Chuck Magee</v>
      </c>
      <c r="W5405" s="35" t="str">
        <f>IFERROR(INDEX(Returns!A:A,MATCH(B5405,Returns!B:B,0)),"No")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32">
        <v>445.96000000000004</v>
      </c>
      <c r="S5406" s="1">
        <v>5</v>
      </c>
      <c r="T5406" s="9">
        <v>0.2</v>
      </c>
      <c r="U5406" s="1">
        <v>55.744999999999948</v>
      </c>
      <c r="V5406" s="35" t="str">
        <f>IF(M5406=People!$B$5,People!$A$5,IF(M5406=People!$B$4,People!$A$4,IF(M5406=People!$B$3,People!$A$3,IF(M5406=People!$B$2,People!$A$2,0))))</f>
        <v>Anna Andreadi</v>
      </c>
      <c r="W5406" s="35" t="str">
        <f>IFERROR(INDEX(Returns!A:A,MATCH(B5406,Returns!B:B,0)),"No")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32">
        <v>36.24</v>
      </c>
      <c r="S5407" s="1">
        <v>1</v>
      </c>
      <c r="T5407" s="9">
        <v>0</v>
      </c>
      <c r="U5407" s="1">
        <v>15.220800000000001</v>
      </c>
      <c r="V5407" s="35" t="str">
        <f>IF(M5407=People!$B$5,People!$A$5,IF(M5407=People!$B$4,People!$A$4,IF(M5407=People!$B$3,People!$A$3,IF(M5407=People!$B$2,People!$A$2,0))))</f>
        <v>Anna Andreadi</v>
      </c>
      <c r="W5407" s="35" t="str">
        <f>IFERROR(INDEX(Returns!A:A,MATCH(B5407,Returns!B:B,0)),"No")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32">
        <v>10.649999999999999</v>
      </c>
      <c r="S5408" s="1">
        <v>3</v>
      </c>
      <c r="T5408" s="9">
        <v>0</v>
      </c>
      <c r="U5408" s="1">
        <v>5.0054999999999996</v>
      </c>
      <c r="V5408" s="35" t="str">
        <f>IF(M5408=People!$B$5,People!$A$5,IF(M5408=People!$B$4,People!$A$4,IF(M5408=People!$B$3,People!$A$3,IF(M5408=People!$B$2,People!$A$2,0))))</f>
        <v>Anna Andreadi</v>
      </c>
      <c r="W5408" s="35" t="str">
        <f>IFERROR(INDEX(Returns!A:A,MATCH(B5408,Returns!B:B,0)),"No")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32">
        <v>87.92</v>
      </c>
      <c r="S5409" s="1">
        <v>4</v>
      </c>
      <c r="T5409" s="9">
        <v>0</v>
      </c>
      <c r="U5409" s="1">
        <v>40.443199999999997</v>
      </c>
      <c r="V5409" s="35" t="str">
        <f>IF(M5409=People!$B$5,People!$A$5,IF(M5409=People!$B$4,People!$A$4,IF(M5409=People!$B$3,People!$A$3,IF(M5409=People!$B$2,People!$A$2,0))))</f>
        <v>Anna Andreadi</v>
      </c>
      <c r="W5409" s="35" t="str">
        <f>IFERROR(INDEX(Returns!A:A,MATCH(B5409,Returns!B:B,0)),"No")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32">
        <v>22.424000000000003</v>
      </c>
      <c r="S5410" s="1">
        <v>1</v>
      </c>
      <c r="T5410" s="9">
        <v>0.2</v>
      </c>
      <c r="U5410" s="1">
        <v>8.4089999999999989</v>
      </c>
      <c r="V5410" s="35" t="str">
        <f>IF(M5410=People!$B$5,People!$A$5,IF(M5410=People!$B$4,People!$A$4,IF(M5410=People!$B$3,People!$A$3,IF(M5410=People!$B$2,People!$A$2,0))))</f>
        <v>Anna Andreadi</v>
      </c>
      <c r="W5410" s="35" t="str">
        <f>IFERROR(INDEX(Returns!A:A,MATCH(B5410,Returns!B:B,0)),"No")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32">
        <v>90.480000000000018</v>
      </c>
      <c r="S5411" s="1">
        <v>3</v>
      </c>
      <c r="T5411" s="9">
        <v>0.2</v>
      </c>
      <c r="U5411" s="1">
        <v>33.93</v>
      </c>
      <c r="V5411" s="35" t="str">
        <f>IF(M5411=People!$B$5,People!$A$5,IF(M5411=People!$B$4,People!$A$4,IF(M5411=People!$B$3,People!$A$3,IF(M5411=People!$B$2,People!$A$2,0))))</f>
        <v>Anna Andreadi</v>
      </c>
      <c r="W5411" s="35" t="str">
        <f>IFERROR(INDEX(Returns!A:A,MATCH(B5411,Returns!B:B,0)),"No")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32">
        <v>42.76</v>
      </c>
      <c r="S5412" s="1">
        <v>1</v>
      </c>
      <c r="T5412" s="9">
        <v>0</v>
      </c>
      <c r="U5412" s="1">
        <v>11.117599999999999</v>
      </c>
      <c r="V5412" s="35" t="str">
        <f>IF(M5412=People!$B$5,People!$A$5,IF(M5412=People!$B$4,People!$A$4,IF(M5412=People!$B$3,People!$A$3,IF(M5412=People!$B$2,People!$A$2,0))))</f>
        <v>Anna Andreadi</v>
      </c>
      <c r="W5412" s="35" t="str">
        <f>IFERROR(INDEX(Returns!A:A,MATCH(B5412,Returns!B:B,0)),"No")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32">
        <v>10.080000000000002</v>
      </c>
      <c r="S5413" s="1">
        <v>7</v>
      </c>
      <c r="T5413" s="9">
        <v>0.2</v>
      </c>
      <c r="U5413" s="1">
        <v>3.5279999999999996</v>
      </c>
      <c r="V5413" s="35" t="str">
        <f>IF(M5413=People!$B$5,People!$A$5,IF(M5413=People!$B$4,People!$A$4,IF(M5413=People!$B$3,People!$A$3,IF(M5413=People!$B$2,People!$A$2,0))))</f>
        <v>Anna Andreadi</v>
      </c>
      <c r="W5413" s="35" t="str">
        <f>IFERROR(INDEX(Returns!A:A,MATCH(B5413,Returns!B:B,0)),"No")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32">
        <v>101.34</v>
      </c>
      <c r="S5414" s="1">
        <v>3</v>
      </c>
      <c r="T5414" s="9">
        <v>0</v>
      </c>
      <c r="U5414" s="1">
        <v>8.1071999999999917</v>
      </c>
      <c r="V5414" s="35" t="str">
        <f>IF(M5414=People!$B$5,People!$A$5,IF(M5414=People!$B$4,People!$A$4,IF(M5414=People!$B$3,People!$A$3,IF(M5414=People!$B$2,People!$A$2,0))))</f>
        <v>Anna Andreadi</v>
      </c>
      <c r="W5414" s="35" t="str">
        <f>IFERROR(INDEX(Returns!A:A,MATCH(B5414,Returns!B:B,0)),"No")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9">
        <v>0</v>
      </c>
      <c r="U5415" s="1">
        <v>62.929999999999993</v>
      </c>
      <c r="V5415" s="35" t="str">
        <f>IF(M5415=People!$B$5,People!$A$5,IF(M5415=People!$B$4,People!$A$4,IF(M5415=People!$B$3,People!$A$3,IF(M5415=People!$B$2,People!$A$2,0))))</f>
        <v>Kelly Williams</v>
      </c>
      <c r="W5415" s="35" t="str">
        <f>IFERROR(INDEX(Returns!A:A,MATCH(B5415,Returns!B:B,0)),"No")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9">
        <v>0.8</v>
      </c>
      <c r="U5416" s="1">
        <v>-197.57520000000002</v>
      </c>
      <c r="V5416" s="35" t="str">
        <f>IF(M5416=People!$B$5,People!$A$5,IF(M5416=People!$B$4,People!$A$4,IF(M5416=People!$B$3,People!$A$3,IF(M5416=People!$B$2,People!$A$2,0))))</f>
        <v>Kelly Williams</v>
      </c>
      <c r="W5416" s="35" t="str">
        <f>IFERROR(INDEX(Returns!A:A,MATCH(B5416,Returns!B:B,0)),"No")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9">
        <v>0.2</v>
      </c>
      <c r="U5417" s="1">
        <v>7.2576000000000001</v>
      </c>
      <c r="V5417" s="35" t="str">
        <f>IF(M5417=People!$B$5,People!$A$5,IF(M5417=People!$B$4,People!$A$4,IF(M5417=People!$B$3,People!$A$3,IF(M5417=People!$B$2,People!$A$2,0))))</f>
        <v>Kelly Williams</v>
      </c>
      <c r="W5417" s="35" t="str">
        <f>IFERROR(INDEX(Returns!A:A,MATCH(B5417,Returns!B:B,0)),"No")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9">
        <v>0.2</v>
      </c>
      <c r="U5418" s="1">
        <v>-8.9963999999999995</v>
      </c>
      <c r="V5418" s="35" t="str">
        <f>IF(M5418=People!$B$5,People!$A$5,IF(M5418=People!$B$4,People!$A$4,IF(M5418=People!$B$3,People!$A$3,IF(M5418=People!$B$2,People!$A$2,0))))</f>
        <v>Kelly Williams</v>
      </c>
      <c r="W5418" s="35" t="str">
        <f>IFERROR(INDEX(Returns!A:A,MATCH(B5418,Returns!B:B,0)),"No")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9">
        <v>0</v>
      </c>
      <c r="U5419" s="1">
        <v>7.68</v>
      </c>
      <c r="V5419" s="35" t="str">
        <f>IF(M5419=People!$B$5,People!$A$5,IF(M5419=People!$B$4,People!$A$4,IF(M5419=People!$B$3,People!$A$3,IF(M5419=People!$B$2,People!$A$2,0))))</f>
        <v>Kelly Williams</v>
      </c>
      <c r="W5419" s="35" t="str">
        <f>IFERROR(INDEX(Returns!A:A,MATCH(B5419,Returns!B:B,0)),"No")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9">
        <v>0.2</v>
      </c>
      <c r="U5420" s="1">
        <v>12.700800000000001</v>
      </c>
      <c r="V5420" s="35" t="str">
        <f>IF(M5420=People!$B$5,People!$A$5,IF(M5420=People!$B$4,People!$A$4,IF(M5420=People!$B$3,People!$A$3,IF(M5420=People!$B$2,People!$A$2,0))))</f>
        <v>Kelly Williams</v>
      </c>
      <c r="W5420" s="35" t="str">
        <f>IFERROR(INDEX(Returns!A:A,MATCH(B5420,Returns!B:B,0)),"No")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9">
        <v>0.2</v>
      </c>
      <c r="U5421" s="1">
        <v>15.038400000000003</v>
      </c>
      <c r="V5421" s="35" t="str">
        <f>IF(M5421=People!$B$5,People!$A$5,IF(M5421=People!$B$4,People!$A$4,IF(M5421=People!$B$3,People!$A$3,IF(M5421=People!$B$2,People!$A$2,0))))</f>
        <v>Kelly Williams</v>
      </c>
      <c r="W5421" s="35" t="str">
        <f>IFERROR(INDEX(Returns!A:A,MATCH(B5421,Returns!B:B,0)),"No")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9">
        <v>0.4</v>
      </c>
      <c r="U5422" s="1">
        <v>-60.836100000000016</v>
      </c>
      <c r="V5422" s="35" t="str">
        <f>IF(M5422=People!$B$5,People!$A$5,IF(M5422=People!$B$4,People!$A$4,IF(M5422=People!$B$3,People!$A$3,IF(M5422=People!$B$2,People!$A$2,0))))</f>
        <v>Chuck Magee</v>
      </c>
      <c r="W5422" s="35" t="str">
        <f>IFERROR(INDEX(Returns!A:A,MATCH(B5422,Returns!B:B,0)),"No")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9">
        <v>0.2</v>
      </c>
      <c r="U5423" s="1">
        <v>1.1993999999999998</v>
      </c>
      <c r="V5423" s="35" t="str">
        <f>IF(M5423=People!$B$5,People!$A$5,IF(M5423=People!$B$4,People!$A$4,IF(M5423=People!$B$3,People!$A$3,IF(M5423=People!$B$2,People!$A$2,0))))</f>
        <v>Chuck Magee</v>
      </c>
      <c r="W5423" s="35" t="str">
        <f>IFERROR(INDEX(Returns!A:A,MATCH(B5423,Returns!B:B,0)),"No")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32">
        <v>11.231999999999999</v>
      </c>
      <c r="S5424" s="1">
        <v>3</v>
      </c>
      <c r="T5424" s="9">
        <v>0.2</v>
      </c>
      <c r="U5424" s="1">
        <v>3.9312000000000005</v>
      </c>
      <c r="V5424" s="35" t="str">
        <f>IF(M5424=People!$B$5,People!$A$5,IF(M5424=People!$B$4,People!$A$4,IF(M5424=People!$B$3,People!$A$3,IF(M5424=People!$B$2,People!$A$2,0))))</f>
        <v>Anna Andreadi</v>
      </c>
      <c r="W5424" s="35" t="str">
        <f>IFERROR(INDEX(Returns!A:A,MATCH(B5424,Returns!B:B,0)),"No")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9">
        <v>0</v>
      </c>
      <c r="U5425" s="1">
        <v>11.879999999999999</v>
      </c>
      <c r="V5425" s="35" t="str">
        <f>IF(M5425=People!$B$5,People!$A$5,IF(M5425=People!$B$4,People!$A$4,IF(M5425=People!$B$3,People!$A$3,IF(M5425=People!$B$2,People!$A$2,0))))</f>
        <v>Cassandra Brandow</v>
      </c>
      <c r="W5425" s="35" t="str">
        <f>IFERROR(INDEX(Returns!A:A,MATCH(B5425,Returns!B:B,0)),"No")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9">
        <v>0</v>
      </c>
      <c r="U5426" s="1">
        <v>1.0207999999999999</v>
      </c>
      <c r="V5426" s="35" t="str">
        <f>IF(M5426=People!$B$5,People!$A$5,IF(M5426=People!$B$4,People!$A$4,IF(M5426=People!$B$3,People!$A$3,IF(M5426=People!$B$2,People!$A$2,0))))</f>
        <v>Chuck Magee</v>
      </c>
      <c r="W5426" s="35" t="str">
        <f>IFERROR(INDEX(Returns!A:A,MATCH(B5426,Returns!B:B,0)),"No")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32">
        <v>1649.95</v>
      </c>
      <c r="S5427" s="1">
        <v>5</v>
      </c>
      <c r="T5427" s="9">
        <v>0</v>
      </c>
      <c r="U5427" s="1">
        <v>659.98</v>
      </c>
      <c r="V5427" s="35" t="str">
        <f>IF(M5427=People!$B$5,People!$A$5,IF(M5427=People!$B$4,People!$A$4,IF(M5427=People!$B$3,People!$A$3,IF(M5427=People!$B$2,People!$A$2,0))))</f>
        <v>Anna Andreadi</v>
      </c>
      <c r="W5427" s="35" t="str">
        <f>IFERROR(INDEX(Returns!A:A,MATCH(B5427,Returns!B:B,0)),"No")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32">
        <v>111.89999999999999</v>
      </c>
      <c r="S5428" s="1">
        <v>6</v>
      </c>
      <c r="T5428" s="9">
        <v>0</v>
      </c>
      <c r="U5428" s="1">
        <v>51.47399999999999</v>
      </c>
      <c r="V5428" s="35" t="str">
        <f>IF(M5428=People!$B$5,People!$A$5,IF(M5428=People!$B$4,People!$A$4,IF(M5428=People!$B$3,People!$A$3,IF(M5428=People!$B$2,People!$A$2,0))))</f>
        <v>Anna Andreadi</v>
      </c>
      <c r="W5428" s="35" t="str">
        <f>IFERROR(INDEX(Returns!A:A,MATCH(B5428,Returns!B:B,0)),"No")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32">
        <v>599.16499999999996</v>
      </c>
      <c r="S5429" s="1">
        <v>5</v>
      </c>
      <c r="T5429" s="9">
        <v>0.15</v>
      </c>
      <c r="U5429" s="1">
        <v>35.245000000000005</v>
      </c>
      <c r="V5429" s="35" t="str">
        <f>IF(M5429=People!$B$5,People!$A$5,IF(M5429=People!$B$4,People!$A$4,IF(M5429=People!$B$3,People!$A$3,IF(M5429=People!$B$2,People!$A$2,0))))</f>
        <v>Anna Andreadi</v>
      </c>
      <c r="W5429" s="35" t="str">
        <f>IFERROR(INDEX(Returns!A:A,MATCH(B5429,Returns!B:B,0)),"No")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32">
        <v>46.53</v>
      </c>
      <c r="S5430" s="1">
        <v>3</v>
      </c>
      <c r="T5430" s="9">
        <v>0</v>
      </c>
      <c r="U5430" s="1">
        <v>12.097800000000001</v>
      </c>
      <c r="V5430" s="35" t="str">
        <f>IF(M5430=People!$B$5,People!$A$5,IF(M5430=People!$B$4,People!$A$4,IF(M5430=People!$B$3,People!$A$3,IF(M5430=People!$B$2,People!$A$2,0))))</f>
        <v>Anna Andreadi</v>
      </c>
      <c r="W5430" s="35" t="str">
        <f>IFERROR(INDEX(Returns!A:A,MATCH(B5430,Returns!B:B,0)),"No")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9">
        <v>0.2</v>
      </c>
      <c r="U5431" s="1">
        <v>1.9989999999999979</v>
      </c>
      <c r="V5431" s="35" t="str">
        <f>IF(M5431=People!$B$5,People!$A$5,IF(M5431=People!$B$4,People!$A$4,IF(M5431=People!$B$3,People!$A$3,IF(M5431=People!$B$2,People!$A$2,0))))</f>
        <v>Cassandra Brandow</v>
      </c>
      <c r="W5431" s="35" t="str">
        <f>IFERROR(INDEX(Returns!A:A,MATCH(B5431,Returns!B:B,0)),"No")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9">
        <v>0.2</v>
      </c>
      <c r="U5432" s="1">
        <v>16.156799999999997</v>
      </c>
      <c r="V5432" s="35" t="str">
        <f>IF(M5432=People!$B$5,People!$A$5,IF(M5432=People!$B$4,People!$A$4,IF(M5432=People!$B$3,People!$A$3,IF(M5432=People!$B$2,People!$A$2,0))))</f>
        <v>Chuck Magee</v>
      </c>
      <c r="W5432" s="35" t="str">
        <f>IFERROR(INDEX(Returns!A:A,MATCH(B5432,Returns!B:B,0)),"No")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9">
        <v>0.2</v>
      </c>
      <c r="U5433" s="1">
        <v>1.3715999999999999</v>
      </c>
      <c r="V5433" s="35" t="str">
        <f>IF(M5433=People!$B$5,People!$A$5,IF(M5433=People!$B$4,People!$A$4,IF(M5433=People!$B$3,People!$A$3,IF(M5433=People!$B$2,People!$A$2,0))))</f>
        <v>Chuck Magee</v>
      </c>
      <c r="W5433" s="35" t="str">
        <f>IFERROR(INDEX(Returns!A:A,MATCH(B5433,Returns!B:B,0)),"No")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9">
        <v>0.7</v>
      </c>
      <c r="U5434" s="1">
        <v>-4.9727999999999994</v>
      </c>
      <c r="V5434" s="35" t="str">
        <f>IF(M5434=People!$B$5,People!$A$5,IF(M5434=People!$B$4,People!$A$4,IF(M5434=People!$B$3,People!$A$3,IF(M5434=People!$B$2,People!$A$2,0))))</f>
        <v>Chuck Magee</v>
      </c>
      <c r="W5434" s="35" t="str">
        <f>IFERROR(INDEX(Returns!A:A,MATCH(B5434,Returns!B:B,0)),"No")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32">
        <v>8.895999999999999</v>
      </c>
      <c r="S5435" s="1">
        <v>4</v>
      </c>
      <c r="T5435" s="9">
        <v>0.2</v>
      </c>
      <c r="U5435" s="1">
        <v>0.66719999999999979</v>
      </c>
      <c r="V5435" s="35" t="str">
        <f>IF(M5435=People!$B$5,People!$A$5,IF(M5435=People!$B$4,People!$A$4,IF(M5435=People!$B$3,People!$A$3,IF(M5435=People!$B$2,People!$A$2,0))))</f>
        <v>Anna Andreadi</v>
      </c>
      <c r="W5435" s="35" t="str">
        <f>IFERROR(INDEX(Returns!A:A,MATCH(B5435,Returns!B:B,0)),"No")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32">
        <v>1640.6999999999998</v>
      </c>
      <c r="S5436" s="1">
        <v>5</v>
      </c>
      <c r="T5436" s="9">
        <v>0</v>
      </c>
      <c r="U5436" s="1">
        <v>459.39599999999996</v>
      </c>
      <c r="V5436" s="35" t="str">
        <f>IF(M5436=People!$B$5,People!$A$5,IF(M5436=People!$B$4,People!$A$4,IF(M5436=People!$B$3,People!$A$3,IF(M5436=People!$B$2,People!$A$2,0))))</f>
        <v>Anna Andreadi</v>
      </c>
      <c r="W5436" s="35" t="str">
        <f>IFERROR(INDEX(Returns!A:A,MATCH(B5436,Returns!B:B,0)),"No")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32">
        <v>270</v>
      </c>
      <c r="S5437" s="1">
        <v>3</v>
      </c>
      <c r="T5437" s="9">
        <v>0</v>
      </c>
      <c r="U5437" s="1">
        <v>97.199999999999989</v>
      </c>
      <c r="V5437" s="35" t="str">
        <f>IF(M5437=People!$B$5,People!$A$5,IF(M5437=People!$B$4,People!$A$4,IF(M5437=People!$B$3,People!$A$3,IF(M5437=People!$B$2,People!$A$2,0))))</f>
        <v>Anna Andreadi</v>
      </c>
      <c r="W5437" s="35" t="str">
        <f>IFERROR(INDEX(Returns!A:A,MATCH(B5437,Returns!B:B,0)),"No")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9">
        <v>0.2</v>
      </c>
      <c r="U5438" s="1">
        <v>5.3680000000000012</v>
      </c>
      <c r="V5438" s="35" t="str">
        <f>IF(M5438=People!$B$5,People!$A$5,IF(M5438=People!$B$4,People!$A$4,IF(M5438=People!$B$3,People!$A$3,IF(M5438=People!$B$2,People!$A$2,0))))</f>
        <v>Cassandra Brandow</v>
      </c>
      <c r="W5438" s="35" t="str">
        <f>IFERROR(INDEX(Returns!A:A,MATCH(B5438,Returns!B:B,0)),"No")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9">
        <v>0.7</v>
      </c>
      <c r="U5439" s="1">
        <v>-6.8669999999999973</v>
      </c>
      <c r="V5439" s="35" t="str">
        <f>IF(M5439=People!$B$5,People!$A$5,IF(M5439=People!$B$4,People!$A$4,IF(M5439=People!$B$3,People!$A$3,IF(M5439=People!$B$2,People!$A$2,0))))</f>
        <v>Cassandra Brandow</v>
      </c>
      <c r="W5439" s="35" t="str">
        <f>IFERROR(INDEX(Returns!A:A,MATCH(B5439,Returns!B:B,0)),"No")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9">
        <v>0.2</v>
      </c>
      <c r="U5440" s="1">
        <v>15.991199999999992</v>
      </c>
      <c r="V5440" s="35" t="str">
        <f>IF(M5440=People!$B$5,People!$A$5,IF(M5440=People!$B$4,People!$A$4,IF(M5440=People!$B$3,People!$A$3,IF(M5440=People!$B$2,People!$A$2,0))))</f>
        <v>Cassandra Brandow</v>
      </c>
      <c r="W5440" s="35" t="str">
        <f>IFERROR(INDEX(Returns!A:A,MATCH(B5440,Returns!B:B,0)),"No")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9">
        <v>0.2</v>
      </c>
      <c r="U5441" s="1">
        <v>183.99499999999998</v>
      </c>
      <c r="V5441" s="35" t="str">
        <f>IF(M5441=People!$B$5,People!$A$5,IF(M5441=People!$B$4,People!$A$4,IF(M5441=People!$B$3,People!$A$3,IF(M5441=People!$B$2,People!$A$2,0))))</f>
        <v>Chuck Magee</v>
      </c>
      <c r="W5441" s="35" t="str">
        <f>IFERROR(INDEX(Returns!A:A,MATCH(B5441,Returns!B:B,0)),"No")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9">
        <v>0.2</v>
      </c>
      <c r="U5442" s="1">
        <v>0.15480000000000005</v>
      </c>
      <c r="V5442" s="35" t="str">
        <f>IF(M5442=People!$B$5,People!$A$5,IF(M5442=People!$B$4,People!$A$4,IF(M5442=People!$B$3,People!$A$3,IF(M5442=People!$B$2,People!$A$2,0))))</f>
        <v>Cassandra Brandow</v>
      </c>
      <c r="W5442" s="35" t="str">
        <f>IFERROR(INDEX(Returns!A:A,MATCH(B5442,Returns!B:B,0)),"No")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32">
        <v>6.3680000000000003</v>
      </c>
      <c r="S5443" s="1">
        <v>2</v>
      </c>
      <c r="T5443" s="9">
        <v>0.2</v>
      </c>
      <c r="U5443" s="1">
        <v>2.3879999999999999</v>
      </c>
      <c r="V5443" s="35" t="str">
        <f>IF(M5443=People!$B$5,People!$A$5,IF(M5443=People!$B$4,People!$A$4,IF(M5443=People!$B$3,People!$A$3,IF(M5443=People!$B$2,People!$A$2,0))))</f>
        <v>Anna Andreadi</v>
      </c>
      <c r="W5443" s="35" t="str">
        <f>IFERROR(INDEX(Returns!A:A,MATCH(B5443,Returns!B:B,0)),"No")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9">
        <v>0</v>
      </c>
      <c r="U5444" s="1">
        <v>36.851999999999997</v>
      </c>
      <c r="V5444" s="35" t="str">
        <f>IF(M5444=People!$B$5,People!$A$5,IF(M5444=People!$B$4,People!$A$4,IF(M5444=People!$B$3,People!$A$3,IF(M5444=People!$B$2,People!$A$2,0))))</f>
        <v>Chuck Magee</v>
      </c>
      <c r="W5444" s="35" t="str">
        <f>IFERROR(INDEX(Returns!A:A,MATCH(B5444,Returns!B:B,0)),"No")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9">
        <v>0.2</v>
      </c>
      <c r="U5445" s="1">
        <v>21.024899999999999</v>
      </c>
      <c r="V5445" s="35" t="str">
        <f>IF(M5445=People!$B$5,People!$A$5,IF(M5445=People!$B$4,People!$A$4,IF(M5445=People!$B$3,People!$A$3,IF(M5445=People!$B$2,People!$A$2,0))))</f>
        <v>Chuck Magee</v>
      </c>
      <c r="W5445" s="35" t="str">
        <f>IFERROR(INDEX(Returns!A:A,MATCH(B5445,Returns!B:B,0)),"No")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9">
        <v>0</v>
      </c>
      <c r="U5446" s="1">
        <v>2.7845999999999997</v>
      </c>
      <c r="V5446" s="35" t="str">
        <f>IF(M5446=People!$B$5,People!$A$5,IF(M5446=People!$B$4,People!$A$4,IF(M5446=People!$B$3,People!$A$3,IF(M5446=People!$B$2,People!$A$2,0))))</f>
        <v>Chuck Magee</v>
      </c>
      <c r="W5446" s="35" t="str">
        <f>IFERROR(INDEX(Returns!A:A,MATCH(B5446,Returns!B:B,0)),"No")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9">
        <v>0.2</v>
      </c>
      <c r="U5447" s="1">
        <v>7.0659000000000001</v>
      </c>
      <c r="V5447" s="35" t="str">
        <f>IF(M5447=People!$B$5,People!$A$5,IF(M5447=People!$B$4,People!$A$4,IF(M5447=People!$B$3,People!$A$3,IF(M5447=People!$B$2,People!$A$2,0))))</f>
        <v>Kelly Williams</v>
      </c>
      <c r="W5447" s="35" t="str">
        <f>IFERROR(INDEX(Returns!A:A,MATCH(B5447,Returns!B:B,0)),"No")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9">
        <v>0</v>
      </c>
      <c r="U5448" s="1">
        <v>8.25</v>
      </c>
      <c r="V5448" s="35" t="str">
        <f>IF(M5448=People!$B$5,People!$A$5,IF(M5448=People!$B$4,People!$A$4,IF(M5448=People!$B$3,People!$A$3,IF(M5448=People!$B$2,People!$A$2,0))))</f>
        <v>Chuck Magee</v>
      </c>
      <c r="W5448" s="35" t="str">
        <f>IFERROR(INDEX(Returns!A:A,MATCH(B5448,Returns!B:B,0)),"No")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9">
        <v>0</v>
      </c>
      <c r="U5449" s="1">
        <v>87.482499999999987</v>
      </c>
      <c r="V5449" s="35" t="str">
        <f>IF(M5449=People!$B$5,People!$A$5,IF(M5449=People!$B$4,People!$A$4,IF(M5449=People!$B$3,People!$A$3,IF(M5449=People!$B$2,People!$A$2,0))))</f>
        <v>Chuck Magee</v>
      </c>
      <c r="W5449" s="35" t="str">
        <f>IFERROR(INDEX(Returns!A:A,MATCH(B5449,Returns!B:B,0)),"No")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9">
        <v>0</v>
      </c>
      <c r="U5450" s="1">
        <v>7.158600000000007</v>
      </c>
      <c r="V5450" s="35" t="str">
        <f>IF(M5450=People!$B$5,People!$A$5,IF(M5450=People!$B$4,People!$A$4,IF(M5450=People!$B$3,People!$A$3,IF(M5450=People!$B$2,People!$A$2,0))))</f>
        <v>Kelly Williams</v>
      </c>
      <c r="W5450" s="35" t="str">
        <f>IFERROR(INDEX(Returns!A:A,MATCH(B5450,Returns!B:B,0)),"No")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9">
        <v>0</v>
      </c>
      <c r="U5451" s="1">
        <v>10.905999999999993</v>
      </c>
      <c r="V5451" s="35" t="str">
        <f>IF(M5451=People!$B$5,People!$A$5,IF(M5451=People!$B$4,People!$A$4,IF(M5451=People!$B$3,People!$A$3,IF(M5451=People!$B$2,People!$A$2,0))))</f>
        <v>Kelly Williams</v>
      </c>
      <c r="W5451" s="35" t="str">
        <f>IFERROR(INDEX(Returns!A:A,MATCH(B5451,Returns!B:B,0)),"No")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9">
        <v>0</v>
      </c>
      <c r="U5452" s="1">
        <v>149.38199999999998</v>
      </c>
      <c r="V5452" s="35" t="str">
        <f>IF(M5452=People!$B$5,People!$A$5,IF(M5452=People!$B$4,People!$A$4,IF(M5452=People!$B$3,People!$A$3,IF(M5452=People!$B$2,People!$A$2,0))))</f>
        <v>Kelly Williams</v>
      </c>
      <c r="W5452" s="35" t="str">
        <f>IFERROR(INDEX(Returns!A:A,MATCH(B5452,Returns!B:B,0)),"No")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9">
        <v>0</v>
      </c>
      <c r="U5453" s="1">
        <v>12.979199999999999</v>
      </c>
      <c r="V5453" s="35" t="str">
        <f>IF(M5453=People!$B$5,People!$A$5,IF(M5453=People!$B$4,People!$A$4,IF(M5453=People!$B$3,People!$A$3,IF(M5453=People!$B$2,People!$A$2,0))))</f>
        <v>Kelly Williams</v>
      </c>
      <c r="W5453" s="35" t="str">
        <f>IFERROR(INDEX(Returns!A:A,MATCH(B5453,Returns!B:B,0)),"No")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32">
        <v>86.199999999999989</v>
      </c>
      <c r="S5454" s="1">
        <v>5</v>
      </c>
      <c r="T5454" s="9">
        <v>0</v>
      </c>
      <c r="U5454" s="1">
        <v>24.997999999999987</v>
      </c>
      <c r="V5454" s="35" t="str">
        <f>IF(M5454=People!$B$5,People!$A$5,IF(M5454=People!$B$4,People!$A$4,IF(M5454=People!$B$3,People!$A$3,IF(M5454=People!$B$2,People!$A$2,0))))</f>
        <v>Anna Andreadi</v>
      </c>
      <c r="W5454" s="35" t="str">
        <f>IFERROR(INDEX(Returns!A:A,MATCH(B5454,Returns!B:B,0)),"No")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9">
        <v>0.2</v>
      </c>
      <c r="U5455" s="1">
        <v>13.780799999999996</v>
      </c>
      <c r="V5455" s="35" t="str">
        <f>IF(M5455=People!$B$5,People!$A$5,IF(M5455=People!$B$4,People!$A$4,IF(M5455=People!$B$3,People!$A$3,IF(M5455=People!$B$2,People!$A$2,0))))</f>
        <v>Kelly Williams</v>
      </c>
      <c r="W5455" s="35" t="str">
        <f>IFERROR(INDEX(Returns!A:A,MATCH(B5455,Returns!B:B,0)),"No")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9">
        <v>0.2</v>
      </c>
      <c r="U5456" s="1">
        <v>0.73360000000000003</v>
      </c>
      <c r="V5456" s="35" t="str">
        <f>IF(M5456=People!$B$5,People!$A$5,IF(M5456=People!$B$4,People!$A$4,IF(M5456=People!$B$3,People!$A$3,IF(M5456=People!$B$2,People!$A$2,0))))</f>
        <v>Chuck Magee</v>
      </c>
      <c r="W5456" s="35" t="str">
        <f>IFERROR(INDEX(Returns!A:A,MATCH(B5456,Returns!B:B,0)),"No")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9">
        <v>0.2</v>
      </c>
      <c r="U5457" s="1">
        <v>0.77039999999999909</v>
      </c>
      <c r="V5457" s="35" t="str">
        <f>IF(M5457=People!$B$5,People!$A$5,IF(M5457=People!$B$4,People!$A$4,IF(M5457=People!$B$3,People!$A$3,IF(M5457=People!$B$2,People!$A$2,0))))</f>
        <v>Chuck Magee</v>
      </c>
      <c r="W5457" s="35" t="str">
        <f>IFERROR(INDEX(Returns!A:A,MATCH(B5457,Returns!B:B,0)),"No")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32">
        <v>19.600000000000001</v>
      </c>
      <c r="S5458" s="1">
        <v>5</v>
      </c>
      <c r="T5458" s="9">
        <v>0</v>
      </c>
      <c r="U5458" s="1">
        <v>9.6039999999999992</v>
      </c>
      <c r="V5458" s="35" t="str">
        <f>IF(M5458=People!$B$5,People!$A$5,IF(M5458=People!$B$4,People!$A$4,IF(M5458=People!$B$3,People!$A$3,IF(M5458=People!$B$2,People!$A$2,0))))</f>
        <v>Anna Andreadi</v>
      </c>
      <c r="W5458" s="35" t="str">
        <f>IFERROR(INDEX(Returns!A:A,MATCH(B5458,Returns!B:B,0)),"No")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32">
        <v>68.459999999999994</v>
      </c>
      <c r="S5459" s="1">
        <v>2</v>
      </c>
      <c r="T5459" s="9">
        <v>0</v>
      </c>
      <c r="U5459" s="1">
        <v>20.537999999999997</v>
      </c>
      <c r="V5459" s="35" t="str">
        <f>IF(M5459=People!$B$5,People!$A$5,IF(M5459=People!$B$4,People!$A$4,IF(M5459=People!$B$3,People!$A$3,IF(M5459=People!$B$2,People!$A$2,0))))</f>
        <v>Anna Andreadi</v>
      </c>
      <c r="W5459" s="35" t="str">
        <f>IFERROR(INDEX(Returns!A:A,MATCH(B5459,Returns!B:B,0)),"No")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32">
        <v>13.343999999999998</v>
      </c>
      <c r="S5460" s="1">
        <v>6</v>
      </c>
      <c r="T5460" s="9">
        <v>0.2</v>
      </c>
      <c r="U5460" s="1">
        <v>4.3367999999999993</v>
      </c>
      <c r="V5460" s="35" t="str">
        <f>IF(M5460=People!$B$5,People!$A$5,IF(M5460=People!$B$4,People!$A$4,IF(M5460=People!$B$3,People!$A$3,IF(M5460=People!$B$2,People!$A$2,0))))</f>
        <v>Anna Andreadi</v>
      </c>
      <c r="W5460" s="35" t="str">
        <f>IFERROR(INDEX(Returns!A:A,MATCH(B5460,Returns!B:B,0)),"No")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32">
        <v>1478.2719999999999</v>
      </c>
      <c r="S5461" s="1">
        <v>8</v>
      </c>
      <c r="T5461" s="9">
        <v>0.2</v>
      </c>
      <c r="U5461" s="1">
        <v>92.392000000000053</v>
      </c>
      <c r="V5461" s="35" t="str">
        <f>IF(M5461=People!$B$5,People!$A$5,IF(M5461=People!$B$4,People!$A$4,IF(M5461=People!$B$3,People!$A$3,IF(M5461=People!$B$2,People!$A$2,0))))</f>
        <v>Anna Andreadi</v>
      </c>
      <c r="W5461" s="35" t="str">
        <f>IFERROR(INDEX(Returns!A:A,MATCH(B5461,Returns!B:B,0)),"No")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9">
        <v>0.2</v>
      </c>
      <c r="U5462" s="1">
        <v>-3.864600000000002</v>
      </c>
      <c r="V5462" s="35" t="str">
        <f>IF(M5462=People!$B$5,People!$A$5,IF(M5462=People!$B$4,People!$A$4,IF(M5462=People!$B$3,People!$A$3,IF(M5462=People!$B$2,People!$A$2,0))))</f>
        <v>Cassandra Brandow</v>
      </c>
      <c r="W5462" s="35" t="str">
        <f>IFERROR(INDEX(Returns!A:A,MATCH(B5462,Returns!B:B,0)),"No")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32">
        <v>9.24</v>
      </c>
      <c r="S5463" s="1">
        <v>3</v>
      </c>
      <c r="T5463" s="9">
        <v>0</v>
      </c>
      <c r="U5463" s="1">
        <v>4.4352</v>
      </c>
      <c r="V5463" s="35" t="str">
        <f>IF(M5463=People!$B$5,People!$A$5,IF(M5463=People!$B$4,People!$A$4,IF(M5463=People!$B$3,People!$A$3,IF(M5463=People!$B$2,People!$A$2,0))))</f>
        <v>Anna Andreadi</v>
      </c>
      <c r="W5463" s="35" t="str">
        <f>IFERROR(INDEX(Returns!A:A,MATCH(B5463,Returns!B:B,0)),"No")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32">
        <v>32.340000000000003</v>
      </c>
      <c r="S5464" s="1">
        <v>10</v>
      </c>
      <c r="T5464" s="9">
        <v>0.7</v>
      </c>
      <c r="U5464" s="1">
        <v>-23.716000000000001</v>
      </c>
      <c r="V5464" s="35" t="str">
        <f>IF(M5464=People!$B$5,People!$A$5,IF(M5464=People!$B$4,People!$A$4,IF(M5464=People!$B$3,People!$A$3,IF(M5464=People!$B$2,People!$A$2,0))))</f>
        <v>Anna Andreadi</v>
      </c>
      <c r="W5464" s="35" t="str">
        <f>IFERROR(INDEX(Returns!A:A,MATCH(B5464,Returns!B:B,0)),"No")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32">
        <v>56.064</v>
      </c>
      <c r="S5465" s="1">
        <v>4</v>
      </c>
      <c r="T5465" s="9">
        <v>0.2</v>
      </c>
      <c r="U5465" s="1">
        <v>19.622399999999999</v>
      </c>
      <c r="V5465" s="35" t="str">
        <f>IF(M5465=People!$B$5,People!$A$5,IF(M5465=People!$B$4,People!$A$4,IF(M5465=People!$B$3,People!$A$3,IF(M5465=People!$B$2,People!$A$2,0))))</f>
        <v>Anna Andreadi</v>
      </c>
      <c r="W5465" s="35" t="str">
        <f>IFERROR(INDEX(Returns!A:A,MATCH(B5465,Returns!B:B,0)),"No")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32">
        <v>108.72</v>
      </c>
      <c r="S5466" s="1">
        <v>5</v>
      </c>
      <c r="T5466" s="9">
        <v>0.2</v>
      </c>
      <c r="U5466" s="1">
        <v>36.692999999999998</v>
      </c>
      <c r="V5466" s="35" t="str">
        <f>IF(M5466=People!$B$5,People!$A$5,IF(M5466=People!$B$4,People!$A$4,IF(M5466=People!$B$3,People!$A$3,IF(M5466=People!$B$2,People!$A$2,0))))</f>
        <v>Anna Andreadi</v>
      </c>
      <c r="W5466" s="35" t="str">
        <f>IFERROR(INDEX(Returns!A:A,MATCH(B5466,Returns!B:B,0)),"No")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32">
        <v>181.47000000000003</v>
      </c>
      <c r="S5467" s="1">
        <v>5</v>
      </c>
      <c r="T5467" s="9">
        <v>0.7</v>
      </c>
      <c r="U5467" s="1">
        <v>-320.59699999999998</v>
      </c>
      <c r="V5467" s="35" t="str">
        <f>IF(M5467=People!$B$5,People!$A$5,IF(M5467=People!$B$4,People!$A$4,IF(M5467=People!$B$3,People!$A$3,IF(M5467=People!$B$2,People!$A$2,0))))</f>
        <v>Anna Andreadi</v>
      </c>
      <c r="W5467" s="35" t="str">
        <f>IFERROR(INDEX(Returns!A:A,MATCH(B5467,Returns!B:B,0)),"No")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9">
        <v>0.2</v>
      </c>
      <c r="U5468" s="1">
        <v>6.0659999999999989</v>
      </c>
      <c r="V5468" s="35" t="str">
        <f>IF(M5468=People!$B$5,People!$A$5,IF(M5468=People!$B$4,People!$A$4,IF(M5468=People!$B$3,People!$A$3,IF(M5468=People!$B$2,People!$A$2,0))))</f>
        <v>Kelly Williams</v>
      </c>
      <c r="W5468" s="35" t="str">
        <f>IFERROR(INDEX(Returns!A:A,MATCH(B5468,Returns!B:B,0)),"No")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32">
        <v>122.352</v>
      </c>
      <c r="S5469" s="1">
        <v>3</v>
      </c>
      <c r="T5469" s="9">
        <v>0.2</v>
      </c>
      <c r="U5469" s="1">
        <v>13.764599999999994</v>
      </c>
      <c r="V5469" s="35" t="str">
        <f>IF(M5469=People!$B$5,People!$A$5,IF(M5469=People!$B$4,People!$A$4,IF(M5469=People!$B$3,People!$A$3,IF(M5469=People!$B$2,People!$A$2,0))))</f>
        <v>Anna Andreadi</v>
      </c>
      <c r="W5469" s="35" t="str">
        <f>IFERROR(INDEX(Returns!A:A,MATCH(B5469,Returns!B:B,0)),"No")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32">
        <v>585.55200000000002</v>
      </c>
      <c r="S5470" s="1">
        <v>3</v>
      </c>
      <c r="T5470" s="9">
        <v>0.2</v>
      </c>
      <c r="U5470" s="1">
        <v>73.19399999999996</v>
      </c>
      <c r="V5470" s="35" t="str">
        <f>IF(M5470=People!$B$5,People!$A$5,IF(M5470=People!$B$4,People!$A$4,IF(M5470=People!$B$3,People!$A$3,IF(M5470=People!$B$2,People!$A$2,0))))</f>
        <v>Anna Andreadi</v>
      </c>
      <c r="W5470" s="35" t="str">
        <f>IFERROR(INDEX(Returns!A:A,MATCH(B5470,Returns!B:B,0)),"No")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32">
        <v>19.440000000000001</v>
      </c>
      <c r="S5471" s="1">
        <v>3</v>
      </c>
      <c r="T5471" s="9">
        <v>0</v>
      </c>
      <c r="U5471" s="1">
        <v>9.3312000000000008</v>
      </c>
      <c r="V5471" s="35" t="str">
        <f>IF(M5471=People!$B$5,People!$A$5,IF(M5471=People!$B$4,People!$A$4,IF(M5471=People!$B$3,People!$A$3,IF(M5471=People!$B$2,People!$A$2,0))))</f>
        <v>Anna Andreadi</v>
      </c>
      <c r="W5471" s="35" t="str">
        <f>IFERROR(INDEX(Returns!A:A,MATCH(B5471,Returns!B:B,0)),"No")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9">
        <v>0.2</v>
      </c>
      <c r="U5472" s="1">
        <v>9.2939999999999969</v>
      </c>
      <c r="V5472" s="35" t="str">
        <f>IF(M5472=People!$B$5,People!$A$5,IF(M5472=People!$B$4,People!$A$4,IF(M5472=People!$B$3,People!$A$3,IF(M5472=People!$B$2,People!$A$2,0))))</f>
        <v>Chuck Magee</v>
      </c>
      <c r="W5472" s="35" t="str">
        <f>IFERROR(INDEX(Returns!A:A,MATCH(B5472,Returns!B:B,0)),"No")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32">
        <v>13.360000000000001</v>
      </c>
      <c r="S5473" s="1">
        <v>5</v>
      </c>
      <c r="T5473" s="9">
        <v>0.2</v>
      </c>
      <c r="U5473" s="1">
        <v>4.0080000000000009</v>
      </c>
      <c r="V5473" s="35" t="str">
        <f>IF(M5473=People!$B$5,People!$A$5,IF(M5473=People!$B$4,People!$A$4,IF(M5473=People!$B$3,People!$A$3,IF(M5473=People!$B$2,People!$A$2,0))))</f>
        <v>Anna Andreadi</v>
      </c>
      <c r="W5473" s="35" t="str">
        <f>IFERROR(INDEX(Returns!A:A,MATCH(B5473,Returns!B:B,0)),"No")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32">
        <v>78.256</v>
      </c>
      <c r="S5474" s="1">
        <v>2</v>
      </c>
      <c r="T5474" s="9">
        <v>0.2</v>
      </c>
      <c r="U5474" s="1">
        <v>-17.607599999999998</v>
      </c>
      <c r="V5474" s="35" t="str">
        <f>IF(M5474=People!$B$5,People!$A$5,IF(M5474=People!$B$4,People!$A$4,IF(M5474=People!$B$3,People!$A$3,IF(M5474=People!$B$2,People!$A$2,0))))</f>
        <v>Anna Andreadi</v>
      </c>
      <c r="W5474" s="35" t="str">
        <f>IFERROR(INDEX(Returns!A:A,MATCH(B5474,Returns!B:B,0)),"No")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32">
        <v>102.01800000000001</v>
      </c>
      <c r="S5475" s="1">
        <v>7</v>
      </c>
      <c r="T5475" s="9">
        <v>0.7</v>
      </c>
      <c r="U5475" s="1">
        <v>-183.6323999999999</v>
      </c>
      <c r="V5475" s="35" t="str">
        <f>IF(M5475=People!$B$5,People!$A$5,IF(M5475=People!$B$4,People!$A$4,IF(M5475=People!$B$3,People!$A$3,IF(M5475=People!$B$2,People!$A$2,0))))</f>
        <v>Anna Andreadi</v>
      </c>
      <c r="W5475" s="35" t="str">
        <f>IFERROR(INDEX(Returns!A:A,MATCH(B5475,Returns!B:B,0)),"No")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9">
        <v>0</v>
      </c>
      <c r="U5476" s="1">
        <v>37.533999999999992</v>
      </c>
      <c r="V5476" s="35" t="str">
        <f>IF(M5476=People!$B$5,People!$A$5,IF(M5476=People!$B$4,People!$A$4,IF(M5476=People!$B$3,People!$A$3,IF(M5476=People!$B$2,People!$A$2,0))))</f>
        <v>Kelly Williams</v>
      </c>
      <c r="W5476" s="35" t="str">
        <f>IFERROR(INDEX(Returns!A:A,MATCH(B5476,Returns!B:B,0)),"No")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9">
        <v>0</v>
      </c>
      <c r="U5477" s="1">
        <v>22.200000000000003</v>
      </c>
      <c r="V5477" s="35" t="str">
        <f>IF(M5477=People!$B$5,People!$A$5,IF(M5477=People!$B$4,People!$A$4,IF(M5477=People!$B$3,People!$A$3,IF(M5477=People!$B$2,People!$A$2,0))))</f>
        <v>Kelly Williams</v>
      </c>
      <c r="W5477" s="35" t="str">
        <f>IFERROR(INDEX(Returns!A:A,MATCH(B5477,Returns!B:B,0)),"No")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9">
        <v>0</v>
      </c>
      <c r="U5478" s="1">
        <v>22.828499999999998</v>
      </c>
      <c r="V5478" s="35" t="str">
        <f>IF(M5478=People!$B$5,People!$A$5,IF(M5478=People!$B$4,People!$A$4,IF(M5478=People!$B$3,People!$A$3,IF(M5478=People!$B$2,People!$A$2,0))))</f>
        <v>Kelly Williams</v>
      </c>
      <c r="W5478" s="35" t="str">
        <f>IFERROR(INDEX(Returns!A:A,MATCH(B5478,Returns!B:B,0)),"No")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9">
        <v>0</v>
      </c>
      <c r="U5479" s="1">
        <v>8.7906000000000013</v>
      </c>
      <c r="V5479" s="35" t="str">
        <f>IF(M5479=People!$B$5,People!$A$5,IF(M5479=People!$B$4,People!$A$4,IF(M5479=People!$B$3,People!$A$3,IF(M5479=People!$B$2,People!$A$2,0))))</f>
        <v>Kelly Williams</v>
      </c>
      <c r="W5479" s="35" t="str">
        <f>IFERROR(INDEX(Returns!A:A,MATCH(B5479,Returns!B:B,0)),"No")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9">
        <v>0</v>
      </c>
      <c r="U5480" s="1">
        <v>62.915999999999997</v>
      </c>
      <c r="V5480" s="35" t="str">
        <f>IF(M5480=People!$B$5,People!$A$5,IF(M5480=People!$B$4,People!$A$4,IF(M5480=People!$B$3,People!$A$3,IF(M5480=People!$B$2,People!$A$2,0))))</f>
        <v>Chuck Magee</v>
      </c>
      <c r="W5480" s="35" t="str">
        <f>IFERROR(INDEX(Returns!A:A,MATCH(B5480,Returns!B:B,0)),"No")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9">
        <v>0.7</v>
      </c>
      <c r="U5481" s="1">
        <v>-1.3082999999999996</v>
      </c>
      <c r="V5481" s="35" t="str">
        <f>IF(M5481=People!$B$5,People!$A$5,IF(M5481=People!$B$4,People!$A$4,IF(M5481=People!$B$3,People!$A$3,IF(M5481=People!$B$2,People!$A$2,0))))</f>
        <v>Cassandra Brandow</v>
      </c>
      <c r="W5481" s="35" t="str">
        <f>IFERROR(INDEX(Returns!A:A,MATCH(B5481,Returns!B:B,0)),"No")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32">
        <v>103.19200000000001</v>
      </c>
      <c r="S5482" s="1">
        <v>1</v>
      </c>
      <c r="T5482" s="9">
        <v>0.2</v>
      </c>
      <c r="U5482" s="1">
        <v>11.609099999999998</v>
      </c>
      <c r="V5482" s="35" t="str">
        <f>IF(M5482=People!$B$5,People!$A$5,IF(M5482=People!$B$4,People!$A$4,IF(M5482=People!$B$3,People!$A$3,IF(M5482=People!$B$2,People!$A$2,0))))</f>
        <v>Anna Andreadi</v>
      </c>
      <c r="W5482" s="35" t="str">
        <f>IFERROR(INDEX(Returns!A:A,MATCH(B5482,Returns!B:B,0)),"No")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32">
        <v>36</v>
      </c>
      <c r="S5483" s="1">
        <v>2</v>
      </c>
      <c r="T5483" s="9">
        <v>0</v>
      </c>
      <c r="U5483" s="1">
        <v>6.4799999999999969</v>
      </c>
      <c r="V5483" s="35" t="str">
        <f>IF(M5483=People!$B$5,People!$A$5,IF(M5483=People!$B$4,People!$A$4,IF(M5483=People!$B$3,People!$A$3,IF(M5483=People!$B$2,People!$A$2,0))))</f>
        <v>Anna Andreadi</v>
      </c>
      <c r="W5483" s="35" t="str">
        <f>IFERROR(INDEX(Returns!A:A,MATCH(B5483,Returns!B:B,0)),"No")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32">
        <v>239.96</v>
      </c>
      <c r="S5484" s="1">
        <v>4</v>
      </c>
      <c r="T5484" s="9">
        <v>0</v>
      </c>
      <c r="U5484" s="1">
        <v>115.1808</v>
      </c>
      <c r="V5484" s="35" t="str">
        <f>IF(M5484=People!$B$5,People!$A$5,IF(M5484=People!$B$4,People!$A$4,IF(M5484=People!$B$3,People!$A$3,IF(M5484=People!$B$2,People!$A$2,0))))</f>
        <v>Anna Andreadi</v>
      </c>
      <c r="W5484" s="35" t="str">
        <f>IFERROR(INDEX(Returns!A:A,MATCH(B5484,Returns!B:B,0)),"No")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32">
        <v>40.68</v>
      </c>
      <c r="S5485" s="1">
        <v>2</v>
      </c>
      <c r="T5485" s="9">
        <v>0</v>
      </c>
      <c r="U5485" s="1">
        <v>0.40679999999999694</v>
      </c>
      <c r="V5485" s="35" t="str">
        <f>IF(M5485=People!$B$5,People!$A$5,IF(M5485=People!$B$4,People!$A$4,IF(M5485=People!$B$3,People!$A$3,IF(M5485=People!$B$2,People!$A$2,0))))</f>
        <v>Anna Andreadi</v>
      </c>
      <c r="W5485" s="35" t="str">
        <f>IFERROR(INDEX(Returns!A:A,MATCH(B5485,Returns!B:B,0)),"No")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9">
        <v>0.2</v>
      </c>
      <c r="U5486" s="1">
        <v>-68.1096</v>
      </c>
      <c r="V5486" s="35" t="str">
        <f>IF(M5486=People!$B$5,People!$A$5,IF(M5486=People!$B$4,People!$A$4,IF(M5486=People!$B$3,People!$A$3,IF(M5486=People!$B$2,People!$A$2,0))))</f>
        <v>Cassandra Brandow</v>
      </c>
      <c r="W5486" s="35" t="str">
        <f>IFERROR(INDEX(Returns!A:A,MATCH(B5486,Returns!B:B,0)),"No")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9">
        <v>0.2</v>
      </c>
      <c r="U5487" s="1">
        <v>7.6283999999999974</v>
      </c>
      <c r="V5487" s="35" t="str">
        <f>IF(M5487=People!$B$5,People!$A$5,IF(M5487=People!$B$4,People!$A$4,IF(M5487=People!$B$3,People!$A$3,IF(M5487=People!$B$2,People!$A$2,0))))</f>
        <v>Cassandra Brandow</v>
      </c>
      <c r="W5487" s="35" t="str">
        <f>IFERROR(INDEX(Returns!A:A,MATCH(B5487,Returns!B:B,0)),"No")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9">
        <v>0.8</v>
      </c>
      <c r="U5488" s="1">
        <v>-6.2860000000000031</v>
      </c>
      <c r="V5488" s="35" t="str">
        <f>IF(M5488=People!$B$5,People!$A$5,IF(M5488=People!$B$4,People!$A$4,IF(M5488=People!$B$3,People!$A$3,IF(M5488=People!$B$2,People!$A$2,0))))</f>
        <v>Kelly Williams</v>
      </c>
      <c r="W5488" s="35" t="str">
        <f>IFERROR(INDEX(Returns!A:A,MATCH(B5488,Returns!B:B,0)),"No")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9">
        <v>0.2</v>
      </c>
      <c r="U5489" s="1">
        <v>-5.694300000000001</v>
      </c>
      <c r="V5489" s="35" t="str">
        <f>IF(M5489=People!$B$5,People!$A$5,IF(M5489=People!$B$4,People!$A$4,IF(M5489=People!$B$3,People!$A$3,IF(M5489=People!$B$2,People!$A$2,0))))</f>
        <v>Cassandra Brandow</v>
      </c>
      <c r="W5489" s="35" t="str">
        <f>IFERROR(INDEX(Returns!A:A,MATCH(B5489,Returns!B:B,0)),"No")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9">
        <v>0.2</v>
      </c>
      <c r="U5490" s="1">
        <v>2.0358000000000001</v>
      </c>
      <c r="V5490" s="35" t="str">
        <f>IF(M5490=People!$B$5,People!$A$5,IF(M5490=People!$B$4,People!$A$4,IF(M5490=People!$B$3,People!$A$3,IF(M5490=People!$B$2,People!$A$2,0))))</f>
        <v>Cassandra Brandow</v>
      </c>
      <c r="W5490" s="35" t="str">
        <f>IFERROR(INDEX(Returns!A:A,MATCH(B5490,Returns!B:B,0)),"No")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9">
        <v>0.2</v>
      </c>
      <c r="U5491" s="1">
        <v>1.8207000000000013</v>
      </c>
      <c r="V5491" s="35" t="str">
        <f>IF(M5491=People!$B$5,People!$A$5,IF(M5491=People!$B$4,People!$A$4,IF(M5491=People!$B$3,People!$A$3,IF(M5491=People!$B$2,People!$A$2,0))))</f>
        <v>Cassandra Brandow</v>
      </c>
      <c r="W5491" s="35" t="str">
        <f>IFERROR(INDEX(Returns!A:A,MATCH(B5491,Returns!B:B,0)),"No")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9">
        <v>0.2</v>
      </c>
      <c r="U5492" s="1">
        <v>-19.105800000000016</v>
      </c>
      <c r="V5492" s="35" t="str">
        <f>IF(M5492=People!$B$5,People!$A$5,IF(M5492=People!$B$4,People!$A$4,IF(M5492=People!$B$3,People!$A$3,IF(M5492=People!$B$2,People!$A$2,0))))</f>
        <v>Cassandra Brandow</v>
      </c>
      <c r="W5492" s="35" t="str">
        <f>IFERROR(INDEX(Returns!A:A,MATCH(B5492,Returns!B:B,0)),"No")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9">
        <v>0.2</v>
      </c>
      <c r="U5493" s="1">
        <v>1.8160000000000016</v>
      </c>
      <c r="V5493" s="35" t="str">
        <f>IF(M5493=People!$B$5,People!$A$5,IF(M5493=People!$B$4,People!$A$4,IF(M5493=People!$B$3,People!$A$3,IF(M5493=People!$B$2,People!$A$2,0))))</f>
        <v>Kelly Williams</v>
      </c>
      <c r="W5493" s="35" t="str">
        <f>IFERROR(INDEX(Returns!A:A,MATCH(B5493,Returns!B:B,0)),"No")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32">
        <v>7.36</v>
      </c>
      <c r="S5494" s="1">
        <v>2</v>
      </c>
      <c r="T5494" s="9">
        <v>0</v>
      </c>
      <c r="U5494" s="1">
        <v>0.14719999999999978</v>
      </c>
      <c r="V5494" s="35" t="str">
        <f>IF(M5494=People!$B$5,People!$A$5,IF(M5494=People!$B$4,People!$A$4,IF(M5494=People!$B$3,People!$A$3,IF(M5494=People!$B$2,People!$A$2,0))))</f>
        <v>Anna Andreadi</v>
      </c>
      <c r="W5494" s="35" t="str">
        <f>IFERROR(INDEX(Returns!A:A,MATCH(B5494,Returns!B:B,0)),"No")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32">
        <v>41.4</v>
      </c>
      <c r="S5495" s="1">
        <v>4</v>
      </c>
      <c r="T5495" s="9">
        <v>0</v>
      </c>
      <c r="U5495" s="1">
        <v>19.872</v>
      </c>
      <c r="V5495" s="35" t="str">
        <f>IF(M5495=People!$B$5,People!$A$5,IF(M5495=People!$B$4,People!$A$4,IF(M5495=People!$B$3,People!$A$3,IF(M5495=People!$B$2,People!$A$2,0))))</f>
        <v>Anna Andreadi</v>
      </c>
      <c r="W5495" s="35" t="str">
        <f>IFERROR(INDEX(Returns!A:A,MATCH(B5495,Returns!B:B,0)),"No")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32">
        <v>411.33199999999999</v>
      </c>
      <c r="S5496" s="1">
        <v>4</v>
      </c>
      <c r="T5496" s="9">
        <v>0.15</v>
      </c>
      <c r="U5496" s="1">
        <v>-4.8391999999999769</v>
      </c>
      <c r="V5496" s="35" t="str">
        <f>IF(M5496=People!$B$5,People!$A$5,IF(M5496=People!$B$4,People!$A$4,IF(M5496=People!$B$3,People!$A$3,IF(M5496=People!$B$2,People!$A$2,0))))</f>
        <v>Anna Andreadi</v>
      </c>
      <c r="W5496" s="35" t="str">
        <f>IFERROR(INDEX(Returns!A:A,MATCH(B5496,Returns!B:B,0)),"No")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9">
        <v>0.7</v>
      </c>
      <c r="U5497" s="1">
        <v>-6.1247999999999987</v>
      </c>
      <c r="V5497" s="35" t="str">
        <f>IF(M5497=People!$B$5,People!$A$5,IF(M5497=People!$B$4,People!$A$4,IF(M5497=People!$B$3,People!$A$3,IF(M5497=People!$B$2,People!$A$2,0))))</f>
        <v>Chuck Magee</v>
      </c>
      <c r="W5497" s="35" t="str">
        <f>IFERROR(INDEX(Returns!A:A,MATCH(B5497,Returns!B:B,0)),"No")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9">
        <v>0.2</v>
      </c>
      <c r="U5498" s="1">
        <v>19.176000000000002</v>
      </c>
      <c r="V5498" s="35" t="str">
        <f>IF(M5498=People!$B$5,People!$A$5,IF(M5498=People!$B$4,People!$A$4,IF(M5498=People!$B$3,People!$A$3,IF(M5498=People!$B$2,People!$A$2,0))))</f>
        <v>Chuck Magee</v>
      </c>
      <c r="W5498" s="35" t="str">
        <f>IFERROR(INDEX(Returns!A:A,MATCH(B5498,Returns!B:B,0)),"No")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9">
        <v>0</v>
      </c>
      <c r="U5499" s="1">
        <v>1.9023999999999992</v>
      </c>
      <c r="V5499" s="35" t="str">
        <f>IF(M5499=People!$B$5,People!$A$5,IF(M5499=People!$B$4,People!$A$4,IF(M5499=People!$B$3,People!$A$3,IF(M5499=People!$B$2,People!$A$2,0))))</f>
        <v>Chuck Magee</v>
      </c>
      <c r="W5499" s="35" t="str">
        <f>IFERROR(INDEX(Returns!A:A,MATCH(B5499,Returns!B:B,0)),"No")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9">
        <v>0</v>
      </c>
      <c r="U5500" s="1">
        <v>3.6017999999999999</v>
      </c>
      <c r="V5500" s="35" t="str">
        <f>IF(M5500=People!$B$5,People!$A$5,IF(M5500=People!$B$4,People!$A$4,IF(M5500=People!$B$3,People!$A$3,IF(M5500=People!$B$2,People!$A$2,0))))</f>
        <v>Chuck Magee</v>
      </c>
      <c r="W5500" s="35" t="str">
        <f>IFERROR(INDEX(Returns!A:A,MATCH(B5500,Returns!B:B,0)),"No")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9">
        <v>0</v>
      </c>
      <c r="U5501" s="1">
        <v>8.7989999999999995</v>
      </c>
      <c r="V5501" s="35" t="str">
        <f>IF(M5501=People!$B$5,People!$A$5,IF(M5501=People!$B$4,People!$A$4,IF(M5501=People!$B$3,People!$A$3,IF(M5501=People!$B$2,People!$A$2,0))))</f>
        <v>Chuck Magee</v>
      </c>
      <c r="W5501" s="35" t="str">
        <f>IFERROR(INDEX(Returns!A:A,MATCH(B5501,Returns!B:B,0)),"No")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9">
        <v>0.1</v>
      </c>
      <c r="U5502" s="1">
        <v>88.552800000000005</v>
      </c>
      <c r="V5502" s="35" t="str">
        <f>IF(M5502=People!$B$5,People!$A$5,IF(M5502=People!$B$4,People!$A$4,IF(M5502=People!$B$3,People!$A$3,IF(M5502=People!$B$2,People!$A$2,0))))</f>
        <v>Chuck Magee</v>
      </c>
      <c r="W5502" s="35" t="str">
        <f>IFERROR(INDEX(Returns!A:A,MATCH(B5502,Returns!B:B,0)),"No")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9">
        <v>0</v>
      </c>
      <c r="U5503" s="1">
        <v>4.3904000000000005</v>
      </c>
      <c r="V5503" s="35" t="str">
        <f>IF(M5503=People!$B$5,People!$A$5,IF(M5503=People!$B$4,People!$A$4,IF(M5503=People!$B$3,People!$A$3,IF(M5503=People!$B$2,People!$A$2,0))))</f>
        <v>Chuck Magee</v>
      </c>
      <c r="W5503" s="35" t="str">
        <f>IFERROR(INDEX(Returns!A:A,MATCH(B5503,Returns!B:B,0)),"No")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9">
        <v>0.2</v>
      </c>
      <c r="U5504" s="1">
        <v>0.66239999999999977</v>
      </c>
      <c r="V5504" s="35" t="str">
        <f>IF(M5504=People!$B$5,People!$A$5,IF(M5504=People!$B$4,People!$A$4,IF(M5504=People!$B$3,People!$A$3,IF(M5504=People!$B$2,People!$A$2,0))))</f>
        <v>Chuck Magee</v>
      </c>
      <c r="W5504" s="35" t="str">
        <f>IFERROR(INDEX(Returns!A:A,MATCH(B5504,Returns!B:B,0)),"No")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9">
        <v>0.2</v>
      </c>
      <c r="U5505" s="1">
        <v>1.2584999999999997</v>
      </c>
      <c r="V5505" s="35" t="str">
        <f>IF(M5505=People!$B$5,People!$A$5,IF(M5505=People!$B$4,People!$A$4,IF(M5505=People!$B$3,People!$A$3,IF(M5505=People!$B$2,People!$A$2,0))))</f>
        <v>Chuck Magee</v>
      </c>
      <c r="W5505" s="35" t="str">
        <f>IFERROR(INDEX(Returns!A:A,MATCH(B5505,Returns!B:B,0)),"No")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9">
        <v>0.2</v>
      </c>
      <c r="U5506" s="1">
        <v>2.8781999999999992</v>
      </c>
      <c r="V5506" s="35" t="str">
        <f>IF(M5506=People!$B$5,People!$A$5,IF(M5506=People!$B$4,People!$A$4,IF(M5506=People!$B$3,People!$A$3,IF(M5506=People!$B$2,People!$A$2,0))))</f>
        <v>Chuck Magee</v>
      </c>
      <c r="W5506" s="35" t="str">
        <f>IFERROR(INDEX(Returns!A:A,MATCH(B5506,Returns!B:B,0)),"No")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9">
        <v>0.4</v>
      </c>
      <c r="U5507" s="1">
        <v>-186.15999999999997</v>
      </c>
      <c r="V5507" s="35" t="str">
        <f>IF(M5507=People!$B$5,People!$A$5,IF(M5507=People!$B$4,People!$A$4,IF(M5507=People!$B$3,People!$A$3,IF(M5507=People!$B$2,People!$A$2,0))))</f>
        <v>Chuck Magee</v>
      </c>
      <c r="W5507" s="35" t="str">
        <f>IFERROR(INDEX(Returns!A:A,MATCH(B5507,Returns!B:B,0)),"No")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32">
        <v>61.96</v>
      </c>
      <c r="S5508" s="1">
        <v>2</v>
      </c>
      <c r="T5508" s="9">
        <v>0</v>
      </c>
      <c r="U5508" s="1">
        <v>27.881999999999998</v>
      </c>
      <c r="V5508" s="35" t="str">
        <f>IF(M5508=People!$B$5,People!$A$5,IF(M5508=People!$B$4,People!$A$4,IF(M5508=People!$B$3,People!$A$3,IF(M5508=People!$B$2,People!$A$2,0))))</f>
        <v>Anna Andreadi</v>
      </c>
      <c r="W5508" s="35" t="str">
        <f>IFERROR(INDEX(Returns!A:A,MATCH(B5508,Returns!B:B,0)),"No")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9">
        <v>0</v>
      </c>
      <c r="U5509" s="1">
        <v>8.6016000000000012</v>
      </c>
      <c r="V5509" s="35" t="str">
        <f>IF(M5509=People!$B$5,People!$A$5,IF(M5509=People!$B$4,People!$A$4,IF(M5509=People!$B$3,People!$A$3,IF(M5509=People!$B$2,People!$A$2,0))))</f>
        <v>Cassandra Brandow</v>
      </c>
      <c r="W5509" s="35" t="str">
        <f>IFERROR(INDEX(Returns!A:A,MATCH(B5509,Returns!B:B,0)),"No")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32">
        <v>145.9</v>
      </c>
      <c r="S5510" s="1">
        <v>5</v>
      </c>
      <c r="T5510" s="9">
        <v>0</v>
      </c>
      <c r="U5510" s="1">
        <v>62.736999999999995</v>
      </c>
      <c r="V5510" s="35" t="str">
        <f>IF(M5510=People!$B$5,People!$A$5,IF(M5510=People!$B$4,People!$A$4,IF(M5510=People!$B$3,People!$A$3,IF(M5510=People!$B$2,People!$A$2,0))))</f>
        <v>Anna Andreadi</v>
      </c>
      <c r="W5510" s="35" t="str">
        <f>IFERROR(INDEX(Returns!A:A,MATCH(B5510,Returns!B:B,0)),"No")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9">
        <v>0.2</v>
      </c>
      <c r="U5511" s="1">
        <v>19.137599999999992</v>
      </c>
      <c r="V5511" s="35" t="str">
        <f>IF(M5511=People!$B$5,People!$A$5,IF(M5511=People!$B$4,People!$A$4,IF(M5511=People!$B$3,People!$A$3,IF(M5511=People!$B$2,People!$A$2,0))))</f>
        <v>Kelly Williams</v>
      </c>
      <c r="W5511" s="35" t="str">
        <f>IFERROR(INDEX(Returns!A:A,MATCH(B5511,Returns!B:B,0)),"No")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9">
        <v>0.2</v>
      </c>
      <c r="U5512" s="1">
        <v>3.4749999999999996</v>
      </c>
      <c r="V5512" s="35" t="str">
        <f>IF(M5512=People!$B$5,People!$A$5,IF(M5512=People!$B$4,People!$A$4,IF(M5512=People!$B$3,People!$A$3,IF(M5512=People!$B$2,People!$A$2,0))))</f>
        <v>Kelly Williams</v>
      </c>
      <c r="W5512" s="35" t="str">
        <f>IFERROR(INDEX(Returns!A:A,MATCH(B5512,Returns!B:B,0)),"No")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32">
        <v>32.896000000000001</v>
      </c>
      <c r="S5513" s="1">
        <v>4</v>
      </c>
      <c r="T5513" s="9">
        <v>0.2</v>
      </c>
      <c r="U5513" s="1">
        <v>11.102399999999996</v>
      </c>
      <c r="V5513" s="35" t="str">
        <f>IF(M5513=People!$B$5,People!$A$5,IF(M5513=People!$B$4,People!$A$4,IF(M5513=People!$B$3,People!$A$3,IF(M5513=People!$B$2,People!$A$2,0))))</f>
        <v>Anna Andreadi</v>
      </c>
      <c r="W5513" s="35" t="str">
        <f>IFERROR(INDEX(Returns!A:A,MATCH(B5513,Returns!B:B,0)),"No")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32">
        <v>22.776000000000003</v>
      </c>
      <c r="S5514" s="1">
        <v>3</v>
      </c>
      <c r="T5514" s="9">
        <v>0.2</v>
      </c>
      <c r="U5514" s="1">
        <v>7.6868999999999996</v>
      </c>
      <c r="V5514" s="35" t="str">
        <f>IF(M5514=People!$B$5,People!$A$5,IF(M5514=People!$B$4,People!$A$4,IF(M5514=People!$B$3,People!$A$3,IF(M5514=People!$B$2,People!$A$2,0))))</f>
        <v>Anna Andreadi</v>
      </c>
      <c r="W5514" s="35" t="str">
        <f>IFERROR(INDEX(Returns!A:A,MATCH(B5514,Returns!B:B,0)),"No")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9">
        <v>0</v>
      </c>
      <c r="U5515" s="1">
        <v>2.3996999999999815</v>
      </c>
      <c r="V5515" s="35" t="str">
        <f>IF(M5515=People!$B$5,People!$A$5,IF(M5515=People!$B$4,People!$A$4,IF(M5515=People!$B$3,People!$A$3,IF(M5515=People!$B$2,People!$A$2,0))))</f>
        <v>Chuck Magee</v>
      </c>
      <c r="W5515" s="35" t="str">
        <f>IFERROR(INDEX(Returns!A:A,MATCH(B5515,Returns!B:B,0)),"No")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9">
        <v>0</v>
      </c>
      <c r="U5516" s="1">
        <v>44.889600000000002</v>
      </c>
      <c r="V5516" s="35" t="str">
        <f>IF(M5516=People!$B$5,People!$A$5,IF(M5516=People!$B$4,People!$A$4,IF(M5516=People!$B$3,People!$A$3,IF(M5516=People!$B$2,People!$A$2,0))))</f>
        <v>Chuck Magee</v>
      </c>
      <c r="W5516" s="35" t="str">
        <f>IFERROR(INDEX(Returns!A:A,MATCH(B5516,Returns!B:B,0)),"No")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9">
        <v>0</v>
      </c>
      <c r="U5517" s="1">
        <v>3.8654999999999973</v>
      </c>
      <c r="V5517" s="35" t="str">
        <f>IF(M5517=People!$B$5,People!$A$5,IF(M5517=People!$B$4,People!$A$4,IF(M5517=People!$B$3,People!$A$3,IF(M5517=People!$B$2,People!$A$2,0))))</f>
        <v>Chuck Magee</v>
      </c>
      <c r="W5517" s="35" t="str">
        <f>IFERROR(INDEX(Returns!A:A,MATCH(B5517,Returns!B:B,0)),"No")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9">
        <v>0</v>
      </c>
      <c r="U5518" s="1">
        <v>527.98400000000004</v>
      </c>
      <c r="V5518" s="35" t="str">
        <f>IF(M5518=People!$B$5,People!$A$5,IF(M5518=People!$B$4,People!$A$4,IF(M5518=People!$B$3,People!$A$3,IF(M5518=People!$B$2,People!$A$2,0))))</f>
        <v>Cassandra Brandow</v>
      </c>
      <c r="W5518" s="35" t="str">
        <f>IFERROR(INDEX(Returns!A:A,MATCH(B5518,Returns!B:B,0)),"No")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9">
        <v>0.3</v>
      </c>
      <c r="U5519" s="1">
        <v>-10.283999999999992</v>
      </c>
      <c r="V5519" s="35" t="str">
        <f>IF(M5519=People!$B$5,People!$A$5,IF(M5519=People!$B$4,People!$A$4,IF(M5519=People!$B$3,People!$A$3,IF(M5519=People!$B$2,People!$A$2,0))))</f>
        <v>Chuck Magee</v>
      </c>
      <c r="W5519" s="35" t="str">
        <f>IFERROR(INDEX(Returns!A:A,MATCH(B5519,Returns!B:B,0)),"No")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9">
        <v>0.2</v>
      </c>
      <c r="U5520" s="1">
        <v>6.8459999999999965</v>
      </c>
      <c r="V5520" s="35" t="str">
        <f>IF(M5520=People!$B$5,People!$A$5,IF(M5520=People!$B$4,People!$A$4,IF(M5520=People!$B$3,People!$A$3,IF(M5520=People!$B$2,People!$A$2,0))))</f>
        <v>Chuck Magee</v>
      </c>
      <c r="W5520" s="35" t="str">
        <f>IFERROR(INDEX(Returns!A:A,MATCH(B5520,Returns!B:B,0)),"No")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9">
        <v>0.2</v>
      </c>
      <c r="U5521" s="1">
        <v>3.1806000000000005</v>
      </c>
      <c r="V5521" s="35" t="str">
        <f>IF(M5521=People!$B$5,People!$A$5,IF(M5521=People!$B$4,People!$A$4,IF(M5521=People!$B$3,People!$A$3,IF(M5521=People!$B$2,People!$A$2,0))))</f>
        <v>Chuck Magee</v>
      </c>
      <c r="W5521" s="35" t="str">
        <f>IFERROR(INDEX(Returns!A:A,MATCH(B5521,Returns!B:B,0)),"No")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9">
        <v>0.2</v>
      </c>
      <c r="U5522" s="1">
        <v>8.6709999999999994</v>
      </c>
      <c r="V5522" s="35" t="str">
        <f>IF(M5522=People!$B$5,People!$A$5,IF(M5522=People!$B$4,People!$A$4,IF(M5522=People!$B$3,People!$A$3,IF(M5522=People!$B$2,People!$A$2,0))))</f>
        <v>Chuck Magee</v>
      </c>
      <c r="W5522" s="35" t="str">
        <f>IFERROR(INDEX(Returns!A:A,MATCH(B5522,Returns!B:B,0)),"No")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9">
        <v>0.2</v>
      </c>
      <c r="U5523" s="1">
        <v>-28.796399999999984</v>
      </c>
      <c r="V5523" s="35" t="str">
        <f>IF(M5523=People!$B$5,People!$A$5,IF(M5523=People!$B$4,People!$A$4,IF(M5523=People!$B$3,People!$A$3,IF(M5523=People!$B$2,People!$A$2,0))))</f>
        <v>Chuck Magee</v>
      </c>
      <c r="W5523" s="35" t="str">
        <f>IFERROR(INDEX(Returns!A:A,MATCH(B5523,Returns!B:B,0)),"No")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32">
        <v>21.552000000000003</v>
      </c>
      <c r="S5524" s="1">
        <v>6</v>
      </c>
      <c r="T5524" s="9">
        <v>0.2</v>
      </c>
      <c r="U5524" s="1">
        <v>7.0043999999999977</v>
      </c>
      <c r="V5524" s="35" t="str">
        <f>IF(M5524=People!$B$5,People!$A$5,IF(M5524=People!$B$4,People!$A$4,IF(M5524=People!$B$3,People!$A$3,IF(M5524=People!$B$2,People!$A$2,0))))</f>
        <v>Anna Andreadi</v>
      </c>
      <c r="W5524" s="35" t="str">
        <f>IFERROR(INDEX(Returns!A:A,MATCH(B5524,Returns!B:B,0)),"No")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32">
        <v>58.24</v>
      </c>
      <c r="S5525" s="1">
        <v>4</v>
      </c>
      <c r="T5525" s="9">
        <v>0</v>
      </c>
      <c r="U5525" s="1">
        <v>15.724800000000002</v>
      </c>
      <c r="V5525" s="35" t="str">
        <f>IF(M5525=People!$B$5,People!$A$5,IF(M5525=People!$B$4,People!$A$4,IF(M5525=People!$B$3,People!$A$3,IF(M5525=People!$B$2,People!$A$2,0))))</f>
        <v>Anna Andreadi</v>
      </c>
      <c r="W5525" s="35" t="str">
        <f>IFERROR(INDEX(Returns!A:A,MATCH(B5525,Returns!B:B,0)),"No")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32">
        <v>80.28</v>
      </c>
      <c r="S5526" s="1">
        <v>12</v>
      </c>
      <c r="T5526" s="9">
        <v>0</v>
      </c>
      <c r="U5526" s="1">
        <v>36.928799999999995</v>
      </c>
      <c r="V5526" s="35" t="str">
        <f>IF(M5526=People!$B$5,People!$A$5,IF(M5526=People!$B$4,People!$A$4,IF(M5526=People!$B$3,People!$A$3,IF(M5526=People!$B$2,People!$A$2,0))))</f>
        <v>Anna Andreadi</v>
      </c>
      <c r="W5526" s="35" t="str">
        <f>IFERROR(INDEX(Returns!A:A,MATCH(B5526,Returns!B:B,0)),"No")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32">
        <v>9.7799999999999994</v>
      </c>
      <c r="S5527" s="1">
        <v>2</v>
      </c>
      <c r="T5527" s="9">
        <v>0</v>
      </c>
      <c r="U5527" s="1">
        <v>4.0098000000000003</v>
      </c>
      <c r="V5527" s="35" t="str">
        <f>IF(M5527=People!$B$5,People!$A$5,IF(M5527=People!$B$4,People!$A$4,IF(M5527=People!$B$3,People!$A$3,IF(M5527=People!$B$2,People!$A$2,0))))</f>
        <v>Anna Andreadi</v>
      </c>
      <c r="W5527" s="35" t="str">
        <f>IFERROR(INDEX(Returns!A:A,MATCH(B5527,Returns!B:B,0)),"No")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32">
        <v>1.81</v>
      </c>
      <c r="S5528" s="1">
        <v>1</v>
      </c>
      <c r="T5528" s="9">
        <v>0</v>
      </c>
      <c r="U5528" s="1">
        <v>0.65159999999999996</v>
      </c>
      <c r="V5528" s="35" t="str">
        <f>IF(M5528=People!$B$5,People!$A$5,IF(M5528=People!$B$4,People!$A$4,IF(M5528=People!$B$3,People!$A$3,IF(M5528=People!$B$2,People!$A$2,0))))</f>
        <v>Anna Andreadi</v>
      </c>
      <c r="W5528" s="35" t="str">
        <f>IFERROR(INDEX(Returns!A:A,MATCH(B5528,Returns!B:B,0)),"No")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9">
        <v>0</v>
      </c>
      <c r="U5529" s="1">
        <v>18.211199999999998</v>
      </c>
      <c r="V5529" s="35" t="str">
        <f>IF(M5529=People!$B$5,People!$A$5,IF(M5529=People!$B$4,People!$A$4,IF(M5529=People!$B$3,People!$A$3,IF(M5529=People!$B$2,People!$A$2,0))))</f>
        <v>Chuck Magee</v>
      </c>
      <c r="W5529" s="35" t="str">
        <f>IFERROR(INDEX(Returns!A:A,MATCH(B5529,Returns!B:B,0)),"No")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9">
        <v>0.2</v>
      </c>
      <c r="U5530" s="1">
        <v>27.985999999999994</v>
      </c>
      <c r="V5530" s="35" t="str">
        <f>IF(M5530=People!$B$5,People!$A$5,IF(M5530=People!$B$4,People!$A$4,IF(M5530=People!$B$3,People!$A$3,IF(M5530=People!$B$2,People!$A$2,0))))</f>
        <v>Cassandra Brandow</v>
      </c>
      <c r="W5530" s="35" t="str">
        <f>IFERROR(INDEX(Returns!A:A,MATCH(B5530,Returns!B:B,0)),"No")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9">
        <v>0.2</v>
      </c>
      <c r="U5531" s="1">
        <v>40.353599999999986</v>
      </c>
      <c r="V5531" s="35" t="str">
        <f>IF(M5531=People!$B$5,People!$A$5,IF(M5531=People!$B$4,People!$A$4,IF(M5531=People!$B$3,People!$A$3,IF(M5531=People!$B$2,People!$A$2,0))))</f>
        <v>Kelly Williams</v>
      </c>
      <c r="W5531" s="35" t="str">
        <f>IFERROR(INDEX(Returns!A:A,MATCH(B5531,Returns!B:B,0)),"No")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9">
        <v>0</v>
      </c>
      <c r="U5532" s="1">
        <v>743.98799999999983</v>
      </c>
      <c r="V5532" s="35" t="str">
        <f>IF(M5532=People!$B$5,People!$A$5,IF(M5532=People!$B$4,People!$A$4,IF(M5532=People!$B$3,People!$A$3,IF(M5532=People!$B$2,People!$A$2,0))))</f>
        <v>Kelly Williams</v>
      </c>
      <c r="W5532" s="35" t="str">
        <f>IFERROR(INDEX(Returns!A:A,MATCH(B5532,Returns!B:B,0)),"No")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9">
        <v>0</v>
      </c>
      <c r="U5533" s="1">
        <v>75.57480000000001</v>
      </c>
      <c r="V5533" s="35" t="str">
        <f>IF(M5533=People!$B$5,People!$A$5,IF(M5533=People!$B$4,People!$A$4,IF(M5533=People!$B$3,People!$A$3,IF(M5533=People!$B$2,People!$A$2,0))))</f>
        <v>Cassandra Brandow</v>
      </c>
      <c r="W5533" s="35" t="str">
        <f>IFERROR(INDEX(Returns!A:A,MATCH(B5533,Returns!B:B,0)),"No")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9">
        <v>0</v>
      </c>
      <c r="U5534" s="1">
        <v>5.101499999999997</v>
      </c>
      <c r="V5534" s="35" t="str">
        <f>IF(M5534=People!$B$5,People!$A$5,IF(M5534=People!$B$4,People!$A$4,IF(M5534=People!$B$3,People!$A$3,IF(M5534=People!$B$2,People!$A$2,0))))</f>
        <v>Cassandra Brandow</v>
      </c>
      <c r="W5534" s="35" t="str">
        <f>IFERROR(INDEX(Returns!A:A,MATCH(B5534,Returns!B:B,0)),"No")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9">
        <v>0</v>
      </c>
      <c r="U5535" s="1">
        <v>129.34800000000001</v>
      </c>
      <c r="V5535" s="35" t="str">
        <f>IF(M5535=People!$B$5,People!$A$5,IF(M5535=People!$B$4,People!$A$4,IF(M5535=People!$B$3,People!$A$3,IF(M5535=People!$B$2,People!$A$2,0))))</f>
        <v>Cassandra Brandow</v>
      </c>
      <c r="W5535" s="35" t="str">
        <f>IFERROR(INDEX(Returns!A:A,MATCH(B5535,Returns!B:B,0)),"No")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9">
        <v>0</v>
      </c>
      <c r="U5536" s="1">
        <v>28.171799999999998</v>
      </c>
      <c r="V5536" s="35" t="str">
        <f>IF(M5536=People!$B$5,People!$A$5,IF(M5536=People!$B$4,People!$A$4,IF(M5536=People!$B$3,People!$A$3,IF(M5536=People!$B$2,People!$A$2,0))))</f>
        <v>Cassandra Brandow</v>
      </c>
      <c r="W5536" s="35" t="str">
        <f>IFERROR(INDEX(Returns!A:A,MATCH(B5536,Returns!B:B,0)),"No")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9">
        <v>0</v>
      </c>
      <c r="U5537" s="1">
        <v>30.787199999999999</v>
      </c>
      <c r="V5537" s="35" t="str">
        <f>IF(M5537=People!$B$5,People!$A$5,IF(M5537=People!$B$4,People!$A$4,IF(M5537=People!$B$3,People!$A$3,IF(M5537=People!$B$2,People!$A$2,0))))</f>
        <v>Cassandra Brandow</v>
      </c>
      <c r="W5537" s="35" t="str">
        <f>IFERROR(INDEX(Returns!A:A,MATCH(B5537,Returns!B:B,0)),"No")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9">
        <v>0</v>
      </c>
      <c r="U5538" s="1">
        <v>5.6015999999999995</v>
      </c>
      <c r="V5538" s="35" t="str">
        <f>IF(M5538=People!$B$5,People!$A$5,IF(M5538=People!$B$4,People!$A$4,IF(M5538=People!$B$3,People!$A$3,IF(M5538=People!$B$2,People!$A$2,0))))</f>
        <v>Cassandra Brandow</v>
      </c>
      <c r="W5538" s="35" t="str">
        <f>IFERROR(INDEX(Returns!A:A,MATCH(B5538,Returns!B:B,0)),"No")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9">
        <v>0</v>
      </c>
      <c r="U5539" s="1">
        <v>6.2208000000000006</v>
      </c>
      <c r="V5539" s="35" t="str">
        <f>IF(M5539=People!$B$5,People!$A$5,IF(M5539=People!$B$4,People!$A$4,IF(M5539=People!$B$3,People!$A$3,IF(M5539=People!$B$2,People!$A$2,0))))</f>
        <v>Cassandra Brandow</v>
      </c>
      <c r="W5539" s="35" t="str">
        <f>IFERROR(INDEX(Returns!A:A,MATCH(B5539,Returns!B:B,0)),"No")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9">
        <v>0</v>
      </c>
      <c r="U5540" s="1">
        <v>8.0177999999999994</v>
      </c>
      <c r="V5540" s="35" t="str">
        <f>IF(M5540=People!$B$5,People!$A$5,IF(M5540=People!$B$4,People!$A$4,IF(M5540=People!$B$3,People!$A$3,IF(M5540=People!$B$2,People!$A$2,0))))</f>
        <v>Kelly Williams</v>
      </c>
      <c r="W5540" s="35" t="str">
        <f>IFERROR(INDEX(Returns!A:A,MATCH(B5540,Returns!B:B,0)),"No")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9">
        <v>0.3</v>
      </c>
      <c r="U5541" s="1">
        <v>-54.595799999999997</v>
      </c>
      <c r="V5541" s="35" t="str">
        <f>IF(M5541=People!$B$5,People!$A$5,IF(M5541=People!$B$4,People!$A$4,IF(M5541=People!$B$3,People!$A$3,IF(M5541=People!$B$2,People!$A$2,0))))</f>
        <v>Kelly Williams</v>
      </c>
      <c r="W5541" s="35" t="str">
        <f>IFERROR(INDEX(Returns!A:A,MATCH(B5541,Returns!B:B,0)),"No")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9">
        <v>0.8</v>
      </c>
      <c r="U5542" s="1">
        <v>-2.6268000000000002</v>
      </c>
      <c r="V5542" s="35" t="str">
        <f>IF(M5542=People!$B$5,People!$A$5,IF(M5542=People!$B$4,People!$A$4,IF(M5542=People!$B$3,People!$A$3,IF(M5542=People!$B$2,People!$A$2,0))))</f>
        <v>Kelly Williams</v>
      </c>
      <c r="W5542" s="35" t="str">
        <f>IFERROR(INDEX(Returns!A:A,MATCH(B5542,Returns!B:B,0)),"No")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9">
        <v>0.2</v>
      </c>
      <c r="U5543" s="1">
        <v>2.5136999999999983</v>
      </c>
      <c r="V5543" s="35" t="str">
        <f>IF(M5543=People!$B$5,People!$A$5,IF(M5543=People!$B$4,People!$A$4,IF(M5543=People!$B$3,People!$A$3,IF(M5543=People!$B$2,People!$A$2,0))))</f>
        <v>Kelly Williams</v>
      </c>
      <c r="W5543" s="35" t="str">
        <f>IFERROR(INDEX(Returns!A:A,MATCH(B5543,Returns!B:B,0)),"No")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32">
        <v>455.97</v>
      </c>
      <c r="S5544" s="1">
        <v>6</v>
      </c>
      <c r="T5544" s="9">
        <v>0.5</v>
      </c>
      <c r="U5544" s="1">
        <v>-218.86559999999997</v>
      </c>
      <c r="V5544" s="35" t="str">
        <f>IF(M5544=People!$B$5,People!$A$5,IF(M5544=People!$B$4,People!$A$4,IF(M5544=People!$B$3,People!$A$3,IF(M5544=People!$B$2,People!$A$2,0))))</f>
        <v>Anna Andreadi</v>
      </c>
      <c r="W5544" s="35" t="str">
        <f>IFERROR(INDEX(Returns!A:A,MATCH(B5544,Returns!B:B,0)),"No")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32">
        <v>10.440000000000001</v>
      </c>
      <c r="S5545" s="1">
        <v>6</v>
      </c>
      <c r="T5545" s="9">
        <v>0.7</v>
      </c>
      <c r="U5545" s="1">
        <v>-7.6559999999999988</v>
      </c>
      <c r="V5545" s="35" t="str">
        <f>IF(M5545=People!$B$5,People!$A$5,IF(M5545=People!$B$4,People!$A$4,IF(M5545=People!$B$3,People!$A$3,IF(M5545=People!$B$2,People!$A$2,0))))</f>
        <v>Anna Andreadi</v>
      </c>
      <c r="W5545" s="35" t="str">
        <f>IFERROR(INDEX(Returns!A:A,MATCH(B5545,Returns!B:B,0)),"No")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32">
        <v>5.2140000000000004</v>
      </c>
      <c r="S5546" s="1">
        <v>2</v>
      </c>
      <c r="T5546" s="9">
        <v>0.7</v>
      </c>
      <c r="U5546" s="1">
        <v>-4.1711999999999989</v>
      </c>
      <c r="V5546" s="35" t="str">
        <f>IF(M5546=People!$B$5,People!$A$5,IF(M5546=People!$B$4,People!$A$4,IF(M5546=People!$B$3,People!$A$3,IF(M5546=People!$B$2,People!$A$2,0))))</f>
        <v>Anna Andreadi</v>
      </c>
      <c r="W5546" s="35" t="str">
        <f>IFERROR(INDEX(Returns!A:A,MATCH(B5546,Returns!B:B,0)),"No")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9">
        <v>0</v>
      </c>
      <c r="U5547" s="1">
        <v>17.523999999999997</v>
      </c>
      <c r="V5547" s="35" t="str">
        <f>IF(M5547=People!$B$5,People!$A$5,IF(M5547=People!$B$4,People!$A$4,IF(M5547=People!$B$3,People!$A$3,IF(M5547=People!$B$2,People!$A$2,0))))</f>
        <v>Chuck Magee</v>
      </c>
      <c r="W5547" s="35" t="str">
        <f>IFERROR(INDEX(Returns!A:A,MATCH(B5547,Returns!B:B,0)),"No")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32">
        <v>25.16</v>
      </c>
      <c r="S5548" s="1">
        <v>2</v>
      </c>
      <c r="T5548" s="9">
        <v>0</v>
      </c>
      <c r="U5548" s="1">
        <v>10.567200000000001</v>
      </c>
      <c r="V5548" s="35" t="str">
        <f>IF(M5548=People!$B$5,People!$A$5,IF(M5548=People!$B$4,People!$A$4,IF(M5548=People!$B$3,People!$A$3,IF(M5548=People!$B$2,People!$A$2,0))))</f>
        <v>Anna Andreadi</v>
      </c>
      <c r="W5548" s="35" t="str">
        <f>IFERROR(INDEX(Returns!A:A,MATCH(B5548,Returns!B:B,0)),"No")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32">
        <v>126.56</v>
      </c>
      <c r="S5549" s="1">
        <v>4</v>
      </c>
      <c r="T5549" s="9">
        <v>0.2</v>
      </c>
      <c r="U5549" s="1">
        <v>47.459999999999994</v>
      </c>
      <c r="V5549" s="35" t="str">
        <f>IF(M5549=People!$B$5,People!$A$5,IF(M5549=People!$B$4,People!$A$4,IF(M5549=People!$B$3,People!$A$3,IF(M5549=People!$B$2,People!$A$2,0))))</f>
        <v>Anna Andreadi</v>
      </c>
      <c r="W5549" s="35" t="str">
        <f>IFERROR(INDEX(Returns!A:A,MATCH(B5549,Returns!B:B,0)),"No")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32">
        <v>43.68</v>
      </c>
      <c r="S5550" s="1">
        <v>3</v>
      </c>
      <c r="T5550" s="9">
        <v>0</v>
      </c>
      <c r="U5550" s="1">
        <v>11.793600000000001</v>
      </c>
      <c r="V5550" s="35" t="str">
        <f>IF(M5550=People!$B$5,People!$A$5,IF(M5550=People!$B$4,People!$A$4,IF(M5550=People!$B$3,People!$A$3,IF(M5550=People!$B$2,People!$A$2,0))))</f>
        <v>Anna Andreadi</v>
      </c>
      <c r="W5550" s="35" t="str">
        <f>IFERROR(INDEX(Returns!A:A,MATCH(B5550,Returns!B:B,0)),"No")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32">
        <v>139.92999999999998</v>
      </c>
      <c r="S5551" s="1">
        <v>7</v>
      </c>
      <c r="T5551" s="9">
        <v>0</v>
      </c>
      <c r="U5551" s="1">
        <v>34.982499999999987</v>
      </c>
      <c r="V5551" s="35" t="str">
        <f>IF(M5551=People!$B$5,People!$A$5,IF(M5551=People!$B$4,People!$A$4,IF(M5551=People!$B$3,People!$A$3,IF(M5551=People!$B$2,People!$A$2,0))))</f>
        <v>Anna Andreadi</v>
      </c>
      <c r="W5551" s="35" t="str">
        <f>IFERROR(INDEX(Returns!A:A,MATCH(B5551,Returns!B:B,0)),"No")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9">
        <v>0.2</v>
      </c>
      <c r="U5552" s="1">
        <v>0.33399999999999974</v>
      </c>
      <c r="V5552" s="35" t="str">
        <f>IF(M5552=People!$B$5,People!$A$5,IF(M5552=People!$B$4,People!$A$4,IF(M5552=People!$B$3,People!$A$3,IF(M5552=People!$B$2,People!$A$2,0))))</f>
        <v>Kelly Williams</v>
      </c>
      <c r="W5552" s="35" t="str">
        <f>IFERROR(INDEX(Returns!A:A,MATCH(B5552,Returns!B:B,0)),"No")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9">
        <v>0.2</v>
      </c>
      <c r="U5553" s="1">
        <v>-3.123000000000002</v>
      </c>
      <c r="V5553" s="35" t="str">
        <f>IF(M5553=People!$B$5,People!$A$5,IF(M5553=People!$B$4,People!$A$4,IF(M5553=People!$B$3,People!$A$3,IF(M5553=People!$B$2,People!$A$2,0))))</f>
        <v>Kelly Williams</v>
      </c>
      <c r="W5553" s="35" t="str">
        <f>IFERROR(INDEX(Returns!A:A,MATCH(B5553,Returns!B:B,0)),"No")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9">
        <v>0.2</v>
      </c>
      <c r="U5554" s="1">
        <v>20.8719</v>
      </c>
      <c r="V5554" s="35" t="str">
        <f>IF(M5554=People!$B$5,People!$A$5,IF(M5554=People!$B$4,People!$A$4,IF(M5554=People!$B$3,People!$A$3,IF(M5554=People!$B$2,People!$A$2,0))))</f>
        <v>Kelly Williams</v>
      </c>
      <c r="W5554" s="35" t="str">
        <f>IFERROR(INDEX(Returns!A:A,MATCH(B5554,Returns!B:B,0)),"No")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9">
        <v>0.2</v>
      </c>
      <c r="U5555" s="1">
        <v>12.700800000000001</v>
      </c>
      <c r="V5555" s="35" t="str">
        <f>IF(M5555=People!$B$5,People!$A$5,IF(M5555=People!$B$4,People!$A$4,IF(M5555=People!$B$3,People!$A$3,IF(M5555=People!$B$2,People!$A$2,0))))</f>
        <v>Kelly Williams</v>
      </c>
      <c r="W5555" s="35" t="str">
        <f>IFERROR(INDEX(Returns!A:A,MATCH(B5555,Returns!B:B,0)),"No")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9">
        <v>0.32</v>
      </c>
      <c r="U5556" s="1">
        <v>-12.998700000000007</v>
      </c>
      <c r="V5556" s="35" t="str">
        <f>IF(M5556=People!$B$5,People!$A$5,IF(M5556=People!$B$4,People!$A$4,IF(M5556=People!$B$3,People!$A$3,IF(M5556=People!$B$2,People!$A$2,0))))</f>
        <v>Kelly Williams</v>
      </c>
      <c r="W5556" s="35" t="str">
        <f>IFERROR(INDEX(Returns!A:A,MATCH(B5556,Returns!B:B,0)),"No")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9">
        <v>0</v>
      </c>
      <c r="U5557" s="1">
        <v>3.4543999999999997</v>
      </c>
      <c r="V5557" s="35" t="str">
        <f>IF(M5557=People!$B$5,People!$A$5,IF(M5557=People!$B$4,People!$A$4,IF(M5557=People!$B$3,People!$A$3,IF(M5557=People!$B$2,People!$A$2,0))))</f>
        <v>Cassandra Brandow</v>
      </c>
      <c r="W5557" s="35" t="str">
        <f>IFERROR(INDEX(Returns!A:A,MATCH(B5557,Returns!B:B,0)),"No")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9">
        <v>0</v>
      </c>
      <c r="U5558" s="1">
        <v>1.9711999999999996</v>
      </c>
      <c r="V5558" s="35" t="str">
        <f>IF(M5558=People!$B$5,People!$A$5,IF(M5558=People!$B$4,People!$A$4,IF(M5558=People!$B$3,People!$A$3,IF(M5558=People!$B$2,People!$A$2,0))))</f>
        <v>Cassandra Brandow</v>
      </c>
      <c r="W5558" s="35" t="str">
        <f>IFERROR(INDEX(Returns!A:A,MATCH(B5558,Returns!B:B,0)),"No")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9">
        <v>0</v>
      </c>
      <c r="U5559" s="1">
        <v>15.764000000000003</v>
      </c>
      <c r="V5559" s="35" t="str">
        <f>IF(M5559=People!$B$5,People!$A$5,IF(M5559=People!$B$4,People!$A$4,IF(M5559=People!$B$3,People!$A$3,IF(M5559=People!$B$2,People!$A$2,0))))</f>
        <v>Cassandra Brandow</v>
      </c>
      <c r="W5559" s="35" t="str">
        <f>IFERROR(INDEX(Returns!A:A,MATCH(B5559,Returns!B:B,0)),"No")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32">
        <v>6.48</v>
      </c>
      <c r="S5560" s="1">
        <v>1</v>
      </c>
      <c r="T5560" s="9">
        <v>0</v>
      </c>
      <c r="U5560" s="1">
        <v>3.1104000000000003</v>
      </c>
      <c r="V5560" s="35" t="str">
        <f>IF(M5560=People!$B$5,People!$A$5,IF(M5560=People!$B$4,People!$A$4,IF(M5560=People!$B$3,People!$A$3,IF(M5560=People!$B$2,People!$A$2,0))))</f>
        <v>Anna Andreadi</v>
      </c>
      <c r="W5560" s="35" t="str">
        <f>IFERROR(INDEX(Returns!A:A,MATCH(B5560,Returns!B:B,0)),"No")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32">
        <v>1325.8500000000001</v>
      </c>
      <c r="S5561" s="1">
        <v>5</v>
      </c>
      <c r="T5561" s="9">
        <v>0</v>
      </c>
      <c r="U5561" s="1">
        <v>238.65299999999991</v>
      </c>
      <c r="V5561" s="35" t="str">
        <f>IF(M5561=People!$B$5,People!$A$5,IF(M5561=People!$B$4,People!$A$4,IF(M5561=People!$B$3,People!$A$3,IF(M5561=People!$B$2,People!$A$2,0))))</f>
        <v>Anna Andreadi</v>
      </c>
      <c r="W5561" s="35" t="str">
        <f>IFERROR(INDEX(Returns!A:A,MATCH(B5561,Returns!B:B,0)),"No")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32">
        <v>14.940000000000001</v>
      </c>
      <c r="S5562" s="1">
        <v>3</v>
      </c>
      <c r="T5562" s="9">
        <v>0</v>
      </c>
      <c r="U5562" s="1">
        <v>6.8723999999999998</v>
      </c>
      <c r="V5562" s="35" t="str">
        <f>IF(M5562=People!$B$5,People!$A$5,IF(M5562=People!$B$4,People!$A$4,IF(M5562=People!$B$3,People!$A$3,IF(M5562=People!$B$2,People!$A$2,0))))</f>
        <v>Anna Andreadi</v>
      </c>
      <c r="W5562" s="35" t="str">
        <f>IFERROR(INDEX(Returns!A:A,MATCH(B5562,Returns!B:B,0)),"No")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9">
        <v>0</v>
      </c>
      <c r="U5563" s="1">
        <v>17.27</v>
      </c>
      <c r="V5563" s="35" t="str">
        <f>IF(M5563=People!$B$5,People!$A$5,IF(M5563=People!$B$4,People!$A$4,IF(M5563=People!$B$3,People!$A$3,IF(M5563=People!$B$2,People!$A$2,0))))</f>
        <v>Cassandra Brandow</v>
      </c>
      <c r="W5563" s="35" t="str">
        <f>IFERROR(INDEX(Returns!A:A,MATCH(B5563,Returns!B:B,0)),"No")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9">
        <v>0</v>
      </c>
      <c r="U5564" s="1">
        <v>1439.9760000000001</v>
      </c>
      <c r="V5564" s="35" t="str">
        <f>IF(M5564=People!$B$5,People!$A$5,IF(M5564=People!$B$4,People!$A$4,IF(M5564=People!$B$3,People!$A$3,IF(M5564=People!$B$2,People!$A$2,0))))</f>
        <v>Cassandra Brandow</v>
      </c>
      <c r="W5564" s="35" t="str">
        <f>IFERROR(INDEX(Returns!A:A,MATCH(B5564,Returns!B:B,0)),"No")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9">
        <v>0</v>
      </c>
      <c r="U5565" s="1">
        <v>30.7776</v>
      </c>
      <c r="V5565" s="35" t="str">
        <f>IF(M5565=People!$B$5,People!$A$5,IF(M5565=People!$B$4,People!$A$4,IF(M5565=People!$B$3,People!$A$3,IF(M5565=People!$B$2,People!$A$2,0))))</f>
        <v>Cassandra Brandow</v>
      </c>
      <c r="W5565" s="35" t="str">
        <f>IFERROR(INDEX(Returns!A:A,MATCH(B5565,Returns!B:B,0)),"No")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9">
        <v>0.2</v>
      </c>
      <c r="U5566" s="1">
        <v>2.188799999999997</v>
      </c>
      <c r="V5566" s="35" t="str">
        <f>IF(M5566=People!$B$5,People!$A$5,IF(M5566=People!$B$4,People!$A$4,IF(M5566=People!$B$3,People!$A$3,IF(M5566=People!$B$2,People!$A$2,0))))</f>
        <v>Kelly Williams</v>
      </c>
      <c r="W5566" s="35" t="str">
        <f>IFERROR(INDEX(Returns!A:A,MATCH(B5566,Returns!B:B,0)),"No")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9">
        <v>0.3</v>
      </c>
      <c r="U5567" s="1">
        <v>8.9993999999999801</v>
      </c>
      <c r="V5567" s="35" t="str">
        <f>IF(M5567=People!$B$5,People!$A$5,IF(M5567=People!$B$4,People!$A$4,IF(M5567=People!$B$3,People!$A$3,IF(M5567=People!$B$2,People!$A$2,0))))</f>
        <v>Kelly Williams</v>
      </c>
      <c r="W5567" s="35" t="str">
        <f>IFERROR(INDEX(Returns!A:A,MATCH(B5567,Returns!B:B,0)),"No")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9">
        <v>0.2</v>
      </c>
      <c r="U5568" s="1">
        <v>1.8599999999999994</v>
      </c>
      <c r="V5568" s="35" t="str">
        <f>IF(M5568=People!$B$5,People!$A$5,IF(M5568=People!$B$4,People!$A$4,IF(M5568=People!$B$3,People!$A$3,IF(M5568=People!$B$2,People!$A$2,0))))</f>
        <v>Kelly Williams</v>
      </c>
      <c r="W5568" s="35" t="str">
        <f>IFERROR(INDEX(Returns!A:A,MATCH(B5568,Returns!B:B,0)),"No")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9">
        <v>0.3</v>
      </c>
      <c r="U5569" s="1">
        <v>-2.5647999999999982</v>
      </c>
      <c r="V5569" s="35" t="str">
        <f>IF(M5569=People!$B$5,People!$A$5,IF(M5569=People!$B$4,People!$A$4,IF(M5569=People!$B$3,People!$A$3,IF(M5569=People!$B$2,People!$A$2,0))))</f>
        <v>Kelly Williams</v>
      </c>
      <c r="W5569" s="35" t="str">
        <f>IFERROR(INDEX(Returns!A:A,MATCH(B5569,Returns!B:B,0)),"No")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9">
        <v>0.2</v>
      </c>
      <c r="U5570" s="1">
        <v>335.99440000000004</v>
      </c>
      <c r="V5570" s="35" t="str">
        <f>IF(M5570=People!$B$5,People!$A$5,IF(M5570=People!$B$4,People!$A$4,IF(M5570=People!$B$3,People!$A$3,IF(M5570=People!$B$2,People!$A$2,0))))</f>
        <v>Kelly Williams</v>
      </c>
      <c r="W5570" s="35" t="str">
        <f>IFERROR(INDEX(Returns!A:A,MATCH(B5570,Returns!B:B,0)),"No")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9">
        <v>0.2</v>
      </c>
      <c r="U5571" s="1">
        <v>5.6375999999999999</v>
      </c>
      <c r="V5571" s="35" t="str">
        <f>IF(M5571=People!$B$5,People!$A$5,IF(M5571=People!$B$4,People!$A$4,IF(M5571=People!$B$3,People!$A$3,IF(M5571=People!$B$2,People!$A$2,0))))</f>
        <v>Kelly Williams</v>
      </c>
      <c r="W5571" s="35" t="str">
        <f>IFERROR(INDEX(Returns!A:A,MATCH(B5571,Returns!B:B,0)),"No")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9">
        <v>0.2</v>
      </c>
      <c r="U5572" s="1">
        <v>-7.3015000000000025</v>
      </c>
      <c r="V5572" s="35" t="str">
        <f>IF(M5572=People!$B$5,People!$A$5,IF(M5572=People!$B$4,People!$A$4,IF(M5572=People!$B$3,People!$A$3,IF(M5572=People!$B$2,People!$A$2,0))))</f>
        <v>Kelly Williams</v>
      </c>
      <c r="W5572" s="35" t="str">
        <f>IFERROR(INDEX(Returns!A:A,MATCH(B5572,Returns!B:B,0)),"No")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9">
        <v>0.2</v>
      </c>
      <c r="U5573" s="1">
        <v>35.661300000000004</v>
      </c>
      <c r="V5573" s="35" t="str">
        <f>IF(M5573=People!$B$5,People!$A$5,IF(M5573=People!$B$4,People!$A$4,IF(M5573=People!$B$3,People!$A$3,IF(M5573=People!$B$2,People!$A$2,0))))</f>
        <v>Chuck Magee</v>
      </c>
      <c r="W5573" s="35" t="str">
        <f>IFERROR(INDEX(Returns!A:A,MATCH(B5573,Returns!B:B,0)),"No")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9">
        <v>0.7</v>
      </c>
      <c r="U5574" s="1">
        <v>-23.952000000000005</v>
      </c>
      <c r="V5574" s="35" t="str">
        <f>IF(M5574=People!$B$5,People!$A$5,IF(M5574=People!$B$4,People!$A$4,IF(M5574=People!$B$3,People!$A$3,IF(M5574=People!$B$2,People!$A$2,0))))</f>
        <v>Chuck Magee</v>
      </c>
      <c r="W5574" s="35" t="str">
        <f>IFERROR(INDEX(Returns!A:A,MATCH(B5574,Returns!B:B,0)),"No")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9">
        <v>0.2</v>
      </c>
      <c r="U5575" s="1">
        <v>5.6783999999999981</v>
      </c>
      <c r="V5575" s="35" t="str">
        <f>IF(M5575=People!$B$5,People!$A$5,IF(M5575=People!$B$4,People!$A$4,IF(M5575=People!$B$3,People!$A$3,IF(M5575=People!$B$2,People!$A$2,0))))</f>
        <v>Chuck Magee</v>
      </c>
      <c r="W5575" s="35" t="str">
        <f>IFERROR(INDEX(Returns!A:A,MATCH(B5575,Returns!B:B,0)),"No")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9">
        <v>0.4</v>
      </c>
      <c r="U5576" s="1">
        <v>-9.1845000000000034</v>
      </c>
      <c r="V5576" s="35" t="str">
        <f>IF(M5576=People!$B$5,People!$A$5,IF(M5576=People!$B$4,People!$A$4,IF(M5576=People!$B$3,People!$A$3,IF(M5576=People!$B$2,People!$A$2,0))))</f>
        <v>Chuck Magee</v>
      </c>
      <c r="W5576" s="35" t="str">
        <f>IFERROR(INDEX(Returns!A:A,MATCH(B5576,Returns!B:B,0)),"No")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9">
        <v>0.4</v>
      </c>
      <c r="U5577" s="1">
        <v>-44.984999999999999</v>
      </c>
      <c r="V5577" s="35" t="str">
        <f>IF(M5577=People!$B$5,People!$A$5,IF(M5577=People!$B$4,People!$A$4,IF(M5577=People!$B$3,People!$A$3,IF(M5577=People!$B$2,People!$A$2,0))))</f>
        <v>Chuck Magee</v>
      </c>
      <c r="W5577" s="35" t="str">
        <f>IFERROR(INDEX(Returns!A:A,MATCH(B5577,Returns!B:B,0)),"No")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32">
        <v>383.64</v>
      </c>
      <c r="S5578" s="1">
        <v>6</v>
      </c>
      <c r="T5578" s="9">
        <v>0</v>
      </c>
      <c r="U5578" s="1">
        <v>122.76479999999999</v>
      </c>
      <c r="V5578" s="35" t="str">
        <f>IF(M5578=People!$B$5,People!$A$5,IF(M5578=People!$B$4,People!$A$4,IF(M5578=People!$B$3,People!$A$3,IF(M5578=People!$B$2,People!$A$2,0))))</f>
        <v>Anna Andreadi</v>
      </c>
      <c r="W5578" s="35" t="str">
        <f>IFERROR(INDEX(Returns!A:A,MATCH(B5578,Returns!B:B,0)),"No")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32">
        <v>56.519999999999996</v>
      </c>
      <c r="S5579" s="1">
        <v>3</v>
      </c>
      <c r="T5579" s="9">
        <v>0</v>
      </c>
      <c r="U5579" s="1">
        <v>15.8256</v>
      </c>
      <c r="V5579" s="35" t="str">
        <f>IF(M5579=People!$B$5,People!$A$5,IF(M5579=People!$B$4,People!$A$4,IF(M5579=People!$B$3,People!$A$3,IF(M5579=People!$B$2,People!$A$2,0))))</f>
        <v>Anna Andreadi</v>
      </c>
      <c r="W5579" s="35" t="str">
        <f>IFERROR(INDEX(Returns!A:A,MATCH(B5579,Returns!B:B,0)),"No")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32">
        <v>6.56</v>
      </c>
      <c r="S5580" s="1">
        <v>2</v>
      </c>
      <c r="T5580" s="9">
        <v>0</v>
      </c>
      <c r="U5580" s="1">
        <v>1.9023999999999992</v>
      </c>
      <c r="V5580" s="35" t="str">
        <f>IF(M5580=People!$B$5,People!$A$5,IF(M5580=People!$B$4,People!$A$4,IF(M5580=People!$B$3,People!$A$3,IF(M5580=People!$B$2,People!$A$2,0))))</f>
        <v>Anna Andreadi</v>
      </c>
      <c r="W5580" s="35" t="str">
        <f>IFERROR(INDEX(Returns!A:A,MATCH(B5580,Returns!B:B,0)),"No")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32">
        <v>243.92</v>
      </c>
      <c r="S5581" s="1">
        <v>5</v>
      </c>
      <c r="T5581" s="9">
        <v>0.2</v>
      </c>
      <c r="U5581" s="1">
        <v>-15.245000000000005</v>
      </c>
      <c r="V5581" s="35" t="str">
        <f>IF(M5581=People!$B$5,People!$A$5,IF(M5581=People!$B$4,People!$A$4,IF(M5581=People!$B$3,People!$A$3,IF(M5581=People!$B$2,People!$A$2,0))))</f>
        <v>Anna Andreadi</v>
      </c>
      <c r="W5581" s="35" t="str">
        <f>IFERROR(INDEX(Returns!A:A,MATCH(B5581,Returns!B:B,0)),"No")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32">
        <v>47.52</v>
      </c>
      <c r="S5582" s="1">
        <v>9</v>
      </c>
      <c r="T5582" s="9">
        <v>0</v>
      </c>
      <c r="U5582" s="1">
        <v>22.809600000000003</v>
      </c>
      <c r="V5582" s="35" t="str">
        <f>IF(M5582=People!$B$5,People!$A$5,IF(M5582=People!$B$4,People!$A$4,IF(M5582=People!$B$3,People!$A$3,IF(M5582=People!$B$2,People!$A$2,0))))</f>
        <v>Anna Andreadi</v>
      </c>
      <c r="W5582" s="35" t="str">
        <f>IFERROR(INDEX(Returns!A:A,MATCH(B5582,Returns!B:B,0)),"No")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9">
        <v>0</v>
      </c>
      <c r="U5583" s="1">
        <v>8.5914000000000019</v>
      </c>
      <c r="V5583" s="35" t="str">
        <f>IF(M5583=People!$B$5,People!$A$5,IF(M5583=People!$B$4,People!$A$4,IF(M5583=People!$B$3,People!$A$3,IF(M5583=People!$B$2,People!$A$2,0))))</f>
        <v>Chuck Magee</v>
      </c>
      <c r="W5583" s="35" t="str">
        <f>IFERROR(INDEX(Returns!A:A,MATCH(B5583,Returns!B:B,0)),"No")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9">
        <v>0</v>
      </c>
      <c r="U5584" s="1">
        <v>3.4400000000000008</v>
      </c>
      <c r="V5584" s="35" t="str">
        <f>IF(M5584=People!$B$5,People!$A$5,IF(M5584=People!$B$4,People!$A$4,IF(M5584=People!$B$3,People!$A$3,IF(M5584=People!$B$2,People!$A$2,0))))</f>
        <v>Chuck Magee</v>
      </c>
      <c r="W5584" s="35" t="str">
        <f>IFERROR(INDEX(Returns!A:A,MATCH(B5584,Returns!B:B,0)),"No")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32">
        <v>6.16</v>
      </c>
      <c r="S5585" s="1">
        <v>2</v>
      </c>
      <c r="T5585" s="9">
        <v>0</v>
      </c>
      <c r="U5585" s="1">
        <v>1.9711999999999996</v>
      </c>
      <c r="V5585" s="35" t="str">
        <f>IF(M5585=People!$B$5,People!$A$5,IF(M5585=People!$B$4,People!$A$4,IF(M5585=People!$B$3,People!$A$3,IF(M5585=People!$B$2,People!$A$2,0))))</f>
        <v>Anna Andreadi</v>
      </c>
      <c r="W5585" s="35" t="str">
        <f>IFERROR(INDEX(Returns!A:A,MATCH(B5585,Returns!B:B,0)),"No")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9">
        <v>0</v>
      </c>
      <c r="U5586" s="1">
        <v>1.6711999999999989</v>
      </c>
      <c r="V5586" s="35" t="str">
        <f>IF(M5586=People!$B$5,People!$A$5,IF(M5586=People!$B$4,People!$A$4,IF(M5586=People!$B$3,People!$A$3,IF(M5586=People!$B$2,People!$A$2,0))))</f>
        <v>Chuck Magee</v>
      </c>
      <c r="W5586" s="35" t="str">
        <f>IFERROR(INDEX(Returns!A:A,MATCH(B5586,Returns!B:B,0)),"No")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9">
        <v>0</v>
      </c>
      <c r="U5587" s="1">
        <v>163.81799999999998</v>
      </c>
      <c r="V5587" s="35" t="str">
        <f>IF(M5587=People!$B$5,People!$A$5,IF(M5587=People!$B$4,People!$A$4,IF(M5587=People!$B$3,People!$A$3,IF(M5587=People!$B$2,People!$A$2,0))))</f>
        <v>Chuck Magee</v>
      </c>
      <c r="W5587" s="35" t="str">
        <f>IFERROR(INDEX(Returns!A:A,MATCH(B5587,Returns!B:B,0)),"No")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9">
        <v>0</v>
      </c>
      <c r="U5588" s="1">
        <v>5.3897999999999939</v>
      </c>
      <c r="V5588" s="35" t="str">
        <f>IF(M5588=People!$B$5,People!$A$5,IF(M5588=People!$B$4,People!$A$4,IF(M5588=People!$B$3,People!$A$3,IF(M5588=People!$B$2,People!$A$2,0))))</f>
        <v>Chuck Magee</v>
      </c>
      <c r="W5588" s="35" t="str">
        <f>IFERROR(INDEX(Returns!A:A,MATCH(B5588,Returns!B:B,0)),"No")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32">
        <v>10.9</v>
      </c>
      <c r="S5589" s="1">
        <v>5</v>
      </c>
      <c r="T5589" s="9">
        <v>0</v>
      </c>
      <c r="U5589" s="1">
        <v>3.5970000000000004</v>
      </c>
      <c r="V5589" s="35" t="str">
        <f>IF(M5589=People!$B$5,People!$A$5,IF(M5589=People!$B$4,People!$A$4,IF(M5589=People!$B$3,People!$A$3,IF(M5589=People!$B$2,People!$A$2,0))))</f>
        <v>Anna Andreadi</v>
      </c>
      <c r="W5589" s="35" t="str">
        <f>IFERROR(INDEX(Returns!A:A,MATCH(B5589,Returns!B:B,0)),"No")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32">
        <v>6.0960000000000001</v>
      </c>
      <c r="S5590" s="1">
        <v>2</v>
      </c>
      <c r="T5590" s="9">
        <v>0.2</v>
      </c>
      <c r="U5590" s="1">
        <v>2.2098</v>
      </c>
      <c r="V5590" s="35" t="str">
        <f>IF(M5590=People!$B$5,People!$A$5,IF(M5590=People!$B$4,People!$A$4,IF(M5590=People!$B$3,People!$A$3,IF(M5590=People!$B$2,People!$A$2,0))))</f>
        <v>Anna Andreadi</v>
      </c>
      <c r="W5590" s="35" t="str">
        <f>IFERROR(INDEX(Returns!A:A,MATCH(B5590,Returns!B:B,0)),"No")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32">
        <v>34.049999999999997</v>
      </c>
      <c r="S5591" s="1">
        <v>3</v>
      </c>
      <c r="T5591" s="9">
        <v>0</v>
      </c>
      <c r="U5591" s="1">
        <v>9.5340000000000025</v>
      </c>
      <c r="V5591" s="35" t="str">
        <f>IF(M5591=People!$B$5,People!$A$5,IF(M5591=People!$B$4,People!$A$4,IF(M5591=People!$B$3,People!$A$3,IF(M5591=People!$B$2,People!$A$2,0))))</f>
        <v>Anna Andreadi</v>
      </c>
      <c r="W5591" s="35" t="str">
        <f>IFERROR(INDEX(Returns!A:A,MATCH(B5591,Returns!B:B,0)),"No")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32">
        <v>352.38</v>
      </c>
      <c r="S5592" s="1">
        <v>2</v>
      </c>
      <c r="T5592" s="9">
        <v>0</v>
      </c>
      <c r="U5592" s="1">
        <v>81.047399999999982</v>
      </c>
      <c r="V5592" s="35" t="str">
        <f>IF(M5592=People!$B$5,People!$A$5,IF(M5592=People!$B$4,People!$A$4,IF(M5592=People!$B$3,People!$A$3,IF(M5592=People!$B$2,People!$A$2,0))))</f>
        <v>Anna Andreadi</v>
      </c>
      <c r="W5592" s="35" t="str">
        <f>IFERROR(INDEX(Returns!A:A,MATCH(B5592,Returns!B:B,0)),"No")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9">
        <v>0</v>
      </c>
      <c r="U5593" s="1">
        <v>27.057799999999986</v>
      </c>
      <c r="V5593" s="35" t="str">
        <f>IF(M5593=People!$B$5,People!$A$5,IF(M5593=People!$B$4,People!$A$4,IF(M5593=People!$B$3,People!$A$3,IF(M5593=People!$B$2,People!$A$2,0))))</f>
        <v>Chuck Magee</v>
      </c>
      <c r="W5593" s="35" t="str">
        <f>IFERROR(INDEX(Returns!A:A,MATCH(B5593,Returns!B:B,0)),"No")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9">
        <v>0</v>
      </c>
      <c r="U5594" s="1">
        <v>9.4700000000000006</v>
      </c>
      <c r="V5594" s="35" t="str">
        <f>IF(M5594=People!$B$5,People!$A$5,IF(M5594=People!$B$4,People!$A$4,IF(M5594=People!$B$3,People!$A$3,IF(M5594=People!$B$2,People!$A$2,0))))</f>
        <v>Chuck Magee</v>
      </c>
      <c r="W5594" s="35" t="str">
        <f>IFERROR(INDEX(Returns!A:A,MATCH(B5594,Returns!B:B,0)),"No")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9">
        <v>0.7</v>
      </c>
      <c r="U5595" s="1">
        <v>-45.933299999999988</v>
      </c>
      <c r="V5595" s="35" t="str">
        <f>IF(M5595=People!$B$5,People!$A$5,IF(M5595=People!$B$4,People!$A$4,IF(M5595=People!$B$3,People!$A$3,IF(M5595=People!$B$2,People!$A$2,0))))</f>
        <v>Chuck Magee</v>
      </c>
      <c r="W5595" s="35" t="str">
        <f>IFERROR(INDEX(Returns!A:A,MATCH(B5595,Returns!B:B,0)),"No")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9">
        <v>0</v>
      </c>
      <c r="U5596" s="1">
        <v>109.75440000000003</v>
      </c>
      <c r="V5596" s="35" t="str">
        <f>IF(M5596=People!$B$5,People!$A$5,IF(M5596=People!$B$4,People!$A$4,IF(M5596=People!$B$3,People!$A$3,IF(M5596=People!$B$2,People!$A$2,0))))</f>
        <v>Chuck Magee</v>
      </c>
      <c r="W5596" s="35" t="str">
        <f>IFERROR(INDEX(Returns!A:A,MATCH(B5596,Returns!B:B,0)),"No")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9">
        <v>0</v>
      </c>
      <c r="U5597" s="1">
        <v>131.35499999999996</v>
      </c>
      <c r="V5597" s="35" t="str">
        <f>IF(M5597=People!$B$5,People!$A$5,IF(M5597=People!$B$4,People!$A$4,IF(M5597=People!$B$3,People!$A$3,IF(M5597=People!$B$2,People!$A$2,0))))</f>
        <v>Chuck Magee</v>
      </c>
      <c r="W5597" s="35" t="str">
        <f>IFERROR(INDEX(Returns!A:A,MATCH(B5597,Returns!B:B,0)),"No")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9">
        <v>0</v>
      </c>
      <c r="U5598" s="1">
        <v>32.251400000000004</v>
      </c>
      <c r="V5598" s="35" t="str">
        <f>IF(M5598=People!$B$5,People!$A$5,IF(M5598=People!$B$4,People!$A$4,IF(M5598=People!$B$3,People!$A$3,IF(M5598=People!$B$2,People!$A$2,0))))</f>
        <v>Chuck Magee</v>
      </c>
      <c r="W5598" s="35" t="str">
        <f>IFERROR(INDEX(Returns!A:A,MATCH(B5598,Returns!B:B,0)),"No")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9">
        <v>0</v>
      </c>
      <c r="U5599" s="1">
        <v>6.5052000000000003</v>
      </c>
      <c r="V5599" s="35" t="str">
        <f>IF(M5599=People!$B$5,People!$A$5,IF(M5599=People!$B$4,People!$A$4,IF(M5599=People!$B$3,People!$A$3,IF(M5599=People!$B$2,People!$A$2,0))))</f>
        <v>Chuck Magee</v>
      </c>
      <c r="W5599" s="35" t="str">
        <f>IFERROR(INDEX(Returns!A:A,MATCH(B5599,Returns!B:B,0)),"No")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9">
        <v>0</v>
      </c>
      <c r="U5600" s="1">
        <v>2.7845999999999997</v>
      </c>
      <c r="V5600" s="35" t="str">
        <f>IF(M5600=People!$B$5,People!$A$5,IF(M5600=People!$B$4,People!$A$4,IF(M5600=People!$B$3,People!$A$3,IF(M5600=People!$B$2,People!$A$2,0))))</f>
        <v>Chuck Magee</v>
      </c>
      <c r="W5600" s="35" t="str">
        <f>IFERROR(INDEX(Returns!A:A,MATCH(B5600,Returns!B:B,0)),"No")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9">
        <v>0.2</v>
      </c>
      <c r="U5601" s="1">
        <v>4.1987999999999985</v>
      </c>
      <c r="V5601" s="35" t="str">
        <f>IF(M5601=People!$B$5,People!$A$5,IF(M5601=People!$B$4,People!$A$4,IF(M5601=People!$B$3,People!$A$3,IF(M5601=People!$B$2,People!$A$2,0))))</f>
        <v>Chuck Magee</v>
      </c>
      <c r="W5601" s="35" t="str">
        <f>IFERROR(INDEX(Returns!A:A,MATCH(B5601,Returns!B:B,0)),"No")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9">
        <v>0.2</v>
      </c>
      <c r="U5602" s="1">
        <v>4.8869999999999987</v>
      </c>
      <c r="V5602" s="35" t="str">
        <f>IF(M5602=People!$B$5,People!$A$5,IF(M5602=People!$B$4,People!$A$4,IF(M5602=People!$B$3,People!$A$3,IF(M5602=People!$B$2,People!$A$2,0))))</f>
        <v>Chuck Magee</v>
      </c>
      <c r="W5602" s="35" t="str">
        <f>IFERROR(INDEX(Returns!A:A,MATCH(B5602,Returns!B:B,0)),"No")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9">
        <v>0.2</v>
      </c>
      <c r="U5603" s="1">
        <v>-3.5622000000000043</v>
      </c>
      <c r="V5603" s="35" t="str">
        <f>IF(M5603=People!$B$5,People!$A$5,IF(M5603=People!$B$4,People!$A$4,IF(M5603=People!$B$3,People!$A$3,IF(M5603=People!$B$2,People!$A$2,0))))</f>
        <v>Chuck Magee</v>
      </c>
      <c r="W5603" s="35" t="str">
        <f>IFERROR(INDEX(Returns!A:A,MATCH(B5603,Returns!B:B,0)),"No")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9">
        <v>0.2</v>
      </c>
      <c r="U5604" s="1">
        <v>1.0620000000000003</v>
      </c>
      <c r="V5604" s="35" t="str">
        <f>IF(M5604=People!$B$5,People!$A$5,IF(M5604=People!$B$4,People!$A$4,IF(M5604=People!$B$3,People!$A$3,IF(M5604=People!$B$2,People!$A$2,0))))</f>
        <v>Kelly Williams</v>
      </c>
      <c r="W5604" s="35" t="str">
        <f>IFERROR(INDEX(Returns!A:A,MATCH(B5604,Returns!B:B,0)),"No")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9">
        <v>0.2</v>
      </c>
      <c r="U5605" s="1">
        <v>27.972000000000001</v>
      </c>
      <c r="V5605" s="35" t="str">
        <f>IF(M5605=People!$B$5,People!$A$5,IF(M5605=People!$B$4,People!$A$4,IF(M5605=People!$B$3,People!$A$3,IF(M5605=People!$B$2,People!$A$2,0))))</f>
        <v>Kelly Williams</v>
      </c>
      <c r="W5605" s="35" t="str">
        <f>IFERROR(INDEX(Returns!A:A,MATCH(B5605,Returns!B:B,0)),"No")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9">
        <v>0.2</v>
      </c>
      <c r="U5606" s="1">
        <v>206.62319999999997</v>
      </c>
      <c r="V5606" s="35" t="str">
        <f>IF(M5606=People!$B$5,People!$A$5,IF(M5606=People!$B$4,People!$A$4,IF(M5606=People!$B$3,People!$A$3,IF(M5606=People!$B$2,People!$A$2,0))))</f>
        <v>Chuck Magee</v>
      </c>
      <c r="W5606" s="35" t="str">
        <f>IFERROR(INDEX(Returns!A:A,MATCH(B5606,Returns!B:B,0)),"No")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9">
        <v>0.2</v>
      </c>
      <c r="U5607" s="1">
        <v>1.0679999999999996</v>
      </c>
      <c r="V5607" s="35" t="str">
        <f>IF(M5607=People!$B$5,People!$A$5,IF(M5607=People!$B$4,People!$A$4,IF(M5607=People!$B$3,People!$A$3,IF(M5607=People!$B$2,People!$A$2,0))))</f>
        <v>Cassandra Brandow</v>
      </c>
      <c r="W5607" s="35" t="str">
        <f>IFERROR(INDEX(Returns!A:A,MATCH(B5607,Returns!B:B,0)),"No")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9">
        <v>0.2</v>
      </c>
      <c r="U5608" s="1">
        <v>-11.069100000000006</v>
      </c>
      <c r="V5608" s="35" t="str">
        <f>IF(M5608=People!$B$5,People!$A$5,IF(M5608=People!$B$4,People!$A$4,IF(M5608=People!$B$3,People!$A$3,IF(M5608=People!$B$2,People!$A$2,0))))</f>
        <v>Cassandra Brandow</v>
      </c>
      <c r="W5608" s="35" t="str">
        <f>IFERROR(INDEX(Returns!A:A,MATCH(B5608,Returns!B:B,0)),"No")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9">
        <v>0</v>
      </c>
      <c r="U5609" s="1">
        <v>2.9835000000000003</v>
      </c>
      <c r="V5609" s="35" t="str">
        <f>IF(M5609=People!$B$5,People!$A$5,IF(M5609=People!$B$4,People!$A$4,IF(M5609=People!$B$3,People!$A$3,IF(M5609=People!$B$2,People!$A$2,0))))</f>
        <v>Chuck Magee</v>
      </c>
      <c r="W5609" s="35" t="str">
        <f>IFERROR(INDEX(Returns!A:A,MATCH(B5609,Returns!B:B,0)),"No")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32">
        <v>7.78</v>
      </c>
      <c r="S5610" s="1">
        <v>2</v>
      </c>
      <c r="T5610" s="9">
        <v>0</v>
      </c>
      <c r="U5610" s="1">
        <v>2.0228000000000002</v>
      </c>
      <c r="V5610" s="35" t="str">
        <f>IF(M5610=People!$B$5,People!$A$5,IF(M5610=People!$B$4,People!$A$4,IF(M5610=People!$B$3,People!$A$3,IF(M5610=People!$B$2,People!$A$2,0))))</f>
        <v>Anna Andreadi</v>
      </c>
      <c r="W5610" s="35" t="str">
        <f>IFERROR(INDEX(Returns!A:A,MATCH(B5610,Returns!B:B,0)),"No")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9">
        <v>0</v>
      </c>
      <c r="U5611" s="1">
        <v>217.76699999999994</v>
      </c>
      <c r="V5611" s="35" t="str">
        <f>IF(M5611=People!$B$5,People!$A$5,IF(M5611=People!$B$4,People!$A$4,IF(M5611=People!$B$3,People!$A$3,IF(M5611=People!$B$2,People!$A$2,0))))</f>
        <v>Cassandra Brandow</v>
      </c>
      <c r="W5611" s="35" t="str">
        <f>IFERROR(INDEX(Returns!A:A,MATCH(B5611,Returns!B:B,0)),"No")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9">
        <v>0.2</v>
      </c>
      <c r="U5612" s="1">
        <v>-4.6409999999999982</v>
      </c>
      <c r="V5612" s="35" t="str">
        <f>IF(M5612=People!$B$5,People!$A$5,IF(M5612=People!$B$4,People!$A$4,IF(M5612=People!$B$3,People!$A$3,IF(M5612=People!$B$2,People!$A$2,0))))</f>
        <v>Chuck Magee</v>
      </c>
      <c r="W5612" s="35" t="str">
        <f>IFERROR(INDEX(Returns!A:A,MATCH(B5612,Returns!B:B,0)),"No")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32">
        <v>843.9</v>
      </c>
      <c r="S5613" s="1">
        <v>2</v>
      </c>
      <c r="T5613" s="9">
        <v>0</v>
      </c>
      <c r="U5613" s="1">
        <v>371.31600000000003</v>
      </c>
      <c r="V5613" s="35" t="str">
        <f>IF(M5613=People!$B$5,People!$A$5,IF(M5613=People!$B$4,People!$A$4,IF(M5613=People!$B$3,People!$A$3,IF(M5613=People!$B$2,People!$A$2,0))))</f>
        <v>Anna Andreadi</v>
      </c>
      <c r="W5613" s="35" t="str">
        <f>IFERROR(INDEX(Returns!A:A,MATCH(B5613,Returns!B:B,0)),"No")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32">
        <v>1496.16</v>
      </c>
      <c r="S5614" s="1">
        <v>9</v>
      </c>
      <c r="T5614" s="9">
        <v>0</v>
      </c>
      <c r="U5614" s="1">
        <v>224.42400000000006</v>
      </c>
      <c r="V5614" s="35" t="str">
        <f>IF(M5614=People!$B$5,People!$A$5,IF(M5614=People!$B$4,People!$A$4,IF(M5614=People!$B$3,People!$A$3,IF(M5614=People!$B$2,People!$A$2,0))))</f>
        <v>Anna Andreadi</v>
      </c>
      <c r="W5614" s="35" t="str">
        <f>IFERROR(INDEX(Returns!A:A,MATCH(B5614,Returns!B:B,0)),"No")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9">
        <v>0</v>
      </c>
      <c r="U5615" s="1">
        <v>5.8979999999999961</v>
      </c>
      <c r="V5615" s="35" t="str">
        <f>IF(M5615=People!$B$5,People!$A$5,IF(M5615=People!$B$4,People!$A$4,IF(M5615=People!$B$3,People!$A$3,IF(M5615=People!$B$2,People!$A$2,0))))</f>
        <v>Chuck Magee</v>
      </c>
      <c r="W5615" s="35" t="str">
        <f>IFERROR(INDEX(Returns!A:A,MATCH(B5615,Returns!B:B,0)),"No")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9">
        <v>0</v>
      </c>
      <c r="U5616" s="1">
        <v>8.7330000000000005</v>
      </c>
      <c r="V5616" s="35" t="str">
        <f>IF(M5616=People!$B$5,People!$A$5,IF(M5616=People!$B$4,People!$A$4,IF(M5616=People!$B$3,People!$A$3,IF(M5616=People!$B$2,People!$A$2,0))))</f>
        <v>Chuck Magee</v>
      </c>
      <c r="W5616" s="35" t="str">
        <f>IFERROR(INDEX(Returns!A:A,MATCH(B5616,Returns!B:B,0)),"No")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9">
        <v>0</v>
      </c>
      <c r="U5617" s="1">
        <v>281.01600000000008</v>
      </c>
      <c r="V5617" s="35" t="str">
        <f>IF(M5617=People!$B$5,People!$A$5,IF(M5617=People!$B$4,People!$A$4,IF(M5617=People!$B$3,People!$A$3,IF(M5617=People!$B$2,People!$A$2,0))))</f>
        <v>Chuck Magee</v>
      </c>
      <c r="W5617" s="35" t="str">
        <f>IFERROR(INDEX(Returns!A:A,MATCH(B5617,Returns!B:B,0)),"No")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9">
        <v>0</v>
      </c>
      <c r="U5618" s="1">
        <v>7.9218000000000002</v>
      </c>
      <c r="V5618" s="35" t="str">
        <f>IF(M5618=People!$B$5,People!$A$5,IF(M5618=People!$B$4,People!$A$4,IF(M5618=People!$B$3,People!$A$3,IF(M5618=People!$B$2,People!$A$2,0))))</f>
        <v>Chuck Magee</v>
      </c>
      <c r="W5618" s="35" t="str">
        <f>IFERROR(INDEX(Returns!A:A,MATCH(B5618,Returns!B:B,0)),"No")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9">
        <v>0.2</v>
      </c>
      <c r="U5619" s="1">
        <v>5.3680000000000012</v>
      </c>
      <c r="V5619" s="35" t="str">
        <f>IF(M5619=People!$B$5,People!$A$5,IF(M5619=People!$B$4,People!$A$4,IF(M5619=People!$B$3,People!$A$3,IF(M5619=People!$B$2,People!$A$2,0))))</f>
        <v>Cassandra Brandow</v>
      </c>
      <c r="W5619" s="35" t="str">
        <f>IFERROR(INDEX(Returns!A:A,MATCH(B5619,Returns!B:B,0)),"No")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32">
        <v>443.92</v>
      </c>
      <c r="S5620" s="1">
        <v>4</v>
      </c>
      <c r="T5620" s="9">
        <v>0</v>
      </c>
      <c r="U5620" s="1">
        <v>8.8783999999999992</v>
      </c>
      <c r="V5620" s="35" t="str">
        <f>IF(M5620=People!$B$5,People!$A$5,IF(M5620=People!$B$4,People!$A$4,IF(M5620=People!$B$3,People!$A$3,IF(M5620=People!$B$2,People!$A$2,0))))</f>
        <v>Anna Andreadi</v>
      </c>
      <c r="W5620" s="35" t="str">
        <f>IFERROR(INDEX(Returns!A:A,MATCH(B5620,Returns!B:B,0)),"No")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9">
        <v>0</v>
      </c>
      <c r="U5621" s="1">
        <v>174.98249999999999</v>
      </c>
      <c r="V5621" s="35" t="str">
        <f>IF(M5621=People!$B$5,People!$A$5,IF(M5621=People!$B$4,People!$A$4,IF(M5621=People!$B$3,People!$A$3,IF(M5621=People!$B$2,People!$A$2,0))))</f>
        <v>Kelly Williams</v>
      </c>
      <c r="W5621" s="35" t="str">
        <f>IFERROR(INDEX(Returns!A:A,MATCH(B5621,Returns!B:B,0)),"No")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9">
        <v>0</v>
      </c>
      <c r="U5622" s="1">
        <v>1.0335999999999999</v>
      </c>
      <c r="V5622" s="35" t="str">
        <f>IF(M5622=People!$B$5,People!$A$5,IF(M5622=People!$B$4,People!$A$4,IF(M5622=People!$B$3,People!$A$3,IF(M5622=People!$B$2,People!$A$2,0))))</f>
        <v>Kelly Williams</v>
      </c>
      <c r="W5622" s="35" t="str">
        <f>IFERROR(INDEX(Returns!A:A,MATCH(B5622,Returns!B:B,0)),"No")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9">
        <v>0</v>
      </c>
      <c r="U5623" s="1">
        <v>50.490000000000009</v>
      </c>
      <c r="V5623" s="35" t="str">
        <f>IF(M5623=People!$B$5,People!$A$5,IF(M5623=People!$B$4,People!$A$4,IF(M5623=People!$B$3,People!$A$3,IF(M5623=People!$B$2,People!$A$2,0))))</f>
        <v>Kelly Williams</v>
      </c>
      <c r="W5623" s="35" t="str">
        <f>IFERROR(INDEX(Returns!A:A,MATCH(B5623,Returns!B:B,0)),"No")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9">
        <v>0</v>
      </c>
      <c r="U5624" s="1">
        <v>17.160000000000004</v>
      </c>
      <c r="V5624" s="35" t="str">
        <f>IF(M5624=People!$B$5,People!$A$5,IF(M5624=People!$B$4,People!$A$4,IF(M5624=People!$B$3,People!$A$3,IF(M5624=People!$B$2,People!$A$2,0))))</f>
        <v>Kelly Williams</v>
      </c>
      <c r="W5624" s="35" t="str">
        <f>IFERROR(INDEX(Returns!A:A,MATCH(B5624,Returns!B:B,0)),"No")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32">
        <v>100</v>
      </c>
      <c r="S5625" s="1">
        <v>4</v>
      </c>
      <c r="T5625" s="9">
        <v>0</v>
      </c>
      <c r="U5625" s="1">
        <v>21</v>
      </c>
      <c r="V5625" s="35" t="str">
        <f>IF(M5625=People!$B$5,People!$A$5,IF(M5625=People!$B$4,People!$A$4,IF(M5625=People!$B$3,People!$A$3,IF(M5625=People!$B$2,People!$A$2,0))))</f>
        <v>Anna Andreadi</v>
      </c>
      <c r="W5625" s="35" t="str">
        <f>IFERROR(INDEX(Returns!A:A,MATCH(B5625,Returns!B:B,0)),"No")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32">
        <v>359.98</v>
      </c>
      <c r="S5626" s="1">
        <v>2</v>
      </c>
      <c r="T5626" s="9">
        <v>0</v>
      </c>
      <c r="U5626" s="1">
        <v>21.598799999999983</v>
      </c>
      <c r="V5626" s="35" t="str">
        <f>IF(M5626=People!$B$5,People!$A$5,IF(M5626=People!$B$4,People!$A$4,IF(M5626=People!$B$3,People!$A$3,IF(M5626=People!$B$2,People!$A$2,0))))</f>
        <v>Anna Andreadi</v>
      </c>
      <c r="W5626" s="35" t="str">
        <f>IFERROR(INDEX(Returns!A:A,MATCH(B5626,Returns!B:B,0)),"No")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32">
        <v>6.16</v>
      </c>
      <c r="S5627" s="1">
        <v>2</v>
      </c>
      <c r="T5627" s="9">
        <v>0</v>
      </c>
      <c r="U5627" s="1">
        <v>2.9567999999999999</v>
      </c>
      <c r="V5627" s="35" t="str">
        <f>IF(M5627=People!$B$5,People!$A$5,IF(M5627=People!$B$4,People!$A$4,IF(M5627=People!$B$3,People!$A$3,IF(M5627=People!$B$2,People!$A$2,0))))</f>
        <v>Anna Andreadi</v>
      </c>
      <c r="W5627" s="35" t="str">
        <f>IFERROR(INDEX(Returns!A:A,MATCH(B5627,Returns!B:B,0)),"No")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32">
        <v>2348.8200000000002</v>
      </c>
      <c r="S5628" s="1">
        <v>9</v>
      </c>
      <c r="T5628" s="9">
        <v>0</v>
      </c>
      <c r="U5628" s="1">
        <v>399.29939999999976</v>
      </c>
      <c r="V5628" s="35" t="str">
        <f>IF(M5628=People!$B$5,People!$A$5,IF(M5628=People!$B$4,People!$A$4,IF(M5628=People!$B$3,People!$A$3,IF(M5628=People!$B$2,People!$A$2,0))))</f>
        <v>Anna Andreadi</v>
      </c>
      <c r="W5628" s="35" t="str">
        <f>IFERROR(INDEX(Returns!A:A,MATCH(B5628,Returns!B:B,0)),"No")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9">
        <v>0.2</v>
      </c>
      <c r="U5629" s="1">
        <v>4.6818000000000008</v>
      </c>
      <c r="V5629" s="35" t="str">
        <f>IF(M5629=People!$B$5,People!$A$5,IF(M5629=People!$B$4,People!$A$4,IF(M5629=People!$B$3,People!$A$3,IF(M5629=People!$B$2,People!$A$2,0))))</f>
        <v>Cassandra Brandow</v>
      </c>
      <c r="W5629" s="35" t="str">
        <f>IFERROR(INDEX(Returns!A:A,MATCH(B5629,Returns!B:B,0)),"No")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9">
        <v>0.2</v>
      </c>
      <c r="U5630" s="1">
        <v>-13.677599999999998</v>
      </c>
      <c r="V5630" s="35" t="str">
        <f>IF(M5630=People!$B$5,People!$A$5,IF(M5630=People!$B$4,People!$A$4,IF(M5630=People!$B$3,People!$A$3,IF(M5630=People!$B$2,People!$A$2,0))))</f>
        <v>Cassandra Brandow</v>
      </c>
      <c r="W5630" s="35" t="str">
        <f>IFERROR(INDEX(Returns!A:A,MATCH(B5630,Returns!B:B,0)),"No")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9">
        <v>0.4</v>
      </c>
      <c r="U5631" s="1">
        <v>-339.7050000000001</v>
      </c>
      <c r="V5631" s="35" t="str">
        <f>IF(M5631=People!$B$5,People!$A$5,IF(M5631=People!$B$4,People!$A$4,IF(M5631=People!$B$3,People!$A$3,IF(M5631=People!$B$2,People!$A$2,0))))</f>
        <v>Chuck Magee</v>
      </c>
      <c r="W5631" s="35" t="str">
        <f>IFERROR(INDEX(Returns!A:A,MATCH(B5631,Returns!B:B,0)),"No")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9">
        <v>0</v>
      </c>
      <c r="U5632" s="1">
        <v>103.15800000000003</v>
      </c>
      <c r="V5632" s="35" t="str">
        <f>IF(M5632=People!$B$5,People!$A$5,IF(M5632=People!$B$4,People!$A$4,IF(M5632=People!$B$3,People!$A$3,IF(M5632=People!$B$2,People!$A$2,0))))</f>
        <v>Cassandra Brandow</v>
      </c>
      <c r="W5632" s="35" t="str">
        <f>IFERROR(INDEX(Returns!A:A,MATCH(B5632,Returns!B:B,0)),"No")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9">
        <v>0</v>
      </c>
      <c r="U5633" s="1">
        <v>75.37319999999994</v>
      </c>
      <c r="V5633" s="35" t="str">
        <f>IF(M5633=People!$B$5,People!$A$5,IF(M5633=People!$B$4,People!$A$4,IF(M5633=People!$B$3,People!$A$3,IF(M5633=People!$B$2,People!$A$2,0))))</f>
        <v>Cassandra Brandow</v>
      </c>
      <c r="W5633" s="35" t="str">
        <f>IFERROR(INDEX(Returns!A:A,MATCH(B5633,Returns!B:B,0)),"No")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9">
        <v>0</v>
      </c>
      <c r="U5634" s="1">
        <v>8.2061999999999991</v>
      </c>
      <c r="V5634" s="35" t="str">
        <f>IF(M5634=People!$B$5,People!$A$5,IF(M5634=People!$B$4,People!$A$4,IF(M5634=People!$B$3,People!$A$3,IF(M5634=People!$B$2,People!$A$2,0))))</f>
        <v>Cassandra Brandow</v>
      </c>
      <c r="W5634" s="35" t="str">
        <f>IFERROR(INDEX(Returns!A:A,MATCH(B5634,Returns!B:B,0)),"No")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9">
        <v>0.2</v>
      </c>
      <c r="U5635" s="1">
        <v>3.6847999999999987</v>
      </c>
      <c r="V5635" s="35" t="str">
        <f>IF(M5635=People!$B$5,People!$A$5,IF(M5635=People!$B$4,People!$A$4,IF(M5635=People!$B$3,People!$A$3,IF(M5635=People!$B$2,People!$A$2,0))))</f>
        <v>Chuck Magee</v>
      </c>
      <c r="W5635" s="35" t="str">
        <f>IFERROR(INDEX(Returns!A:A,MATCH(B5635,Returns!B:B,0)),"No")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9">
        <v>0</v>
      </c>
      <c r="U5636" s="1">
        <v>76.399999999999991</v>
      </c>
      <c r="V5636" s="35" t="str">
        <f>IF(M5636=People!$B$5,People!$A$5,IF(M5636=People!$B$4,People!$A$4,IF(M5636=People!$B$3,People!$A$3,IF(M5636=People!$B$2,People!$A$2,0))))</f>
        <v>Kelly Williams</v>
      </c>
      <c r="W5636" s="35" t="str">
        <f>IFERROR(INDEX(Returns!A:A,MATCH(B5636,Returns!B:B,0)),"No")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32">
        <v>82.56</v>
      </c>
      <c r="S5637" s="1">
        <v>5</v>
      </c>
      <c r="T5637" s="9">
        <v>0.2</v>
      </c>
      <c r="U5637" s="1">
        <v>28.896000000000001</v>
      </c>
      <c r="V5637" s="35" t="str">
        <f>IF(M5637=People!$B$5,People!$A$5,IF(M5637=People!$B$4,People!$A$4,IF(M5637=People!$B$3,People!$A$3,IF(M5637=People!$B$2,People!$A$2,0))))</f>
        <v>Anna Andreadi</v>
      </c>
      <c r="W5637" s="35" t="str">
        <f>IFERROR(INDEX(Returns!A:A,MATCH(B5637,Returns!B:B,0)),"No")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32">
        <v>284.96999999999997</v>
      </c>
      <c r="S5638" s="1">
        <v>3</v>
      </c>
      <c r="T5638" s="9">
        <v>0</v>
      </c>
      <c r="U5638" s="1">
        <v>85.490999999999957</v>
      </c>
      <c r="V5638" s="35" t="str">
        <f>IF(M5638=People!$B$5,People!$A$5,IF(M5638=People!$B$4,People!$A$4,IF(M5638=People!$B$3,People!$A$3,IF(M5638=People!$B$2,People!$A$2,0))))</f>
        <v>Anna Andreadi</v>
      </c>
      <c r="W5638" s="35" t="str">
        <f>IFERROR(INDEX(Returns!A:A,MATCH(B5638,Returns!B:B,0)),"No")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9">
        <v>0</v>
      </c>
      <c r="U5639" s="1">
        <v>23.119199999999999</v>
      </c>
      <c r="V5639" s="35" t="str">
        <f>IF(M5639=People!$B$5,People!$A$5,IF(M5639=People!$B$4,People!$A$4,IF(M5639=People!$B$3,People!$A$3,IF(M5639=People!$B$2,People!$A$2,0))))</f>
        <v>Kelly Williams</v>
      </c>
      <c r="W5639" s="35" t="str">
        <f>IFERROR(INDEX(Returns!A:A,MATCH(B5639,Returns!B:B,0)),"No")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32">
        <v>1325.76</v>
      </c>
      <c r="S5640" s="1">
        <v>6</v>
      </c>
      <c r="T5640" s="9">
        <v>0.2</v>
      </c>
      <c r="U5640" s="1">
        <v>149.14799999999991</v>
      </c>
      <c r="V5640" s="35" t="str">
        <f>IF(M5640=People!$B$5,People!$A$5,IF(M5640=People!$B$4,People!$A$4,IF(M5640=People!$B$3,People!$A$3,IF(M5640=People!$B$2,People!$A$2,0))))</f>
        <v>Anna Andreadi</v>
      </c>
      <c r="W5640" s="35" t="str">
        <f>IFERROR(INDEX(Returns!A:A,MATCH(B5640,Returns!B:B,0)),"No")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32">
        <v>572.16000000000008</v>
      </c>
      <c r="S5641" s="1">
        <v>3</v>
      </c>
      <c r="T5641" s="9">
        <v>0.2</v>
      </c>
      <c r="U5641" s="1">
        <v>35.759999999999962</v>
      </c>
      <c r="V5641" s="35" t="str">
        <f>IF(M5641=People!$B$5,People!$A$5,IF(M5641=People!$B$4,People!$A$4,IF(M5641=People!$B$3,People!$A$3,IF(M5641=People!$B$2,People!$A$2,0))))</f>
        <v>Anna Andreadi</v>
      </c>
      <c r="W5641" s="35" t="str">
        <f>IFERROR(INDEX(Returns!A:A,MATCH(B5641,Returns!B:B,0)),"No")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9">
        <v>0.2</v>
      </c>
      <c r="U5642" s="1">
        <v>10.080000000000002</v>
      </c>
      <c r="V5642" s="35" t="str">
        <f>IF(M5642=People!$B$5,People!$A$5,IF(M5642=People!$B$4,People!$A$4,IF(M5642=People!$B$3,People!$A$3,IF(M5642=People!$B$2,People!$A$2,0))))</f>
        <v>Chuck Magee</v>
      </c>
      <c r="W5642" s="35" t="str">
        <f>IFERROR(INDEX(Returns!A:A,MATCH(B5642,Returns!B:B,0)),"No")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9">
        <v>0</v>
      </c>
      <c r="U5643" s="1">
        <v>2.8911999999999995</v>
      </c>
      <c r="V5643" s="35" t="str">
        <f>IF(M5643=People!$B$5,People!$A$5,IF(M5643=People!$B$4,People!$A$4,IF(M5643=People!$B$3,People!$A$3,IF(M5643=People!$B$2,People!$A$2,0))))</f>
        <v>Chuck Magee</v>
      </c>
      <c r="W5643" s="35" t="str">
        <f>IFERROR(INDEX(Returns!A:A,MATCH(B5643,Returns!B:B,0)),"No")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9">
        <v>0</v>
      </c>
      <c r="U5644" s="1">
        <v>3.0976000000000004</v>
      </c>
      <c r="V5644" s="35" t="str">
        <f>IF(M5644=People!$B$5,People!$A$5,IF(M5644=People!$B$4,People!$A$4,IF(M5644=People!$B$3,People!$A$3,IF(M5644=People!$B$2,People!$A$2,0))))</f>
        <v>Cassandra Brandow</v>
      </c>
      <c r="W5644" s="35" t="str">
        <f>IFERROR(INDEX(Returns!A:A,MATCH(B5644,Returns!B:B,0)),"No")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9">
        <v>0</v>
      </c>
      <c r="U5645" s="1">
        <v>8.7906000000000013</v>
      </c>
      <c r="V5645" s="35" t="str">
        <f>IF(M5645=People!$B$5,People!$A$5,IF(M5645=People!$B$4,People!$A$4,IF(M5645=People!$B$3,People!$A$3,IF(M5645=People!$B$2,People!$A$2,0))))</f>
        <v>Cassandra Brandow</v>
      </c>
      <c r="W5645" s="35" t="str">
        <f>IFERROR(INDEX(Returns!A:A,MATCH(B5645,Returns!B:B,0)),"No")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32">
        <v>34.76</v>
      </c>
      <c r="S5646" s="1">
        <v>5</v>
      </c>
      <c r="T5646" s="9">
        <v>0.2</v>
      </c>
      <c r="U5646" s="1">
        <v>11.296999999999999</v>
      </c>
      <c r="V5646" s="35" t="str">
        <f>IF(M5646=People!$B$5,People!$A$5,IF(M5646=People!$B$4,People!$A$4,IF(M5646=People!$B$3,People!$A$3,IF(M5646=People!$B$2,People!$A$2,0))))</f>
        <v>Anna Andreadi</v>
      </c>
      <c r="W5646" s="35" t="str">
        <f>IFERROR(INDEX(Returns!A:A,MATCH(B5646,Returns!B:B,0)),"No")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9">
        <v>0</v>
      </c>
      <c r="U5647" s="1">
        <v>20.101500000000001</v>
      </c>
      <c r="V5647" s="35" t="str">
        <f>IF(M5647=People!$B$5,People!$A$5,IF(M5647=People!$B$4,People!$A$4,IF(M5647=People!$B$3,People!$A$3,IF(M5647=People!$B$2,People!$A$2,0))))</f>
        <v>Chuck Magee</v>
      </c>
      <c r="W5647" s="35" t="str">
        <f>IFERROR(INDEX(Returns!A:A,MATCH(B5647,Returns!B:B,0)),"No")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9">
        <v>0</v>
      </c>
      <c r="U5648" s="1">
        <v>69.199200000000005</v>
      </c>
      <c r="V5648" s="35" t="str">
        <f>IF(M5648=People!$B$5,People!$A$5,IF(M5648=People!$B$4,People!$A$4,IF(M5648=People!$B$3,People!$A$3,IF(M5648=People!$B$2,People!$A$2,0))))</f>
        <v>Cassandra Brandow</v>
      </c>
      <c r="W5648" s="35" t="str">
        <f>IFERROR(INDEX(Returns!A:A,MATCH(B5648,Returns!B:B,0)),"No")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32">
        <v>19.440000000000001</v>
      </c>
      <c r="S5649" s="1">
        <v>3</v>
      </c>
      <c r="T5649" s="9">
        <v>0</v>
      </c>
      <c r="U5649" s="1">
        <v>9.3312000000000008</v>
      </c>
      <c r="V5649" s="35" t="str">
        <f>IF(M5649=People!$B$5,People!$A$5,IF(M5649=People!$B$4,People!$A$4,IF(M5649=People!$B$3,People!$A$3,IF(M5649=People!$B$2,People!$A$2,0))))</f>
        <v>Anna Andreadi</v>
      </c>
      <c r="W5649" s="35" t="str">
        <f>IFERROR(INDEX(Returns!A:A,MATCH(B5649,Returns!B:B,0)),"No")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32">
        <v>32.400000000000006</v>
      </c>
      <c r="S5650" s="1">
        <v>5</v>
      </c>
      <c r="T5650" s="9">
        <v>0</v>
      </c>
      <c r="U5650" s="1">
        <v>15.552000000000001</v>
      </c>
      <c r="V5650" s="35" t="str">
        <f>IF(M5650=People!$B$5,People!$A$5,IF(M5650=People!$B$4,People!$A$4,IF(M5650=People!$B$3,People!$A$3,IF(M5650=People!$B$2,People!$A$2,0))))</f>
        <v>Anna Andreadi</v>
      </c>
      <c r="W5650" s="35" t="str">
        <f>IFERROR(INDEX(Returns!A:A,MATCH(B5650,Returns!B:B,0)),"No")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32">
        <v>57.9</v>
      </c>
      <c r="S5651" s="1">
        <v>5</v>
      </c>
      <c r="T5651" s="9">
        <v>0</v>
      </c>
      <c r="U5651" s="1">
        <v>28.95</v>
      </c>
      <c r="V5651" s="35" t="str">
        <f>IF(M5651=People!$B$5,People!$A$5,IF(M5651=People!$B$4,People!$A$4,IF(M5651=People!$B$3,People!$A$3,IF(M5651=People!$B$2,People!$A$2,0))))</f>
        <v>Anna Andreadi</v>
      </c>
      <c r="W5651" s="35" t="str">
        <f>IFERROR(INDEX(Returns!A:A,MATCH(B5651,Returns!B:B,0)),"No")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32">
        <v>10.56</v>
      </c>
      <c r="S5652" s="1">
        <v>2</v>
      </c>
      <c r="T5652" s="9">
        <v>0</v>
      </c>
      <c r="U5652" s="1">
        <v>0</v>
      </c>
      <c r="V5652" s="35" t="str">
        <f>IF(M5652=People!$B$5,People!$A$5,IF(M5652=People!$B$4,People!$A$4,IF(M5652=People!$B$3,People!$A$3,IF(M5652=People!$B$2,People!$A$2,0))))</f>
        <v>Anna Andreadi</v>
      </c>
      <c r="W5652" s="35" t="str">
        <f>IFERROR(INDEX(Returns!A:A,MATCH(B5652,Returns!B:B,0)),"No")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32">
        <v>1194.165</v>
      </c>
      <c r="S5653" s="1">
        <v>5</v>
      </c>
      <c r="T5653" s="9">
        <v>0.15</v>
      </c>
      <c r="U5653" s="1">
        <v>210.73499999999993</v>
      </c>
      <c r="V5653" s="35" t="str">
        <f>IF(M5653=People!$B$5,People!$A$5,IF(M5653=People!$B$4,People!$A$4,IF(M5653=People!$B$3,People!$A$3,IF(M5653=People!$B$2,People!$A$2,0))))</f>
        <v>Anna Andreadi</v>
      </c>
      <c r="W5653" s="35" t="str">
        <f>IFERROR(INDEX(Returns!A:A,MATCH(B5653,Returns!B:B,0)),"No")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9">
        <v>0</v>
      </c>
      <c r="U5654" s="1">
        <v>20.085100000000001</v>
      </c>
      <c r="V5654" s="35" t="str">
        <f>IF(M5654=People!$B$5,People!$A$5,IF(M5654=People!$B$4,People!$A$4,IF(M5654=People!$B$3,People!$A$3,IF(M5654=People!$B$2,People!$A$2,0))))</f>
        <v>Chuck Magee</v>
      </c>
      <c r="W5654" s="35" t="str">
        <f>IFERROR(INDEX(Returns!A:A,MATCH(B5654,Returns!B:B,0)),"No")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32">
        <v>2.94</v>
      </c>
      <c r="S5655" s="1">
        <v>1</v>
      </c>
      <c r="T5655" s="9">
        <v>0</v>
      </c>
      <c r="U5655" s="1">
        <v>0.79380000000000006</v>
      </c>
      <c r="V5655" s="35" t="str">
        <f>IF(M5655=People!$B$5,People!$A$5,IF(M5655=People!$B$4,People!$A$4,IF(M5655=People!$B$3,People!$A$3,IF(M5655=People!$B$2,People!$A$2,0))))</f>
        <v>Anna Andreadi</v>
      </c>
      <c r="W5655" s="35" t="str">
        <f>IFERROR(INDEX(Returns!A:A,MATCH(B5655,Returns!B:B,0)),"No")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32">
        <v>45.240000000000009</v>
      </c>
      <c r="S5656" s="1">
        <v>4</v>
      </c>
      <c r="T5656" s="9">
        <v>0.7</v>
      </c>
      <c r="U5656" s="1">
        <v>-30.159999999999997</v>
      </c>
      <c r="V5656" s="35" t="str">
        <f>IF(M5656=People!$B$5,People!$A$5,IF(M5656=People!$B$4,People!$A$4,IF(M5656=People!$B$3,People!$A$3,IF(M5656=People!$B$2,People!$A$2,0))))</f>
        <v>Anna Andreadi</v>
      </c>
      <c r="W5656" s="35" t="str">
        <f>IFERROR(INDEX(Returns!A:A,MATCH(B5656,Returns!B:B,0)),"No")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32">
        <v>18.687999999999999</v>
      </c>
      <c r="S5657" s="1">
        <v>4</v>
      </c>
      <c r="T5657" s="9">
        <v>0.2</v>
      </c>
      <c r="U5657" s="1">
        <v>2.3359999999999994</v>
      </c>
      <c r="V5657" s="35" t="str">
        <f>IF(M5657=People!$B$5,People!$A$5,IF(M5657=People!$B$4,People!$A$4,IF(M5657=People!$B$3,People!$A$3,IF(M5657=People!$B$2,People!$A$2,0))))</f>
        <v>Anna Andreadi</v>
      </c>
      <c r="W5657" s="35" t="str">
        <f>IFERROR(INDEX(Returns!A:A,MATCH(B5657,Returns!B:B,0)),"No")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32">
        <v>11.648000000000001</v>
      </c>
      <c r="S5658" s="1">
        <v>2</v>
      </c>
      <c r="T5658" s="9">
        <v>0.2</v>
      </c>
      <c r="U5658" s="1">
        <v>3.7855999999999992</v>
      </c>
      <c r="V5658" s="35" t="str">
        <f>IF(M5658=People!$B$5,People!$A$5,IF(M5658=People!$B$4,People!$A$4,IF(M5658=People!$B$3,People!$A$3,IF(M5658=People!$B$2,People!$A$2,0))))</f>
        <v>Anna Andreadi</v>
      </c>
      <c r="W5658" s="35" t="str">
        <f>IFERROR(INDEX(Returns!A:A,MATCH(B5658,Returns!B:B,0)),"No")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32">
        <v>112.77600000000001</v>
      </c>
      <c r="S5659" s="1">
        <v>3</v>
      </c>
      <c r="T5659" s="9">
        <v>0.2</v>
      </c>
      <c r="U5659" s="1">
        <v>-8.4581999999999979</v>
      </c>
      <c r="V5659" s="35" t="str">
        <f>IF(M5659=People!$B$5,People!$A$5,IF(M5659=People!$B$4,People!$A$4,IF(M5659=People!$B$3,People!$A$3,IF(M5659=People!$B$2,People!$A$2,0))))</f>
        <v>Anna Andreadi</v>
      </c>
      <c r="W5659" s="35" t="str">
        <f>IFERROR(INDEX(Returns!A:A,MATCH(B5659,Returns!B:B,0)),"No")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32">
        <v>377.45</v>
      </c>
      <c r="S5660" s="1">
        <v>5</v>
      </c>
      <c r="T5660" s="9">
        <v>0.5</v>
      </c>
      <c r="U5660" s="1">
        <v>-264.21500000000003</v>
      </c>
      <c r="V5660" s="35" t="str">
        <f>IF(M5660=People!$B$5,People!$A$5,IF(M5660=People!$B$4,People!$A$4,IF(M5660=People!$B$3,People!$A$3,IF(M5660=People!$B$2,People!$A$2,0))))</f>
        <v>Anna Andreadi</v>
      </c>
      <c r="W5660" s="35" t="str">
        <f>IFERROR(INDEX(Returns!A:A,MATCH(B5660,Returns!B:B,0)),"No")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32">
        <v>15.936000000000002</v>
      </c>
      <c r="S5661" s="1">
        <v>4</v>
      </c>
      <c r="T5661" s="9">
        <v>0.2</v>
      </c>
      <c r="U5661" s="1">
        <v>5.1791999999999998</v>
      </c>
      <c r="V5661" s="35" t="str">
        <f>IF(M5661=People!$B$5,People!$A$5,IF(M5661=People!$B$4,People!$A$4,IF(M5661=People!$B$3,People!$A$3,IF(M5661=People!$B$2,People!$A$2,0))))</f>
        <v>Anna Andreadi</v>
      </c>
      <c r="W5661" s="35" t="str">
        <f>IFERROR(INDEX(Returns!A:A,MATCH(B5661,Returns!B:B,0)),"No")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32">
        <v>28.68</v>
      </c>
      <c r="S5662" s="1">
        <v>3</v>
      </c>
      <c r="T5662" s="9">
        <v>0.2</v>
      </c>
      <c r="U5662" s="1">
        <v>-7.17</v>
      </c>
      <c r="V5662" s="35" t="str">
        <f>IF(M5662=People!$B$5,People!$A$5,IF(M5662=People!$B$4,People!$A$4,IF(M5662=People!$B$3,People!$A$3,IF(M5662=People!$B$2,People!$A$2,0))))</f>
        <v>Anna Andreadi</v>
      </c>
      <c r="W5662" s="35" t="str">
        <f>IFERROR(INDEX(Returns!A:A,MATCH(B5662,Returns!B:B,0)),"No")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32">
        <v>21.44</v>
      </c>
      <c r="S5663" s="1">
        <v>2</v>
      </c>
      <c r="T5663" s="9">
        <v>0.2</v>
      </c>
      <c r="U5663" s="1">
        <v>7.5039999999999987</v>
      </c>
      <c r="V5663" s="35" t="str">
        <f>IF(M5663=People!$B$5,People!$A$5,IF(M5663=People!$B$4,People!$A$4,IF(M5663=People!$B$3,People!$A$3,IF(M5663=People!$B$2,People!$A$2,0))))</f>
        <v>Anna Andreadi</v>
      </c>
      <c r="W5663" s="35" t="str">
        <f>IFERROR(INDEX(Returns!A:A,MATCH(B5663,Returns!B:B,0)),"No")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32">
        <v>511.05600000000004</v>
      </c>
      <c r="S5664" s="1">
        <v>9</v>
      </c>
      <c r="T5664" s="9">
        <v>0.2</v>
      </c>
      <c r="U5664" s="1">
        <v>-95.823000000000079</v>
      </c>
      <c r="V5664" s="35" t="str">
        <f>IF(M5664=People!$B$5,People!$A$5,IF(M5664=People!$B$4,People!$A$4,IF(M5664=People!$B$3,People!$A$3,IF(M5664=People!$B$2,People!$A$2,0))))</f>
        <v>Anna Andreadi</v>
      </c>
      <c r="W5664" s="35" t="str">
        <f>IFERROR(INDEX(Returns!A:A,MATCH(B5664,Returns!B:B,0)),"No")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9">
        <v>0.2</v>
      </c>
      <c r="U5665" s="1">
        <v>1.3992000000000013</v>
      </c>
      <c r="V5665" s="35" t="str">
        <f>IF(M5665=People!$B$5,People!$A$5,IF(M5665=People!$B$4,People!$A$4,IF(M5665=People!$B$3,People!$A$3,IF(M5665=People!$B$2,People!$A$2,0))))</f>
        <v>Chuck Magee</v>
      </c>
      <c r="W5665" s="35" t="str">
        <f>IFERROR(INDEX(Returns!A:A,MATCH(B5665,Returns!B:B,0)),"No")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9">
        <v>0.7</v>
      </c>
      <c r="U5666" s="1">
        <v>-8.1311999999999998</v>
      </c>
      <c r="V5666" s="35" t="str">
        <f>IF(M5666=People!$B$5,People!$A$5,IF(M5666=People!$B$4,People!$A$4,IF(M5666=People!$B$3,People!$A$3,IF(M5666=People!$B$2,People!$A$2,0))))</f>
        <v>Chuck Magee</v>
      </c>
      <c r="W5666" s="35" t="str">
        <f>IFERROR(INDEX(Returns!A:A,MATCH(B5666,Returns!B:B,0)),"No")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9">
        <v>0.2</v>
      </c>
      <c r="U5667" s="1">
        <v>4.1680000000000028</v>
      </c>
      <c r="V5667" s="35" t="str">
        <f>IF(M5667=People!$B$5,People!$A$5,IF(M5667=People!$B$4,People!$A$4,IF(M5667=People!$B$3,People!$A$3,IF(M5667=People!$B$2,People!$A$2,0))))</f>
        <v>Chuck Magee</v>
      </c>
      <c r="W5667" s="35" t="str">
        <f>IFERROR(INDEX(Returns!A:A,MATCH(B5667,Returns!B:B,0)),"No")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9">
        <v>0.2</v>
      </c>
      <c r="U5668" s="1">
        <v>8.7052000000000049</v>
      </c>
      <c r="V5668" s="35" t="str">
        <f>IF(M5668=People!$B$5,People!$A$5,IF(M5668=People!$B$4,People!$A$4,IF(M5668=People!$B$3,People!$A$3,IF(M5668=People!$B$2,People!$A$2,0))))</f>
        <v>Chuck Magee</v>
      </c>
      <c r="W5668" s="35" t="str">
        <f>IFERROR(INDEX(Returns!A:A,MATCH(B5668,Returns!B:B,0)),"No")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32">
        <v>14.62</v>
      </c>
      <c r="S5669" s="1">
        <v>2</v>
      </c>
      <c r="T5669" s="9">
        <v>0</v>
      </c>
      <c r="U5669" s="1">
        <v>6.8713999999999995</v>
      </c>
      <c r="V5669" s="35" t="str">
        <f>IF(M5669=People!$B$5,People!$A$5,IF(M5669=People!$B$4,People!$A$4,IF(M5669=People!$B$3,People!$A$3,IF(M5669=People!$B$2,People!$A$2,0))))</f>
        <v>Anna Andreadi</v>
      </c>
      <c r="W5669" s="35" t="str">
        <f>IFERROR(INDEX(Returns!A:A,MATCH(B5669,Returns!B:B,0)),"No")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32">
        <v>53.984000000000002</v>
      </c>
      <c r="S5670" s="1">
        <v>14</v>
      </c>
      <c r="T5670" s="9">
        <v>0.2</v>
      </c>
      <c r="U5670" s="1">
        <v>17.544800000000002</v>
      </c>
      <c r="V5670" s="35" t="str">
        <f>IF(M5670=People!$B$5,People!$A$5,IF(M5670=People!$B$4,People!$A$4,IF(M5670=People!$B$3,People!$A$3,IF(M5670=People!$B$2,People!$A$2,0))))</f>
        <v>Anna Andreadi</v>
      </c>
      <c r="W5670" s="35" t="str">
        <f>IFERROR(INDEX(Returns!A:A,MATCH(B5670,Returns!B:B,0)),"No")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32">
        <v>389.97</v>
      </c>
      <c r="S5671" s="1">
        <v>3</v>
      </c>
      <c r="T5671" s="9">
        <v>0</v>
      </c>
      <c r="U5671" s="1">
        <v>132.58980000000003</v>
      </c>
      <c r="V5671" s="35" t="str">
        <f>IF(M5671=People!$B$5,People!$A$5,IF(M5671=People!$B$4,People!$A$4,IF(M5671=People!$B$3,People!$A$3,IF(M5671=People!$B$2,People!$A$2,0))))</f>
        <v>Anna Andreadi</v>
      </c>
      <c r="W5671" s="35" t="str">
        <f>IFERROR(INDEX(Returns!A:A,MATCH(B5671,Returns!B:B,0)),"No")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32">
        <v>355.36</v>
      </c>
      <c r="S5672" s="1">
        <v>4</v>
      </c>
      <c r="T5672" s="9">
        <v>0</v>
      </c>
      <c r="U5672" s="1">
        <v>92.393599999999992</v>
      </c>
      <c r="V5672" s="35" t="str">
        <f>IF(M5672=People!$B$5,People!$A$5,IF(M5672=People!$B$4,People!$A$4,IF(M5672=People!$B$3,People!$A$3,IF(M5672=People!$B$2,People!$A$2,0))))</f>
        <v>Anna Andreadi</v>
      </c>
      <c r="W5672" s="35" t="str">
        <f>IFERROR(INDEX(Returns!A:A,MATCH(B5672,Returns!B:B,0)),"No")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32">
        <v>140.376</v>
      </c>
      <c r="S5673" s="1">
        <v>3</v>
      </c>
      <c r="T5673" s="9">
        <v>0.2</v>
      </c>
      <c r="U5673" s="1">
        <v>8.7735000000000056</v>
      </c>
      <c r="V5673" s="35" t="str">
        <f>IF(M5673=People!$B$5,People!$A$5,IF(M5673=People!$B$4,People!$A$4,IF(M5673=People!$B$3,People!$A$3,IF(M5673=People!$B$2,People!$A$2,0))))</f>
        <v>Anna Andreadi</v>
      </c>
      <c r="W5673" s="35" t="str">
        <f>IFERROR(INDEX(Returns!A:A,MATCH(B5673,Returns!B:B,0)),"No")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9">
        <v>0.2</v>
      </c>
      <c r="U5674" s="1">
        <v>5.5439999999999987</v>
      </c>
      <c r="V5674" s="35" t="str">
        <f>IF(M5674=People!$B$5,People!$A$5,IF(M5674=People!$B$4,People!$A$4,IF(M5674=People!$B$3,People!$A$3,IF(M5674=People!$B$2,People!$A$2,0))))</f>
        <v>Kelly Williams</v>
      </c>
      <c r="W5674" s="35" t="str">
        <f>IFERROR(INDEX(Returns!A:A,MATCH(B5674,Returns!B:B,0)),"No")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9">
        <v>0.2</v>
      </c>
      <c r="U5675" s="1">
        <v>2.6399999999999997</v>
      </c>
      <c r="V5675" s="35" t="str">
        <f>IF(M5675=People!$B$5,People!$A$5,IF(M5675=People!$B$4,People!$A$4,IF(M5675=People!$B$3,People!$A$3,IF(M5675=People!$B$2,People!$A$2,0))))</f>
        <v>Kelly Williams</v>
      </c>
      <c r="W5675" s="35" t="str">
        <f>IFERROR(INDEX(Returns!A:A,MATCH(B5675,Returns!B:B,0)),"No")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32">
        <v>12.96</v>
      </c>
      <c r="S5676" s="1">
        <v>2</v>
      </c>
      <c r="T5676" s="9">
        <v>0</v>
      </c>
      <c r="U5676" s="1">
        <v>6.2208000000000006</v>
      </c>
      <c r="V5676" s="35" t="str">
        <f>IF(M5676=People!$B$5,People!$A$5,IF(M5676=People!$B$4,People!$A$4,IF(M5676=People!$B$3,People!$A$3,IF(M5676=People!$B$2,People!$A$2,0))))</f>
        <v>Anna Andreadi</v>
      </c>
      <c r="W5676" s="35" t="str">
        <f>IFERROR(INDEX(Returns!A:A,MATCH(B5676,Returns!B:B,0)),"No")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32">
        <v>57.408000000000008</v>
      </c>
      <c r="S5677" s="1">
        <v>6</v>
      </c>
      <c r="T5677" s="9">
        <v>0.2</v>
      </c>
      <c r="U5677" s="1">
        <v>5.7408000000000019</v>
      </c>
      <c r="V5677" s="35" t="str">
        <f>IF(M5677=People!$B$5,People!$A$5,IF(M5677=People!$B$4,People!$A$4,IF(M5677=People!$B$3,People!$A$3,IF(M5677=People!$B$2,People!$A$2,0))))</f>
        <v>Anna Andreadi</v>
      </c>
      <c r="W5677" s="35" t="str">
        <f>IFERROR(INDEX(Returns!A:A,MATCH(B5677,Returns!B:B,0)),"No")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32">
        <v>27.6</v>
      </c>
      <c r="S5678" s="1">
        <v>4</v>
      </c>
      <c r="T5678" s="9">
        <v>0</v>
      </c>
      <c r="U5678" s="1">
        <v>2.2079999999999984</v>
      </c>
      <c r="V5678" s="35" t="str">
        <f>IF(M5678=People!$B$5,People!$A$5,IF(M5678=People!$B$4,People!$A$4,IF(M5678=People!$B$3,People!$A$3,IF(M5678=People!$B$2,People!$A$2,0))))</f>
        <v>Anna Andreadi</v>
      </c>
      <c r="W5678" s="35" t="str">
        <f>IFERROR(INDEX(Returns!A:A,MATCH(B5678,Returns!B:B,0)),"No")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9">
        <v>0.6</v>
      </c>
      <c r="U5679" s="1">
        <v>-50.66879999999999</v>
      </c>
      <c r="V5679" s="35" t="str">
        <f>IF(M5679=People!$B$5,People!$A$5,IF(M5679=People!$B$4,People!$A$4,IF(M5679=People!$B$3,People!$A$3,IF(M5679=People!$B$2,People!$A$2,0))))</f>
        <v>Kelly Williams</v>
      </c>
      <c r="W5679" s="35" t="str">
        <f>IFERROR(INDEX(Returns!A:A,MATCH(B5679,Returns!B:B,0)),"No")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9">
        <v>0</v>
      </c>
      <c r="U5680" s="1">
        <v>9.1979999999999986</v>
      </c>
      <c r="V5680" s="35" t="str">
        <f>IF(M5680=People!$B$5,People!$A$5,IF(M5680=People!$B$4,People!$A$4,IF(M5680=People!$B$3,People!$A$3,IF(M5680=People!$B$2,People!$A$2,0))))</f>
        <v>Kelly Williams</v>
      </c>
      <c r="W5680" s="35" t="str">
        <f>IFERROR(INDEX(Returns!A:A,MATCH(B5680,Returns!B:B,0)),"No")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9">
        <v>0</v>
      </c>
      <c r="U5681" s="1">
        <v>53.860799999999998</v>
      </c>
      <c r="V5681" s="35" t="str">
        <f>IF(M5681=People!$B$5,People!$A$5,IF(M5681=People!$B$4,People!$A$4,IF(M5681=People!$B$3,People!$A$3,IF(M5681=People!$B$2,People!$A$2,0))))</f>
        <v>Kelly Williams</v>
      </c>
      <c r="W5681" s="35" t="str">
        <f>IFERROR(INDEX(Returns!A:A,MATCH(B5681,Returns!B:B,0)),"No")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9">
        <v>0</v>
      </c>
      <c r="U5682" s="1">
        <v>2.9347999999999996</v>
      </c>
      <c r="V5682" s="35" t="str">
        <f>IF(M5682=People!$B$5,People!$A$5,IF(M5682=People!$B$4,People!$A$4,IF(M5682=People!$B$3,People!$A$3,IF(M5682=People!$B$2,People!$A$2,0))))</f>
        <v>Kelly Williams</v>
      </c>
      <c r="W5682" s="35" t="str">
        <f>IFERROR(INDEX(Returns!A:A,MATCH(B5682,Returns!B:B,0)),"No")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9">
        <v>0</v>
      </c>
      <c r="U5683" s="1">
        <v>3.1104000000000003</v>
      </c>
      <c r="V5683" s="35" t="str">
        <f>IF(M5683=People!$B$5,People!$A$5,IF(M5683=People!$B$4,People!$A$4,IF(M5683=People!$B$3,People!$A$3,IF(M5683=People!$B$2,People!$A$2,0))))</f>
        <v>Kelly Williams</v>
      </c>
      <c r="W5683" s="35" t="str">
        <f>IFERROR(INDEX(Returns!A:A,MATCH(B5683,Returns!B:B,0)),"No")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9">
        <v>0</v>
      </c>
      <c r="U5684" s="1">
        <v>7.1280000000000001</v>
      </c>
      <c r="V5684" s="35" t="str">
        <f>IF(M5684=People!$B$5,People!$A$5,IF(M5684=People!$B$4,People!$A$4,IF(M5684=People!$B$3,People!$A$3,IF(M5684=People!$B$2,People!$A$2,0))))</f>
        <v>Cassandra Brandow</v>
      </c>
      <c r="W5684" s="35" t="str">
        <f>IFERROR(INDEX(Returns!A:A,MATCH(B5684,Returns!B:B,0)),"No")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9">
        <v>0</v>
      </c>
      <c r="U5685" s="1">
        <v>293.98040000000003</v>
      </c>
      <c r="V5685" s="35" t="str">
        <f>IF(M5685=People!$B$5,People!$A$5,IF(M5685=People!$B$4,People!$A$4,IF(M5685=People!$B$3,People!$A$3,IF(M5685=People!$B$2,People!$A$2,0))))</f>
        <v>Cassandra Brandow</v>
      </c>
      <c r="W5685" s="35" t="str">
        <f>IFERROR(INDEX(Returns!A:A,MATCH(B5685,Returns!B:B,0)),"No")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9">
        <v>0</v>
      </c>
      <c r="U5686" s="1">
        <v>40.274000000000001</v>
      </c>
      <c r="V5686" s="35" t="str">
        <f>IF(M5686=People!$B$5,People!$A$5,IF(M5686=People!$B$4,People!$A$4,IF(M5686=People!$B$3,People!$A$3,IF(M5686=People!$B$2,People!$A$2,0))))</f>
        <v>Cassandra Brandow</v>
      </c>
      <c r="W5686" s="35" t="str">
        <f>IFERROR(INDEX(Returns!A:A,MATCH(B5686,Returns!B:B,0)),"No")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32">
        <v>98.352000000000004</v>
      </c>
      <c r="S5687" s="1">
        <v>3</v>
      </c>
      <c r="T5687" s="9">
        <v>0.2</v>
      </c>
      <c r="U5687" s="1">
        <v>35.652599999999993</v>
      </c>
      <c r="V5687" s="35" t="str">
        <f>IF(M5687=People!$B$5,People!$A$5,IF(M5687=People!$B$4,People!$A$4,IF(M5687=People!$B$3,People!$A$3,IF(M5687=People!$B$2,People!$A$2,0))))</f>
        <v>Anna Andreadi</v>
      </c>
      <c r="W5687" s="35" t="str">
        <f>IFERROR(INDEX(Returns!A:A,MATCH(B5687,Returns!B:B,0)),"No")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9">
        <v>0.2</v>
      </c>
      <c r="U5688" s="1">
        <v>5.1910000000000007</v>
      </c>
      <c r="V5688" s="35" t="str">
        <f>IF(M5688=People!$B$5,People!$A$5,IF(M5688=People!$B$4,People!$A$4,IF(M5688=People!$B$3,People!$A$3,IF(M5688=People!$B$2,People!$A$2,0))))</f>
        <v>Cassandra Brandow</v>
      </c>
      <c r="W5688" s="35" t="str">
        <f>IFERROR(INDEX(Returns!A:A,MATCH(B5688,Returns!B:B,0)),"No")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9">
        <v>0.2</v>
      </c>
      <c r="U5689" s="1">
        <v>12.988799999999991</v>
      </c>
      <c r="V5689" s="35" t="str">
        <f>IF(M5689=People!$B$5,People!$A$5,IF(M5689=People!$B$4,People!$A$4,IF(M5689=People!$B$3,People!$A$3,IF(M5689=People!$B$2,People!$A$2,0))))</f>
        <v>Cassandra Brandow</v>
      </c>
      <c r="W5689" s="35" t="str">
        <f>IFERROR(INDEX(Returns!A:A,MATCH(B5689,Returns!B:B,0)),"No")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9">
        <v>0.2</v>
      </c>
      <c r="U5690" s="1">
        <v>16.518599999999999</v>
      </c>
      <c r="V5690" s="35" t="str">
        <f>IF(M5690=People!$B$5,People!$A$5,IF(M5690=People!$B$4,People!$A$4,IF(M5690=People!$B$3,People!$A$3,IF(M5690=People!$B$2,People!$A$2,0))))</f>
        <v>Cassandra Brandow</v>
      </c>
      <c r="W5690" s="35" t="str">
        <f>IFERROR(INDEX(Returns!A:A,MATCH(B5690,Returns!B:B,0)),"No")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9">
        <v>0.3</v>
      </c>
      <c r="U5691" s="1">
        <v>-90.376199999999997</v>
      </c>
      <c r="V5691" s="35" t="str">
        <f>IF(M5691=People!$B$5,People!$A$5,IF(M5691=People!$B$4,People!$A$4,IF(M5691=People!$B$3,People!$A$3,IF(M5691=People!$B$2,People!$A$2,0))))</f>
        <v>Kelly Williams</v>
      </c>
      <c r="W5691" s="35" t="str">
        <f>IFERROR(INDEX(Returns!A:A,MATCH(B5691,Returns!B:B,0)),"No")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9">
        <v>0</v>
      </c>
      <c r="U5692" s="1">
        <v>9.3023999999999987</v>
      </c>
      <c r="V5692" s="35" t="str">
        <f>IF(M5692=People!$B$5,People!$A$5,IF(M5692=People!$B$4,People!$A$4,IF(M5692=People!$B$3,People!$A$3,IF(M5692=People!$B$2,People!$A$2,0))))</f>
        <v>Chuck Magee</v>
      </c>
      <c r="W5692" s="35" t="str">
        <f>IFERROR(INDEX(Returns!A:A,MATCH(B5692,Returns!B:B,0)),"No")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9">
        <v>0</v>
      </c>
      <c r="U5693" s="1">
        <v>20.584999999999994</v>
      </c>
      <c r="V5693" s="35" t="str">
        <f>IF(M5693=People!$B$5,People!$A$5,IF(M5693=People!$B$4,People!$A$4,IF(M5693=People!$B$3,People!$A$3,IF(M5693=People!$B$2,People!$A$2,0))))</f>
        <v>Chuck Magee</v>
      </c>
      <c r="W5693" s="35" t="str">
        <f>IFERROR(INDEX(Returns!A:A,MATCH(B5693,Returns!B:B,0)),"No")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9">
        <v>0</v>
      </c>
      <c r="U5694" s="1">
        <v>36.447299999999998</v>
      </c>
      <c r="V5694" s="35" t="str">
        <f>IF(M5694=People!$B$5,People!$A$5,IF(M5694=People!$B$4,People!$A$4,IF(M5694=People!$B$3,People!$A$3,IF(M5694=People!$B$2,People!$A$2,0))))</f>
        <v>Chuck Magee</v>
      </c>
      <c r="W5694" s="35" t="str">
        <f>IFERROR(INDEX(Returns!A:A,MATCH(B5694,Returns!B:B,0)),"No")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9">
        <v>0</v>
      </c>
      <c r="U5695" s="1">
        <v>12.672000000000001</v>
      </c>
      <c r="V5695" s="35" t="str">
        <f>IF(M5695=People!$B$5,People!$A$5,IF(M5695=People!$B$4,People!$A$4,IF(M5695=People!$B$3,People!$A$3,IF(M5695=People!$B$2,People!$A$2,0))))</f>
        <v>Chuck Magee</v>
      </c>
      <c r="W5695" s="35" t="str">
        <f>IFERROR(INDEX(Returns!A:A,MATCH(B5695,Returns!B:B,0)),"No")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9">
        <v>0</v>
      </c>
      <c r="U5696" s="1">
        <v>141.1644</v>
      </c>
      <c r="V5696" s="35" t="str">
        <f>IF(M5696=People!$B$5,People!$A$5,IF(M5696=People!$B$4,People!$A$4,IF(M5696=People!$B$3,People!$A$3,IF(M5696=People!$B$2,People!$A$2,0))))</f>
        <v>Chuck Magee</v>
      </c>
      <c r="W5696" s="35" t="str">
        <f>IFERROR(INDEX(Returns!A:A,MATCH(B5696,Returns!B:B,0)),"No")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32">
        <v>71.088000000000008</v>
      </c>
      <c r="S5697" s="1">
        <v>2</v>
      </c>
      <c r="T5697" s="9">
        <v>0.2</v>
      </c>
      <c r="U5697" s="1">
        <v>-1.7772000000000041</v>
      </c>
      <c r="V5697" s="35" t="str">
        <f>IF(M5697=People!$B$5,People!$A$5,IF(M5697=People!$B$4,People!$A$4,IF(M5697=People!$B$3,People!$A$3,IF(M5697=People!$B$2,People!$A$2,0))))</f>
        <v>Anna Andreadi</v>
      </c>
      <c r="W5697" s="35" t="str">
        <f>IFERROR(INDEX(Returns!A:A,MATCH(B5697,Returns!B:B,0)),"No")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9">
        <v>0.8</v>
      </c>
      <c r="U5698" s="1">
        <v>-42.46380000000002</v>
      </c>
      <c r="V5698" s="35" t="str">
        <f>IF(M5698=People!$B$5,People!$A$5,IF(M5698=People!$B$4,People!$A$4,IF(M5698=People!$B$3,People!$A$3,IF(M5698=People!$B$2,People!$A$2,0))))</f>
        <v>Kelly Williams</v>
      </c>
      <c r="W5698" s="35" t="str">
        <f>IFERROR(INDEX(Returns!A:A,MATCH(B5698,Returns!B:B,0)),"No")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9">
        <v>0.8</v>
      </c>
      <c r="U5699" s="1">
        <v>-23.548000000000009</v>
      </c>
      <c r="V5699" s="35" t="str">
        <f>IF(M5699=People!$B$5,People!$A$5,IF(M5699=People!$B$4,People!$A$4,IF(M5699=People!$B$3,People!$A$3,IF(M5699=People!$B$2,People!$A$2,0))))</f>
        <v>Kelly Williams</v>
      </c>
      <c r="W5699" s="35" t="str">
        <f>IFERROR(INDEX(Returns!A:A,MATCH(B5699,Returns!B:B,0)),"No")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9">
        <v>0.2</v>
      </c>
      <c r="U5700" s="1">
        <v>4.4399999999999995</v>
      </c>
      <c r="V5700" s="35" t="str">
        <f>IF(M5700=People!$B$5,People!$A$5,IF(M5700=People!$B$4,People!$A$4,IF(M5700=People!$B$3,People!$A$3,IF(M5700=People!$B$2,People!$A$2,0))))</f>
        <v>Kelly Williams</v>
      </c>
      <c r="W5700" s="35" t="str">
        <f>IFERROR(INDEX(Returns!A:A,MATCH(B5700,Returns!B:B,0)),"No")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32">
        <v>35.880000000000003</v>
      </c>
      <c r="S5701" s="1">
        <v>6</v>
      </c>
      <c r="T5701" s="9">
        <v>0</v>
      </c>
      <c r="U5701" s="1">
        <v>17.581200000000003</v>
      </c>
      <c r="V5701" s="35" t="str">
        <f>IF(M5701=People!$B$5,People!$A$5,IF(M5701=People!$B$4,People!$A$4,IF(M5701=People!$B$3,People!$A$3,IF(M5701=People!$B$2,People!$A$2,0))))</f>
        <v>Anna Andreadi</v>
      </c>
      <c r="W5701" s="35" t="str">
        <f>IFERROR(INDEX(Returns!A:A,MATCH(B5701,Returns!B:B,0)),"No")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9">
        <v>0.2</v>
      </c>
      <c r="U5702" s="1">
        <v>15.281999999999998</v>
      </c>
      <c r="V5702" s="35" t="str">
        <f>IF(M5702=People!$B$5,People!$A$5,IF(M5702=People!$B$4,People!$A$4,IF(M5702=People!$B$3,People!$A$3,IF(M5702=People!$B$2,People!$A$2,0))))</f>
        <v>Chuck Magee</v>
      </c>
      <c r="W5702" s="35" t="str">
        <f>IFERROR(INDEX(Returns!A:A,MATCH(B5702,Returns!B:B,0)),"No")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9">
        <v>0.2</v>
      </c>
      <c r="U5703" s="1">
        <v>-22.743500000000004</v>
      </c>
      <c r="V5703" s="35" t="str">
        <f>IF(M5703=People!$B$5,People!$A$5,IF(M5703=People!$B$4,People!$A$4,IF(M5703=People!$B$3,People!$A$3,IF(M5703=People!$B$2,People!$A$2,0))))</f>
        <v>Chuck Magee</v>
      </c>
      <c r="W5703" s="35" t="str">
        <f>IFERROR(INDEX(Returns!A:A,MATCH(B5703,Returns!B:B,0)),"No")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9">
        <v>0.2</v>
      </c>
      <c r="U5704" s="1">
        <v>0.29519999999999957</v>
      </c>
      <c r="V5704" s="35" t="str">
        <f>IF(M5704=People!$B$5,People!$A$5,IF(M5704=People!$B$4,People!$A$4,IF(M5704=People!$B$3,People!$A$3,IF(M5704=People!$B$2,People!$A$2,0))))</f>
        <v>Chuck Magee</v>
      </c>
      <c r="W5704" s="35" t="str">
        <f>IFERROR(INDEX(Returns!A:A,MATCH(B5704,Returns!B:B,0)),"No")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9">
        <v>0.4</v>
      </c>
      <c r="U5705" s="1">
        <v>-52.336500000000029</v>
      </c>
      <c r="V5705" s="35" t="str">
        <f>IF(M5705=People!$B$5,People!$A$5,IF(M5705=People!$B$4,People!$A$4,IF(M5705=People!$B$3,People!$A$3,IF(M5705=People!$B$2,People!$A$2,0))))</f>
        <v>Chuck Magee</v>
      </c>
      <c r="W5705" s="35" t="str">
        <f>IFERROR(INDEX(Returns!A:A,MATCH(B5705,Returns!B:B,0)),"No")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9">
        <v>0.2</v>
      </c>
      <c r="U5706" s="1">
        <v>42.893499999999975</v>
      </c>
      <c r="V5706" s="35" t="str">
        <f>IF(M5706=People!$B$5,People!$A$5,IF(M5706=People!$B$4,People!$A$4,IF(M5706=People!$B$3,People!$A$3,IF(M5706=People!$B$2,People!$A$2,0))))</f>
        <v>Chuck Magee</v>
      </c>
      <c r="W5706" s="35" t="str">
        <f>IFERROR(INDEX(Returns!A:A,MATCH(B5706,Returns!B:B,0)),"No")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9">
        <v>0</v>
      </c>
      <c r="U5707" s="1">
        <v>3.3755999999999986</v>
      </c>
      <c r="V5707" s="35" t="str">
        <f>IF(M5707=People!$B$5,People!$A$5,IF(M5707=People!$B$4,People!$A$4,IF(M5707=People!$B$3,People!$A$3,IF(M5707=People!$B$2,People!$A$2,0))))</f>
        <v>Chuck Magee</v>
      </c>
      <c r="W5707" s="35" t="str">
        <f>IFERROR(INDEX(Returns!A:A,MATCH(B5707,Returns!B:B,0)),"No")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9">
        <v>0.2</v>
      </c>
      <c r="U5708" s="1">
        <v>14.563799999999997</v>
      </c>
      <c r="V5708" s="35" t="str">
        <f>IF(M5708=People!$B$5,People!$A$5,IF(M5708=People!$B$4,People!$A$4,IF(M5708=People!$B$3,People!$A$3,IF(M5708=People!$B$2,People!$A$2,0))))</f>
        <v>Chuck Magee</v>
      </c>
      <c r="W5708" s="35" t="str">
        <f>IFERROR(INDEX(Returns!A:A,MATCH(B5708,Returns!B:B,0)),"No")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9">
        <v>0</v>
      </c>
      <c r="U5709" s="1">
        <v>30.187200000000001</v>
      </c>
      <c r="V5709" s="35" t="str">
        <f>IF(M5709=People!$B$5,People!$A$5,IF(M5709=People!$B$4,People!$A$4,IF(M5709=People!$B$3,People!$A$3,IF(M5709=People!$B$2,People!$A$2,0))))</f>
        <v>Chuck Magee</v>
      </c>
      <c r="W5709" s="35" t="str">
        <f>IFERROR(INDEX(Returns!A:A,MATCH(B5709,Returns!B:B,0)),"No")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9">
        <v>0</v>
      </c>
      <c r="U5710" s="1">
        <v>7.158600000000007</v>
      </c>
      <c r="V5710" s="35" t="str">
        <f>IF(M5710=People!$B$5,People!$A$5,IF(M5710=People!$B$4,People!$A$4,IF(M5710=People!$B$3,People!$A$3,IF(M5710=People!$B$2,People!$A$2,0))))</f>
        <v>Chuck Magee</v>
      </c>
      <c r="W5710" s="35" t="str">
        <f>IFERROR(INDEX(Returns!A:A,MATCH(B5710,Returns!B:B,0)),"No")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9">
        <v>0.1</v>
      </c>
      <c r="U5711" s="1">
        <v>21.294000000000008</v>
      </c>
      <c r="V5711" s="35" t="str">
        <f>IF(M5711=People!$B$5,People!$A$5,IF(M5711=People!$B$4,People!$A$4,IF(M5711=People!$B$3,People!$A$3,IF(M5711=People!$B$2,People!$A$2,0))))</f>
        <v>Chuck Magee</v>
      </c>
      <c r="W5711" s="35" t="str">
        <f>IFERROR(INDEX(Returns!A:A,MATCH(B5711,Returns!B:B,0)),"No")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9">
        <v>0.2</v>
      </c>
      <c r="U5712" s="1">
        <v>1014.9797</v>
      </c>
      <c r="V5712" s="35" t="str">
        <f>IF(M5712=People!$B$5,People!$A$5,IF(M5712=People!$B$4,People!$A$4,IF(M5712=People!$B$3,People!$A$3,IF(M5712=People!$B$2,People!$A$2,0))))</f>
        <v>Chuck Magee</v>
      </c>
      <c r="W5712" s="35" t="str">
        <f>IFERROR(INDEX(Returns!A:A,MATCH(B5712,Returns!B:B,0)),"No")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9">
        <v>0</v>
      </c>
      <c r="U5713" s="1">
        <v>9.3312000000000008</v>
      </c>
      <c r="V5713" s="35" t="str">
        <f>IF(M5713=People!$B$5,People!$A$5,IF(M5713=People!$B$4,People!$A$4,IF(M5713=People!$B$3,People!$A$3,IF(M5713=People!$B$2,People!$A$2,0))))</f>
        <v>Chuck Magee</v>
      </c>
      <c r="W5713" s="35" t="str">
        <f>IFERROR(INDEX(Returns!A:A,MATCH(B5713,Returns!B:B,0)),"No")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9">
        <v>0.2</v>
      </c>
      <c r="U5714" s="1">
        <v>4.1390999999999991</v>
      </c>
      <c r="V5714" s="35" t="str">
        <f>IF(M5714=People!$B$5,People!$A$5,IF(M5714=People!$B$4,People!$A$4,IF(M5714=People!$B$3,People!$A$3,IF(M5714=People!$B$2,People!$A$2,0))))</f>
        <v>Kelly Williams</v>
      </c>
      <c r="W5714" s="35" t="str">
        <f>IFERROR(INDEX(Returns!A:A,MATCH(B5714,Returns!B:B,0)),"No")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9">
        <v>0</v>
      </c>
      <c r="U5715" s="1">
        <v>1.6037999999999999</v>
      </c>
      <c r="V5715" s="35" t="str">
        <f>IF(M5715=People!$B$5,People!$A$5,IF(M5715=People!$B$4,People!$A$4,IF(M5715=People!$B$3,People!$A$3,IF(M5715=People!$B$2,People!$A$2,0))))</f>
        <v>Chuck Magee</v>
      </c>
      <c r="W5715" s="35" t="str">
        <f>IFERROR(INDEX(Returns!A:A,MATCH(B5715,Returns!B:B,0)),"No")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9">
        <v>0</v>
      </c>
      <c r="U5716" s="1">
        <v>47.938500000000005</v>
      </c>
      <c r="V5716" s="35" t="str">
        <f>IF(M5716=People!$B$5,People!$A$5,IF(M5716=People!$B$4,People!$A$4,IF(M5716=People!$B$3,People!$A$3,IF(M5716=People!$B$2,People!$A$2,0))))</f>
        <v>Cassandra Brandow</v>
      </c>
      <c r="W5716" s="35" t="str">
        <f>IFERROR(INDEX(Returns!A:A,MATCH(B5716,Returns!B:B,0)),"No")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9">
        <v>0</v>
      </c>
      <c r="U5717" s="1">
        <v>111.59099999999995</v>
      </c>
      <c r="V5717" s="35" t="str">
        <f>IF(M5717=People!$B$5,People!$A$5,IF(M5717=People!$B$4,People!$A$4,IF(M5717=People!$B$3,People!$A$3,IF(M5717=People!$B$2,People!$A$2,0))))</f>
        <v>Kelly Williams</v>
      </c>
      <c r="W5717" s="35" t="str">
        <f>IFERROR(INDEX(Returns!A:A,MATCH(B5717,Returns!B:B,0)),"No")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9">
        <v>0</v>
      </c>
      <c r="U5718" s="1">
        <v>8.4563999999999986</v>
      </c>
      <c r="V5718" s="35" t="str">
        <f>IF(M5718=People!$B$5,People!$A$5,IF(M5718=People!$B$4,People!$A$4,IF(M5718=People!$B$3,People!$A$3,IF(M5718=People!$B$2,People!$A$2,0))))</f>
        <v>Kelly Williams</v>
      </c>
      <c r="W5718" s="35" t="str">
        <f>IFERROR(INDEX(Returns!A:A,MATCH(B5718,Returns!B:B,0)),"No")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9">
        <v>0</v>
      </c>
      <c r="U5719" s="1">
        <v>27.241199999999996</v>
      </c>
      <c r="V5719" s="35" t="str">
        <f>IF(M5719=People!$B$5,People!$A$5,IF(M5719=People!$B$4,People!$A$4,IF(M5719=People!$B$3,People!$A$3,IF(M5719=People!$B$2,People!$A$2,0))))</f>
        <v>Kelly Williams</v>
      </c>
      <c r="W5719" s="35" t="str">
        <f>IFERROR(INDEX(Returns!A:A,MATCH(B5719,Returns!B:B,0)),"No")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9">
        <v>0.1</v>
      </c>
      <c r="U5720" s="1">
        <v>5.2272000000000007</v>
      </c>
      <c r="V5720" s="35" t="str">
        <f>IF(M5720=People!$B$5,People!$A$5,IF(M5720=People!$B$4,People!$A$4,IF(M5720=People!$B$3,People!$A$3,IF(M5720=People!$B$2,People!$A$2,0))))</f>
        <v>Kelly Williams</v>
      </c>
      <c r="W5720" s="35" t="str">
        <f>IFERROR(INDEX(Returns!A:A,MATCH(B5720,Returns!B:B,0)),"No")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9">
        <v>0</v>
      </c>
      <c r="U5721" s="1">
        <v>21.164000000000005</v>
      </c>
      <c r="V5721" s="35" t="str">
        <f>IF(M5721=People!$B$5,People!$A$5,IF(M5721=People!$B$4,People!$A$4,IF(M5721=People!$B$3,People!$A$3,IF(M5721=People!$B$2,People!$A$2,0))))</f>
        <v>Kelly Williams</v>
      </c>
      <c r="W5721" s="35" t="str">
        <f>IFERROR(INDEX(Returns!A:A,MATCH(B5721,Returns!B:B,0)),"No")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32">
        <v>8.7200000000000006</v>
      </c>
      <c r="S5722" s="1">
        <v>5</v>
      </c>
      <c r="T5722" s="9">
        <v>0.2</v>
      </c>
      <c r="U5722" s="1">
        <v>2.289000000000001</v>
      </c>
      <c r="V5722" s="35" t="str">
        <f>IF(M5722=People!$B$5,People!$A$5,IF(M5722=People!$B$4,People!$A$4,IF(M5722=People!$B$3,People!$A$3,IF(M5722=People!$B$2,People!$A$2,0))))</f>
        <v>Anna Andreadi</v>
      </c>
      <c r="W5722" s="35" t="str">
        <f>IFERROR(INDEX(Returns!A:A,MATCH(B5722,Returns!B:B,0)),"No")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32">
        <v>91.176000000000016</v>
      </c>
      <c r="S5723" s="1">
        <v>3</v>
      </c>
      <c r="T5723" s="9">
        <v>0.2</v>
      </c>
      <c r="U5723" s="1">
        <v>4.5587999999999944</v>
      </c>
      <c r="V5723" s="35" t="str">
        <f>IF(M5723=People!$B$5,People!$A$5,IF(M5723=People!$B$4,People!$A$4,IF(M5723=People!$B$3,People!$A$3,IF(M5723=People!$B$2,People!$A$2,0))))</f>
        <v>Anna Andreadi</v>
      </c>
      <c r="W5723" s="35" t="str">
        <f>IFERROR(INDEX(Returns!A:A,MATCH(B5723,Returns!B:B,0)),"No")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32">
        <v>159.96800000000002</v>
      </c>
      <c r="S5724" s="1">
        <v>4</v>
      </c>
      <c r="T5724" s="9">
        <v>0.2</v>
      </c>
      <c r="U5724" s="1">
        <v>29.993999999999986</v>
      </c>
      <c r="V5724" s="35" t="str">
        <f>IF(M5724=People!$B$5,People!$A$5,IF(M5724=People!$B$4,People!$A$4,IF(M5724=People!$B$3,People!$A$3,IF(M5724=People!$B$2,People!$A$2,0))))</f>
        <v>Anna Andreadi</v>
      </c>
      <c r="W5724" s="35" t="str">
        <f>IFERROR(INDEX(Returns!A:A,MATCH(B5724,Returns!B:B,0)),"No")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32">
        <v>12.96</v>
      </c>
      <c r="S5725" s="1">
        <v>2</v>
      </c>
      <c r="T5725" s="9">
        <v>0</v>
      </c>
      <c r="U5725" s="1">
        <v>6.2208000000000006</v>
      </c>
      <c r="V5725" s="35" t="str">
        <f>IF(M5725=People!$B$5,People!$A$5,IF(M5725=People!$B$4,People!$A$4,IF(M5725=People!$B$3,People!$A$3,IF(M5725=People!$B$2,People!$A$2,0))))</f>
        <v>Anna Andreadi</v>
      </c>
      <c r="W5725" s="35" t="str">
        <f>IFERROR(INDEX(Returns!A:A,MATCH(B5725,Returns!B:B,0)),"No")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9">
        <v>0.2</v>
      </c>
      <c r="U5726" s="1">
        <v>-82.884</v>
      </c>
      <c r="V5726" s="35" t="str">
        <f>IF(M5726=People!$B$5,People!$A$5,IF(M5726=People!$B$4,People!$A$4,IF(M5726=People!$B$3,People!$A$3,IF(M5726=People!$B$2,People!$A$2,0))))</f>
        <v>Kelly Williams</v>
      </c>
      <c r="W5726" s="35" t="str">
        <f>IFERROR(INDEX(Returns!A:A,MATCH(B5726,Returns!B:B,0)),"No")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9">
        <v>0</v>
      </c>
      <c r="U5727" s="1">
        <v>395.96040000000005</v>
      </c>
      <c r="V5727" s="35" t="str">
        <f>IF(M5727=People!$B$5,People!$A$5,IF(M5727=People!$B$4,People!$A$4,IF(M5727=People!$B$3,People!$A$3,IF(M5727=People!$B$2,People!$A$2,0))))</f>
        <v>Chuck Magee</v>
      </c>
      <c r="W5727" s="35" t="str">
        <f>IFERROR(INDEX(Returns!A:A,MATCH(B5727,Returns!B:B,0)),"No")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9">
        <v>0.2</v>
      </c>
      <c r="U5728" s="1">
        <v>118.29299999999989</v>
      </c>
      <c r="V5728" s="35" t="str">
        <f>IF(M5728=People!$B$5,People!$A$5,IF(M5728=People!$B$4,People!$A$4,IF(M5728=People!$B$3,People!$A$3,IF(M5728=People!$B$2,People!$A$2,0))))</f>
        <v>Kelly Williams</v>
      </c>
      <c r="W5728" s="35" t="str">
        <f>IFERROR(INDEX(Returns!A:A,MATCH(B5728,Returns!B:B,0)),"No")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9">
        <v>0</v>
      </c>
      <c r="U5729" s="1">
        <v>32.059799999999996</v>
      </c>
      <c r="V5729" s="35" t="str">
        <f>IF(M5729=People!$B$5,People!$A$5,IF(M5729=People!$B$4,People!$A$4,IF(M5729=People!$B$3,People!$A$3,IF(M5729=People!$B$2,People!$A$2,0))))</f>
        <v>Kelly Williams</v>
      </c>
      <c r="W5729" s="35" t="str">
        <f>IFERROR(INDEX(Returns!A:A,MATCH(B5729,Returns!B:B,0)),"No")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9">
        <v>0</v>
      </c>
      <c r="U5730" s="1">
        <v>305.13000000000011</v>
      </c>
      <c r="V5730" s="35" t="str">
        <f>IF(M5730=People!$B$5,People!$A$5,IF(M5730=People!$B$4,People!$A$4,IF(M5730=People!$B$3,People!$A$3,IF(M5730=People!$B$2,People!$A$2,0))))</f>
        <v>Kelly Williams</v>
      </c>
      <c r="W5730" s="35" t="str">
        <f>IFERROR(INDEX(Returns!A:A,MATCH(B5730,Returns!B:B,0)),"No")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9">
        <v>0</v>
      </c>
      <c r="U5731" s="1">
        <v>28.087600000000002</v>
      </c>
      <c r="V5731" s="35" t="str">
        <f>IF(M5731=People!$B$5,People!$A$5,IF(M5731=People!$B$4,People!$A$4,IF(M5731=People!$B$3,People!$A$3,IF(M5731=People!$B$2,People!$A$2,0))))</f>
        <v>Kelly Williams</v>
      </c>
      <c r="W5731" s="35" t="str">
        <f>IFERROR(INDEX(Returns!A:A,MATCH(B5731,Returns!B:B,0)),"No")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9">
        <v>0</v>
      </c>
      <c r="U5732" s="1">
        <v>41.392799999999966</v>
      </c>
      <c r="V5732" s="35" t="str">
        <f>IF(M5732=People!$B$5,People!$A$5,IF(M5732=People!$B$4,People!$A$4,IF(M5732=People!$B$3,People!$A$3,IF(M5732=People!$B$2,People!$A$2,0))))</f>
        <v>Kelly Williams</v>
      </c>
      <c r="W5732" s="35" t="str">
        <f>IFERROR(INDEX(Returns!A:A,MATCH(B5732,Returns!B:B,0)),"No")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9">
        <v>0</v>
      </c>
      <c r="U5733" s="1">
        <v>12.659199999999998</v>
      </c>
      <c r="V5733" s="35" t="str">
        <f>IF(M5733=People!$B$5,People!$A$5,IF(M5733=People!$B$4,People!$A$4,IF(M5733=People!$B$3,People!$A$3,IF(M5733=People!$B$2,People!$A$2,0))))</f>
        <v>Kelly Williams</v>
      </c>
      <c r="W5733" s="35" t="str">
        <f>IFERROR(INDEX(Returns!A:A,MATCH(B5733,Returns!B:B,0)),"No")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9">
        <v>0</v>
      </c>
      <c r="U5734" s="1">
        <v>185.25779999999997</v>
      </c>
      <c r="V5734" s="35" t="str">
        <f>IF(M5734=People!$B$5,People!$A$5,IF(M5734=People!$B$4,People!$A$4,IF(M5734=People!$B$3,People!$A$3,IF(M5734=People!$B$2,People!$A$2,0))))</f>
        <v>Chuck Magee</v>
      </c>
      <c r="W5734" s="35" t="str">
        <f>IFERROR(INDEX(Returns!A:A,MATCH(B5734,Returns!B:B,0)),"No")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9">
        <v>0</v>
      </c>
      <c r="U5735" s="1">
        <v>7.9794000000000018</v>
      </c>
      <c r="V5735" s="35" t="str">
        <f>IF(M5735=People!$B$5,People!$A$5,IF(M5735=People!$B$4,People!$A$4,IF(M5735=People!$B$3,People!$A$3,IF(M5735=People!$B$2,People!$A$2,0))))</f>
        <v>Chuck Magee</v>
      </c>
      <c r="W5735" s="35" t="str">
        <f>IFERROR(INDEX(Returns!A:A,MATCH(B5735,Returns!B:B,0)),"No")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9">
        <v>0</v>
      </c>
      <c r="U5736" s="1">
        <v>8.5543999999999976</v>
      </c>
      <c r="V5736" s="35" t="str">
        <f>IF(M5736=People!$B$5,People!$A$5,IF(M5736=People!$B$4,People!$A$4,IF(M5736=People!$B$3,People!$A$3,IF(M5736=People!$B$2,People!$A$2,0))))</f>
        <v>Chuck Magee</v>
      </c>
      <c r="W5736" s="35" t="str">
        <f>IFERROR(INDEX(Returns!A:A,MATCH(B5736,Returns!B:B,0)),"No")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9">
        <v>0.2</v>
      </c>
      <c r="U5737" s="1">
        <v>4.8720000000000008</v>
      </c>
      <c r="V5737" s="35" t="str">
        <f>IF(M5737=People!$B$5,People!$A$5,IF(M5737=People!$B$4,People!$A$4,IF(M5737=People!$B$3,People!$A$3,IF(M5737=People!$B$2,People!$A$2,0))))</f>
        <v>Chuck Magee</v>
      </c>
      <c r="W5737" s="35" t="str">
        <f>IFERROR(INDEX(Returns!A:A,MATCH(B5737,Returns!B:B,0)),"No")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32">
        <v>19.36</v>
      </c>
      <c r="S5738" s="1">
        <v>2</v>
      </c>
      <c r="T5738" s="9">
        <v>0</v>
      </c>
      <c r="U5738" s="1">
        <v>9.2927999999999997</v>
      </c>
      <c r="V5738" s="35" t="str">
        <f>IF(M5738=People!$B$5,People!$A$5,IF(M5738=People!$B$4,People!$A$4,IF(M5738=People!$B$3,People!$A$3,IF(M5738=People!$B$2,People!$A$2,0))))</f>
        <v>Anna Andreadi</v>
      </c>
      <c r="W5738" s="35" t="str">
        <f>IFERROR(INDEX(Returns!A:A,MATCH(B5738,Returns!B:B,0)),"No")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32">
        <v>19.3</v>
      </c>
      <c r="S5739" s="1">
        <v>2</v>
      </c>
      <c r="T5739" s="9">
        <v>0</v>
      </c>
      <c r="U5739" s="1">
        <v>5.7899999999999991</v>
      </c>
      <c r="V5739" s="35" t="str">
        <f>IF(M5739=People!$B$5,People!$A$5,IF(M5739=People!$B$4,People!$A$4,IF(M5739=People!$B$3,People!$A$3,IF(M5739=People!$B$2,People!$A$2,0))))</f>
        <v>Anna Andreadi</v>
      </c>
      <c r="W5739" s="35" t="str">
        <f>IFERROR(INDEX(Returns!A:A,MATCH(B5739,Returns!B:B,0)),"No")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32">
        <v>38.376000000000005</v>
      </c>
      <c r="S5740" s="1">
        <v>3</v>
      </c>
      <c r="T5740" s="9">
        <v>0.2</v>
      </c>
      <c r="U5740" s="1">
        <v>13.4316</v>
      </c>
      <c r="V5740" s="35" t="str">
        <f>IF(M5740=People!$B$5,People!$A$5,IF(M5740=People!$B$4,People!$A$4,IF(M5740=People!$B$3,People!$A$3,IF(M5740=People!$B$2,People!$A$2,0))))</f>
        <v>Anna Andreadi</v>
      </c>
      <c r="W5740" s="35" t="str">
        <f>IFERROR(INDEX(Returns!A:A,MATCH(B5740,Returns!B:B,0)),"No")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32">
        <v>12.96</v>
      </c>
      <c r="S5741" s="1">
        <v>2</v>
      </c>
      <c r="T5741" s="9">
        <v>0</v>
      </c>
      <c r="U5741" s="1">
        <v>6.3504000000000005</v>
      </c>
      <c r="V5741" s="35" t="str">
        <f>IF(M5741=People!$B$5,People!$A$5,IF(M5741=People!$B$4,People!$A$4,IF(M5741=People!$B$3,People!$A$3,IF(M5741=People!$B$2,People!$A$2,0))))</f>
        <v>Anna Andreadi</v>
      </c>
      <c r="W5741" s="35" t="str">
        <f>IFERROR(INDEX(Returns!A:A,MATCH(B5741,Returns!B:B,0)),"No")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32">
        <v>26.48</v>
      </c>
      <c r="S5742" s="1">
        <v>1</v>
      </c>
      <c r="T5742" s="9">
        <v>0</v>
      </c>
      <c r="U5742" s="1">
        <v>10.0624</v>
      </c>
      <c r="V5742" s="35" t="str">
        <f>IF(M5742=People!$B$5,People!$A$5,IF(M5742=People!$B$4,People!$A$4,IF(M5742=People!$B$3,People!$A$3,IF(M5742=People!$B$2,People!$A$2,0))))</f>
        <v>Anna Andreadi</v>
      </c>
      <c r="W5742" s="35" t="str">
        <f>IFERROR(INDEX(Returns!A:A,MATCH(B5742,Returns!B:B,0)),"No")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32">
        <v>532.72</v>
      </c>
      <c r="S5743" s="1">
        <v>2</v>
      </c>
      <c r="T5743" s="9">
        <v>0.2</v>
      </c>
      <c r="U5743" s="1">
        <v>53.271999999999991</v>
      </c>
      <c r="V5743" s="35" t="str">
        <f>IF(M5743=People!$B$5,People!$A$5,IF(M5743=People!$B$4,People!$A$4,IF(M5743=People!$B$3,People!$A$3,IF(M5743=People!$B$2,People!$A$2,0))))</f>
        <v>Anna Andreadi</v>
      </c>
      <c r="W5743" s="35" t="str">
        <f>IFERROR(INDEX(Returns!A:A,MATCH(B5743,Returns!B:B,0)),"No")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32">
        <v>26.72</v>
      </c>
      <c r="S5744" s="1">
        <v>4</v>
      </c>
      <c r="T5744" s="9">
        <v>0</v>
      </c>
      <c r="U5744" s="1">
        <v>12.8256</v>
      </c>
      <c r="V5744" s="35" t="str">
        <f>IF(M5744=People!$B$5,People!$A$5,IF(M5744=People!$B$4,People!$A$4,IF(M5744=People!$B$3,People!$A$3,IF(M5744=People!$B$2,People!$A$2,0))))</f>
        <v>Anna Andreadi</v>
      </c>
      <c r="W5744" s="35" t="str">
        <f>IFERROR(INDEX(Returns!A:A,MATCH(B5744,Returns!B:B,0)),"No")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32">
        <v>20.04</v>
      </c>
      <c r="S5745" s="1">
        <v>3</v>
      </c>
      <c r="T5745" s="9">
        <v>0</v>
      </c>
      <c r="U5745" s="1">
        <v>9.6191999999999993</v>
      </c>
      <c r="V5745" s="35" t="str">
        <f>IF(M5745=People!$B$5,People!$A$5,IF(M5745=People!$B$4,People!$A$4,IF(M5745=People!$B$3,People!$A$3,IF(M5745=People!$B$2,People!$A$2,0))))</f>
        <v>Anna Andreadi</v>
      </c>
      <c r="W5745" s="35" t="str">
        <f>IFERROR(INDEX(Returns!A:A,MATCH(B5745,Returns!B:B,0)),"No")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32">
        <v>795.48</v>
      </c>
      <c r="S5746" s="1">
        <v>7</v>
      </c>
      <c r="T5746" s="9">
        <v>0</v>
      </c>
      <c r="U5746" s="1">
        <v>7.9547999999999632</v>
      </c>
      <c r="V5746" s="35" t="str">
        <f>IF(M5746=People!$B$5,People!$A$5,IF(M5746=People!$B$4,People!$A$4,IF(M5746=People!$B$3,People!$A$3,IF(M5746=People!$B$2,People!$A$2,0))))</f>
        <v>Anna Andreadi</v>
      </c>
      <c r="W5746" s="35" t="str">
        <f>IFERROR(INDEX(Returns!A:A,MATCH(B5746,Returns!B:B,0)),"No")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32">
        <v>21.560000000000002</v>
      </c>
      <c r="S5747" s="1">
        <v>7</v>
      </c>
      <c r="T5747" s="9">
        <v>0</v>
      </c>
      <c r="U5747" s="1">
        <v>6.8991999999999987</v>
      </c>
      <c r="V5747" s="35" t="str">
        <f>IF(M5747=People!$B$5,People!$A$5,IF(M5747=People!$B$4,People!$A$4,IF(M5747=People!$B$3,People!$A$3,IF(M5747=People!$B$2,People!$A$2,0))))</f>
        <v>Anna Andreadi</v>
      </c>
      <c r="W5747" s="35" t="str">
        <f>IFERROR(INDEX(Returns!A:A,MATCH(B5747,Returns!B:B,0)),"No")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9">
        <v>0.2</v>
      </c>
      <c r="U5748" s="1">
        <v>31.197999999999986</v>
      </c>
      <c r="V5748" s="35" t="str">
        <f>IF(M5748=People!$B$5,People!$A$5,IF(M5748=People!$B$4,People!$A$4,IF(M5748=People!$B$3,People!$A$3,IF(M5748=People!$B$2,People!$A$2,0))))</f>
        <v>Cassandra Brandow</v>
      </c>
      <c r="W5748" s="35" t="str">
        <f>IFERROR(INDEX(Returns!A:A,MATCH(B5748,Returns!B:B,0)),"No")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9">
        <v>0.2</v>
      </c>
      <c r="U5749" s="1">
        <v>17.879399999999997</v>
      </c>
      <c r="V5749" s="35" t="str">
        <f>IF(M5749=People!$B$5,People!$A$5,IF(M5749=People!$B$4,People!$A$4,IF(M5749=People!$B$3,People!$A$3,IF(M5749=People!$B$2,People!$A$2,0))))</f>
        <v>Cassandra Brandow</v>
      </c>
      <c r="W5749" s="35" t="str">
        <f>IFERROR(INDEX(Returns!A:A,MATCH(B5749,Returns!B:B,0)),"No")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9">
        <v>0.2</v>
      </c>
      <c r="U5750" s="1">
        <v>-2.4840000000000018</v>
      </c>
      <c r="V5750" s="35" t="str">
        <f>IF(M5750=People!$B$5,People!$A$5,IF(M5750=People!$B$4,People!$A$4,IF(M5750=People!$B$3,People!$A$3,IF(M5750=People!$B$2,People!$A$2,0))))</f>
        <v>Cassandra Brandow</v>
      </c>
      <c r="W5750" s="35" t="str">
        <f>IFERROR(INDEX(Returns!A:A,MATCH(B5750,Returns!B:B,0)),"No")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9">
        <v>0</v>
      </c>
      <c r="U5751" s="1">
        <v>36.725500000000004</v>
      </c>
      <c r="V5751" s="35" t="str">
        <f>IF(M5751=People!$B$5,People!$A$5,IF(M5751=People!$B$4,People!$A$4,IF(M5751=People!$B$3,People!$A$3,IF(M5751=People!$B$2,People!$A$2,0))))</f>
        <v>Chuck Magee</v>
      </c>
      <c r="W5751" s="35" t="str">
        <f>IFERROR(INDEX(Returns!A:A,MATCH(B5751,Returns!B:B,0)),"No")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9">
        <v>0.5</v>
      </c>
      <c r="U5752" s="1">
        <v>-184.83660000000003</v>
      </c>
      <c r="V5752" s="35" t="str">
        <f>IF(M5752=People!$B$5,People!$A$5,IF(M5752=People!$B$4,People!$A$4,IF(M5752=People!$B$3,People!$A$3,IF(M5752=People!$B$2,People!$A$2,0))))</f>
        <v>Kelly Williams</v>
      </c>
      <c r="W5752" s="35" t="str">
        <f>IFERROR(INDEX(Returns!A:A,MATCH(B5752,Returns!B:B,0)),"No")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32">
        <v>44.400000000000006</v>
      </c>
      <c r="S5753" s="1">
        <v>3</v>
      </c>
      <c r="T5753" s="9">
        <v>0</v>
      </c>
      <c r="U5753" s="1">
        <v>22.200000000000003</v>
      </c>
      <c r="V5753" s="35" t="str">
        <f>IF(M5753=People!$B$5,People!$A$5,IF(M5753=People!$B$4,People!$A$4,IF(M5753=People!$B$3,People!$A$3,IF(M5753=People!$B$2,People!$A$2,0))))</f>
        <v>Anna Andreadi</v>
      </c>
      <c r="W5753" s="35" t="str">
        <f>IFERROR(INDEX(Returns!A:A,MATCH(B5753,Returns!B:B,0)),"No")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32">
        <v>20.65</v>
      </c>
      <c r="S5754" s="1">
        <v>5</v>
      </c>
      <c r="T5754" s="9">
        <v>0</v>
      </c>
      <c r="U5754" s="1">
        <v>9.4989999999999988</v>
      </c>
      <c r="V5754" s="35" t="str">
        <f>IF(M5754=People!$B$5,People!$A$5,IF(M5754=People!$B$4,People!$A$4,IF(M5754=People!$B$3,People!$A$3,IF(M5754=People!$B$2,People!$A$2,0))))</f>
        <v>Anna Andreadi</v>
      </c>
      <c r="W5754" s="35" t="str">
        <f>IFERROR(INDEX(Returns!A:A,MATCH(B5754,Returns!B:B,0)),"No")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9">
        <v>0</v>
      </c>
      <c r="U5755" s="1">
        <v>225.26400000000001</v>
      </c>
      <c r="V5755" s="35" t="str">
        <f>IF(M5755=People!$B$5,People!$A$5,IF(M5755=People!$B$4,People!$A$4,IF(M5755=People!$B$3,People!$A$3,IF(M5755=People!$B$2,People!$A$2,0))))</f>
        <v>Cassandra Brandow</v>
      </c>
      <c r="W5755" s="35" t="str">
        <f>IFERROR(INDEX(Returns!A:A,MATCH(B5755,Returns!B:B,0)),"No")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9">
        <v>0</v>
      </c>
      <c r="U5756" s="1">
        <v>1.4455999999999998</v>
      </c>
      <c r="V5756" s="35" t="str">
        <f>IF(M5756=People!$B$5,People!$A$5,IF(M5756=People!$B$4,People!$A$4,IF(M5756=People!$B$3,People!$A$3,IF(M5756=People!$B$2,People!$A$2,0))))</f>
        <v>Cassandra Brandow</v>
      </c>
      <c r="W5756" s="35" t="str">
        <f>IFERROR(INDEX(Returns!A:A,MATCH(B5756,Returns!B:B,0)),"No")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9">
        <v>0.8</v>
      </c>
      <c r="U5757" s="1">
        <v>-8.532</v>
      </c>
      <c r="V5757" s="35" t="str">
        <f>IF(M5757=People!$B$5,People!$A$5,IF(M5757=People!$B$4,People!$A$4,IF(M5757=People!$B$3,People!$A$3,IF(M5757=People!$B$2,People!$A$2,0))))</f>
        <v>Kelly Williams</v>
      </c>
      <c r="W5757" s="35" t="str">
        <f>IFERROR(INDEX(Returns!A:A,MATCH(B5757,Returns!B:B,0)),"No")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9">
        <v>0.2</v>
      </c>
      <c r="U5758" s="1">
        <v>624.98749999999995</v>
      </c>
      <c r="V5758" s="35" t="str">
        <f>IF(M5758=People!$B$5,People!$A$5,IF(M5758=People!$B$4,People!$A$4,IF(M5758=People!$B$3,People!$A$3,IF(M5758=People!$B$2,People!$A$2,0))))</f>
        <v>Kelly Williams</v>
      </c>
      <c r="W5758" s="35" t="str">
        <f>IFERROR(INDEX(Returns!A:A,MATCH(B5758,Returns!B:B,0)),"No")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9">
        <v>0.2</v>
      </c>
      <c r="U5759" s="1">
        <v>12.114900000000002</v>
      </c>
      <c r="V5759" s="35" t="str">
        <f>IF(M5759=People!$B$5,People!$A$5,IF(M5759=People!$B$4,People!$A$4,IF(M5759=People!$B$3,People!$A$3,IF(M5759=People!$B$2,People!$A$2,0))))</f>
        <v>Cassandra Brandow</v>
      </c>
      <c r="W5759" s="35" t="str">
        <f>IFERROR(INDEX(Returns!A:A,MATCH(B5759,Returns!B:B,0)),"No")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9">
        <v>0.5</v>
      </c>
      <c r="U5760" s="1">
        <v>-1.9791000000000025</v>
      </c>
      <c r="V5760" s="35" t="str">
        <f>IF(M5760=People!$B$5,People!$A$5,IF(M5760=People!$B$4,People!$A$4,IF(M5760=People!$B$3,People!$A$3,IF(M5760=People!$B$2,People!$A$2,0))))</f>
        <v>Cassandra Brandow</v>
      </c>
      <c r="W5760" s="35" t="str">
        <f>IFERROR(INDEX(Returns!A:A,MATCH(B5760,Returns!B:B,0)),"No")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32">
        <v>481.32</v>
      </c>
      <c r="S5761" s="1">
        <v>4</v>
      </c>
      <c r="T5761" s="9">
        <v>0</v>
      </c>
      <c r="U5761" s="1">
        <v>125.14319999999998</v>
      </c>
      <c r="V5761" s="35" t="str">
        <f>IF(M5761=People!$B$5,People!$A$5,IF(M5761=People!$B$4,People!$A$4,IF(M5761=People!$B$3,People!$A$3,IF(M5761=People!$B$2,People!$A$2,0))))</f>
        <v>Anna Andreadi</v>
      </c>
      <c r="W5761" s="35" t="str">
        <f>IFERROR(INDEX(Returns!A:A,MATCH(B5761,Returns!B:B,0)),"No")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32">
        <v>6.3840000000000003</v>
      </c>
      <c r="S5762" s="1">
        <v>1</v>
      </c>
      <c r="T5762" s="9">
        <v>0.2</v>
      </c>
      <c r="U5762" s="1">
        <v>2.1546000000000003</v>
      </c>
      <c r="V5762" s="35" t="str">
        <f>IF(M5762=People!$B$5,People!$A$5,IF(M5762=People!$B$4,People!$A$4,IF(M5762=People!$B$3,People!$A$3,IF(M5762=People!$B$2,People!$A$2,0))))</f>
        <v>Anna Andreadi</v>
      </c>
      <c r="W5762" s="35" t="str">
        <f>IFERROR(INDEX(Returns!A:A,MATCH(B5762,Returns!B:B,0)),"No")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32">
        <v>542.93999999999994</v>
      </c>
      <c r="S5763" s="1">
        <v>3</v>
      </c>
      <c r="T5763" s="9">
        <v>0</v>
      </c>
      <c r="U5763" s="1">
        <v>152.02319999999997</v>
      </c>
      <c r="V5763" s="35" t="str">
        <f>IF(M5763=People!$B$5,People!$A$5,IF(M5763=People!$B$4,People!$A$4,IF(M5763=People!$B$3,People!$A$3,IF(M5763=People!$B$2,People!$A$2,0))))</f>
        <v>Anna Andreadi</v>
      </c>
      <c r="W5763" s="35" t="str">
        <f>IFERROR(INDEX(Returns!A:A,MATCH(B5763,Returns!B:B,0)),"No")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32">
        <v>54.92</v>
      </c>
      <c r="S5764" s="1">
        <v>4</v>
      </c>
      <c r="T5764" s="9">
        <v>0</v>
      </c>
      <c r="U5764" s="1">
        <v>19.7712</v>
      </c>
      <c r="V5764" s="35" t="str">
        <f>IF(M5764=People!$B$5,People!$A$5,IF(M5764=People!$B$4,People!$A$4,IF(M5764=People!$B$3,People!$A$3,IF(M5764=People!$B$2,People!$A$2,0))))</f>
        <v>Anna Andreadi</v>
      </c>
      <c r="W5764" s="35" t="str">
        <f>IFERROR(INDEX(Returns!A:A,MATCH(B5764,Returns!B:B,0)),"No")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9">
        <v>0.1</v>
      </c>
      <c r="U5765" s="1">
        <v>209.27399999999992</v>
      </c>
      <c r="V5765" s="35" t="str">
        <f>IF(M5765=People!$B$5,People!$A$5,IF(M5765=People!$B$4,People!$A$4,IF(M5765=People!$B$3,People!$A$3,IF(M5765=People!$B$2,People!$A$2,0))))</f>
        <v>Chuck Magee</v>
      </c>
      <c r="W5765" s="35" t="str">
        <f>IFERROR(INDEX(Returns!A:A,MATCH(B5765,Returns!B:B,0)),"No")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32">
        <v>353.88</v>
      </c>
      <c r="S5766" s="1">
        <v>6</v>
      </c>
      <c r="T5766" s="9">
        <v>0</v>
      </c>
      <c r="U5766" s="1">
        <v>17.693999999999988</v>
      </c>
      <c r="V5766" s="35" t="str">
        <f>IF(M5766=People!$B$5,People!$A$5,IF(M5766=People!$B$4,People!$A$4,IF(M5766=People!$B$3,People!$A$3,IF(M5766=People!$B$2,People!$A$2,0))))</f>
        <v>Anna Andreadi</v>
      </c>
      <c r="W5766" s="35" t="str">
        <f>IFERROR(INDEX(Returns!A:A,MATCH(B5766,Returns!B:B,0)),"No")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32">
        <v>333.57600000000002</v>
      </c>
      <c r="S5767" s="1">
        <v>3</v>
      </c>
      <c r="T5767" s="9">
        <v>0.2</v>
      </c>
      <c r="U5767" s="1">
        <v>25.018199999999993</v>
      </c>
      <c r="V5767" s="35" t="str">
        <f>IF(M5767=People!$B$5,People!$A$5,IF(M5767=People!$B$4,People!$A$4,IF(M5767=People!$B$3,People!$A$3,IF(M5767=People!$B$2,People!$A$2,0))))</f>
        <v>Anna Andreadi</v>
      </c>
      <c r="W5767" s="35" t="str">
        <f>IFERROR(INDEX(Returns!A:A,MATCH(B5767,Returns!B:B,0)),"No")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9">
        <v>0.2</v>
      </c>
      <c r="U5768" s="1">
        <v>20.298599999999993</v>
      </c>
      <c r="V5768" s="35" t="str">
        <f>IF(M5768=People!$B$5,People!$A$5,IF(M5768=People!$B$4,People!$A$4,IF(M5768=People!$B$3,People!$A$3,IF(M5768=People!$B$2,People!$A$2,0))))</f>
        <v>Kelly Williams</v>
      </c>
      <c r="W5768" s="35" t="str">
        <f>IFERROR(INDEX(Returns!A:A,MATCH(B5768,Returns!B:B,0)),"No")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9">
        <v>0.2</v>
      </c>
      <c r="U5769" s="1">
        <v>20.234999999999996</v>
      </c>
      <c r="V5769" s="35" t="str">
        <f>IF(M5769=People!$B$5,People!$A$5,IF(M5769=People!$B$4,People!$A$4,IF(M5769=People!$B$3,People!$A$3,IF(M5769=People!$B$2,People!$A$2,0))))</f>
        <v>Kelly Williams</v>
      </c>
      <c r="W5769" s="35" t="str">
        <f>IFERROR(INDEX(Returns!A:A,MATCH(B5769,Returns!B:B,0)),"No")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9">
        <v>0</v>
      </c>
      <c r="U5770" s="1">
        <v>1.512</v>
      </c>
      <c r="V5770" s="35" t="str">
        <f>IF(M5770=People!$B$5,People!$A$5,IF(M5770=People!$B$4,People!$A$4,IF(M5770=People!$B$3,People!$A$3,IF(M5770=People!$B$2,People!$A$2,0))))</f>
        <v>Chuck Magee</v>
      </c>
      <c r="W5770" s="35" t="str">
        <f>IFERROR(INDEX(Returns!A:A,MATCH(B5770,Returns!B:B,0)),"No")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9">
        <v>0</v>
      </c>
      <c r="U5771" s="1">
        <v>10.223999999999998</v>
      </c>
      <c r="V5771" s="35" t="str">
        <f>IF(M5771=People!$B$5,People!$A$5,IF(M5771=People!$B$4,People!$A$4,IF(M5771=People!$B$3,People!$A$3,IF(M5771=People!$B$2,People!$A$2,0))))</f>
        <v>Chuck Magee</v>
      </c>
      <c r="W5771" s="35" t="str">
        <f>IFERROR(INDEX(Returns!A:A,MATCH(B5771,Returns!B:B,0)),"No")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32">
        <v>14.91</v>
      </c>
      <c r="S5772" s="1">
        <v>3</v>
      </c>
      <c r="T5772" s="9">
        <v>0</v>
      </c>
      <c r="U5772" s="1">
        <v>4.6220999999999997</v>
      </c>
      <c r="V5772" s="35" t="str">
        <f>IF(M5772=People!$B$5,People!$A$5,IF(M5772=People!$B$4,People!$A$4,IF(M5772=People!$B$3,People!$A$3,IF(M5772=People!$B$2,People!$A$2,0))))</f>
        <v>Anna Andreadi</v>
      </c>
      <c r="W5772" s="35" t="str">
        <f>IFERROR(INDEX(Returns!A:A,MATCH(B5772,Returns!B:B,0)),"No")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32">
        <v>1158.1199999999999</v>
      </c>
      <c r="S5773" s="1">
        <v>4</v>
      </c>
      <c r="T5773" s="9">
        <v>0</v>
      </c>
      <c r="U5773" s="1">
        <v>335.85479999999984</v>
      </c>
      <c r="V5773" s="35" t="str">
        <f>IF(M5773=People!$B$5,People!$A$5,IF(M5773=People!$B$4,People!$A$4,IF(M5773=People!$B$3,People!$A$3,IF(M5773=People!$B$2,People!$A$2,0))))</f>
        <v>Anna Andreadi</v>
      </c>
      <c r="W5773" s="35" t="str">
        <f>IFERROR(INDEX(Returns!A:A,MATCH(B5773,Returns!B:B,0)),"No")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9">
        <v>0</v>
      </c>
      <c r="U5774" s="1">
        <v>233.99610000000001</v>
      </c>
      <c r="V5774" s="35" t="str">
        <f>IF(M5774=People!$B$5,People!$A$5,IF(M5774=People!$B$4,People!$A$4,IF(M5774=People!$B$3,People!$A$3,IF(M5774=People!$B$2,People!$A$2,0))))</f>
        <v>Kelly Williams</v>
      </c>
      <c r="W5774" s="35" t="str">
        <f>IFERROR(INDEX(Returns!A:A,MATCH(B5774,Returns!B:B,0)),"No")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9">
        <v>0.2</v>
      </c>
      <c r="U5775" s="1">
        <v>2.3967999999999989</v>
      </c>
      <c r="V5775" s="35" t="str">
        <f>IF(M5775=People!$B$5,People!$A$5,IF(M5775=People!$B$4,People!$A$4,IF(M5775=People!$B$3,People!$A$3,IF(M5775=People!$B$2,People!$A$2,0))))</f>
        <v>Kelly Williams</v>
      </c>
      <c r="W5775" s="35" t="str">
        <f>IFERROR(INDEX(Returns!A:A,MATCH(B5775,Returns!B:B,0)),"No")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32">
        <v>638.28800000000012</v>
      </c>
      <c r="S5776" s="1">
        <v>7</v>
      </c>
      <c r="T5776" s="9">
        <v>0.2</v>
      </c>
      <c r="U5776" s="1">
        <v>-31.914400000000015</v>
      </c>
      <c r="V5776" s="35" t="str">
        <f>IF(M5776=People!$B$5,People!$A$5,IF(M5776=People!$B$4,People!$A$4,IF(M5776=People!$B$3,People!$A$3,IF(M5776=People!$B$2,People!$A$2,0))))</f>
        <v>Anna Andreadi</v>
      </c>
      <c r="W5776" s="35" t="str">
        <f>IFERROR(INDEX(Returns!A:A,MATCH(B5776,Returns!B:B,0)),"No")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32">
        <v>13.208000000000002</v>
      </c>
      <c r="S5777" s="1">
        <v>1</v>
      </c>
      <c r="T5777" s="9">
        <v>0.2</v>
      </c>
      <c r="U5777" s="1">
        <v>4.6228000000000007</v>
      </c>
      <c r="V5777" s="35" t="str">
        <f>IF(M5777=People!$B$5,People!$A$5,IF(M5777=People!$B$4,People!$A$4,IF(M5777=People!$B$3,People!$A$3,IF(M5777=People!$B$2,People!$A$2,0))))</f>
        <v>Anna Andreadi</v>
      </c>
      <c r="W5777" s="35" t="str">
        <f>IFERROR(INDEX(Returns!A:A,MATCH(B5777,Returns!B:B,0)),"No")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9">
        <v>0.2</v>
      </c>
      <c r="U5778" s="1">
        <v>5.8230000000000004</v>
      </c>
      <c r="V5778" s="35" t="str">
        <f>IF(M5778=People!$B$5,People!$A$5,IF(M5778=People!$B$4,People!$A$4,IF(M5778=People!$B$3,People!$A$3,IF(M5778=People!$B$2,People!$A$2,0))))</f>
        <v>Chuck Magee</v>
      </c>
      <c r="W5778" s="35" t="str">
        <f>IFERROR(INDEX(Returns!A:A,MATCH(B5778,Returns!B:B,0)),"No")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32">
        <v>104.85</v>
      </c>
      <c r="S5779" s="1">
        <v>1</v>
      </c>
      <c r="T5779" s="9">
        <v>0</v>
      </c>
      <c r="U5779" s="1">
        <v>50.327999999999996</v>
      </c>
      <c r="V5779" s="35" t="str">
        <f>IF(M5779=People!$B$5,People!$A$5,IF(M5779=People!$B$4,People!$A$4,IF(M5779=People!$B$3,People!$A$3,IF(M5779=People!$B$2,People!$A$2,0))))</f>
        <v>Anna Andreadi</v>
      </c>
      <c r="W5779" s="35" t="str">
        <f>IFERROR(INDEX(Returns!A:A,MATCH(B5779,Returns!B:B,0)),"No")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32">
        <v>30.48</v>
      </c>
      <c r="S5780" s="1">
        <v>3</v>
      </c>
      <c r="T5780" s="9">
        <v>0</v>
      </c>
      <c r="U5780" s="1">
        <v>7.9248000000000012</v>
      </c>
      <c r="V5780" s="35" t="str">
        <f>IF(M5780=People!$B$5,People!$A$5,IF(M5780=People!$B$4,People!$A$4,IF(M5780=People!$B$3,People!$A$3,IF(M5780=People!$B$2,People!$A$2,0))))</f>
        <v>Anna Andreadi</v>
      </c>
      <c r="W5780" s="35" t="str">
        <f>IFERROR(INDEX(Returns!A:A,MATCH(B5780,Returns!B:B,0)),"No")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32">
        <v>112.64800000000001</v>
      </c>
      <c r="S5781" s="1">
        <v>1</v>
      </c>
      <c r="T5781" s="9">
        <v>0.2</v>
      </c>
      <c r="U5781" s="1">
        <v>11.264799999999997</v>
      </c>
      <c r="V5781" s="35" t="str">
        <f>IF(M5781=People!$B$5,People!$A$5,IF(M5781=People!$B$4,People!$A$4,IF(M5781=People!$B$3,People!$A$3,IF(M5781=People!$B$2,People!$A$2,0))))</f>
        <v>Anna Andreadi</v>
      </c>
      <c r="W5781" s="35" t="str">
        <f>IFERROR(INDEX(Returns!A:A,MATCH(B5781,Returns!B:B,0)),"No")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32">
        <v>71.975999999999999</v>
      </c>
      <c r="S5782" s="1">
        <v>3</v>
      </c>
      <c r="T5782" s="9">
        <v>0.2</v>
      </c>
      <c r="U5782" s="1">
        <v>24.291899999999998</v>
      </c>
      <c r="V5782" s="35" t="str">
        <f>IF(M5782=People!$B$5,People!$A$5,IF(M5782=People!$B$4,People!$A$4,IF(M5782=People!$B$3,People!$A$3,IF(M5782=People!$B$2,People!$A$2,0))))</f>
        <v>Anna Andreadi</v>
      </c>
      <c r="W5782" s="35" t="str">
        <f>IFERROR(INDEX(Returns!A:A,MATCH(B5782,Returns!B:B,0)),"No")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32">
        <v>2.21</v>
      </c>
      <c r="S5783" s="1">
        <v>1</v>
      </c>
      <c r="T5783" s="9">
        <v>0</v>
      </c>
      <c r="U5783" s="1">
        <v>0.59670000000000001</v>
      </c>
      <c r="V5783" s="35" t="str">
        <f>IF(M5783=People!$B$5,People!$A$5,IF(M5783=People!$B$4,People!$A$4,IF(M5783=People!$B$3,People!$A$3,IF(M5783=People!$B$2,People!$A$2,0))))</f>
        <v>Anna Andreadi</v>
      </c>
      <c r="W5783" s="35" t="str">
        <f>IFERROR(INDEX(Returns!A:A,MATCH(B5783,Returns!B:B,0)),"No")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32">
        <v>15.52</v>
      </c>
      <c r="S5784" s="1">
        <v>4</v>
      </c>
      <c r="T5784" s="9">
        <v>0</v>
      </c>
      <c r="U5784" s="1">
        <v>7.4496000000000002</v>
      </c>
      <c r="V5784" s="35" t="str">
        <f>IF(M5784=People!$B$5,People!$A$5,IF(M5784=People!$B$4,People!$A$4,IF(M5784=People!$B$3,People!$A$3,IF(M5784=People!$B$2,People!$A$2,0))))</f>
        <v>Anna Andreadi</v>
      </c>
      <c r="W5784" s="35" t="str">
        <f>IFERROR(INDEX(Returns!A:A,MATCH(B5784,Returns!B:B,0)),"No")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32">
        <v>36.44</v>
      </c>
      <c r="S5785" s="1">
        <v>4</v>
      </c>
      <c r="T5785" s="9">
        <v>0</v>
      </c>
      <c r="U5785" s="1">
        <v>16.397999999999996</v>
      </c>
      <c r="V5785" s="35" t="str">
        <f>IF(M5785=People!$B$5,People!$A$5,IF(M5785=People!$B$4,People!$A$4,IF(M5785=People!$B$3,People!$A$3,IF(M5785=People!$B$2,People!$A$2,0))))</f>
        <v>Anna Andreadi</v>
      </c>
      <c r="W5785" s="35" t="str">
        <f>IFERROR(INDEX(Returns!A:A,MATCH(B5785,Returns!B:B,0)),"No")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32">
        <v>217.76400000000001</v>
      </c>
      <c r="S5786" s="1">
        <v>6</v>
      </c>
      <c r="T5786" s="9">
        <v>0.7</v>
      </c>
      <c r="U5786" s="1">
        <v>-384.71640000000002</v>
      </c>
      <c r="V5786" s="35" t="str">
        <f>IF(M5786=People!$B$5,People!$A$5,IF(M5786=People!$B$4,People!$A$4,IF(M5786=People!$B$3,People!$A$3,IF(M5786=People!$B$2,People!$A$2,0))))</f>
        <v>Anna Andreadi</v>
      </c>
      <c r="W5786" s="35" t="str">
        <f>IFERROR(INDEX(Returns!A:A,MATCH(B5786,Returns!B:B,0)),"No")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32">
        <v>39.072000000000003</v>
      </c>
      <c r="S5787" s="1">
        <v>6</v>
      </c>
      <c r="T5787" s="9">
        <v>0.2</v>
      </c>
      <c r="U5787" s="1">
        <v>4.3955999999999982</v>
      </c>
      <c r="V5787" s="35" t="str">
        <f>IF(M5787=People!$B$5,People!$A$5,IF(M5787=People!$B$4,People!$A$4,IF(M5787=People!$B$3,People!$A$3,IF(M5787=People!$B$2,People!$A$2,0))))</f>
        <v>Anna Andreadi</v>
      </c>
      <c r="W5787" s="35" t="str">
        <f>IFERROR(INDEX(Returns!A:A,MATCH(B5787,Returns!B:B,0)),"No")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32">
        <v>22.638000000000002</v>
      </c>
      <c r="S5788" s="1">
        <v>7</v>
      </c>
      <c r="T5788" s="9">
        <v>0.7</v>
      </c>
      <c r="U5788" s="1">
        <v>-16.601199999999999</v>
      </c>
      <c r="V5788" s="35" t="str">
        <f>IF(M5788=People!$B$5,People!$A$5,IF(M5788=People!$B$4,People!$A$4,IF(M5788=People!$B$3,People!$A$3,IF(M5788=People!$B$2,People!$A$2,0))))</f>
        <v>Anna Andreadi</v>
      </c>
      <c r="W5788" s="35" t="str">
        <f>IFERROR(INDEX(Returns!A:A,MATCH(B5788,Returns!B:B,0)),"No")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32">
        <v>95.143999999999991</v>
      </c>
      <c r="S5789" s="1">
        <v>7</v>
      </c>
      <c r="T5789" s="9">
        <v>0.2</v>
      </c>
      <c r="U5789" s="1">
        <v>10.703699999999987</v>
      </c>
      <c r="V5789" s="35" t="str">
        <f>IF(M5789=People!$B$5,People!$A$5,IF(M5789=People!$B$4,People!$A$4,IF(M5789=People!$B$3,People!$A$3,IF(M5789=People!$B$2,People!$A$2,0))))</f>
        <v>Anna Andreadi</v>
      </c>
      <c r="W5789" s="35" t="str">
        <f>IFERROR(INDEX(Returns!A:A,MATCH(B5789,Returns!B:B,0)),"No")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9">
        <v>0.2</v>
      </c>
      <c r="U5790" s="1">
        <v>1.8479999999999985</v>
      </c>
      <c r="V5790" s="35" t="str">
        <f>IF(M5790=People!$B$5,People!$A$5,IF(M5790=People!$B$4,People!$A$4,IF(M5790=People!$B$3,People!$A$3,IF(M5790=People!$B$2,People!$A$2,0))))</f>
        <v>Cassandra Brandow</v>
      </c>
      <c r="W5790" s="35" t="str">
        <f>IFERROR(INDEX(Returns!A:A,MATCH(B5790,Returns!B:B,0)),"No")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9">
        <v>0.7</v>
      </c>
      <c r="U5791" s="1">
        <v>-3.0933000000000002</v>
      </c>
      <c r="V5791" s="35" t="str">
        <f>IF(M5791=People!$B$5,People!$A$5,IF(M5791=People!$B$4,People!$A$4,IF(M5791=People!$B$3,People!$A$3,IF(M5791=People!$B$2,People!$A$2,0))))</f>
        <v>Cassandra Brandow</v>
      </c>
      <c r="W5791" s="35" t="str">
        <f>IFERROR(INDEX(Returns!A:A,MATCH(B5791,Returns!B:B,0)),"No")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32">
        <v>35</v>
      </c>
      <c r="S5792" s="1">
        <v>7</v>
      </c>
      <c r="T5792" s="9">
        <v>0</v>
      </c>
      <c r="U5792" s="1">
        <v>16.8</v>
      </c>
      <c r="V5792" s="35" t="str">
        <f>IF(M5792=People!$B$5,People!$A$5,IF(M5792=People!$B$4,People!$A$4,IF(M5792=People!$B$3,People!$A$3,IF(M5792=People!$B$2,People!$A$2,0))))</f>
        <v>Anna Andreadi</v>
      </c>
      <c r="W5792" s="35" t="str">
        <f>IFERROR(INDEX(Returns!A:A,MATCH(B5792,Returns!B:B,0)),"No")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32">
        <v>72.784000000000006</v>
      </c>
      <c r="S5793" s="1">
        <v>1</v>
      </c>
      <c r="T5793" s="9">
        <v>0.2</v>
      </c>
      <c r="U5793" s="1">
        <v>0</v>
      </c>
      <c r="V5793" s="35" t="str">
        <f>IF(M5793=People!$B$5,People!$A$5,IF(M5793=People!$B$4,People!$A$4,IF(M5793=People!$B$3,People!$A$3,IF(M5793=People!$B$2,People!$A$2,0))))</f>
        <v>Anna Andreadi</v>
      </c>
      <c r="W5793" s="35" t="str">
        <f>IFERROR(INDEX(Returns!A:A,MATCH(B5793,Returns!B:B,0)),"No")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32">
        <v>97.84</v>
      </c>
      <c r="S5794" s="1">
        <v>2</v>
      </c>
      <c r="T5794" s="9">
        <v>0</v>
      </c>
      <c r="U5794" s="1">
        <v>25.438400000000001</v>
      </c>
      <c r="V5794" s="35" t="str">
        <f>IF(M5794=People!$B$5,People!$A$5,IF(M5794=People!$B$4,People!$A$4,IF(M5794=People!$B$3,People!$A$3,IF(M5794=People!$B$2,People!$A$2,0))))</f>
        <v>Anna Andreadi</v>
      </c>
      <c r="W5794" s="35" t="str">
        <f>IFERROR(INDEX(Returns!A:A,MATCH(B5794,Returns!B:B,0)),"No")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32">
        <v>51.75</v>
      </c>
      <c r="S5795" s="1">
        <v>1</v>
      </c>
      <c r="T5795" s="9">
        <v>0</v>
      </c>
      <c r="U5795" s="1">
        <v>15.524999999999999</v>
      </c>
      <c r="V5795" s="35" t="str">
        <f>IF(M5795=People!$B$5,People!$A$5,IF(M5795=People!$B$4,People!$A$4,IF(M5795=People!$B$3,People!$A$3,IF(M5795=People!$B$2,People!$A$2,0))))</f>
        <v>Anna Andreadi</v>
      </c>
      <c r="W5795" s="35" t="str">
        <f>IFERROR(INDEX(Returns!A:A,MATCH(B5795,Returns!B:B,0)),"No")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32">
        <v>46.672000000000004</v>
      </c>
      <c r="S5796" s="1">
        <v>2</v>
      </c>
      <c r="T5796" s="9">
        <v>0.2</v>
      </c>
      <c r="U5796" s="1">
        <v>16.3352</v>
      </c>
      <c r="V5796" s="35" t="str">
        <f>IF(M5796=People!$B$5,People!$A$5,IF(M5796=People!$B$4,People!$A$4,IF(M5796=People!$B$3,People!$A$3,IF(M5796=People!$B$2,People!$A$2,0))))</f>
        <v>Anna Andreadi</v>
      </c>
      <c r="W5796" s="35" t="str">
        <f>IFERROR(INDEX(Returns!A:A,MATCH(B5796,Returns!B:B,0)),"No")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9">
        <v>0</v>
      </c>
      <c r="U5797" s="1">
        <v>362.84040000000005</v>
      </c>
      <c r="V5797" s="35" t="str">
        <f>IF(M5797=People!$B$5,People!$A$5,IF(M5797=People!$B$4,People!$A$4,IF(M5797=People!$B$3,People!$A$3,IF(M5797=People!$B$2,People!$A$2,0))))</f>
        <v>Chuck Magee</v>
      </c>
      <c r="W5797" s="35" t="str">
        <f>IFERROR(INDEX(Returns!A:A,MATCH(B5797,Returns!B:B,0)),"No")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9">
        <v>0</v>
      </c>
      <c r="U5798" s="1">
        <v>36.381599999999992</v>
      </c>
      <c r="V5798" s="35" t="str">
        <f>IF(M5798=People!$B$5,People!$A$5,IF(M5798=People!$B$4,People!$A$4,IF(M5798=People!$B$3,People!$A$3,IF(M5798=People!$B$2,People!$A$2,0))))</f>
        <v>Chuck Magee</v>
      </c>
      <c r="W5798" s="35" t="str">
        <f>IFERROR(INDEX(Returns!A:A,MATCH(B5798,Returns!B:B,0)),"No")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9">
        <v>0</v>
      </c>
      <c r="U5799" s="1">
        <v>8.6939999999999991</v>
      </c>
      <c r="V5799" s="35" t="str">
        <f>IF(M5799=People!$B$5,People!$A$5,IF(M5799=People!$B$4,People!$A$4,IF(M5799=People!$B$3,People!$A$3,IF(M5799=People!$B$2,People!$A$2,0))))</f>
        <v>Chuck Magee</v>
      </c>
      <c r="W5799" s="35" t="str">
        <f>IFERROR(INDEX(Returns!A:A,MATCH(B5799,Returns!B:B,0)),"No")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9">
        <v>0</v>
      </c>
      <c r="U5800" s="1">
        <v>37.9848</v>
      </c>
      <c r="V5800" s="35" t="str">
        <f>IF(M5800=People!$B$5,People!$A$5,IF(M5800=People!$B$4,People!$A$4,IF(M5800=People!$B$3,People!$A$3,IF(M5800=People!$B$2,People!$A$2,0))))</f>
        <v>Chuck Magee</v>
      </c>
      <c r="W5800" s="35" t="str">
        <f>IFERROR(INDEX(Returns!A:A,MATCH(B5800,Returns!B:B,0)),"No")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9">
        <v>0.3</v>
      </c>
      <c r="U5801" s="1">
        <v>-6.0196000000000538</v>
      </c>
      <c r="V5801" s="35" t="str">
        <f>IF(M5801=People!$B$5,People!$A$5,IF(M5801=People!$B$4,People!$A$4,IF(M5801=People!$B$3,People!$A$3,IF(M5801=People!$B$2,People!$A$2,0))))</f>
        <v>Kelly Williams</v>
      </c>
      <c r="W5801" s="35" t="str">
        <f>IFERROR(INDEX(Returns!A:A,MATCH(B5801,Returns!B:B,0)),"No")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9">
        <v>0.2</v>
      </c>
      <c r="U5802" s="1">
        <v>43.197600000000023</v>
      </c>
      <c r="V5802" s="35" t="str">
        <f>IF(M5802=People!$B$5,People!$A$5,IF(M5802=People!$B$4,People!$A$4,IF(M5802=People!$B$3,People!$A$3,IF(M5802=People!$B$2,People!$A$2,0))))</f>
        <v>Kelly Williams</v>
      </c>
      <c r="W5802" s="35" t="str">
        <f>IFERROR(INDEX(Returns!A:A,MATCH(B5802,Returns!B:B,0)),"No")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9">
        <v>0.2</v>
      </c>
      <c r="U5803" s="1">
        <v>3.6288</v>
      </c>
      <c r="V5803" s="35" t="str">
        <f>IF(M5803=People!$B$5,People!$A$5,IF(M5803=People!$B$4,People!$A$4,IF(M5803=People!$B$3,People!$A$3,IF(M5803=People!$B$2,People!$A$2,0))))</f>
        <v>Kelly Williams</v>
      </c>
      <c r="W5803" s="35" t="str">
        <f>IFERROR(INDEX(Returns!A:A,MATCH(B5803,Returns!B:B,0)),"No")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32">
        <v>15.984000000000002</v>
      </c>
      <c r="S5804" s="1">
        <v>2</v>
      </c>
      <c r="T5804" s="9">
        <v>0.2</v>
      </c>
      <c r="U5804" s="1">
        <v>1.1988000000000003</v>
      </c>
      <c r="V5804" s="35" t="str">
        <f>IF(M5804=People!$B$5,People!$A$5,IF(M5804=People!$B$4,People!$A$4,IF(M5804=People!$B$3,People!$A$3,IF(M5804=People!$B$2,People!$A$2,0))))</f>
        <v>Anna Andreadi</v>
      </c>
      <c r="W5804" s="35" t="str">
        <f>IFERROR(INDEX(Returns!A:A,MATCH(B5804,Returns!B:B,0)),"No")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9">
        <v>0.2</v>
      </c>
      <c r="U5805" s="1">
        <v>1.1555999999999984</v>
      </c>
      <c r="V5805" s="35" t="str">
        <f>IF(M5805=People!$B$5,People!$A$5,IF(M5805=People!$B$4,People!$A$4,IF(M5805=People!$B$3,People!$A$3,IF(M5805=People!$B$2,People!$A$2,0))))</f>
        <v>Chuck Magee</v>
      </c>
      <c r="W5805" s="35" t="str">
        <f>IFERROR(INDEX(Returns!A:A,MATCH(B5805,Returns!B:B,0)),"No")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9">
        <v>0.2</v>
      </c>
      <c r="U5806" s="1">
        <v>6.1792000000000016</v>
      </c>
      <c r="V5806" s="35" t="str">
        <f>IF(M5806=People!$B$5,People!$A$5,IF(M5806=People!$B$4,People!$A$4,IF(M5806=People!$B$3,People!$A$3,IF(M5806=People!$B$2,People!$A$2,0))))</f>
        <v>Kelly Williams</v>
      </c>
      <c r="W5806" s="35" t="str">
        <f>IFERROR(INDEX(Returns!A:A,MATCH(B5806,Returns!B:B,0)),"No")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9">
        <v>0.32</v>
      </c>
      <c r="U5807" s="1">
        <v>-27.264600000000016</v>
      </c>
      <c r="V5807" s="35" t="str">
        <f>IF(M5807=People!$B$5,People!$A$5,IF(M5807=People!$B$4,People!$A$4,IF(M5807=People!$B$3,People!$A$3,IF(M5807=People!$B$2,People!$A$2,0))))</f>
        <v>Kelly Williams</v>
      </c>
      <c r="W5807" s="35" t="str">
        <f>IFERROR(INDEX(Returns!A:A,MATCH(B5807,Returns!B:B,0)),"No")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9">
        <v>0.2</v>
      </c>
      <c r="U5808" s="1">
        <v>4.1147999999999998</v>
      </c>
      <c r="V5808" s="35" t="str">
        <f>IF(M5808=People!$B$5,People!$A$5,IF(M5808=People!$B$4,People!$A$4,IF(M5808=People!$B$3,People!$A$3,IF(M5808=People!$B$2,People!$A$2,0))))</f>
        <v>Cassandra Brandow</v>
      </c>
      <c r="W5808" s="35" t="str">
        <f>IFERROR(INDEX(Returns!A:A,MATCH(B5808,Returns!B:B,0)),"No")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9">
        <v>0.2</v>
      </c>
      <c r="U5809" s="1">
        <v>8.7168000000000063</v>
      </c>
      <c r="V5809" s="35" t="str">
        <f>IF(M5809=People!$B$5,People!$A$5,IF(M5809=People!$B$4,People!$A$4,IF(M5809=People!$B$3,People!$A$3,IF(M5809=People!$B$2,People!$A$2,0))))</f>
        <v>Cassandra Brandow</v>
      </c>
      <c r="W5809" s="35" t="str">
        <f>IFERROR(INDEX(Returns!A:A,MATCH(B5809,Returns!B:B,0)),"No")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9">
        <v>0.2</v>
      </c>
      <c r="U5810" s="1">
        <v>8.3328000000000024</v>
      </c>
      <c r="V5810" s="35" t="str">
        <f>IF(M5810=People!$B$5,People!$A$5,IF(M5810=People!$B$4,People!$A$4,IF(M5810=People!$B$3,People!$A$3,IF(M5810=People!$B$2,People!$A$2,0))))</f>
        <v>Cassandra Brandow</v>
      </c>
      <c r="W5810" s="35" t="str">
        <f>IFERROR(INDEX(Returns!A:A,MATCH(B5810,Returns!B:B,0)),"No")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9">
        <v>0.2</v>
      </c>
      <c r="U5811" s="1">
        <v>-18.180799999999998</v>
      </c>
      <c r="V5811" s="35" t="str">
        <f>IF(M5811=People!$B$5,People!$A$5,IF(M5811=People!$B$4,People!$A$4,IF(M5811=People!$B$3,People!$A$3,IF(M5811=People!$B$2,People!$A$2,0))))</f>
        <v>Cassandra Brandow</v>
      </c>
      <c r="W5811" s="35" t="str">
        <f>IFERROR(INDEX(Returns!A:A,MATCH(B5811,Returns!B:B,0)),"No")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32">
        <v>105.52</v>
      </c>
      <c r="S5812" s="1">
        <v>4</v>
      </c>
      <c r="T5812" s="9">
        <v>0</v>
      </c>
      <c r="U5812" s="1">
        <v>48.539199999999994</v>
      </c>
      <c r="V5812" s="35" t="str">
        <f>IF(M5812=People!$B$5,People!$A$5,IF(M5812=People!$B$4,People!$A$4,IF(M5812=People!$B$3,People!$A$3,IF(M5812=People!$B$2,People!$A$2,0))))</f>
        <v>Anna Andreadi</v>
      </c>
      <c r="W5812" s="35" t="str">
        <f>IFERROR(INDEX(Returns!A:A,MATCH(B5812,Returns!B:B,0)),"No")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32">
        <v>91.96</v>
      </c>
      <c r="S5813" s="1">
        <v>2</v>
      </c>
      <c r="T5813" s="9">
        <v>0</v>
      </c>
      <c r="U5813" s="1">
        <v>15.633199999999988</v>
      </c>
      <c r="V5813" s="35" t="str">
        <f>IF(M5813=People!$B$5,People!$A$5,IF(M5813=People!$B$4,People!$A$4,IF(M5813=People!$B$3,People!$A$3,IF(M5813=People!$B$2,People!$A$2,0))))</f>
        <v>Anna Andreadi</v>
      </c>
      <c r="W5813" s="35" t="str">
        <f>IFERROR(INDEX(Returns!A:A,MATCH(B5813,Returns!B:B,0)),"No")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32">
        <v>1487.9760000000001</v>
      </c>
      <c r="S5814" s="1">
        <v>3</v>
      </c>
      <c r="T5814" s="9">
        <v>0.2</v>
      </c>
      <c r="U5814" s="1">
        <v>185.99699999999984</v>
      </c>
      <c r="V5814" s="35" t="str">
        <f>IF(M5814=People!$B$5,People!$A$5,IF(M5814=People!$B$4,People!$A$4,IF(M5814=People!$B$3,People!$A$3,IF(M5814=People!$B$2,People!$A$2,0))))</f>
        <v>Anna Andreadi</v>
      </c>
      <c r="W5814" s="35" t="str">
        <f>IFERROR(INDEX(Returns!A:A,MATCH(B5814,Returns!B:B,0)),"No")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9">
        <v>0</v>
      </c>
      <c r="U5815" s="1">
        <v>9.3312000000000008</v>
      </c>
      <c r="V5815" s="35" t="str">
        <f>IF(M5815=People!$B$5,People!$A$5,IF(M5815=People!$B$4,People!$A$4,IF(M5815=People!$B$3,People!$A$3,IF(M5815=People!$B$2,People!$A$2,0))))</f>
        <v>Chuck Magee</v>
      </c>
      <c r="W5815" s="35" t="str">
        <f>IFERROR(INDEX(Returns!A:A,MATCH(B5815,Returns!B:B,0)),"No")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9">
        <v>0.2</v>
      </c>
      <c r="U5816" s="1">
        <v>-0.7295000000000007</v>
      </c>
      <c r="V5816" s="35" t="str">
        <f>IF(M5816=People!$B$5,People!$A$5,IF(M5816=People!$B$4,People!$A$4,IF(M5816=People!$B$3,People!$A$3,IF(M5816=People!$B$2,People!$A$2,0))))</f>
        <v>Cassandra Brandow</v>
      </c>
      <c r="W5816" s="35" t="str">
        <f>IFERROR(INDEX(Returns!A:A,MATCH(B5816,Returns!B:B,0)),"No")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9">
        <v>0</v>
      </c>
      <c r="U5817" s="1">
        <v>78.388800000000003</v>
      </c>
      <c r="V5817" s="35" t="str">
        <f>IF(M5817=People!$B$5,People!$A$5,IF(M5817=People!$B$4,People!$A$4,IF(M5817=People!$B$3,People!$A$3,IF(M5817=People!$B$2,People!$A$2,0))))</f>
        <v>Chuck Magee</v>
      </c>
      <c r="W5817" s="35" t="str">
        <f>IFERROR(INDEX(Returns!A:A,MATCH(B5817,Returns!B:B,0)),"No")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9">
        <v>0.2</v>
      </c>
      <c r="U5818" s="1">
        <v>4.6806000000000001</v>
      </c>
      <c r="V5818" s="35" t="str">
        <f>IF(M5818=People!$B$5,People!$A$5,IF(M5818=People!$B$4,People!$A$4,IF(M5818=People!$B$3,People!$A$3,IF(M5818=People!$B$2,People!$A$2,0))))</f>
        <v>Chuck Magee</v>
      </c>
      <c r="W5818" s="35" t="str">
        <f>IFERROR(INDEX(Returns!A:A,MATCH(B5818,Returns!B:B,0)),"No")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9">
        <v>0.2</v>
      </c>
      <c r="U5819" s="1">
        <v>5.767199999999999</v>
      </c>
      <c r="V5819" s="35" t="str">
        <f>IF(M5819=People!$B$5,People!$A$5,IF(M5819=People!$B$4,People!$A$4,IF(M5819=People!$B$3,People!$A$3,IF(M5819=People!$B$2,People!$A$2,0))))</f>
        <v>Chuck Magee</v>
      </c>
      <c r="W5819" s="35" t="str">
        <f>IFERROR(INDEX(Returns!A:A,MATCH(B5819,Returns!B:B,0)),"No")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9">
        <v>0</v>
      </c>
      <c r="U5820" s="1">
        <v>44.712000000000003</v>
      </c>
      <c r="V5820" s="35" t="str">
        <f>IF(M5820=People!$B$5,People!$A$5,IF(M5820=People!$B$4,People!$A$4,IF(M5820=People!$B$3,People!$A$3,IF(M5820=People!$B$2,People!$A$2,0))))</f>
        <v>Chuck Magee</v>
      </c>
      <c r="W5820" s="35" t="str">
        <f>IFERROR(INDEX(Returns!A:A,MATCH(B5820,Returns!B:B,0)),"No")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9">
        <v>0</v>
      </c>
      <c r="U5821" s="1">
        <v>5.6448</v>
      </c>
      <c r="V5821" s="35" t="str">
        <f>IF(M5821=People!$B$5,People!$A$5,IF(M5821=People!$B$4,People!$A$4,IF(M5821=People!$B$3,People!$A$3,IF(M5821=People!$B$2,People!$A$2,0))))</f>
        <v>Chuck Magee</v>
      </c>
      <c r="W5821" s="35" t="str">
        <f>IFERROR(INDEX(Returns!A:A,MATCH(B5821,Returns!B:B,0)),"No")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32">
        <v>238.62</v>
      </c>
      <c r="S5822" s="1">
        <v>2</v>
      </c>
      <c r="T5822" s="9">
        <v>0</v>
      </c>
      <c r="U5822" s="1">
        <v>4.7724000000000046</v>
      </c>
      <c r="V5822" s="35" t="str">
        <f>IF(M5822=People!$B$5,People!$A$5,IF(M5822=People!$B$4,People!$A$4,IF(M5822=People!$B$3,People!$A$3,IF(M5822=People!$B$2,People!$A$2,0))))</f>
        <v>Anna Andreadi</v>
      </c>
      <c r="W5822" s="35" t="str">
        <f>IFERROR(INDEX(Returns!A:A,MATCH(B5822,Returns!B:B,0)),"No")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32">
        <v>7.77</v>
      </c>
      <c r="S5823" s="1">
        <v>1</v>
      </c>
      <c r="T5823" s="9">
        <v>0</v>
      </c>
      <c r="U5823" s="1">
        <v>2.0979000000000001</v>
      </c>
      <c r="V5823" s="35" t="str">
        <f>IF(M5823=People!$B$5,People!$A$5,IF(M5823=People!$B$4,People!$A$4,IF(M5823=People!$B$3,People!$A$3,IF(M5823=People!$B$2,People!$A$2,0))))</f>
        <v>Anna Andreadi</v>
      </c>
      <c r="W5823" s="35" t="str">
        <f>IFERROR(INDEX(Returns!A:A,MATCH(B5823,Returns!B:B,0)),"No")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32">
        <v>285.48</v>
      </c>
      <c r="S5824" s="1">
        <v>5</v>
      </c>
      <c r="T5824" s="9">
        <v>0.2</v>
      </c>
      <c r="U5824" s="1">
        <v>-10.705500000000043</v>
      </c>
      <c r="V5824" s="35" t="str">
        <f>IF(M5824=People!$B$5,People!$A$5,IF(M5824=People!$B$4,People!$A$4,IF(M5824=People!$B$3,People!$A$3,IF(M5824=People!$B$2,People!$A$2,0))))</f>
        <v>Anna Andreadi</v>
      </c>
      <c r="W5824" s="35" t="str">
        <f>IFERROR(INDEX(Returns!A:A,MATCH(B5824,Returns!B:B,0)),"No")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32">
        <v>19.168000000000003</v>
      </c>
      <c r="S5825" s="1">
        <v>4</v>
      </c>
      <c r="T5825" s="9">
        <v>0.2</v>
      </c>
      <c r="U5825" s="1">
        <v>6.4691999999999998</v>
      </c>
      <c r="V5825" s="35" t="str">
        <f>IF(M5825=People!$B$5,People!$A$5,IF(M5825=People!$B$4,People!$A$4,IF(M5825=People!$B$3,People!$A$3,IF(M5825=People!$B$2,People!$A$2,0))))</f>
        <v>Anna Andreadi</v>
      </c>
      <c r="W5825" s="35" t="str">
        <f>IFERROR(INDEX(Returns!A:A,MATCH(B5825,Returns!B:B,0)),"No")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9">
        <v>0.2</v>
      </c>
      <c r="U5826" s="1">
        <v>1.9602000000000004</v>
      </c>
      <c r="V5826" s="35" t="str">
        <f>IF(M5826=People!$B$5,People!$A$5,IF(M5826=People!$B$4,People!$A$4,IF(M5826=People!$B$3,People!$A$3,IF(M5826=People!$B$2,People!$A$2,0))))</f>
        <v>Chuck Magee</v>
      </c>
      <c r="W5826" s="35" t="str">
        <f>IFERROR(INDEX(Returns!A:A,MATCH(B5826,Returns!B:B,0)),"No")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9">
        <v>0</v>
      </c>
      <c r="U5827" s="1">
        <v>201.31199999999998</v>
      </c>
      <c r="V5827" s="35" t="str">
        <f>IF(M5827=People!$B$5,People!$A$5,IF(M5827=People!$B$4,People!$A$4,IF(M5827=People!$B$3,People!$A$3,IF(M5827=People!$B$2,People!$A$2,0))))</f>
        <v>Chuck Magee</v>
      </c>
      <c r="W5827" s="35" t="str">
        <f>IFERROR(INDEX(Returns!A:A,MATCH(B5827,Returns!B:B,0)),"No")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9">
        <v>0.1</v>
      </c>
      <c r="U5828" s="1">
        <v>14.124599999999999</v>
      </c>
      <c r="V5828" s="35" t="str">
        <f>IF(M5828=People!$B$5,People!$A$5,IF(M5828=People!$B$4,People!$A$4,IF(M5828=People!$B$3,People!$A$3,IF(M5828=People!$B$2,People!$A$2,0))))</f>
        <v>Chuck Magee</v>
      </c>
      <c r="W5828" s="35" t="str">
        <f>IFERROR(INDEX(Returns!A:A,MATCH(B5828,Returns!B:B,0)),"No")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9">
        <v>0.1</v>
      </c>
      <c r="U5829" s="1">
        <v>-8.0784000000000198</v>
      </c>
      <c r="V5829" s="35" t="str">
        <f>IF(M5829=People!$B$5,People!$A$5,IF(M5829=People!$B$4,People!$A$4,IF(M5829=People!$B$3,People!$A$3,IF(M5829=People!$B$2,People!$A$2,0))))</f>
        <v>Chuck Magee</v>
      </c>
      <c r="W5829" s="35" t="str">
        <f>IFERROR(INDEX(Returns!A:A,MATCH(B5829,Returns!B:B,0)),"No")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9">
        <v>0</v>
      </c>
      <c r="U5830" s="1">
        <v>2.2239999999999998</v>
      </c>
      <c r="V5830" s="35" t="str">
        <f>IF(M5830=People!$B$5,People!$A$5,IF(M5830=People!$B$4,People!$A$4,IF(M5830=People!$B$3,People!$A$3,IF(M5830=People!$B$2,People!$A$2,0))))</f>
        <v>Chuck Magee</v>
      </c>
      <c r="W5830" s="35" t="str">
        <f>IFERROR(INDEX(Returns!A:A,MATCH(B5830,Returns!B:B,0)),"No")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9">
        <v>0</v>
      </c>
      <c r="U5831" s="1">
        <v>104.75279999999998</v>
      </c>
      <c r="V5831" s="35" t="str">
        <f>IF(M5831=People!$B$5,People!$A$5,IF(M5831=People!$B$4,People!$A$4,IF(M5831=People!$B$3,People!$A$3,IF(M5831=People!$B$2,People!$A$2,0))))</f>
        <v>Kelly Williams</v>
      </c>
      <c r="W5831" s="35" t="str">
        <f>IFERROR(INDEX(Returns!A:A,MATCH(B5831,Returns!B:B,0)),"No")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9">
        <v>0</v>
      </c>
      <c r="U5832" s="1">
        <v>8.0945999999999998</v>
      </c>
      <c r="V5832" s="35" t="str">
        <f>IF(M5832=People!$B$5,People!$A$5,IF(M5832=People!$B$4,People!$A$4,IF(M5832=People!$B$3,People!$A$3,IF(M5832=People!$B$2,People!$A$2,0))))</f>
        <v>Kelly Williams</v>
      </c>
      <c r="W5832" s="35" t="str">
        <f>IFERROR(INDEX(Returns!A:A,MATCH(B5832,Returns!B:B,0)),"No")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32">
        <v>519.96</v>
      </c>
      <c r="S5833" s="1">
        <v>4</v>
      </c>
      <c r="T5833" s="9">
        <v>0</v>
      </c>
      <c r="U5833" s="1">
        <v>176.78640000000001</v>
      </c>
      <c r="V5833" s="35" t="str">
        <f>IF(M5833=People!$B$5,People!$A$5,IF(M5833=People!$B$4,People!$A$4,IF(M5833=People!$B$3,People!$A$3,IF(M5833=People!$B$2,People!$A$2,0))))</f>
        <v>Anna Andreadi</v>
      </c>
      <c r="W5833" s="35" t="str">
        <f>IFERROR(INDEX(Returns!A:A,MATCH(B5833,Returns!B:B,0)),"No")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9">
        <v>0.2</v>
      </c>
      <c r="U5834" s="1">
        <v>2.0358000000000001</v>
      </c>
      <c r="V5834" s="35" t="str">
        <f>IF(M5834=People!$B$5,People!$A$5,IF(M5834=People!$B$4,People!$A$4,IF(M5834=People!$B$3,People!$A$3,IF(M5834=People!$B$2,People!$A$2,0))))</f>
        <v>Cassandra Brandow</v>
      </c>
      <c r="W5834" s="35" t="str">
        <f>IFERROR(INDEX(Returns!A:A,MATCH(B5834,Returns!B:B,0)),"No")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9">
        <v>0.2</v>
      </c>
      <c r="U5835" s="1">
        <v>0</v>
      </c>
      <c r="V5835" s="35" t="str">
        <f>IF(M5835=People!$B$5,People!$A$5,IF(M5835=People!$B$4,People!$A$4,IF(M5835=People!$B$3,People!$A$3,IF(M5835=People!$B$2,People!$A$2,0))))</f>
        <v>Cassandra Brandow</v>
      </c>
      <c r="W5835" s="35" t="str">
        <f>IFERROR(INDEX(Returns!A:A,MATCH(B5835,Returns!B:B,0)),"No")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9">
        <v>0.7</v>
      </c>
      <c r="U5836" s="1">
        <v>-42.799999999999983</v>
      </c>
      <c r="V5836" s="35" t="str">
        <f>IF(M5836=People!$B$5,People!$A$5,IF(M5836=People!$B$4,People!$A$4,IF(M5836=People!$B$3,People!$A$3,IF(M5836=People!$B$2,People!$A$2,0))))</f>
        <v>Cassandra Brandow</v>
      </c>
      <c r="W5836" s="35" t="str">
        <f>IFERROR(INDEX(Returns!A:A,MATCH(B5836,Returns!B:B,0)),"No")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9">
        <v>0.7</v>
      </c>
      <c r="U5837" s="1">
        <v>-26.963999999999999</v>
      </c>
      <c r="V5837" s="35" t="str">
        <f>IF(M5837=People!$B$5,People!$A$5,IF(M5837=People!$B$4,People!$A$4,IF(M5837=People!$B$3,People!$A$3,IF(M5837=People!$B$2,People!$A$2,0))))</f>
        <v>Cassandra Brandow</v>
      </c>
      <c r="W5837" s="35" t="str">
        <f>IFERROR(INDEX(Returns!A:A,MATCH(B5837,Returns!B:B,0)),"No")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9">
        <v>0.2</v>
      </c>
      <c r="U5838" s="1">
        <v>-8.1674999999999933</v>
      </c>
      <c r="V5838" s="35" t="str">
        <f>IF(M5838=People!$B$5,People!$A$5,IF(M5838=People!$B$4,People!$A$4,IF(M5838=People!$B$3,People!$A$3,IF(M5838=People!$B$2,People!$A$2,0))))</f>
        <v>Cassandra Brandow</v>
      </c>
      <c r="W5838" s="35" t="str">
        <f>IFERROR(INDEX(Returns!A:A,MATCH(B5838,Returns!B:B,0)),"No")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32">
        <v>57.567999999999998</v>
      </c>
      <c r="S5839" s="1">
        <v>4</v>
      </c>
      <c r="T5839" s="9">
        <v>0.2</v>
      </c>
      <c r="U5839" s="1">
        <v>5.7568000000000019</v>
      </c>
      <c r="V5839" s="35" t="str">
        <f>IF(M5839=People!$B$5,People!$A$5,IF(M5839=People!$B$4,People!$A$4,IF(M5839=People!$B$3,People!$A$3,IF(M5839=People!$B$2,People!$A$2,0))))</f>
        <v>Anna Andreadi</v>
      </c>
      <c r="W5839" s="35" t="str">
        <f>IFERROR(INDEX(Returns!A:A,MATCH(B5839,Returns!B:B,0)),"No")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32">
        <v>83.699999999999989</v>
      </c>
      <c r="S5840" s="1">
        <v>5</v>
      </c>
      <c r="T5840" s="9">
        <v>0</v>
      </c>
      <c r="U5840" s="1">
        <v>3.3479999999999954</v>
      </c>
      <c r="V5840" s="35" t="str">
        <f>IF(M5840=People!$B$5,People!$A$5,IF(M5840=People!$B$4,People!$A$4,IF(M5840=People!$B$3,People!$A$3,IF(M5840=People!$B$2,People!$A$2,0))))</f>
        <v>Anna Andreadi</v>
      </c>
      <c r="W5840" s="35" t="str">
        <f>IFERROR(INDEX(Returns!A:A,MATCH(B5840,Returns!B:B,0)),"No")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9">
        <v>0</v>
      </c>
      <c r="U5841" s="1">
        <v>15.552000000000001</v>
      </c>
      <c r="V5841" s="35" t="str">
        <f>IF(M5841=People!$B$5,People!$A$5,IF(M5841=People!$B$4,People!$A$4,IF(M5841=People!$B$3,People!$A$3,IF(M5841=People!$B$2,People!$A$2,0))))</f>
        <v>Cassandra Brandow</v>
      </c>
      <c r="W5841" s="35" t="str">
        <f>IFERROR(INDEX(Returns!A:A,MATCH(B5841,Returns!B:B,0)),"No")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9">
        <v>0</v>
      </c>
      <c r="U5842" s="1">
        <v>11.035399999999996</v>
      </c>
      <c r="V5842" s="35" t="str">
        <f>IF(M5842=People!$B$5,People!$A$5,IF(M5842=People!$B$4,People!$A$4,IF(M5842=People!$B$3,People!$A$3,IF(M5842=People!$B$2,People!$A$2,0))))</f>
        <v>Cassandra Brandow</v>
      </c>
      <c r="W5842" s="35" t="str">
        <f>IFERROR(INDEX(Returns!A:A,MATCH(B5842,Returns!B:B,0)),"No")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32">
        <v>415.96800000000007</v>
      </c>
      <c r="S5843" s="1">
        <v>4</v>
      </c>
      <c r="T5843" s="9">
        <v>0.2</v>
      </c>
      <c r="U5843" s="1">
        <v>51.995999999999981</v>
      </c>
      <c r="V5843" s="35" t="str">
        <f>IF(M5843=People!$B$5,People!$A$5,IF(M5843=People!$B$4,People!$A$4,IF(M5843=People!$B$3,People!$A$3,IF(M5843=People!$B$2,People!$A$2,0))))</f>
        <v>Anna Andreadi</v>
      </c>
      <c r="W5843" s="35" t="str">
        <f>IFERROR(INDEX(Returns!A:A,MATCH(B5843,Returns!B:B,0)),"No")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32">
        <v>304.89999999999998</v>
      </c>
      <c r="S5844" s="1">
        <v>5</v>
      </c>
      <c r="T5844" s="9">
        <v>0</v>
      </c>
      <c r="U5844" s="1">
        <v>6.097999999999999</v>
      </c>
      <c r="V5844" s="35" t="str">
        <f>IF(M5844=People!$B$5,People!$A$5,IF(M5844=People!$B$4,People!$A$4,IF(M5844=People!$B$3,People!$A$3,IF(M5844=People!$B$2,People!$A$2,0))))</f>
        <v>Anna Andreadi</v>
      </c>
      <c r="W5844" s="35" t="str">
        <f>IFERROR(INDEX(Returns!A:A,MATCH(B5844,Returns!B:B,0)),"No")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32">
        <v>80.959999999999994</v>
      </c>
      <c r="S5845" s="1">
        <v>4</v>
      </c>
      <c r="T5845" s="9">
        <v>0</v>
      </c>
      <c r="U5845" s="1">
        <v>29.145599999999995</v>
      </c>
      <c r="V5845" s="35" t="str">
        <f>IF(M5845=People!$B$5,People!$A$5,IF(M5845=People!$B$4,People!$A$4,IF(M5845=People!$B$3,People!$A$3,IF(M5845=People!$B$2,People!$A$2,0))))</f>
        <v>Anna Andreadi</v>
      </c>
      <c r="W5845" s="35" t="str">
        <f>IFERROR(INDEX(Returns!A:A,MATCH(B5845,Returns!B:B,0)),"No")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32">
        <v>777.21</v>
      </c>
      <c r="S5846" s="1">
        <v>7</v>
      </c>
      <c r="T5846" s="9">
        <v>0</v>
      </c>
      <c r="U5846" s="1">
        <v>54.404699999999963</v>
      </c>
      <c r="V5846" s="35" t="str">
        <f>IF(M5846=People!$B$5,People!$A$5,IF(M5846=People!$B$4,People!$A$4,IF(M5846=People!$B$3,People!$A$3,IF(M5846=People!$B$2,People!$A$2,0))))</f>
        <v>Anna Andreadi</v>
      </c>
      <c r="W5846" s="35" t="str">
        <f>IFERROR(INDEX(Returns!A:A,MATCH(B5846,Returns!B:B,0)),"No")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32">
        <v>32.400000000000006</v>
      </c>
      <c r="S5847" s="1">
        <v>5</v>
      </c>
      <c r="T5847" s="9">
        <v>0</v>
      </c>
      <c r="U5847" s="1">
        <v>15.552000000000001</v>
      </c>
      <c r="V5847" s="35" t="str">
        <f>IF(M5847=People!$B$5,People!$A$5,IF(M5847=People!$B$4,People!$A$4,IF(M5847=People!$B$3,People!$A$3,IF(M5847=People!$B$2,People!$A$2,0))))</f>
        <v>Anna Andreadi</v>
      </c>
      <c r="W5847" s="35" t="str">
        <f>IFERROR(INDEX(Returns!A:A,MATCH(B5847,Returns!B:B,0)),"No")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32">
        <v>225.56799999999998</v>
      </c>
      <c r="S5848" s="1">
        <v>2</v>
      </c>
      <c r="T5848" s="9">
        <v>0.2</v>
      </c>
      <c r="U5848" s="1">
        <v>2.8195999999999799</v>
      </c>
      <c r="V5848" s="35" t="str">
        <f>IF(M5848=People!$B$5,People!$A$5,IF(M5848=People!$B$4,People!$A$4,IF(M5848=People!$B$3,People!$A$3,IF(M5848=People!$B$2,People!$A$2,0))))</f>
        <v>Anna Andreadi</v>
      </c>
      <c r="W5848" s="35" t="str">
        <f>IFERROR(INDEX(Returns!A:A,MATCH(B5848,Returns!B:B,0)),"No")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32">
        <v>36.599999999999994</v>
      </c>
      <c r="S5849" s="1">
        <v>3</v>
      </c>
      <c r="T5849" s="9">
        <v>0</v>
      </c>
      <c r="U5849" s="1">
        <v>15.372000000000002</v>
      </c>
      <c r="V5849" s="35" t="str">
        <f>IF(M5849=People!$B$5,People!$A$5,IF(M5849=People!$B$4,People!$A$4,IF(M5849=People!$B$3,People!$A$3,IF(M5849=People!$B$2,People!$A$2,0))))</f>
        <v>Anna Andreadi</v>
      </c>
      <c r="W5849" s="35" t="str">
        <f>IFERROR(INDEX(Returns!A:A,MATCH(B5849,Returns!B:B,0)),"No")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9">
        <v>0</v>
      </c>
      <c r="U5850" s="1">
        <v>178.90999999999997</v>
      </c>
      <c r="V5850" s="35" t="str">
        <f>IF(M5850=People!$B$5,People!$A$5,IF(M5850=People!$B$4,People!$A$4,IF(M5850=People!$B$3,People!$A$3,IF(M5850=People!$B$2,People!$A$2,0))))</f>
        <v>Kelly Williams</v>
      </c>
      <c r="W5850" s="35" t="str">
        <f>IFERROR(INDEX(Returns!A:A,MATCH(B5850,Returns!B:B,0)),"No")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9">
        <v>0</v>
      </c>
      <c r="U5851" s="1">
        <v>143.19179999999994</v>
      </c>
      <c r="V5851" s="35" t="str">
        <f>IF(M5851=People!$B$5,People!$A$5,IF(M5851=People!$B$4,People!$A$4,IF(M5851=People!$B$3,People!$A$3,IF(M5851=People!$B$2,People!$A$2,0))))</f>
        <v>Kelly Williams</v>
      </c>
      <c r="W5851" s="35" t="str">
        <f>IFERROR(INDEX(Returns!A:A,MATCH(B5851,Returns!B:B,0)),"No")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9">
        <v>0</v>
      </c>
      <c r="U5852" s="1">
        <v>274.995</v>
      </c>
      <c r="V5852" s="35" t="str">
        <f>IF(M5852=People!$B$5,People!$A$5,IF(M5852=People!$B$4,People!$A$4,IF(M5852=People!$B$3,People!$A$3,IF(M5852=People!$B$2,People!$A$2,0))))</f>
        <v>Kelly Williams</v>
      </c>
      <c r="W5852" s="35" t="str">
        <f>IFERROR(INDEX(Returns!A:A,MATCH(B5852,Returns!B:B,0)),"No")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9">
        <v>0</v>
      </c>
      <c r="U5853" s="1">
        <v>34.389600000000002</v>
      </c>
      <c r="V5853" s="35" t="str">
        <f>IF(M5853=People!$B$5,People!$A$5,IF(M5853=People!$B$4,People!$A$4,IF(M5853=People!$B$3,People!$A$3,IF(M5853=People!$B$2,People!$A$2,0))))</f>
        <v>Kelly Williams</v>
      </c>
      <c r="W5853" s="35" t="str">
        <f>IFERROR(INDEX(Returns!A:A,MATCH(B5853,Returns!B:B,0)),"No")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9">
        <v>0</v>
      </c>
      <c r="U5854" s="1">
        <v>12.856800000000002</v>
      </c>
      <c r="V5854" s="35" t="str">
        <f>IF(M5854=People!$B$5,People!$A$5,IF(M5854=People!$B$4,People!$A$4,IF(M5854=People!$B$3,People!$A$3,IF(M5854=People!$B$2,People!$A$2,0))))</f>
        <v>Kelly Williams</v>
      </c>
      <c r="W5854" s="35" t="str">
        <f>IFERROR(INDEX(Returns!A:A,MATCH(B5854,Returns!B:B,0)),"No")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9">
        <v>0</v>
      </c>
      <c r="U5855" s="1">
        <v>4.7236000000000002</v>
      </c>
      <c r="V5855" s="35" t="str">
        <f>IF(M5855=People!$B$5,People!$A$5,IF(M5855=People!$B$4,People!$A$4,IF(M5855=People!$B$3,People!$A$3,IF(M5855=People!$B$2,People!$A$2,0))))</f>
        <v>Cassandra Brandow</v>
      </c>
      <c r="W5855" s="35" t="str">
        <f>IFERROR(INDEX(Returns!A:A,MATCH(B5855,Returns!B:B,0)),"No")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9">
        <v>0.2</v>
      </c>
      <c r="U5856" s="1">
        <v>-1.2558000000000051</v>
      </c>
      <c r="V5856" s="35" t="str">
        <f>IF(M5856=People!$B$5,People!$A$5,IF(M5856=People!$B$4,People!$A$4,IF(M5856=People!$B$3,People!$A$3,IF(M5856=People!$B$2,People!$A$2,0))))</f>
        <v>Kelly Williams</v>
      </c>
      <c r="W5856" s="35" t="str">
        <f>IFERROR(INDEX(Returns!A:A,MATCH(B5856,Returns!B:B,0)),"No")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9">
        <v>0.2</v>
      </c>
      <c r="U5857" s="1">
        <v>-4.895999999999999</v>
      </c>
      <c r="V5857" s="35" t="str">
        <f>IF(M5857=People!$B$5,People!$A$5,IF(M5857=People!$B$4,People!$A$4,IF(M5857=People!$B$3,People!$A$3,IF(M5857=People!$B$2,People!$A$2,0))))</f>
        <v>Kelly Williams</v>
      </c>
      <c r="W5857" s="35" t="str">
        <f>IFERROR(INDEX(Returns!A:A,MATCH(B5857,Returns!B:B,0)),"No")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9">
        <v>0.8</v>
      </c>
      <c r="U5858" s="1">
        <v>-2.1792000000000007</v>
      </c>
      <c r="V5858" s="35" t="str">
        <f>IF(M5858=People!$B$5,People!$A$5,IF(M5858=People!$B$4,People!$A$4,IF(M5858=People!$B$3,People!$A$3,IF(M5858=People!$B$2,People!$A$2,0))))</f>
        <v>Kelly Williams</v>
      </c>
      <c r="W5858" s="35" t="str">
        <f>IFERROR(INDEX(Returns!A:A,MATCH(B5858,Returns!B:B,0)),"No")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9">
        <v>0.6</v>
      </c>
      <c r="U5859" s="1">
        <v>-11.439000000000004</v>
      </c>
      <c r="V5859" s="35" t="str">
        <f>IF(M5859=People!$B$5,People!$A$5,IF(M5859=People!$B$4,People!$A$4,IF(M5859=People!$B$3,People!$A$3,IF(M5859=People!$B$2,People!$A$2,0))))</f>
        <v>Kelly Williams</v>
      </c>
      <c r="W5859" s="35" t="str">
        <f>IFERROR(INDEX(Returns!A:A,MATCH(B5859,Returns!B:B,0)),"No")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32">
        <v>239.66599999999997</v>
      </c>
      <c r="S5860" s="1">
        <v>2</v>
      </c>
      <c r="T5860" s="9">
        <v>0.15</v>
      </c>
      <c r="U5860" s="1">
        <v>14.097999999999999</v>
      </c>
      <c r="V5860" s="35" t="str">
        <f>IF(M5860=People!$B$5,People!$A$5,IF(M5860=People!$B$4,People!$A$4,IF(M5860=People!$B$3,People!$A$3,IF(M5860=People!$B$2,People!$A$2,0))))</f>
        <v>Anna Andreadi</v>
      </c>
      <c r="W5860" s="35" t="str">
        <f>IFERROR(INDEX(Returns!A:A,MATCH(B5860,Returns!B:B,0)),"No")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9">
        <v>0</v>
      </c>
      <c r="U5861" s="1">
        <v>45.293999999999983</v>
      </c>
      <c r="V5861" s="35" t="str">
        <f>IF(M5861=People!$B$5,People!$A$5,IF(M5861=People!$B$4,People!$A$4,IF(M5861=People!$B$3,People!$A$3,IF(M5861=People!$B$2,People!$A$2,0))))</f>
        <v>Cassandra Brandow</v>
      </c>
      <c r="W5861" s="35" t="str">
        <f>IFERROR(INDEX(Returns!A:A,MATCH(B5861,Returns!B:B,0)),"No")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9">
        <v>0.2</v>
      </c>
      <c r="U5862" s="1">
        <v>2.8884000000000007</v>
      </c>
      <c r="V5862" s="35" t="str">
        <f>IF(M5862=People!$B$5,People!$A$5,IF(M5862=People!$B$4,People!$A$4,IF(M5862=People!$B$3,People!$A$3,IF(M5862=People!$B$2,People!$A$2,0))))</f>
        <v>Chuck Magee</v>
      </c>
      <c r="W5862" s="35" t="str">
        <f>IFERROR(INDEX(Returns!A:A,MATCH(B5862,Returns!B:B,0)),"No")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9">
        <v>0</v>
      </c>
      <c r="U5863" s="1">
        <v>53.860799999999998</v>
      </c>
      <c r="V5863" s="35" t="str">
        <f>IF(M5863=People!$B$5,People!$A$5,IF(M5863=People!$B$4,People!$A$4,IF(M5863=People!$B$3,People!$A$3,IF(M5863=People!$B$2,People!$A$2,0))))</f>
        <v>Cassandra Brandow</v>
      </c>
      <c r="W5863" s="35" t="str">
        <f>IFERROR(INDEX(Returns!A:A,MATCH(B5863,Returns!B:B,0)),"No")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9">
        <v>0</v>
      </c>
      <c r="U5864" s="1">
        <v>9.3312000000000008</v>
      </c>
      <c r="V5864" s="35" t="str">
        <f>IF(M5864=People!$B$5,People!$A$5,IF(M5864=People!$B$4,People!$A$4,IF(M5864=People!$B$3,People!$A$3,IF(M5864=People!$B$2,People!$A$2,0))))</f>
        <v>Cassandra Brandow</v>
      </c>
      <c r="W5864" s="35" t="str">
        <f>IFERROR(INDEX(Returns!A:A,MATCH(B5864,Returns!B:B,0)),"No")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9">
        <v>0</v>
      </c>
      <c r="U5865" s="1">
        <v>4.3524000000000003</v>
      </c>
      <c r="V5865" s="35" t="str">
        <f>IF(M5865=People!$B$5,People!$A$5,IF(M5865=People!$B$4,People!$A$4,IF(M5865=People!$B$3,People!$A$3,IF(M5865=People!$B$2,People!$A$2,0))))</f>
        <v>Cassandra Brandow</v>
      </c>
      <c r="W5865" s="35" t="str">
        <f>IFERROR(INDEX(Returns!A:A,MATCH(B5865,Returns!B:B,0)),"No")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9">
        <v>0</v>
      </c>
      <c r="U5866" s="1">
        <v>22.251600000000003</v>
      </c>
      <c r="V5866" s="35" t="str">
        <f>IF(M5866=People!$B$5,People!$A$5,IF(M5866=People!$B$4,People!$A$4,IF(M5866=People!$B$3,People!$A$3,IF(M5866=People!$B$2,People!$A$2,0))))</f>
        <v>Chuck Magee</v>
      </c>
      <c r="W5866" s="35" t="str">
        <f>IFERROR(INDEX(Returns!A:A,MATCH(B5866,Returns!B:B,0)),"No")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9">
        <v>0</v>
      </c>
      <c r="U5867" s="1">
        <v>2.0064000000000002</v>
      </c>
      <c r="V5867" s="35" t="str">
        <f>IF(M5867=People!$B$5,People!$A$5,IF(M5867=People!$B$4,People!$A$4,IF(M5867=People!$B$3,People!$A$3,IF(M5867=People!$B$2,People!$A$2,0))))</f>
        <v>Chuck Magee</v>
      </c>
      <c r="W5867" s="35" t="str">
        <f>IFERROR(INDEX(Returns!A:A,MATCH(B5867,Returns!B:B,0)),"No")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9">
        <v>0</v>
      </c>
      <c r="U5868" s="1">
        <v>294.67100000000005</v>
      </c>
      <c r="V5868" s="35" t="str">
        <f>IF(M5868=People!$B$5,People!$A$5,IF(M5868=People!$B$4,People!$A$4,IF(M5868=People!$B$3,People!$A$3,IF(M5868=People!$B$2,People!$A$2,0))))</f>
        <v>Chuck Magee</v>
      </c>
      <c r="W5868" s="35" t="str">
        <f>IFERROR(INDEX(Returns!A:A,MATCH(B5868,Returns!B:B,0)),"No")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9">
        <v>0.2</v>
      </c>
      <c r="U5869" s="1">
        <v>0.58399999999999985</v>
      </c>
      <c r="V5869" s="35" t="str">
        <f>IF(M5869=People!$B$5,People!$A$5,IF(M5869=People!$B$4,People!$A$4,IF(M5869=People!$B$3,People!$A$3,IF(M5869=People!$B$2,People!$A$2,0))))</f>
        <v>Chuck Magee</v>
      </c>
      <c r="W5869" s="35" t="str">
        <f>IFERROR(INDEX(Returns!A:A,MATCH(B5869,Returns!B:B,0)),"No")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9">
        <v>0.7</v>
      </c>
      <c r="U5870" s="1">
        <v>-80.178000000000026</v>
      </c>
      <c r="V5870" s="35" t="str">
        <f>IF(M5870=People!$B$5,People!$A$5,IF(M5870=People!$B$4,People!$A$4,IF(M5870=People!$B$3,People!$A$3,IF(M5870=People!$B$2,People!$A$2,0))))</f>
        <v>Chuck Magee</v>
      </c>
      <c r="W5870" s="35" t="str">
        <f>IFERROR(INDEX(Returns!A:A,MATCH(B5870,Returns!B:B,0)),"No")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32">
        <v>1603.1360000000002</v>
      </c>
      <c r="S5871" s="1">
        <v>4</v>
      </c>
      <c r="T5871" s="9">
        <v>0.2</v>
      </c>
      <c r="U5871" s="1">
        <v>100.19599999999997</v>
      </c>
      <c r="V5871" s="35" t="str">
        <f>IF(M5871=People!$B$5,People!$A$5,IF(M5871=People!$B$4,People!$A$4,IF(M5871=People!$B$3,People!$A$3,IF(M5871=People!$B$2,People!$A$2,0))))</f>
        <v>Anna Andreadi</v>
      </c>
      <c r="W5871" s="35" t="str">
        <f>IFERROR(INDEX(Returns!A:A,MATCH(B5871,Returns!B:B,0)),"No")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32">
        <v>1293.4879999999998</v>
      </c>
      <c r="S5872" s="1">
        <v>7</v>
      </c>
      <c r="T5872" s="9">
        <v>0.2</v>
      </c>
      <c r="U5872" s="1">
        <v>80.843000000000075</v>
      </c>
      <c r="V5872" s="35" t="str">
        <f>IF(M5872=People!$B$5,People!$A$5,IF(M5872=People!$B$4,People!$A$4,IF(M5872=People!$B$3,People!$A$3,IF(M5872=People!$B$2,People!$A$2,0))))</f>
        <v>Anna Andreadi</v>
      </c>
      <c r="W5872" s="35" t="str">
        <f>IFERROR(INDEX(Returns!A:A,MATCH(B5872,Returns!B:B,0)),"No")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9">
        <v>0</v>
      </c>
      <c r="U5873" s="1">
        <v>21.751499999999986</v>
      </c>
      <c r="V5873" s="35" t="str">
        <f>IF(M5873=People!$B$5,People!$A$5,IF(M5873=People!$B$4,People!$A$4,IF(M5873=People!$B$3,People!$A$3,IF(M5873=People!$B$2,People!$A$2,0))))</f>
        <v>Kelly Williams</v>
      </c>
      <c r="W5873" s="35" t="str">
        <f>IFERROR(INDEX(Returns!A:A,MATCH(B5873,Returns!B:B,0)),"No")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9">
        <v>0</v>
      </c>
      <c r="U5874" s="1">
        <v>16.732800000000005</v>
      </c>
      <c r="V5874" s="35" t="str">
        <f>IF(M5874=People!$B$5,People!$A$5,IF(M5874=People!$B$4,People!$A$4,IF(M5874=People!$B$3,People!$A$3,IF(M5874=People!$B$2,People!$A$2,0))))</f>
        <v>Cassandra Brandow</v>
      </c>
      <c r="W5874" s="35" t="str">
        <f>IFERROR(INDEX(Returns!A:A,MATCH(B5874,Returns!B:B,0)),"No")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9">
        <v>0</v>
      </c>
      <c r="U5875" s="1">
        <v>54.04</v>
      </c>
      <c r="V5875" s="35" t="str">
        <f>IF(M5875=People!$B$5,People!$A$5,IF(M5875=People!$B$4,People!$A$4,IF(M5875=People!$B$3,People!$A$3,IF(M5875=People!$B$2,People!$A$2,0))))</f>
        <v>Cassandra Brandow</v>
      </c>
      <c r="W5875" s="35" t="str">
        <f>IFERROR(INDEX(Returns!A:A,MATCH(B5875,Returns!B:B,0)),"No")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9">
        <v>0</v>
      </c>
      <c r="U5876" s="1">
        <v>4.3883999999999999</v>
      </c>
      <c r="V5876" s="35" t="str">
        <f>IF(M5876=People!$B$5,People!$A$5,IF(M5876=People!$B$4,People!$A$4,IF(M5876=People!$B$3,People!$A$3,IF(M5876=People!$B$2,People!$A$2,0))))</f>
        <v>Cassandra Brandow</v>
      </c>
      <c r="W5876" s="35" t="str">
        <f>IFERROR(INDEX(Returns!A:A,MATCH(B5876,Returns!B:B,0)),"No")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9">
        <v>0.2</v>
      </c>
      <c r="U5877" s="1">
        <v>1.0268999999999999</v>
      </c>
      <c r="V5877" s="35" t="str">
        <f>IF(M5877=People!$B$5,People!$A$5,IF(M5877=People!$B$4,People!$A$4,IF(M5877=People!$B$3,People!$A$3,IF(M5877=People!$B$2,People!$A$2,0))))</f>
        <v>Chuck Magee</v>
      </c>
      <c r="W5877" s="35" t="str">
        <f>IFERROR(INDEX(Returns!A:A,MATCH(B5877,Returns!B:B,0)),"No")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9">
        <v>0</v>
      </c>
      <c r="U5878" s="1">
        <v>219.45140000000001</v>
      </c>
      <c r="V5878" s="35" t="str">
        <f>IF(M5878=People!$B$5,People!$A$5,IF(M5878=People!$B$4,People!$A$4,IF(M5878=People!$B$3,People!$A$3,IF(M5878=People!$B$2,People!$A$2,0))))</f>
        <v>Chuck Magee</v>
      </c>
      <c r="W5878" s="35" t="str">
        <f>IFERROR(INDEX(Returns!A:A,MATCH(B5878,Returns!B:B,0)),"No")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9">
        <v>0</v>
      </c>
      <c r="U5879" s="1">
        <v>8.7906000000000013</v>
      </c>
      <c r="V5879" s="35" t="str">
        <f>IF(M5879=People!$B$5,People!$A$5,IF(M5879=People!$B$4,People!$A$4,IF(M5879=People!$B$3,People!$A$3,IF(M5879=People!$B$2,People!$A$2,0))))</f>
        <v>Chuck Magee</v>
      </c>
      <c r="W5879" s="35" t="str">
        <f>IFERROR(INDEX(Returns!A:A,MATCH(B5879,Returns!B:B,0)),"No")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9">
        <v>0</v>
      </c>
      <c r="U5880" s="1">
        <v>68.846399999999988</v>
      </c>
      <c r="V5880" s="35" t="str">
        <f>IF(M5880=People!$B$5,People!$A$5,IF(M5880=People!$B$4,People!$A$4,IF(M5880=People!$B$3,People!$A$3,IF(M5880=People!$B$2,People!$A$2,0))))</f>
        <v>Chuck Magee</v>
      </c>
      <c r="W5880" s="35" t="str">
        <f>IFERROR(INDEX(Returns!A:A,MATCH(B5880,Returns!B:B,0)),"No")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9">
        <v>0</v>
      </c>
      <c r="U5881" s="1">
        <v>92.236799999999988</v>
      </c>
      <c r="V5881" s="35" t="str">
        <f>IF(M5881=People!$B$5,People!$A$5,IF(M5881=People!$B$4,People!$A$4,IF(M5881=People!$B$3,People!$A$3,IF(M5881=People!$B$2,People!$A$2,0))))</f>
        <v>Chuck Magee</v>
      </c>
      <c r="W5881" s="35" t="str">
        <f>IFERROR(INDEX(Returns!A:A,MATCH(B5881,Returns!B:B,0)),"No")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32">
        <v>801.5680000000001</v>
      </c>
      <c r="S5882" s="1">
        <v>2</v>
      </c>
      <c r="T5882" s="9">
        <v>0.2</v>
      </c>
      <c r="U5882" s="1">
        <v>50.097999999999985</v>
      </c>
      <c r="V5882" s="35" t="str">
        <f>IF(M5882=People!$B$5,People!$A$5,IF(M5882=People!$B$4,People!$A$4,IF(M5882=People!$B$3,People!$A$3,IF(M5882=People!$B$2,People!$A$2,0))))</f>
        <v>Anna Andreadi</v>
      </c>
      <c r="W5882" s="35" t="str">
        <f>IFERROR(INDEX(Returns!A:A,MATCH(B5882,Returns!B:B,0)),"No")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32">
        <v>368.91</v>
      </c>
      <c r="S5883" s="1">
        <v>9</v>
      </c>
      <c r="T5883" s="9">
        <v>0</v>
      </c>
      <c r="U5883" s="1">
        <v>180.76590000000002</v>
      </c>
      <c r="V5883" s="35" t="str">
        <f>IF(M5883=People!$B$5,People!$A$5,IF(M5883=People!$B$4,People!$A$4,IF(M5883=People!$B$3,People!$A$3,IF(M5883=People!$B$2,People!$A$2,0))))</f>
        <v>Anna Andreadi</v>
      </c>
      <c r="W5883" s="35" t="str">
        <f>IFERROR(INDEX(Returns!A:A,MATCH(B5883,Returns!B:B,0)),"No")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32">
        <v>885.52800000000002</v>
      </c>
      <c r="S5884" s="1">
        <v>9</v>
      </c>
      <c r="T5884" s="9">
        <v>0.2</v>
      </c>
      <c r="U5884" s="1">
        <v>-99.621900000000068</v>
      </c>
      <c r="V5884" s="35" t="str">
        <f>IF(M5884=People!$B$5,People!$A$5,IF(M5884=People!$B$4,People!$A$4,IF(M5884=People!$B$3,People!$A$3,IF(M5884=People!$B$2,People!$A$2,0))))</f>
        <v>Anna Andreadi</v>
      </c>
      <c r="W5884" s="35" t="str">
        <f>IFERROR(INDEX(Returns!A:A,MATCH(B5884,Returns!B:B,0)),"No")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32">
        <v>28.28</v>
      </c>
      <c r="S5885" s="1">
        <v>2</v>
      </c>
      <c r="T5885" s="9">
        <v>0</v>
      </c>
      <c r="U5885" s="1">
        <v>7.352800000000002</v>
      </c>
      <c r="V5885" s="35" t="str">
        <f>IF(M5885=People!$B$5,People!$A$5,IF(M5885=People!$B$4,People!$A$4,IF(M5885=People!$B$3,People!$A$3,IF(M5885=People!$B$2,People!$A$2,0))))</f>
        <v>Anna Andreadi</v>
      </c>
      <c r="W5885" s="35" t="str">
        <f>IFERROR(INDEX(Returns!A:A,MATCH(B5885,Returns!B:B,0)),"No")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32">
        <v>4912.59</v>
      </c>
      <c r="S5886" s="1">
        <v>3</v>
      </c>
      <c r="T5886" s="9">
        <v>0</v>
      </c>
      <c r="U5886" s="1">
        <v>196.50359999999978</v>
      </c>
      <c r="V5886" s="35" t="str">
        <f>IF(M5886=People!$B$5,People!$A$5,IF(M5886=People!$B$4,People!$A$4,IF(M5886=People!$B$3,People!$A$3,IF(M5886=People!$B$2,People!$A$2,0))))</f>
        <v>Anna Andreadi</v>
      </c>
      <c r="W5886" s="35" t="str">
        <f>IFERROR(INDEX(Returns!A:A,MATCH(B5886,Returns!B:B,0)),"No")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32">
        <v>14.352000000000002</v>
      </c>
      <c r="S5887" s="1">
        <v>3</v>
      </c>
      <c r="T5887" s="9">
        <v>0.2</v>
      </c>
      <c r="U5887" s="1">
        <v>5.0231999999999992</v>
      </c>
      <c r="V5887" s="35" t="str">
        <f>IF(M5887=People!$B$5,People!$A$5,IF(M5887=People!$B$4,People!$A$4,IF(M5887=People!$B$3,People!$A$3,IF(M5887=People!$B$2,People!$A$2,0))))</f>
        <v>Anna Andreadi</v>
      </c>
      <c r="W5887" s="35" t="str">
        <f>IFERROR(INDEX(Returns!A:A,MATCH(B5887,Returns!B:B,0)),"No")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32">
        <v>179.97</v>
      </c>
      <c r="S5888" s="1">
        <v>3</v>
      </c>
      <c r="T5888" s="9">
        <v>0</v>
      </c>
      <c r="U5888" s="1">
        <v>86.385600000000011</v>
      </c>
      <c r="V5888" s="35" t="str">
        <f>IF(M5888=People!$B$5,People!$A$5,IF(M5888=People!$B$4,People!$A$4,IF(M5888=People!$B$3,People!$A$3,IF(M5888=People!$B$2,People!$A$2,0))))</f>
        <v>Anna Andreadi</v>
      </c>
      <c r="W5888" s="35" t="str">
        <f>IFERROR(INDEX(Returns!A:A,MATCH(B5888,Returns!B:B,0)),"No")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9">
        <v>0</v>
      </c>
      <c r="U5889" s="1">
        <v>11.117599999999999</v>
      </c>
      <c r="V5889" s="35" t="str">
        <f>IF(M5889=People!$B$5,People!$A$5,IF(M5889=People!$B$4,People!$A$4,IF(M5889=People!$B$3,People!$A$3,IF(M5889=People!$B$2,People!$A$2,0))))</f>
        <v>Chuck Magee</v>
      </c>
      <c r="W5889" s="35" t="str">
        <f>IFERROR(INDEX(Returns!A:A,MATCH(B5889,Returns!B:B,0)),"No")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9">
        <v>0</v>
      </c>
      <c r="U5890" s="1">
        <v>21.012799999999999</v>
      </c>
      <c r="V5890" s="35" t="str">
        <f>IF(M5890=People!$B$5,People!$A$5,IF(M5890=People!$B$4,People!$A$4,IF(M5890=People!$B$3,People!$A$3,IF(M5890=People!$B$2,People!$A$2,0))))</f>
        <v>Cassandra Brandow</v>
      </c>
      <c r="W5890" s="35" t="str">
        <f>IFERROR(INDEX(Returns!A:A,MATCH(B5890,Returns!B:B,0)),"No")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9">
        <v>0</v>
      </c>
      <c r="U5891" s="1">
        <v>11.778199999999998</v>
      </c>
      <c r="V5891" s="35" t="str">
        <f>IF(M5891=People!$B$5,People!$A$5,IF(M5891=People!$B$4,People!$A$4,IF(M5891=People!$B$3,People!$A$3,IF(M5891=People!$B$2,People!$A$2,0))))</f>
        <v>Chuck Magee</v>
      </c>
      <c r="W5891" s="35" t="str">
        <f>IFERROR(INDEX(Returns!A:A,MATCH(B5891,Returns!B:B,0)),"No")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9">
        <v>0.2</v>
      </c>
      <c r="U5892" s="1">
        <v>13.451199999999996</v>
      </c>
      <c r="V5892" s="35" t="str">
        <f>IF(M5892=People!$B$5,People!$A$5,IF(M5892=People!$B$4,People!$A$4,IF(M5892=People!$B$3,People!$A$3,IF(M5892=People!$B$2,People!$A$2,0))))</f>
        <v>Kelly Williams</v>
      </c>
      <c r="W5892" s="35" t="str">
        <f>IFERROR(INDEX(Returns!A:A,MATCH(B5892,Returns!B:B,0)),"No")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9">
        <v>0.2</v>
      </c>
      <c r="U5893" s="1">
        <v>1.6175999999999986</v>
      </c>
      <c r="V5893" s="35" t="str">
        <f>IF(M5893=People!$B$5,People!$A$5,IF(M5893=People!$B$4,People!$A$4,IF(M5893=People!$B$3,People!$A$3,IF(M5893=People!$B$2,People!$A$2,0))))</f>
        <v>Kelly Williams</v>
      </c>
      <c r="W5893" s="35" t="str">
        <f>IFERROR(INDEX(Returns!A:A,MATCH(B5893,Returns!B:B,0)),"No")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9">
        <v>0.2</v>
      </c>
      <c r="U5894" s="1">
        <v>2.0393999999999934</v>
      </c>
      <c r="V5894" s="35" t="str">
        <f>IF(M5894=People!$B$5,People!$A$5,IF(M5894=People!$B$4,People!$A$4,IF(M5894=People!$B$3,People!$A$3,IF(M5894=People!$B$2,People!$A$2,0))))</f>
        <v>Kelly Williams</v>
      </c>
      <c r="W5894" s="35" t="str">
        <f>IFERROR(INDEX(Returns!A:A,MATCH(B5894,Returns!B:B,0)),"No")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9">
        <v>0</v>
      </c>
      <c r="U5895" s="1">
        <v>1.3621999999999999</v>
      </c>
      <c r="V5895" s="35" t="str">
        <f>IF(M5895=People!$B$5,People!$A$5,IF(M5895=People!$B$4,People!$A$4,IF(M5895=People!$B$3,People!$A$3,IF(M5895=People!$B$2,People!$A$2,0))))</f>
        <v>Cassandra Brandow</v>
      </c>
      <c r="W5895" s="35" t="str">
        <f>IFERROR(INDEX(Returns!A:A,MATCH(B5895,Returns!B:B,0)),"No")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32">
        <v>99.87</v>
      </c>
      <c r="S5896" s="1">
        <v>3</v>
      </c>
      <c r="T5896" s="9">
        <v>0</v>
      </c>
      <c r="U5896" s="1">
        <v>23.968799999999998</v>
      </c>
      <c r="V5896" s="35" t="str">
        <f>IF(M5896=People!$B$5,People!$A$5,IF(M5896=People!$B$4,People!$A$4,IF(M5896=People!$B$3,People!$A$3,IF(M5896=People!$B$2,People!$A$2,0))))</f>
        <v>Anna Andreadi</v>
      </c>
      <c r="W5896" s="35" t="str">
        <f>IFERROR(INDEX(Returns!A:A,MATCH(B5896,Returns!B:B,0)),"No")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32">
        <v>44.400000000000006</v>
      </c>
      <c r="S5897" s="1">
        <v>3</v>
      </c>
      <c r="T5897" s="9">
        <v>0</v>
      </c>
      <c r="U5897" s="1">
        <v>22.200000000000003</v>
      </c>
      <c r="V5897" s="35" t="str">
        <f>IF(M5897=People!$B$5,People!$A$5,IF(M5897=People!$B$4,People!$A$4,IF(M5897=People!$B$3,People!$A$3,IF(M5897=People!$B$2,People!$A$2,0))))</f>
        <v>Anna Andreadi</v>
      </c>
      <c r="W5897" s="35" t="str">
        <f>IFERROR(INDEX(Returns!A:A,MATCH(B5897,Returns!B:B,0)),"No")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32">
        <v>21.400000000000002</v>
      </c>
      <c r="S5898" s="1">
        <v>5</v>
      </c>
      <c r="T5898" s="9">
        <v>0</v>
      </c>
      <c r="U5898" s="1">
        <v>9.629999999999999</v>
      </c>
      <c r="V5898" s="35" t="str">
        <f>IF(M5898=People!$B$5,People!$A$5,IF(M5898=People!$B$4,People!$A$4,IF(M5898=People!$B$3,People!$A$3,IF(M5898=People!$B$2,People!$A$2,0))))</f>
        <v>Anna Andreadi</v>
      </c>
      <c r="W5898" s="35" t="str">
        <f>IFERROR(INDEX(Returns!A:A,MATCH(B5898,Returns!B:B,0)),"No")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9">
        <v>0</v>
      </c>
      <c r="U5899" s="1">
        <v>22.047199999999997</v>
      </c>
      <c r="V5899" s="35" t="str">
        <f>IF(M5899=People!$B$5,People!$A$5,IF(M5899=People!$B$4,People!$A$4,IF(M5899=People!$B$3,People!$A$3,IF(M5899=People!$B$2,People!$A$2,0))))</f>
        <v>Kelly Williams</v>
      </c>
      <c r="W5899" s="35" t="str">
        <f>IFERROR(INDEX(Returns!A:A,MATCH(B5899,Returns!B:B,0)),"No")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9">
        <v>0</v>
      </c>
      <c r="U5900" s="1">
        <v>124.7808</v>
      </c>
      <c r="V5900" s="35" t="str">
        <f>IF(M5900=People!$B$5,People!$A$5,IF(M5900=People!$B$4,People!$A$4,IF(M5900=People!$B$3,People!$A$3,IF(M5900=People!$B$2,People!$A$2,0))))</f>
        <v>Kelly Williams</v>
      </c>
      <c r="W5900" s="35" t="str">
        <f>IFERROR(INDEX(Returns!A:A,MATCH(B5900,Returns!B:B,0)),"No")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32">
        <v>9.7799999999999994</v>
      </c>
      <c r="S5901" s="1">
        <v>1</v>
      </c>
      <c r="T5901" s="9">
        <v>0</v>
      </c>
      <c r="U5901" s="1">
        <v>4.8899999999999997</v>
      </c>
      <c r="V5901" s="35" t="str">
        <f>IF(M5901=People!$B$5,People!$A$5,IF(M5901=People!$B$4,People!$A$4,IF(M5901=People!$B$3,People!$A$3,IF(M5901=People!$B$2,People!$A$2,0))))</f>
        <v>Anna Andreadi</v>
      </c>
      <c r="W5901" s="35" t="str">
        <f>IFERROR(INDEX(Returns!A:A,MATCH(B5901,Returns!B:B,0)),"No")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32">
        <v>24.192</v>
      </c>
      <c r="S5902" s="1">
        <v>9</v>
      </c>
      <c r="T5902" s="9">
        <v>0.2</v>
      </c>
      <c r="U5902" s="1">
        <v>7.5599999999999987</v>
      </c>
      <c r="V5902" s="35" t="str">
        <f>IF(M5902=People!$B$5,People!$A$5,IF(M5902=People!$B$4,People!$A$4,IF(M5902=People!$B$3,People!$A$3,IF(M5902=People!$B$2,People!$A$2,0))))</f>
        <v>Anna Andreadi</v>
      </c>
      <c r="W5902" s="35" t="str">
        <f>IFERROR(INDEX(Returns!A:A,MATCH(B5902,Returns!B:B,0)),"No")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9">
        <v>0</v>
      </c>
      <c r="U5903" s="1">
        <v>10.4148</v>
      </c>
      <c r="V5903" s="35" t="str">
        <f>IF(M5903=People!$B$5,People!$A$5,IF(M5903=People!$B$4,People!$A$4,IF(M5903=People!$B$3,People!$A$3,IF(M5903=People!$B$2,People!$A$2,0))))</f>
        <v>Chuck Magee</v>
      </c>
      <c r="W5903" s="35" t="str">
        <f>IFERROR(INDEX(Returns!A:A,MATCH(B5903,Returns!B:B,0)),"No")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32">
        <v>59.94</v>
      </c>
      <c r="S5904" s="1">
        <v>3</v>
      </c>
      <c r="T5904" s="9">
        <v>0</v>
      </c>
      <c r="U5904" s="1">
        <v>28.171799999999998</v>
      </c>
      <c r="V5904" s="35" t="str">
        <f>IF(M5904=People!$B$5,People!$A$5,IF(M5904=People!$B$4,People!$A$4,IF(M5904=People!$B$3,People!$A$3,IF(M5904=People!$B$2,People!$A$2,0))))</f>
        <v>Anna Andreadi</v>
      </c>
      <c r="W5904" s="35" t="str">
        <f>IFERROR(INDEX(Returns!A:A,MATCH(B5904,Returns!B:B,0)),"No")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32">
        <v>45.36</v>
      </c>
      <c r="S5905" s="1">
        <v>4</v>
      </c>
      <c r="T5905" s="9">
        <v>0</v>
      </c>
      <c r="U5905" s="1">
        <v>22.226399999999998</v>
      </c>
      <c r="V5905" s="35" t="str">
        <f>IF(M5905=People!$B$5,People!$A$5,IF(M5905=People!$B$4,People!$A$4,IF(M5905=People!$B$3,People!$A$3,IF(M5905=People!$B$2,People!$A$2,0))))</f>
        <v>Anna Andreadi</v>
      </c>
      <c r="W5905" s="35" t="str">
        <f>IFERROR(INDEX(Returns!A:A,MATCH(B5905,Returns!B:B,0)),"No")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32">
        <v>26.400000000000002</v>
      </c>
      <c r="S5906" s="1">
        <v>5</v>
      </c>
      <c r="T5906" s="9">
        <v>0</v>
      </c>
      <c r="U5906" s="1">
        <v>12.672000000000001</v>
      </c>
      <c r="V5906" s="35" t="str">
        <f>IF(M5906=People!$B$5,People!$A$5,IF(M5906=People!$B$4,People!$A$4,IF(M5906=People!$B$3,People!$A$3,IF(M5906=People!$B$2,People!$A$2,0))))</f>
        <v>Anna Andreadi</v>
      </c>
      <c r="W5906" s="35" t="str">
        <f>IFERROR(INDEX(Returns!A:A,MATCH(B5906,Returns!B:B,0)),"No")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32">
        <v>41.4</v>
      </c>
      <c r="S5907" s="1">
        <v>4</v>
      </c>
      <c r="T5907" s="9">
        <v>0</v>
      </c>
      <c r="U5907" s="1">
        <v>19.872</v>
      </c>
      <c r="V5907" s="35" t="str">
        <f>IF(M5907=People!$B$5,People!$A$5,IF(M5907=People!$B$4,People!$A$4,IF(M5907=People!$B$3,People!$A$3,IF(M5907=People!$B$2,People!$A$2,0))))</f>
        <v>Anna Andreadi</v>
      </c>
      <c r="W5907" s="35" t="str">
        <f>IFERROR(INDEX(Returns!A:A,MATCH(B5907,Returns!B:B,0)),"No")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32">
        <v>16.95</v>
      </c>
      <c r="S5908" s="1">
        <v>1</v>
      </c>
      <c r="T5908" s="9">
        <v>0</v>
      </c>
      <c r="U5908" s="1">
        <v>1.0169999999999995</v>
      </c>
      <c r="V5908" s="35" t="str">
        <f>IF(M5908=People!$B$5,People!$A$5,IF(M5908=People!$B$4,People!$A$4,IF(M5908=People!$B$3,People!$A$3,IF(M5908=People!$B$2,People!$A$2,0))))</f>
        <v>Anna Andreadi</v>
      </c>
      <c r="W5908" s="35" t="str">
        <f>IFERROR(INDEX(Returns!A:A,MATCH(B5908,Returns!B:B,0)),"No")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32">
        <v>24.704000000000001</v>
      </c>
      <c r="S5909" s="1">
        <v>2</v>
      </c>
      <c r="T5909" s="9">
        <v>0.2</v>
      </c>
      <c r="U5909" s="1">
        <v>9.2639999999999993</v>
      </c>
      <c r="V5909" s="35" t="str">
        <f>IF(M5909=People!$B$5,People!$A$5,IF(M5909=People!$B$4,People!$A$4,IF(M5909=People!$B$3,People!$A$3,IF(M5909=People!$B$2,People!$A$2,0))))</f>
        <v>Anna Andreadi</v>
      </c>
      <c r="W5909" s="35" t="str">
        <f>IFERROR(INDEX(Returns!A:A,MATCH(B5909,Returns!B:B,0)),"No")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32">
        <v>59.699999999999996</v>
      </c>
      <c r="S5910" s="1">
        <v>3</v>
      </c>
      <c r="T5910" s="9">
        <v>0</v>
      </c>
      <c r="U5910" s="1">
        <v>26.864999999999995</v>
      </c>
      <c r="V5910" s="35" t="str">
        <f>IF(M5910=People!$B$5,People!$A$5,IF(M5910=People!$B$4,People!$A$4,IF(M5910=People!$B$3,People!$A$3,IF(M5910=People!$B$2,People!$A$2,0))))</f>
        <v>Anna Andreadi</v>
      </c>
      <c r="W5910" s="35" t="str">
        <f>IFERROR(INDEX(Returns!A:A,MATCH(B5910,Returns!B:B,0)),"No")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32">
        <v>14.52</v>
      </c>
      <c r="S5911" s="1">
        <v>3</v>
      </c>
      <c r="T5911" s="9">
        <v>0</v>
      </c>
      <c r="U5911" s="1">
        <v>5.6627999999999998</v>
      </c>
      <c r="V5911" s="35" t="str">
        <f>IF(M5911=People!$B$5,People!$A$5,IF(M5911=People!$B$4,People!$A$4,IF(M5911=People!$B$3,People!$A$3,IF(M5911=People!$B$2,People!$A$2,0))))</f>
        <v>Anna Andreadi</v>
      </c>
      <c r="W5911" s="35" t="str">
        <f>IFERROR(INDEX(Returns!A:A,MATCH(B5911,Returns!B:B,0)),"No")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32">
        <v>104.184</v>
      </c>
      <c r="S5912" s="1">
        <v>3</v>
      </c>
      <c r="T5912" s="9">
        <v>0.2</v>
      </c>
      <c r="U5912" s="1">
        <v>33.8598</v>
      </c>
      <c r="V5912" s="35" t="str">
        <f>IF(M5912=People!$B$5,People!$A$5,IF(M5912=People!$B$4,People!$A$4,IF(M5912=People!$B$3,People!$A$3,IF(M5912=People!$B$2,People!$A$2,0))))</f>
        <v>Anna Andreadi</v>
      </c>
      <c r="W5912" s="35" t="str">
        <f>IFERROR(INDEX(Returns!A:A,MATCH(B5912,Returns!B:B,0)),"No")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32">
        <v>46.53</v>
      </c>
      <c r="S5913" s="1">
        <v>3</v>
      </c>
      <c r="T5913" s="9">
        <v>0</v>
      </c>
      <c r="U5913" s="1">
        <v>13.028400000000001</v>
      </c>
      <c r="V5913" s="35" t="str">
        <f>IF(M5913=People!$B$5,People!$A$5,IF(M5913=People!$B$4,People!$A$4,IF(M5913=People!$B$3,People!$A$3,IF(M5913=People!$B$2,People!$A$2,0))))</f>
        <v>Anna Andreadi</v>
      </c>
      <c r="W5913" s="35" t="str">
        <f>IFERROR(INDEX(Returns!A:A,MATCH(B5913,Returns!B:B,0)),"No")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9">
        <v>0</v>
      </c>
      <c r="U5914" s="1">
        <v>6.63</v>
      </c>
      <c r="V5914" s="35" t="str">
        <f>IF(M5914=People!$B$5,People!$A$5,IF(M5914=People!$B$4,People!$A$4,IF(M5914=People!$B$3,People!$A$3,IF(M5914=People!$B$2,People!$A$2,0))))</f>
        <v>Cassandra Brandow</v>
      </c>
      <c r="W5914" s="35" t="str">
        <f>IFERROR(INDEX(Returns!A:A,MATCH(B5914,Returns!B:B,0)),"No")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9">
        <v>0</v>
      </c>
      <c r="U5915" s="1">
        <v>1.0429999999999984</v>
      </c>
      <c r="V5915" s="35" t="str">
        <f>IF(M5915=People!$B$5,People!$A$5,IF(M5915=People!$B$4,People!$A$4,IF(M5915=People!$B$3,People!$A$3,IF(M5915=People!$B$2,People!$A$2,0))))</f>
        <v>Chuck Magee</v>
      </c>
      <c r="W5915" s="35" t="str">
        <f>IFERROR(INDEX(Returns!A:A,MATCH(B5915,Returns!B:B,0)),"No")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9">
        <v>0</v>
      </c>
      <c r="U5916" s="1">
        <v>41.223699999999994</v>
      </c>
      <c r="V5916" s="35" t="str">
        <f>IF(M5916=People!$B$5,People!$A$5,IF(M5916=People!$B$4,People!$A$4,IF(M5916=People!$B$3,People!$A$3,IF(M5916=People!$B$2,People!$A$2,0))))</f>
        <v>Chuck Magee</v>
      </c>
      <c r="W5916" s="35" t="str">
        <f>IFERROR(INDEX(Returns!A:A,MATCH(B5916,Returns!B:B,0)),"No")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9">
        <v>0.1</v>
      </c>
      <c r="U5917" s="1">
        <v>8.8783999999999956</v>
      </c>
      <c r="V5917" s="35" t="str">
        <f>IF(M5917=People!$B$5,People!$A$5,IF(M5917=People!$B$4,People!$A$4,IF(M5917=People!$B$3,People!$A$3,IF(M5917=People!$B$2,People!$A$2,0))))</f>
        <v>Chuck Magee</v>
      </c>
      <c r="W5917" s="35" t="str">
        <f>IFERROR(INDEX(Returns!A:A,MATCH(B5917,Returns!B:B,0)),"No")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9">
        <v>0</v>
      </c>
      <c r="U5918" s="1">
        <v>27.433999999999997</v>
      </c>
      <c r="V5918" s="35" t="str">
        <f>IF(M5918=People!$B$5,People!$A$5,IF(M5918=People!$B$4,People!$A$4,IF(M5918=People!$B$3,People!$A$3,IF(M5918=People!$B$2,People!$A$2,0))))</f>
        <v>Chuck Magee</v>
      </c>
      <c r="W5918" s="35" t="str">
        <f>IFERROR(INDEX(Returns!A:A,MATCH(B5918,Returns!B:B,0)),"No")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9">
        <v>0.2</v>
      </c>
      <c r="U5919" s="1">
        <v>158.57639999999992</v>
      </c>
      <c r="V5919" s="35" t="str">
        <f>IF(M5919=People!$B$5,People!$A$5,IF(M5919=People!$B$4,People!$A$4,IF(M5919=People!$B$3,People!$A$3,IF(M5919=People!$B$2,People!$A$2,0))))</f>
        <v>Chuck Magee</v>
      </c>
      <c r="W5919" s="35" t="str">
        <f>IFERROR(INDEX(Returns!A:A,MATCH(B5919,Returns!B:B,0)),"No")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9">
        <v>0.2</v>
      </c>
      <c r="U5920" s="1">
        <v>-25.049000000000149</v>
      </c>
      <c r="V5920" s="35" t="str">
        <f>IF(M5920=People!$B$5,People!$A$5,IF(M5920=People!$B$4,People!$A$4,IF(M5920=People!$B$3,People!$A$3,IF(M5920=People!$B$2,People!$A$2,0))))</f>
        <v>Chuck Magee</v>
      </c>
      <c r="W5920" s="35" t="str">
        <f>IFERROR(INDEX(Returns!A:A,MATCH(B5920,Returns!B:B,0)),"No")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9">
        <v>0</v>
      </c>
      <c r="U5921" s="1">
        <v>58.791600000000003</v>
      </c>
      <c r="V5921" s="35" t="str">
        <f>IF(M5921=People!$B$5,People!$A$5,IF(M5921=People!$B$4,People!$A$4,IF(M5921=People!$B$3,People!$A$3,IF(M5921=People!$B$2,People!$A$2,0))))</f>
        <v>Chuck Magee</v>
      </c>
      <c r="W5921" s="35" t="str">
        <f>IFERROR(INDEX(Returns!A:A,MATCH(B5921,Returns!B:B,0)),"No")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9">
        <v>0</v>
      </c>
      <c r="U5922" s="1">
        <v>217.76699999999994</v>
      </c>
      <c r="V5922" s="35" t="str">
        <f>IF(M5922=People!$B$5,People!$A$5,IF(M5922=People!$B$4,People!$A$4,IF(M5922=People!$B$3,People!$A$3,IF(M5922=People!$B$2,People!$A$2,0))))</f>
        <v>Chuck Magee</v>
      </c>
      <c r="W5922" s="35" t="str">
        <f>IFERROR(INDEX(Returns!A:A,MATCH(B5922,Returns!B:B,0)),"No")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9">
        <v>0</v>
      </c>
      <c r="U5923" s="1">
        <v>53.260799999999996</v>
      </c>
      <c r="V5923" s="35" t="str">
        <f>IF(M5923=People!$B$5,People!$A$5,IF(M5923=People!$B$4,People!$A$4,IF(M5923=People!$B$3,People!$A$3,IF(M5923=People!$B$2,People!$A$2,0))))</f>
        <v>Chuck Magee</v>
      </c>
      <c r="W5923" s="35" t="str">
        <f>IFERROR(INDEX(Returns!A:A,MATCH(B5923,Returns!B:B,0)),"No")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9">
        <v>0</v>
      </c>
      <c r="U5924" s="1">
        <v>1.3559999999999945</v>
      </c>
      <c r="V5924" s="35" t="str">
        <f>IF(M5924=People!$B$5,People!$A$5,IF(M5924=People!$B$4,People!$A$4,IF(M5924=People!$B$3,People!$A$3,IF(M5924=People!$B$2,People!$A$2,0))))</f>
        <v>Chuck Magee</v>
      </c>
      <c r="W5924" s="35" t="str">
        <f>IFERROR(INDEX(Returns!A:A,MATCH(B5924,Returns!B:B,0)),"No")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9">
        <v>0.4</v>
      </c>
      <c r="U5925" s="1">
        <v>-120.05080000000007</v>
      </c>
      <c r="V5925" s="35" t="str">
        <f>IF(M5925=People!$B$5,People!$A$5,IF(M5925=People!$B$4,People!$A$4,IF(M5925=People!$B$3,People!$A$3,IF(M5925=People!$B$2,People!$A$2,0))))</f>
        <v>Chuck Magee</v>
      </c>
      <c r="W5925" s="35" t="str">
        <f>IFERROR(INDEX(Returns!A:A,MATCH(B5925,Returns!B:B,0)),"No")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9">
        <v>0</v>
      </c>
      <c r="U5926" s="1">
        <v>6.6583999999999968</v>
      </c>
      <c r="V5926" s="35" t="str">
        <f>IF(M5926=People!$B$5,People!$A$5,IF(M5926=People!$B$4,People!$A$4,IF(M5926=People!$B$3,People!$A$3,IF(M5926=People!$B$2,People!$A$2,0))))</f>
        <v>Cassandra Brandow</v>
      </c>
      <c r="W5926" s="35" t="str">
        <f>IFERROR(INDEX(Returns!A:A,MATCH(B5926,Returns!B:B,0)),"No")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32">
        <v>1099.5</v>
      </c>
      <c r="S5927" s="1">
        <v>10</v>
      </c>
      <c r="T5927" s="9">
        <v>0</v>
      </c>
      <c r="U5927" s="1">
        <v>362.83500000000004</v>
      </c>
      <c r="V5927" s="35" t="str">
        <f>IF(M5927=People!$B$5,People!$A$5,IF(M5927=People!$B$4,People!$A$4,IF(M5927=People!$B$3,People!$A$3,IF(M5927=People!$B$2,People!$A$2,0))))</f>
        <v>Anna Andreadi</v>
      </c>
      <c r="W5927" s="35" t="str">
        <f>IFERROR(INDEX(Returns!A:A,MATCH(B5927,Returns!B:B,0)),"No")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9">
        <v>0</v>
      </c>
      <c r="U5928" s="1">
        <v>316.13920000000007</v>
      </c>
      <c r="V5928" s="35" t="str">
        <f>IF(M5928=People!$B$5,People!$A$5,IF(M5928=People!$B$4,People!$A$4,IF(M5928=People!$B$3,People!$A$3,IF(M5928=People!$B$2,People!$A$2,0))))</f>
        <v>Cassandra Brandow</v>
      </c>
      <c r="W5928" s="35" t="str">
        <f>IFERROR(INDEX(Returns!A:A,MATCH(B5928,Returns!B:B,0)),"No")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9">
        <v>0</v>
      </c>
      <c r="U5929" s="1">
        <v>3.4356999999999998</v>
      </c>
      <c r="V5929" s="35" t="str">
        <f>IF(M5929=People!$B$5,People!$A$5,IF(M5929=People!$B$4,People!$A$4,IF(M5929=People!$B$3,People!$A$3,IF(M5929=People!$B$2,People!$A$2,0))))</f>
        <v>Cassandra Brandow</v>
      </c>
      <c r="W5929" s="35" t="str">
        <f>IFERROR(INDEX(Returns!A:A,MATCH(B5929,Returns!B:B,0)),"No")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9">
        <v>0</v>
      </c>
      <c r="U5930" s="1">
        <v>3.9248000000000003</v>
      </c>
      <c r="V5930" s="35" t="str">
        <f>IF(M5930=People!$B$5,People!$A$5,IF(M5930=People!$B$4,People!$A$4,IF(M5930=People!$B$3,People!$A$3,IF(M5930=People!$B$2,People!$A$2,0))))</f>
        <v>Cassandra Brandow</v>
      </c>
      <c r="W5930" s="35" t="str">
        <f>IFERROR(INDEX(Returns!A:A,MATCH(B5930,Returns!B:B,0)),"No")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9">
        <v>0.5</v>
      </c>
      <c r="U5931" s="1">
        <v>-45.349200000000003</v>
      </c>
      <c r="V5931" s="35" t="str">
        <f>IF(M5931=People!$B$5,People!$A$5,IF(M5931=People!$B$4,People!$A$4,IF(M5931=People!$B$3,People!$A$3,IF(M5931=People!$B$2,People!$A$2,0))))</f>
        <v>Chuck Magee</v>
      </c>
      <c r="W5931" s="35" t="str">
        <f>IFERROR(INDEX(Returns!A:A,MATCH(B5931,Returns!B:B,0)),"No")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9">
        <v>0.2</v>
      </c>
      <c r="U5932" s="1">
        <v>5.4432</v>
      </c>
      <c r="V5932" s="35" t="str">
        <f>IF(M5932=People!$B$5,People!$A$5,IF(M5932=People!$B$4,People!$A$4,IF(M5932=People!$B$3,People!$A$3,IF(M5932=People!$B$2,People!$A$2,0))))</f>
        <v>Chuck Magee</v>
      </c>
      <c r="W5932" s="35" t="str">
        <f>IFERROR(INDEX(Returns!A:A,MATCH(B5932,Returns!B:B,0)),"No")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9">
        <v>0.4</v>
      </c>
      <c r="U5933" s="1">
        <v>-113.9980000000001</v>
      </c>
      <c r="V5933" s="35" t="str">
        <f>IF(M5933=People!$B$5,People!$A$5,IF(M5933=People!$B$4,People!$A$4,IF(M5933=People!$B$3,People!$A$3,IF(M5933=People!$B$2,People!$A$2,0))))</f>
        <v>Chuck Magee</v>
      </c>
      <c r="W5933" s="35" t="str">
        <f>IFERROR(INDEX(Returns!A:A,MATCH(B5933,Returns!B:B,0)),"No")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9">
        <v>0.2</v>
      </c>
      <c r="U5934" s="1">
        <v>1.0044</v>
      </c>
      <c r="V5934" s="35" t="str">
        <f>IF(M5934=People!$B$5,People!$A$5,IF(M5934=People!$B$4,People!$A$4,IF(M5934=People!$B$3,People!$A$3,IF(M5934=People!$B$2,People!$A$2,0))))</f>
        <v>Chuck Magee</v>
      </c>
      <c r="W5934" s="35" t="str">
        <f>IFERROR(INDEX(Returns!A:A,MATCH(B5934,Returns!B:B,0)),"No")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9">
        <v>0.2</v>
      </c>
      <c r="U5935" s="1">
        <v>4.8231000000000002</v>
      </c>
      <c r="V5935" s="35" t="str">
        <f>IF(M5935=People!$B$5,People!$A$5,IF(M5935=People!$B$4,People!$A$4,IF(M5935=People!$B$3,People!$A$3,IF(M5935=People!$B$2,People!$A$2,0))))</f>
        <v>Chuck Magee</v>
      </c>
      <c r="W5935" s="35" t="str">
        <f>IFERROR(INDEX(Returns!A:A,MATCH(B5935,Returns!B:B,0)),"No")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9">
        <v>0.2</v>
      </c>
      <c r="U5936" s="1">
        <v>85.786999999999949</v>
      </c>
      <c r="V5936" s="35" t="str">
        <f>IF(M5936=People!$B$5,People!$A$5,IF(M5936=People!$B$4,People!$A$4,IF(M5936=People!$B$3,People!$A$3,IF(M5936=People!$B$2,People!$A$2,0))))</f>
        <v>Chuck Magee</v>
      </c>
      <c r="W5936" s="35" t="str">
        <f>IFERROR(INDEX(Returns!A:A,MATCH(B5936,Returns!B:B,0)),"No")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32">
        <v>25.4</v>
      </c>
      <c r="S5937" s="1">
        <v>5</v>
      </c>
      <c r="T5937" s="9">
        <v>0</v>
      </c>
      <c r="U5937" s="1">
        <v>8.6359999999999992</v>
      </c>
      <c r="V5937" s="35" t="str">
        <f>IF(M5937=People!$B$5,People!$A$5,IF(M5937=People!$B$4,People!$A$4,IF(M5937=People!$B$3,People!$A$3,IF(M5937=People!$B$2,People!$A$2,0))))</f>
        <v>Anna Andreadi</v>
      </c>
      <c r="W5937" s="35" t="str">
        <f>IFERROR(INDEX(Returns!A:A,MATCH(B5937,Returns!B:B,0)),"No")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32">
        <v>177.48000000000002</v>
      </c>
      <c r="S5938" s="1">
        <v>3</v>
      </c>
      <c r="T5938" s="9">
        <v>0.2</v>
      </c>
      <c r="U5938" s="1">
        <v>19.966499999999982</v>
      </c>
      <c r="V5938" s="35" t="str">
        <f>IF(M5938=People!$B$5,People!$A$5,IF(M5938=People!$B$4,People!$A$4,IF(M5938=People!$B$3,People!$A$3,IF(M5938=People!$B$2,People!$A$2,0))))</f>
        <v>Anna Andreadi</v>
      </c>
      <c r="W5938" s="35" t="str">
        <f>IFERROR(INDEX(Returns!A:A,MATCH(B5938,Returns!B:B,0)),"No")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32">
        <v>71.975999999999999</v>
      </c>
      <c r="S5939" s="1">
        <v>3</v>
      </c>
      <c r="T5939" s="9">
        <v>0.2</v>
      </c>
      <c r="U5939" s="1">
        <v>8.9969999999999892</v>
      </c>
      <c r="V5939" s="35" t="str">
        <f>IF(M5939=People!$B$5,People!$A$5,IF(M5939=People!$B$4,People!$A$4,IF(M5939=People!$B$3,People!$A$3,IF(M5939=People!$B$2,People!$A$2,0))))</f>
        <v>Anna Andreadi</v>
      </c>
      <c r="W5939" s="35" t="str">
        <f>IFERROR(INDEX(Returns!A:A,MATCH(B5939,Returns!B:B,0)),"No")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9">
        <v>0.2</v>
      </c>
      <c r="U5940" s="1">
        <v>9.5991999999999997</v>
      </c>
      <c r="V5940" s="35" t="str">
        <f>IF(M5940=People!$B$5,People!$A$5,IF(M5940=People!$B$4,People!$A$4,IF(M5940=People!$B$3,People!$A$3,IF(M5940=People!$B$2,People!$A$2,0))))</f>
        <v>Kelly Williams</v>
      </c>
      <c r="W5940" s="35" t="str">
        <f>IFERROR(INDEX(Returns!A:A,MATCH(B5940,Returns!B:B,0)),"No")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9">
        <v>0.2</v>
      </c>
      <c r="U5941" s="1">
        <v>4.2951999999999995</v>
      </c>
      <c r="V5941" s="35" t="str">
        <f>IF(M5941=People!$B$5,People!$A$5,IF(M5941=People!$B$4,People!$A$4,IF(M5941=People!$B$3,People!$A$3,IF(M5941=People!$B$2,People!$A$2,0))))</f>
        <v>Kelly Williams</v>
      </c>
      <c r="W5941" s="35" t="str">
        <f>IFERROR(INDEX(Returns!A:A,MATCH(B5941,Returns!B:B,0)),"No")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32">
        <v>435.84000000000003</v>
      </c>
      <c r="S5942" s="1">
        <v>12</v>
      </c>
      <c r="T5942" s="9">
        <v>0</v>
      </c>
      <c r="U5942" s="1">
        <v>130.75199999999995</v>
      </c>
      <c r="V5942" s="35" t="str">
        <f>IF(M5942=People!$B$5,People!$A$5,IF(M5942=People!$B$4,People!$A$4,IF(M5942=People!$B$3,People!$A$3,IF(M5942=People!$B$2,People!$A$2,0))))</f>
        <v>Anna Andreadi</v>
      </c>
      <c r="W5942" s="35" t="str">
        <f>IFERROR(INDEX(Returns!A:A,MATCH(B5942,Returns!B:B,0)),"No")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32">
        <v>5.88</v>
      </c>
      <c r="S5943" s="1">
        <v>2</v>
      </c>
      <c r="T5943" s="9">
        <v>0</v>
      </c>
      <c r="U5943" s="1">
        <v>1.5876000000000001</v>
      </c>
      <c r="V5943" s="35" t="str">
        <f>IF(M5943=People!$B$5,People!$A$5,IF(M5943=People!$B$4,People!$A$4,IF(M5943=People!$B$3,People!$A$3,IF(M5943=People!$B$2,People!$A$2,0))))</f>
        <v>Anna Andreadi</v>
      </c>
      <c r="W5943" s="35" t="str">
        <f>IFERROR(INDEX(Returns!A:A,MATCH(B5943,Returns!B:B,0)),"No")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32">
        <v>211.16800000000001</v>
      </c>
      <c r="S5944" s="1">
        <v>4</v>
      </c>
      <c r="T5944" s="9">
        <v>0.2</v>
      </c>
      <c r="U5944" s="1">
        <v>18.477200000000011</v>
      </c>
      <c r="V5944" s="35" t="str">
        <f>IF(M5944=People!$B$5,People!$A$5,IF(M5944=People!$B$4,People!$A$4,IF(M5944=People!$B$3,People!$A$3,IF(M5944=People!$B$2,People!$A$2,0))))</f>
        <v>Anna Andreadi</v>
      </c>
      <c r="W5944" s="35" t="str">
        <f>IFERROR(INDEX(Returns!A:A,MATCH(B5944,Returns!B:B,0)),"No")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32">
        <v>6.28</v>
      </c>
      <c r="S5945" s="1">
        <v>1</v>
      </c>
      <c r="T5945" s="9">
        <v>0</v>
      </c>
      <c r="U5945" s="1">
        <v>2.6376000000000004</v>
      </c>
      <c r="V5945" s="35" t="str">
        <f>IF(M5945=People!$B$5,People!$A$5,IF(M5945=People!$B$4,People!$A$4,IF(M5945=People!$B$3,People!$A$3,IF(M5945=People!$B$2,People!$A$2,0))))</f>
        <v>Anna Andreadi</v>
      </c>
      <c r="W5945" s="35" t="str">
        <f>IFERROR(INDEX(Returns!A:A,MATCH(B5945,Returns!B:B,0)),"No")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32">
        <v>95.1</v>
      </c>
      <c r="S5946" s="1">
        <v>5</v>
      </c>
      <c r="T5946" s="9">
        <v>0</v>
      </c>
      <c r="U5946" s="1">
        <v>30.431999999999995</v>
      </c>
      <c r="V5946" s="35" t="str">
        <f>IF(M5946=People!$B$5,People!$A$5,IF(M5946=People!$B$4,People!$A$4,IF(M5946=People!$B$3,People!$A$3,IF(M5946=People!$B$2,People!$A$2,0))))</f>
        <v>Anna Andreadi</v>
      </c>
      <c r="W5946" s="35" t="str">
        <f>IFERROR(INDEX(Returns!A:A,MATCH(B5946,Returns!B:B,0)),"No")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32">
        <v>25.92</v>
      </c>
      <c r="S5947" s="1">
        <v>4</v>
      </c>
      <c r="T5947" s="9">
        <v>0</v>
      </c>
      <c r="U5947" s="1">
        <v>12.441600000000001</v>
      </c>
      <c r="V5947" s="35" t="str">
        <f>IF(M5947=People!$B$5,People!$A$5,IF(M5947=People!$B$4,People!$A$4,IF(M5947=People!$B$3,People!$A$3,IF(M5947=People!$B$2,People!$A$2,0))))</f>
        <v>Anna Andreadi</v>
      </c>
      <c r="W5947" s="35" t="str">
        <f>IFERROR(INDEX(Returns!A:A,MATCH(B5947,Returns!B:B,0)),"No")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32">
        <v>48.84</v>
      </c>
      <c r="S5948" s="1">
        <v>4</v>
      </c>
      <c r="T5948" s="9">
        <v>0</v>
      </c>
      <c r="U5948" s="1">
        <v>13.186800000000005</v>
      </c>
      <c r="V5948" s="35" t="str">
        <f>IF(M5948=People!$B$5,People!$A$5,IF(M5948=People!$B$4,People!$A$4,IF(M5948=People!$B$3,People!$A$3,IF(M5948=People!$B$2,People!$A$2,0))))</f>
        <v>Anna Andreadi</v>
      </c>
      <c r="W5948" s="35" t="str">
        <f>IFERROR(INDEX(Returns!A:A,MATCH(B5948,Returns!B:B,0)),"No")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9">
        <v>0</v>
      </c>
      <c r="U5949" s="1">
        <v>12.690999999999999</v>
      </c>
      <c r="V5949" s="35" t="str">
        <f>IF(M5949=People!$B$5,People!$A$5,IF(M5949=People!$B$4,People!$A$4,IF(M5949=People!$B$3,People!$A$3,IF(M5949=People!$B$2,People!$A$2,0))))</f>
        <v>Kelly Williams</v>
      </c>
      <c r="W5949" s="35" t="str">
        <f>IFERROR(INDEX(Returns!A:A,MATCH(B5949,Returns!B:B,0)),"No")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9">
        <v>0</v>
      </c>
      <c r="U5950" s="1">
        <v>19.6328</v>
      </c>
      <c r="V5950" s="35" t="str">
        <f>IF(M5950=People!$B$5,People!$A$5,IF(M5950=People!$B$4,People!$A$4,IF(M5950=People!$B$3,People!$A$3,IF(M5950=People!$B$2,People!$A$2,0))))</f>
        <v>Cassandra Brandow</v>
      </c>
      <c r="W5950" s="35" t="str">
        <f>IFERROR(INDEX(Returns!A:A,MATCH(B5950,Returns!B:B,0)),"No")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9">
        <v>0</v>
      </c>
      <c r="U5951" s="1">
        <v>125.98740000000001</v>
      </c>
      <c r="V5951" s="35" t="str">
        <f>IF(M5951=People!$B$5,People!$A$5,IF(M5951=People!$B$4,People!$A$4,IF(M5951=People!$B$3,People!$A$3,IF(M5951=People!$B$2,People!$A$2,0))))</f>
        <v>Cassandra Brandow</v>
      </c>
      <c r="W5951" s="35" t="str">
        <f>IFERROR(INDEX(Returns!A:A,MATCH(B5951,Returns!B:B,0)),"No")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9">
        <v>0</v>
      </c>
      <c r="U5952" s="1">
        <v>78.671999999999997</v>
      </c>
      <c r="V5952" s="35" t="str">
        <f>IF(M5952=People!$B$5,People!$A$5,IF(M5952=People!$B$4,People!$A$4,IF(M5952=People!$B$3,People!$A$3,IF(M5952=People!$B$2,People!$A$2,0))))</f>
        <v>Cassandra Brandow</v>
      </c>
      <c r="W5952" s="35" t="str">
        <f>IFERROR(INDEX(Returns!A:A,MATCH(B5952,Returns!B:B,0)),"No")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9">
        <v>0</v>
      </c>
      <c r="U5953" s="1">
        <v>112.49279999999999</v>
      </c>
      <c r="V5953" s="35" t="str">
        <f>IF(M5953=People!$B$5,People!$A$5,IF(M5953=People!$B$4,People!$A$4,IF(M5953=People!$B$3,People!$A$3,IF(M5953=People!$B$2,People!$A$2,0))))</f>
        <v>Cassandra Brandow</v>
      </c>
      <c r="W5953" s="35" t="str">
        <f>IFERROR(INDEX(Returns!A:A,MATCH(B5953,Returns!B:B,0)),"No")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9">
        <v>0.2</v>
      </c>
      <c r="U5954" s="1">
        <v>7.2576000000000001</v>
      </c>
      <c r="V5954" s="35" t="str">
        <f>IF(M5954=People!$B$5,People!$A$5,IF(M5954=People!$B$4,People!$A$4,IF(M5954=People!$B$3,People!$A$3,IF(M5954=People!$B$2,People!$A$2,0))))</f>
        <v>Kelly Williams</v>
      </c>
      <c r="W5954" s="35" t="str">
        <f>IFERROR(INDEX(Returns!A:A,MATCH(B5954,Returns!B:B,0)),"No")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9">
        <v>0</v>
      </c>
      <c r="U5955" s="1">
        <v>2.9400000000000004</v>
      </c>
      <c r="V5955" s="35" t="str">
        <f>IF(M5955=People!$B$5,People!$A$5,IF(M5955=People!$B$4,People!$A$4,IF(M5955=People!$B$3,People!$A$3,IF(M5955=People!$B$2,People!$A$2,0))))</f>
        <v>Chuck Magee</v>
      </c>
      <c r="W5955" s="35" t="str">
        <f>IFERROR(INDEX(Returns!A:A,MATCH(B5955,Returns!B:B,0)),"No")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9">
        <v>0.2</v>
      </c>
      <c r="U5956" s="1">
        <v>7.7896000000000001</v>
      </c>
      <c r="V5956" s="35" t="str">
        <f>IF(M5956=People!$B$5,People!$A$5,IF(M5956=People!$B$4,People!$A$4,IF(M5956=People!$B$3,People!$A$3,IF(M5956=People!$B$2,People!$A$2,0))))</f>
        <v>Chuck Magee</v>
      </c>
      <c r="W5956" s="35" t="str">
        <f>IFERROR(INDEX(Returns!A:A,MATCH(B5956,Returns!B:B,0)),"No")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9">
        <v>0.5</v>
      </c>
      <c r="U5957" s="1">
        <v>-250.54079999999999</v>
      </c>
      <c r="V5957" s="35" t="str">
        <f>IF(M5957=People!$B$5,People!$A$5,IF(M5957=People!$B$4,People!$A$4,IF(M5957=People!$B$3,People!$A$3,IF(M5957=People!$B$2,People!$A$2,0))))</f>
        <v>Chuck Magee</v>
      </c>
      <c r="W5957" s="35" t="str">
        <f>IFERROR(INDEX(Returns!A:A,MATCH(B5957,Returns!B:B,0)),"No")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32">
        <v>676.55</v>
      </c>
      <c r="S5958" s="1">
        <v>5</v>
      </c>
      <c r="T5958" s="9">
        <v>0</v>
      </c>
      <c r="U5958" s="1">
        <v>6.7655000000000598</v>
      </c>
      <c r="V5958" s="35" t="str">
        <f>IF(M5958=People!$B$5,People!$A$5,IF(M5958=People!$B$4,People!$A$4,IF(M5958=People!$B$3,People!$A$3,IF(M5958=People!$B$2,People!$A$2,0))))</f>
        <v>Anna Andreadi</v>
      </c>
      <c r="W5958" s="35" t="str">
        <f>IFERROR(INDEX(Returns!A:A,MATCH(B5958,Returns!B:B,0)),"No")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32">
        <v>154.9</v>
      </c>
      <c r="S5959" s="1">
        <v>5</v>
      </c>
      <c r="T5959" s="9">
        <v>0</v>
      </c>
      <c r="U5959" s="1">
        <v>40.274000000000001</v>
      </c>
      <c r="V5959" s="35" t="str">
        <f>IF(M5959=People!$B$5,People!$A$5,IF(M5959=People!$B$4,People!$A$4,IF(M5959=People!$B$3,People!$A$3,IF(M5959=People!$B$2,People!$A$2,0))))</f>
        <v>Anna Andreadi</v>
      </c>
      <c r="W5959" s="35" t="str">
        <f>IFERROR(INDEX(Returns!A:A,MATCH(B5959,Returns!B:B,0)),"No")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32">
        <v>30.56</v>
      </c>
      <c r="S5960" s="1">
        <v>4</v>
      </c>
      <c r="T5960" s="9">
        <v>0</v>
      </c>
      <c r="U5960" s="1">
        <v>14.974399999999999</v>
      </c>
      <c r="V5960" s="35" t="str">
        <f>IF(M5960=People!$B$5,People!$A$5,IF(M5960=People!$B$4,People!$A$4,IF(M5960=People!$B$3,People!$A$3,IF(M5960=People!$B$2,People!$A$2,0))))</f>
        <v>Anna Andreadi</v>
      </c>
      <c r="W5960" s="35" t="str">
        <f>IFERROR(INDEX(Returns!A:A,MATCH(B5960,Returns!B:B,0)),"No")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32">
        <v>770.35200000000009</v>
      </c>
      <c r="S5961" s="1">
        <v>3</v>
      </c>
      <c r="T5961" s="9">
        <v>0.2</v>
      </c>
      <c r="U5961" s="1">
        <v>77.035199999999975</v>
      </c>
      <c r="V5961" s="35" t="str">
        <f>IF(M5961=People!$B$5,People!$A$5,IF(M5961=People!$B$4,People!$A$4,IF(M5961=People!$B$3,People!$A$3,IF(M5961=People!$B$2,People!$A$2,0))))</f>
        <v>Anna Andreadi</v>
      </c>
      <c r="W5961" s="35" t="str">
        <f>IFERROR(INDEX(Returns!A:A,MATCH(B5961,Returns!B:B,0)),"No")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32">
        <v>21.12</v>
      </c>
      <c r="S5962" s="1">
        <v>4</v>
      </c>
      <c r="T5962" s="9">
        <v>0</v>
      </c>
      <c r="U5962" s="1">
        <v>6.5471999999999984</v>
      </c>
      <c r="V5962" s="35" t="str">
        <f>IF(M5962=People!$B$5,People!$A$5,IF(M5962=People!$B$4,People!$A$4,IF(M5962=People!$B$3,People!$A$3,IF(M5962=People!$B$2,People!$A$2,0))))</f>
        <v>Anna Andreadi</v>
      </c>
      <c r="W5962" s="35" t="str">
        <f>IFERROR(INDEX(Returns!A:A,MATCH(B5962,Returns!B:B,0)),"No")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32">
        <v>575.928</v>
      </c>
      <c r="S5963" s="1">
        <v>9</v>
      </c>
      <c r="T5963" s="9">
        <v>0.2</v>
      </c>
      <c r="U5963" s="1">
        <v>57.592799999999983</v>
      </c>
      <c r="V5963" s="35" t="str">
        <f>IF(M5963=People!$B$5,People!$A$5,IF(M5963=People!$B$4,People!$A$4,IF(M5963=People!$B$3,People!$A$3,IF(M5963=People!$B$2,People!$A$2,0))))</f>
        <v>Anna Andreadi</v>
      </c>
      <c r="W5963" s="35" t="str">
        <f>IFERROR(INDEX(Returns!A:A,MATCH(B5963,Returns!B:B,0)),"No")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32">
        <v>7.78</v>
      </c>
      <c r="S5964" s="1">
        <v>2</v>
      </c>
      <c r="T5964" s="9">
        <v>0</v>
      </c>
      <c r="U5964" s="1">
        <v>2.0228000000000002</v>
      </c>
      <c r="V5964" s="35" t="str">
        <f>IF(M5964=People!$B$5,People!$A$5,IF(M5964=People!$B$4,People!$A$4,IF(M5964=People!$B$3,People!$A$3,IF(M5964=People!$B$2,People!$A$2,0))))</f>
        <v>Anna Andreadi</v>
      </c>
      <c r="W5964" s="35" t="str">
        <f>IFERROR(INDEX(Returns!A:A,MATCH(B5964,Returns!B:B,0)),"No")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32">
        <v>123.92</v>
      </c>
      <c r="S5965" s="1">
        <v>4</v>
      </c>
      <c r="T5965" s="9">
        <v>0</v>
      </c>
      <c r="U5965" s="1">
        <v>55.763999999999996</v>
      </c>
      <c r="V5965" s="35" t="str">
        <f>IF(M5965=People!$B$5,People!$A$5,IF(M5965=People!$B$4,People!$A$4,IF(M5965=People!$B$3,People!$A$3,IF(M5965=People!$B$2,People!$A$2,0))))</f>
        <v>Anna Andreadi</v>
      </c>
      <c r="W5965" s="35" t="str">
        <f>IFERROR(INDEX(Returns!A:A,MATCH(B5965,Returns!B:B,0)),"No")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32">
        <v>17.22</v>
      </c>
      <c r="S5966" s="1">
        <v>3</v>
      </c>
      <c r="T5966" s="9">
        <v>0</v>
      </c>
      <c r="U5966" s="1">
        <v>5.1659999999999986</v>
      </c>
      <c r="V5966" s="35" t="str">
        <f>IF(M5966=People!$B$5,People!$A$5,IF(M5966=People!$B$4,People!$A$4,IF(M5966=People!$B$3,People!$A$3,IF(M5966=People!$B$2,People!$A$2,0))))</f>
        <v>Anna Andreadi</v>
      </c>
      <c r="W5966" s="35" t="str">
        <f>IFERROR(INDEX(Returns!A:A,MATCH(B5966,Returns!B:B,0)),"No")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32">
        <v>226.56</v>
      </c>
      <c r="S5967" s="1">
        <v>6</v>
      </c>
      <c r="T5967" s="9">
        <v>0</v>
      </c>
      <c r="U5967" s="1">
        <v>63.436800000000005</v>
      </c>
      <c r="V5967" s="35" t="str">
        <f>IF(M5967=People!$B$5,People!$A$5,IF(M5967=People!$B$4,People!$A$4,IF(M5967=People!$B$3,People!$A$3,IF(M5967=People!$B$2,People!$A$2,0))))</f>
        <v>Anna Andreadi</v>
      </c>
      <c r="W5967" s="35" t="str">
        <f>IFERROR(INDEX(Returns!A:A,MATCH(B5967,Returns!B:B,0)),"No")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32">
        <v>107.88</v>
      </c>
      <c r="S5968" s="1">
        <v>3</v>
      </c>
      <c r="T5968" s="9">
        <v>0.2</v>
      </c>
      <c r="U5968" s="1">
        <v>10.787999999999997</v>
      </c>
      <c r="V5968" s="35" t="str">
        <f>IF(M5968=People!$B$5,People!$A$5,IF(M5968=People!$B$4,People!$A$4,IF(M5968=People!$B$3,People!$A$3,IF(M5968=People!$B$2,People!$A$2,0))))</f>
        <v>Anna Andreadi</v>
      </c>
      <c r="W5968" s="35" t="str">
        <f>IFERROR(INDEX(Returns!A:A,MATCH(B5968,Returns!B:B,0)),"No")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9">
        <v>0</v>
      </c>
      <c r="U5969" s="1">
        <v>40.170200000000001</v>
      </c>
      <c r="V5969" s="35" t="str">
        <f>IF(M5969=People!$B$5,People!$A$5,IF(M5969=People!$B$4,People!$A$4,IF(M5969=People!$B$3,People!$A$3,IF(M5969=People!$B$2,People!$A$2,0))))</f>
        <v>Chuck Magee</v>
      </c>
      <c r="W5969" s="35" t="str">
        <f>IFERROR(INDEX(Returns!A:A,MATCH(B5969,Returns!B:B,0)),"No")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32">
        <v>104.85</v>
      </c>
      <c r="S5970" s="1">
        <v>1</v>
      </c>
      <c r="T5970" s="9">
        <v>0</v>
      </c>
      <c r="U5970" s="1">
        <v>50.327999999999996</v>
      </c>
      <c r="V5970" s="35" t="str">
        <f>IF(M5970=People!$B$5,People!$A$5,IF(M5970=People!$B$4,People!$A$4,IF(M5970=People!$B$3,People!$A$3,IF(M5970=People!$B$2,People!$A$2,0))))</f>
        <v>Anna Andreadi</v>
      </c>
      <c r="W5970" s="35" t="str">
        <f>IFERROR(INDEX(Returns!A:A,MATCH(B5970,Returns!B:B,0)),"No")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32">
        <v>8.7040000000000006</v>
      </c>
      <c r="S5971" s="1">
        <v>2</v>
      </c>
      <c r="T5971" s="9">
        <v>0.2</v>
      </c>
      <c r="U5971" s="1">
        <v>3.1551999999999998</v>
      </c>
      <c r="V5971" s="35" t="str">
        <f>IF(M5971=People!$B$5,People!$A$5,IF(M5971=People!$B$4,People!$A$4,IF(M5971=People!$B$3,People!$A$3,IF(M5971=People!$B$2,People!$A$2,0))))</f>
        <v>Anna Andreadi</v>
      </c>
      <c r="W5971" s="35" t="str">
        <f>IFERROR(INDEX(Returns!A:A,MATCH(B5971,Returns!B:B,0)),"No")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32">
        <v>19.920000000000002</v>
      </c>
      <c r="S5972" s="1">
        <v>4</v>
      </c>
      <c r="T5972" s="9">
        <v>0</v>
      </c>
      <c r="U5972" s="1">
        <v>9.7608000000000015</v>
      </c>
      <c r="V5972" s="35" t="str">
        <f>IF(M5972=People!$B$5,People!$A$5,IF(M5972=People!$B$4,People!$A$4,IF(M5972=People!$B$3,People!$A$3,IF(M5972=People!$B$2,People!$A$2,0))))</f>
        <v>Anna Andreadi</v>
      </c>
      <c r="W5972" s="35" t="str">
        <f>IFERROR(INDEX(Returns!A:A,MATCH(B5972,Returns!B:B,0)),"No")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32">
        <v>43.019999999999996</v>
      </c>
      <c r="S5973" s="1">
        <v>3</v>
      </c>
      <c r="T5973" s="9">
        <v>0</v>
      </c>
      <c r="U5973" s="1">
        <v>15.4872</v>
      </c>
      <c r="V5973" s="35" t="str">
        <f>IF(M5973=People!$B$5,People!$A$5,IF(M5973=People!$B$4,People!$A$4,IF(M5973=People!$B$3,People!$A$3,IF(M5973=People!$B$2,People!$A$2,0))))</f>
        <v>Anna Andreadi</v>
      </c>
      <c r="W5973" s="35" t="str">
        <f>IFERROR(INDEX(Returns!A:A,MATCH(B5973,Returns!B:B,0)),"No")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9">
        <v>0.2</v>
      </c>
      <c r="U5974" s="1">
        <v>30.097999999999978</v>
      </c>
      <c r="V5974" s="35" t="str">
        <f>IF(M5974=People!$B$5,People!$A$5,IF(M5974=People!$B$4,People!$A$4,IF(M5974=People!$B$3,People!$A$3,IF(M5974=People!$B$2,People!$A$2,0))))</f>
        <v>Chuck Magee</v>
      </c>
      <c r="W5974" s="35" t="str">
        <f>IFERROR(INDEX(Returns!A:A,MATCH(B5974,Returns!B:B,0)),"No")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9">
        <v>0</v>
      </c>
      <c r="U5975" s="1">
        <v>124.48799999999994</v>
      </c>
      <c r="V5975" s="35" t="str">
        <f>IF(M5975=People!$B$5,People!$A$5,IF(M5975=People!$B$4,People!$A$4,IF(M5975=People!$B$3,People!$A$3,IF(M5975=People!$B$2,People!$A$2,0))))</f>
        <v>Chuck Magee</v>
      </c>
      <c r="W5975" s="35" t="str">
        <f>IFERROR(INDEX(Returns!A:A,MATCH(B5975,Returns!B:B,0)),"No")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9">
        <v>0.2</v>
      </c>
      <c r="U5976" s="1">
        <v>-67.851000000000028</v>
      </c>
      <c r="V5976" s="35" t="str">
        <f>IF(M5976=People!$B$5,People!$A$5,IF(M5976=People!$B$4,People!$A$4,IF(M5976=People!$B$3,People!$A$3,IF(M5976=People!$B$2,People!$A$2,0))))</f>
        <v>Cassandra Brandow</v>
      </c>
      <c r="W5976" s="35" t="str">
        <f>IFERROR(INDEX(Returns!A:A,MATCH(B5976,Returns!B:B,0)),"No")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9">
        <v>0</v>
      </c>
      <c r="U5977" s="1">
        <v>93.698800000000006</v>
      </c>
      <c r="V5977" s="35" t="str">
        <f>IF(M5977=People!$B$5,People!$A$5,IF(M5977=People!$B$4,People!$A$4,IF(M5977=People!$B$3,People!$A$3,IF(M5977=People!$B$2,People!$A$2,0))))</f>
        <v>Kelly Williams</v>
      </c>
      <c r="W5977" s="35" t="str">
        <f>IFERROR(INDEX(Returns!A:A,MATCH(B5977,Returns!B:B,0)),"No")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9">
        <v>0</v>
      </c>
      <c r="U5978" s="1">
        <v>6.2375999999999996</v>
      </c>
      <c r="V5978" s="35" t="str">
        <f>IF(M5978=People!$B$5,People!$A$5,IF(M5978=People!$B$4,People!$A$4,IF(M5978=People!$B$3,People!$A$3,IF(M5978=People!$B$2,People!$A$2,0))))</f>
        <v>Kelly Williams</v>
      </c>
      <c r="W5978" s="35" t="str">
        <f>IFERROR(INDEX(Returns!A:A,MATCH(B5978,Returns!B:B,0)),"No")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32">
        <v>552</v>
      </c>
      <c r="S5979" s="1">
        <v>10</v>
      </c>
      <c r="T5979" s="9">
        <v>0.2</v>
      </c>
      <c r="U5979" s="1">
        <v>34.5</v>
      </c>
      <c r="V5979" s="35" t="str">
        <f>IF(M5979=People!$B$5,People!$A$5,IF(M5979=People!$B$4,People!$A$4,IF(M5979=People!$B$3,People!$A$3,IF(M5979=People!$B$2,People!$A$2,0))))</f>
        <v>Anna Andreadi</v>
      </c>
      <c r="W5979" s="35" t="str">
        <f>IFERROR(INDEX(Returns!A:A,MATCH(B5979,Returns!B:B,0)),"No")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9">
        <v>0</v>
      </c>
      <c r="U5980" s="1">
        <v>111.77400000000003</v>
      </c>
      <c r="V5980" s="35" t="str">
        <f>IF(M5980=People!$B$5,People!$A$5,IF(M5980=People!$B$4,People!$A$4,IF(M5980=People!$B$3,People!$A$3,IF(M5980=People!$B$2,People!$A$2,0))))</f>
        <v>Kelly Williams</v>
      </c>
      <c r="W5980" s="35" t="str">
        <f>IFERROR(INDEX(Returns!A:A,MATCH(B5980,Returns!B:B,0)),"No")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9">
        <v>0</v>
      </c>
      <c r="U5981" s="1">
        <v>15.3888</v>
      </c>
      <c r="V5981" s="35" t="str">
        <f>IF(M5981=People!$B$5,People!$A$5,IF(M5981=People!$B$4,People!$A$4,IF(M5981=People!$B$3,People!$A$3,IF(M5981=People!$B$2,People!$A$2,0))))</f>
        <v>Kelly Williams</v>
      </c>
      <c r="W5981" s="35" t="str">
        <f>IFERROR(INDEX(Returns!A:A,MATCH(B5981,Returns!B:B,0)),"No")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9">
        <v>0</v>
      </c>
      <c r="U5982" s="1">
        <v>45.348800000000011</v>
      </c>
      <c r="V5982" s="35" t="str">
        <f>IF(M5982=People!$B$5,People!$A$5,IF(M5982=People!$B$4,People!$A$4,IF(M5982=People!$B$3,People!$A$3,IF(M5982=People!$B$2,People!$A$2,0))))</f>
        <v>Kelly Williams</v>
      </c>
      <c r="W5982" s="35" t="str">
        <f>IFERROR(INDEX(Returns!A:A,MATCH(B5982,Returns!B:B,0)),"No")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9">
        <v>0</v>
      </c>
      <c r="U5983" s="1">
        <v>5.7593999999999976</v>
      </c>
      <c r="V5983" s="35" t="str">
        <f>IF(M5983=People!$B$5,People!$A$5,IF(M5983=People!$B$4,People!$A$4,IF(M5983=People!$B$3,People!$A$3,IF(M5983=People!$B$2,People!$A$2,0))))</f>
        <v>Kelly Williams</v>
      </c>
      <c r="W5983" s="35" t="str">
        <f>IFERROR(INDEX(Returns!A:A,MATCH(B5983,Returns!B:B,0)),"No")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9">
        <v>0</v>
      </c>
      <c r="U5984" s="1">
        <v>6.3504000000000005</v>
      </c>
      <c r="V5984" s="35" t="str">
        <f>IF(M5984=People!$B$5,People!$A$5,IF(M5984=People!$B$4,People!$A$4,IF(M5984=People!$B$3,People!$A$3,IF(M5984=People!$B$2,People!$A$2,0))))</f>
        <v>Chuck Magee</v>
      </c>
      <c r="W5984" s="35" t="str">
        <f>IFERROR(INDEX(Returns!A:A,MATCH(B5984,Returns!B:B,0)),"No")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9">
        <v>0.2</v>
      </c>
      <c r="U5985" s="1">
        <v>6.4199999999999964</v>
      </c>
      <c r="V5985" s="35" t="str">
        <f>IF(M5985=People!$B$5,People!$A$5,IF(M5985=People!$B$4,People!$A$4,IF(M5985=People!$B$3,People!$A$3,IF(M5985=People!$B$2,People!$A$2,0))))</f>
        <v>Chuck Magee</v>
      </c>
      <c r="W5985" s="35" t="str">
        <f>IFERROR(INDEX(Returns!A:A,MATCH(B5985,Returns!B:B,0)),"No")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9">
        <v>0</v>
      </c>
      <c r="U5986" s="1">
        <v>76.087800000000001</v>
      </c>
      <c r="V5986" s="35" t="str">
        <f>IF(M5986=People!$B$5,People!$A$5,IF(M5986=People!$B$4,People!$A$4,IF(M5986=People!$B$3,People!$A$3,IF(M5986=People!$B$2,People!$A$2,0))))</f>
        <v>Cassandra Brandow</v>
      </c>
      <c r="W5986" s="35" t="str">
        <f>IFERROR(INDEX(Returns!A:A,MATCH(B5986,Returns!B:B,0)),"No")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9">
        <v>0</v>
      </c>
      <c r="U5987" s="1">
        <v>35.677599999999998</v>
      </c>
      <c r="V5987" s="35" t="str">
        <f>IF(M5987=People!$B$5,People!$A$5,IF(M5987=People!$B$4,People!$A$4,IF(M5987=People!$B$3,People!$A$3,IF(M5987=People!$B$2,People!$A$2,0))))</f>
        <v>Cassandra Brandow</v>
      </c>
      <c r="W5987" s="35" t="str">
        <f>IFERROR(INDEX(Returns!A:A,MATCH(B5987,Returns!B:B,0)),"No")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9">
        <v>0</v>
      </c>
      <c r="U5988" s="1">
        <v>0.87919999999999732</v>
      </c>
      <c r="V5988" s="35" t="str">
        <f>IF(M5988=People!$B$5,People!$A$5,IF(M5988=People!$B$4,People!$A$4,IF(M5988=People!$B$3,People!$A$3,IF(M5988=People!$B$2,People!$A$2,0))))</f>
        <v>Cassandra Brandow</v>
      </c>
      <c r="W5988" s="35" t="str">
        <f>IFERROR(INDEX(Returns!A:A,MATCH(B5988,Returns!B:B,0)),"No")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9">
        <v>0</v>
      </c>
      <c r="U5989" s="1">
        <v>120.51060000000001</v>
      </c>
      <c r="V5989" s="35" t="str">
        <f>IF(M5989=People!$B$5,People!$A$5,IF(M5989=People!$B$4,People!$A$4,IF(M5989=People!$B$3,People!$A$3,IF(M5989=People!$B$2,People!$A$2,0))))</f>
        <v>Cassandra Brandow</v>
      </c>
      <c r="W5989" s="35" t="str">
        <f>IFERROR(INDEX(Returns!A:A,MATCH(B5989,Returns!B:B,0)),"No")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9">
        <v>0</v>
      </c>
      <c r="U5990" s="1">
        <v>4.0419999999999998</v>
      </c>
      <c r="V5990" s="35" t="str">
        <f>IF(M5990=People!$B$5,People!$A$5,IF(M5990=People!$B$4,People!$A$4,IF(M5990=People!$B$3,People!$A$3,IF(M5990=People!$B$2,People!$A$2,0))))</f>
        <v>Cassandra Brandow</v>
      </c>
      <c r="W5990" s="35" t="str">
        <f>IFERROR(INDEX(Returns!A:A,MATCH(B5990,Returns!B:B,0)),"No")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9">
        <v>0</v>
      </c>
      <c r="U5991" s="1">
        <v>126.22500000000002</v>
      </c>
      <c r="V5991" s="35" t="str">
        <f>IF(M5991=People!$B$5,People!$A$5,IF(M5991=People!$B$4,People!$A$4,IF(M5991=People!$B$3,People!$A$3,IF(M5991=People!$B$2,People!$A$2,0))))</f>
        <v>Cassandra Brandow</v>
      </c>
      <c r="W5991" s="35" t="str">
        <f>IFERROR(INDEX(Returns!A:A,MATCH(B5991,Returns!B:B,0)),"No")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32">
        <v>2357.4880000000003</v>
      </c>
      <c r="S5992" s="1">
        <v>7</v>
      </c>
      <c r="T5992" s="9">
        <v>0.2</v>
      </c>
      <c r="U5992" s="1">
        <v>884.05799999999999</v>
      </c>
      <c r="V5992" s="35" t="str">
        <f>IF(M5992=People!$B$5,People!$A$5,IF(M5992=People!$B$4,People!$A$4,IF(M5992=People!$B$3,People!$A$3,IF(M5992=People!$B$2,People!$A$2,0))))</f>
        <v>Anna Andreadi</v>
      </c>
      <c r="W5992" s="35" t="str">
        <f>IFERROR(INDEX(Returns!A:A,MATCH(B5992,Returns!B:B,0)),"No")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32">
        <v>369.54399999999998</v>
      </c>
      <c r="S5993" s="1">
        <v>7</v>
      </c>
      <c r="T5993" s="9">
        <v>0.2</v>
      </c>
      <c r="U5993" s="1">
        <v>32.335100000000025</v>
      </c>
      <c r="V5993" s="35" t="str">
        <f>IF(M5993=People!$B$5,People!$A$5,IF(M5993=People!$B$4,People!$A$4,IF(M5993=People!$B$3,People!$A$3,IF(M5993=People!$B$2,People!$A$2,0))))</f>
        <v>Anna Andreadi</v>
      </c>
      <c r="W5993" s="35" t="str">
        <f>IFERROR(INDEX(Returns!A:A,MATCH(B5993,Returns!B:B,0)),"No")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32">
        <v>184.75200000000001</v>
      </c>
      <c r="S5994" s="1">
        <v>3</v>
      </c>
      <c r="T5994" s="9">
        <v>0.2</v>
      </c>
      <c r="U5994" s="1">
        <v>-20.784600000000012</v>
      </c>
      <c r="V5994" s="35" t="str">
        <f>IF(M5994=People!$B$5,People!$A$5,IF(M5994=People!$B$4,People!$A$4,IF(M5994=People!$B$3,People!$A$3,IF(M5994=People!$B$2,People!$A$2,0))))</f>
        <v>Anna Andreadi</v>
      </c>
      <c r="W5994" s="35" t="str">
        <f>IFERROR(INDEX(Returns!A:A,MATCH(B5994,Returns!B:B,0)),"No")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9">
        <v>0.2</v>
      </c>
      <c r="U5995" s="1">
        <v>-4.0599999999999987</v>
      </c>
      <c r="V5995" s="35" t="str">
        <f>IF(M5995=People!$B$5,People!$A$5,IF(M5995=People!$B$4,People!$A$4,IF(M5995=People!$B$3,People!$A$3,IF(M5995=People!$B$2,People!$A$2,0))))</f>
        <v>Chuck Magee</v>
      </c>
      <c r="W5995" s="35" t="str">
        <f>IFERROR(INDEX(Returns!A:A,MATCH(B5995,Returns!B:B,0)),"No")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9">
        <v>0.2</v>
      </c>
      <c r="U5996" s="1">
        <v>1.6899999999999986</v>
      </c>
      <c r="V5996" s="35" t="str">
        <f>IF(M5996=People!$B$5,People!$A$5,IF(M5996=People!$B$4,People!$A$4,IF(M5996=People!$B$3,People!$A$3,IF(M5996=People!$B$2,People!$A$2,0))))</f>
        <v>Chuck Magee</v>
      </c>
      <c r="W5996" s="35" t="str">
        <f>IFERROR(INDEX(Returns!A:A,MATCH(B5996,Returns!B:B,0)),"No")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9">
        <v>0.3</v>
      </c>
      <c r="U5997" s="1">
        <v>-137.52900000000002</v>
      </c>
      <c r="V5997" s="35" t="str">
        <f>IF(M5997=People!$B$5,People!$A$5,IF(M5997=People!$B$4,People!$A$4,IF(M5997=People!$B$3,People!$A$3,IF(M5997=People!$B$2,People!$A$2,0))))</f>
        <v>Chuck Magee</v>
      </c>
      <c r="W5997" s="35" t="str">
        <f>IFERROR(INDEX(Returns!A:A,MATCH(B5997,Returns!B:B,0)),"No")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9">
        <v>0.2</v>
      </c>
      <c r="U5998" s="1">
        <v>24.196000000000012</v>
      </c>
      <c r="V5998" s="35" t="str">
        <f>IF(M5998=People!$B$5,People!$A$5,IF(M5998=People!$B$4,People!$A$4,IF(M5998=People!$B$3,People!$A$3,IF(M5998=People!$B$2,People!$A$2,0))))</f>
        <v>Chuck Magee</v>
      </c>
      <c r="W5998" s="35" t="str">
        <f>IFERROR(INDEX(Returns!A:A,MATCH(B5998,Returns!B:B,0)),"No")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9">
        <v>0.4</v>
      </c>
      <c r="U5999" s="1">
        <v>-147.8655</v>
      </c>
      <c r="V5999" s="35" t="str">
        <f>IF(M5999=People!$B$5,People!$A$5,IF(M5999=People!$B$4,People!$A$4,IF(M5999=People!$B$3,People!$A$3,IF(M5999=People!$B$2,People!$A$2,0))))</f>
        <v>Chuck Magee</v>
      </c>
      <c r="W5999" s="35" t="str">
        <f>IFERROR(INDEX(Returns!A:A,MATCH(B5999,Returns!B:B,0)),"No")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32">
        <v>338.35199999999998</v>
      </c>
      <c r="S6000" s="1">
        <v>3</v>
      </c>
      <c r="T6000" s="9">
        <v>0.2</v>
      </c>
      <c r="U6000" s="1">
        <v>4.2293999999999699</v>
      </c>
      <c r="V6000" s="35" t="str">
        <f>IF(M6000=People!$B$5,People!$A$5,IF(M6000=People!$B$4,People!$A$4,IF(M6000=People!$B$3,People!$A$3,IF(M6000=People!$B$2,People!$A$2,0))))</f>
        <v>Anna Andreadi</v>
      </c>
      <c r="W6000" s="35" t="str">
        <f>IFERROR(INDEX(Returns!A:A,MATCH(B6000,Returns!B:B,0)),"No")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32">
        <v>25.92</v>
      </c>
      <c r="S6001" s="1">
        <v>4</v>
      </c>
      <c r="T6001" s="9">
        <v>0</v>
      </c>
      <c r="U6001" s="1">
        <v>12.441600000000001</v>
      </c>
      <c r="V6001" s="35" t="str">
        <f>IF(M6001=People!$B$5,People!$A$5,IF(M6001=People!$B$4,People!$A$4,IF(M6001=People!$B$3,People!$A$3,IF(M6001=People!$B$2,People!$A$2,0))))</f>
        <v>Anna Andreadi</v>
      </c>
      <c r="W6001" s="35" t="str">
        <f>IFERROR(INDEX(Returns!A:A,MATCH(B6001,Returns!B:B,0)),"No")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32">
        <v>91.36</v>
      </c>
      <c r="S6002" s="1">
        <v>4</v>
      </c>
      <c r="T6002" s="9">
        <v>0</v>
      </c>
      <c r="U6002" s="1">
        <v>42.025599999999997</v>
      </c>
      <c r="V6002" s="35" t="str">
        <f>IF(M6002=People!$B$5,People!$A$5,IF(M6002=People!$B$4,People!$A$4,IF(M6002=People!$B$3,People!$A$3,IF(M6002=People!$B$2,People!$A$2,0))))</f>
        <v>Anna Andreadi</v>
      </c>
      <c r="W6002" s="35" t="str">
        <f>IFERROR(INDEX(Returns!A:A,MATCH(B6002,Returns!B:B,0)),"No")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32">
        <v>87.960000000000008</v>
      </c>
      <c r="S6003" s="1">
        <v>3</v>
      </c>
      <c r="T6003" s="9">
        <v>0.2</v>
      </c>
      <c r="U6003" s="1">
        <v>7.6965000000000039</v>
      </c>
      <c r="V6003" s="35" t="str">
        <f>IF(M6003=People!$B$5,People!$A$5,IF(M6003=People!$B$4,People!$A$4,IF(M6003=People!$B$3,People!$A$3,IF(M6003=People!$B$2,People!$A$2,0))))</f>
        <v>Anna Andreadi</v>
      </c>
      <c r="W6003" s="35" t="str">
        <f>IFERROR(INDEX(Returns!A:A,MATCH(B6003,Returns!B:B,0)),"No")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32">
        <v>5.2140000000000004</v>
      </c>
      <c r="S6004" s="1">
        <v>2</v>
      </c>
      <c r="T6004" s="9">
        <v>0.7</v>
      </c>
      <c r="U6004" s="1">
        <v>-4.1711999999999989</v>
      </c>
      <c r="V6004" s="35" t="str">
        <f>IF(M6004=People!$B$5,People!$A$5,IF(M6004=People!$B$4,People!$A$4,IF(M6004=People!$B$3,People!$A$3,IF(M6004=People!$B$2,People!$A$2,0))))</f>
        <v>Anna Andreadi</v>
      </c>
      <c r="W6004" s="35" t="str">
        <f>IFERROR(INDEX(Returns!A:A,MATCH(B6004,Returns!B:B,0)),"No")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9">
        <v>0.7</v>
      </c>
      <c r="U6005" s="1">
        <v>-8.6057999999999986</v>
      </c>
      <c r="V6005" s="35" t="str">
        <f>IF(M6005=People!$B$5,People!$A$5,IF(M6005=People!$B$4,People!$A$4,IF(M6005=People!$B$3,People!$A$3,IF(M6005=People!$B$2,People!$A$2,0))))</f>
        <v>Cassandra Brandow</v>
      </c>
      <c r="W6005" s="35" t="str">
        <f>IFERROR(INDEX(Returns!A:A,MATCH(B6005,Returns!B:B,0)),"No")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32">
        <v>19.760000000000002</v>
      </c>
      <c r="S6006" s="1">
        <v>4</v>
      </c>
      <c r="T6006" s="9">
        <v>0</v>
      </c>
      <c r="U6006" s="1">
        <v>8.2992000000000008</v>
      </c>
      <c r="V6006" s="35" t="str">
        <f>IF(M6006=People!$B$5,People!$A$5,IF(M6006=People!$B$4,People!$A$4,IF(M6006=People!$B$3,People!$A$3,IF(M6006=People!$B$2,People!$A$2,0))))</f>
        <v>Anna Andreadi</v>
      </c>
      <c r="W6006" s="35" t="str">
        <f>IFERROR(INDEX(Returns!A:A,MATCH(B6006,Returns!B:B,0)),"No")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9">
        <v>0.1</v>
      </c>
      <c r="U6007" s="1">
        <v>8.5371999999999968</v>
      </c>
      <c r="V6007" s="35" t="str">
        <f>IF(M6007=People!$B$5,People!$A$5,IF(M6007=People!$B$4,People!$A$4,IF(M6007=People!$B$3,People!$A$3,IF(M6007=People!$B$2,People!$A$2,0))))</f>
        <v>Chuck Magee</v>
      </c>
      <c r="W6007" s="35" t="str">
        <f>IFERROR(INDEX(Returns!A:A,MATCH(B6007,Returns!B:B,0)),"No")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9">
        <v>0</v>
      </c>
      <c r="U6008" s="1">
        <v>3.8654999999999973</v>
      </c>
      <c r="V6008" s="35" t="str">
        <f>IF(M6008=People!$B$5,People!$A$5,IF(M6008=People!$B$4,People!$A$4,IF(M6008=People!$B$3,People!$A$3,IF(M6008=People!$B$2,People!$A$2,0))))</f>
        <v>Chuck Magee</v>
      </c>
      <c r="W6008" s="35" t="str">
        <f>IFERROR(INDEX(Returns!A:A,MATCH(B6008,Returns!B:B,0)),"No")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9">
        <v>0</v>
      </c>
      <c r="U6009" s="1">
        <v>21.751499999999986</v>
      </c>
      <c r="V6009" s="35" t="str">
        <f>IF(M6009=People!$B$5,People!$A$5,IF(M6009=People!$B$4,People!$A$4,IF(M6009=People!$B$3,People!$A$3,IF(M6009=People!$B$2,People!$A$2,0))))</f>
        <v>Cassandra Brandow</v>
      </c>
      <c r="W6009" s="35" t="str">
        <f>IFERROR(INDEX(Returns!A:A,MATCH(B6009,Returns!B:B,0)),"No")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32">
        <v>68.52</v>
      </c>
      <c r="S6010" s="1">
        <v>3</v>
      </c>
      <c r="T6010" s="9">
        <v>0</v>
      </c>
      <c r="U6010" s="1">
        <v>31.519199999999998</v>
      </c>
      <c r="V6010" s="35" t="str">
        <f>IF(M6010=People!$B$5,People!$A$5,IF(M6010=People!$B$4,People!$A$4,IF(M6010=People!$B$3,People!$A$3,IF(M6010=People!$B$2,People!$A$2,0))))</f>
        <v>Anna Andreadi</v>
      </c>
      <c r="W6010" s="35" t="str">
        <f>IFERROR(INDEX(Returns!A:A,MATCH(B6010,Returns!B:B,0)),"No")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32">
        <v>74.94</v>
      </c>
      <c r="S6011" s="1">
        <v>3</v>
      </c>
      <c r="T6011" s="9">
        <v>0</v>
      </c>
      <c r="U6011" s="1">
        <v>14.238599999999995</v>
      </c>
      <c r="V6011" s="35" t="str">
        <f>IF(M6011=People!$B$5,People!$A$5,IF(M6011=People!$B$4,People!$A$4,IF(M6011=People!$B$3,People!$A$3,IF(M6011=People!$B$2,People!$A$2,0))))</f>
        <v>Anna Andreadi</v>
      </c>
      <c r="W6011" s="35" t="str">
        <f>IFERROR(INDEX(Returns!A:A,MATCH(B6011,Returns!B:B,0)),"No")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32">
        <v>2548.5600000000004</v>
      </c>
      <c r="S6012" s="1">
        <v>6</v>
      </c>
      <c r="T6012" s="9">
        <v>0.2</v>
      </c>
      <c r="U6012" s="1">
        <v>286.71299999999962</v>
      </c>
      <c r="V6012" s="35" t="str">
        <f>IF(M6012=People!$B$5,People!$A$5,IF(M6012=People!$B$4,People!$A$4,IF(M6012=People!$B$3,People!$A$3,IF(M6012=People!$B$2,People!$A$2,0))))</f>
        <v>Anna Andreadi</v>
      </c>
      <c r="W6012" s="35" t="str">
        <f>IFERROR(INDEX(Returns!A:A,MATCH(B6012,Returns!B:B,0)),"No")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32">
        <v>271.44</v>
      </c>
      <c r="S6013" s="1">
        <v>3</v>
      </c>
      <c r="T6013" s="9">
        <v>0</v>
      </c>
      <c r="U6013" s="1">
        <v>122.148</v>
      </c>
      <c r="V6013" s="35" t="str">
        <f>IF(M6013=People!$B$5,People!$A$5,IF(M6013=People!$B$4,People!$A$4,IF(M6013=People!$B$3,People!$A$3,IF(M6013=People!$B$2,People!$A$2,0))))</f>
        <v>Anna Andreadi</v>
      </c>
      <c r="W6013" s="35" t="str">
        <f>IFERROR(INDEX(Returns!A:A,MATCH(B6013,Returns!B:B,0)),"No")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32">
        <v>287.88</v>
      </c>
      <c r="S6014" s="1">
        <v>3</v>
      </c>
      <c r="T6014" s="9">
        <v>0.2</v>
      </c>
      <c r="U6014" s="1">
        <v>35.984999999999999</v>
      </c>
      <c r="V6014" s="35" t="str">
        <f>IF(M6014=People!$B$5,People!$A$5,IF(M6014=People!$B$4,People!$A$4,IF(M6014=People!$B$3,People!$A$3,IF(M6014=People!$B$2,People!$A$2,0))))</f>
        <v>Anna Andreadi</v>
      </c>
      <c r="W6014" s="35" t="str">
        <f>IFERROR(INDEX(Returns!A:A,MATCH(B6014,Returns!B:B,0)),"No")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32">
        <v>14.9</v>
      </c>
      <c r="S6015" s="1">
        <v>5</v>
      </c>
      <c r="T6015" s="9">
        <v>0</v>
      </c>
      <c r="U6015" s="1">
        <v>7.1519999999999992</v>
      </c>
      <c r="V6015" s="35" t="str">
        <f>IF(M6015=People!$B$5,People!$A$5,IF(M6015=People!$B$4,People!$A$4,IF(M6015=People!$B$3,People!$A$3,IF(M6015=People!$B$2,People!$A$2,0))))</f>
        <v>Anna Andreadi</v>
      </c>
      <c r="W6015" s="35" t="str">
        <f>IFERROR(INDEX(Returns!A:A,MATCH(B6015,Returns!B:B,0)),"No")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32">
        <v>4158.9120000000003</v>
      </c>
      <c r="S6016" s="1">
        <v>8</v>
      </c>
      <c r="T6016" s="9">
        <v>0.2</v>
      </c>
      <c r="U6016" s="1">
        <v>363.90480000000025</v>
      </c>
      <c r="V6016" s="35" t="str">
        <f>IF(M6016=People!$B$5,People!$A$5,IF(M6016=People!$B$4,People!$A$4,IF(M6016=People!$B$3,People!$A$3,IF(M6016=People!$B$2,People!$A$2,0))))</f>
        <v>Anna Andreadi</v>
      </c>
      <c r="W6016" s="35" t="str">
        <f>IFERROR(INDEX(Returns!A:A,MATCH(B6016,Returns!B:B,0)),"No")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32">
        <v>91.96</v>
      </c>
      <c r="S6017" s="1">
        <v>2</v>
      </c>
      <c r="T6017" s="9">
        <v>0</v>
      </c>
      <c r="U6017" s="1">
        <v>15.633199999999988</v>
      </c>
      <c r="V6017" s="35" t="str">
        <f>IF(M6017=People!$B$5,People!$A$5,IF(M6017=People!$B$4,People!$A$4,IF(M6017=People!$B$3,People!$A$3,IF(M6017=People!$B$2,People!$A$2,0))))</f>
        <v>Anna Andreadi</v>
      </c>
      <c r="W6017" s="35" t="str">
        <f>IFERROR(INDEX(Returns!A:A,MATCH(B6017,Returns!B:B,0)),"No")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32">
        <v>33.11</v>
      </c>
      <c r="S6018" s="1">
        <v>7</v>
      </c>
      <c r="T6018" s="9">
        <v>0</v>
      </c>
      <c r="U6018" s="1">
        <v>12.912900000000004</v>
      </c>
      <c r="V6018" s="35" t="str">
        <f>IF(M6018=People!$B$5,People!$A$5,IF(M6018=People!$B$4,People!$A$4,IF(M6018=People!$B$3,People!$A$3,IF(M6018=People!$B$2,People!$A$2,0))))</f>
        <v>Anna Andreadi</v>
      </c>
      <c r="W6018" s="35" t="str">
        <f>IFERROR(INDEX(Returns!A:A,MATCH(B6018,Returns!B:B,0)),"No")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32">
        <v>19.440000000000001</v>
      </c>
      <c r="S6019" s="1">
        <v>3</v>
      </c>
      <c r="T6019" s="9">
        <v>0</v>
      </c>
      <c r="U6019" s="1">
        <v>9.3312000000000008</v>
      </c>
      <c r="V6019" s="35" t="str">
        <f>IF(M6019=People!$B$5,People!$A$5,IF(M6019=People!$B$4,People!$A$4,IF(M6019=People!$B$3,People!$A$3,IF(M6019=People!$B$2,People!$A$2,0))))</f>
        <v>Anna Andreadi</v>
      </c>
      <c r="W6019" s="35" t="str">
        <f>IFERROR(INDEX(Returns!A:A,MATCH(B6019,Returns!B:B,0)),"No")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32">
        <v>55.48</v>
      </c>
      <c r="S6020" s="1">
        <v>1</v>
      </c>
      <c r="T6020" s="9">
        <v>0</v>
      </c>
      <c r="U6020" s="1">
        <v>26.630399999999998</v>
      </c>
      <c r="V6020" s="35" t="str">
        <f>IF(M6020=People!$B$5,People!$A$5,IF(M6020=People!$B$4,People!$A$4,IF(M6020=People!$B$3,People!$A$3,IF(M6020=People!$B$2,People!$A$2,0))))</f>
        <v>Anna Andreadi</v>
      </c>
      <c r="W6020" s="35" t="str">
        <f>IFERROR(INDEX(Returns!A:A,MATCH(B6020,Returns!B:B,0)),"No")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9">
        <v>0.2</v>
      </c>
      <c r="U6021" s="1">
        <v>11.489999999999991</v>
      </c>
      <c r="V6021" s="35" t="str">
        <f>IF(M6021=People!$B$5,People!$A$5,IF(M6021=People!$B$4,People!$A$4,IF(M6021=People!$B$3,People!$A$3,IF(M6021=People!$B$2,People!$A$2,0))))</f>
        <v>Chuck Magee</v>
      </c>
      <c r="W6021" s="35" t="str">
        <f>IFERROR(INDEX(Returns!A:A,MATCH(B6021,Returns!B:B,0)),"No")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9">
        <v>0</v>
      </c>
      <c r="U6022" s="1">
        <v>4.6818000000000008</v>
      </c>
      <c r="V6022" s="35" t="str">
        <f>IF(M6022=People!$B$5,People!$A$5,IF(M6022=People!$B$4,People!$A$4,IF(M6022=People!$B$3,People!$A$3,IF(M6022=People!$B$2,People!$A$2,0))))</f>
        <v>Cassandra Brandow</v>
      </c>
      <c r="W6022" s="35" t="str">
        <f>IFERROR(INDEX(Returns!A:A,MATCH(B6022,Returns!B:B,0)),"No")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9">
        <v>0</v>
      </c>
      <c r="U6023" s="1">
        <v>15.1158</v>
      </c>
      <c r="V6023" s="35" t="str">
        <f>IF(M6023=People!$B$5,People!$A$5,IF(M6023=People!$B$4,People!$A$4,IF(M6023=People!$B$3,People!$A$3,IF(M6023=People!$B$2,People!$A$2,0))))</f>
        <v>Cassandra Brandow</v>
      </c>
      <c r="W6023" s="35" t="str">
        <f>IFERROR(INDEX(Returns!A:A,MATCH(B6023,Returns!B:B,0)),"No")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9">
        <v>0.2</v>
      </c>
      <c r="U6024" s="1">
        <v>2.4779999999999989</v>
      </c>
      <c r="V6024" s="35" t="str">
        <f>IF(M6024=People!$B$5,People!$A$5,IF(M6024=People!$B$4,People!$A$4,IF(M6024=People!$B$3,People!$A$3,IF(M6024=People!$B$2,People!$A$2,0))))</f>
        <v>Kelly Williams</v>
      </c>
      <c r="W6024" s="35" t="str">
        <f>IFERROR(INDEX(Returns!A:A,MATCH(B6024,Returns!B:B,0)),"No")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9">
        <v>0</v>
      </c>
      <c r="U6025" s="1">
        <v>4.8986000000000018</v>
      </c>
      <c r="V6025" s="35" t="str">
        <f>IF(M6025=People!$B$5,People!$A$5,IF(M6025=People!$B$4,People!$A$4,IF(M6025=People!$B$3,People!$A$3,IF(M6025=People!$B$2,People!$A$2,0))))</f>
        <v>Chuck Magee</v>
      </c>
      <c r="W6025" s="35" t="str">
        <f>IFERROR(INDEX(Returns!A:A,MATCH(B6025,Returns!B:B,0)),"No")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9">
        <v>0.2</v>
      </c>
      <c r="U6026" s="1">
        <v>64.627199999999988</v>
      </c>
      <c r="V6026" s="35" t="str">
        <f>IF(M6026=People!$B$5,People!$A$5,IF(M6026=People!$B$4,People!$A$4,IF(M6026=People!$B$3,People!$A$3,IF(M6026=People!$B$2,People!$A$2,0))))</f>
        <v>Chuck Magee</v>
      </c>
      <c r="W6026" s="35" t="str">
        <f>IFERROR(INDEX(Returns!A:A,MATCH(B6026,Returns!B:B,0)),"No")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9">
        <v>0.2</v>
      </c>
      <c r="U6027" s="1">
        <v>3.7584</v>
      </c>
      <c r="V6027" s="35" t="str">
        <f>IF(M6027=People!$B$5,People!$A$5,IF(M6027=People!$B$4,People!$A$4,IF(M6027=People!$B$3,People!$A$3,IF(M6027=People!$B$2,People!$A$2,0))))</f>
        <v>Chuck Magee</v>
      </c>
      <c r="W6027" s="35" t="str">
        <f>IFERROR(INDEX(Returns!A:A,MATCH(B6027,Returns!B:B,0)),"No")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32">
        <v>8.4</v>
      </c>
      <c r="S6028" s="1">
        <v>5</v>
      </c>
      <c r="T6028" s="9">
        <v>0</v>
      </c>
      <c r="U6028" s="1">
        <v>0.33599999999999963</v>
      </c>
      <c r="V6028" s="35" t="str">
        <f>IF(M6028=People!$B$5,People!$A$5,IF(M6028=People!$B$4,People!$A$4,IF(M6028=People!$B$3,People!$A$3,IF(M6028=People!$B$2,People!$A$2,0))))</f>
        <v>Anna Andreadi</v>
      </c>
      <c r="W6028" s="35" t="str">
        <f>IFERROR(INDEX(Returns!A:A,MATCH(B6028,Returns!B:B,0)),"No")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32">
        <v>71.959999999999994</v>
      </c>
      <c r="S6029" s="1">
        <v>5</v>
      </c>
      <c r="T6029" s="9">
        <v>0.2</v>
      </c>
      <c r="U6029" s="1">
        <v>25.185999999999996</v>
      </c>
      <c r="V6029" s="35" t="str">
        <f>IF(M6029=People!$B$5,People!$A$5,IF(M6029=People!$B$4,People!$A$4,IF(M6029=People!$B$3,People!$A$3,IF(M6029=People!$B$2,People!$A$2,0))))</f>
        <v>Anna Andreadi</v>
      </c>
      <c r="W6029" s="35" t="str">
        <f>IFERROR(INDEX(Returns!A:A,MATCH(B6029,Returns!B:B,0)),"No")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9">
        <v>0.2</v>
      </c>
      <c r="U6030" s="1">
        <v>6.0059999999999993</v>
      </c>
      <c r="V6030" s="35" t="str">
        <f>IF(M6030=People!$B$5,People!$A$5,IF(M6030=People!$B$4,People!$A$4,IF(M6030=People!$B$3,People!$A$3,IF(M6030=People!$B$2,People!$A$2,0))))</f>
        <v>Cassandra Brandow</v>
      </c>
      <c r="W6030" s="35" t="str">
        <f>IFERROR(INDEX(Returns!A:A,MATCH(B6030,Returns!B:B,0)),"No")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32">
        <v>9.84</v>
      </c>
      <c r="S6031" s="1">
        <v>3</v>
      </c>
      <c r="T6031" s="9">
        <v>0</v>
      </c>
      <c r="U6031" s="1">
        <v>2.8535999999999988</v>
      </c>
      <c r="V6031" s="35" t="str">
        <f>IF(M6031=People!$B$5,People!$A$5,IF(M6031=People!$B$4,People!$A$4,IF(M6031=People!$B$3,People!$A$3,IF(M6031=People!$B$2,People!$A$2,0))))</f>
        <v>Anna Andreadi</v>
      </c>
      <c r="W6031" s="35" t="str">
        <f>IFERROR(INDEX(Returns!A:A,MATCH(B6031,Returns!B:B,0)),"No")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9">
        <v>0.2</v>
      </c>
      <c r="U6032" s="1">
        <v>23.924000000000007</v>
      </c>
      <c r="V6032" s="35" t="str">
        <f>IF(M6032=People!$B$5,People!$A$5,IF(M6032=People!$B$4,People!$A$4,IF(M6032=People!$B$3,People!$A$3,IF(M6032=People!$B$2,People!$A$2,0))))</f>
        <v>Cassandra Brandow</v>
      </c>
      <c r="W6032" s="35" t="str">
        <f>IFERROR(INDEX(Returns!A:A,MATCH(B6032,Returns!B:B,0)),"No")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9">
        <v>0</v>
      </c>
      <c r="U6033" s="1">
        <v>6.5471999999999984</v>
      </c>
      <c r="V6033" s="35" t="str">
        <f>IF(M6033=People!$B$5,People!$A$5,IF(M6033=People!$B$4,People!$A$4,IF(M6033=People!$B$3,People!$A$3,IF(M6033=People!$B$2,People!$A$2,0))))</f>
        <v>Chuck Magee</v>
      </c>
      <c r="W6033" s="35" t="str">
        <f>IFERROR(INDEX(Returns!A:A,MATCH(B6033,Returns!B:B,0)),"No")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9">
        <v>0</v>
      </c>
      <c r="U6034" s="1">
        <v>15.372000000000003</v>
      </c>
      <c r="V6034" s="35" t="str">
        <f>IF(M6034=People!$B$5,People!$A$5,IF(M6034=People!$B$4,People!$A$4,IF(M6034=People!$B$3,People!$A$3,IF(M6034=People!$B$2,People!$A$2,0))))</f>
        <v>Chuck Magee</v>
      </c>
      <c r="W6034" s="35" t="str">
        <f>IFERROR(INDEX(Returns!A:A,MATCH(B6034,Returns!B:B,0)),"No")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32">
        <v>15.24</v>
      </c>
      <c r="S6035" s="1">
        <v>3</v>
      </c>
      <c r="T6035" s="9">
        <v>0</v>
      </c>
      <c r="U6035" s="1">
        <v>5.1815999999999995</v>
      </c>
      <c r="V6035" s="35" t="str">
        <f>IF(M6035=People!$B$5,People!$A$5,IF(M6035=People!$B$4,People!$A$4,IF(M6035=People!$B$3,People!$A$3,IF(M6035=People!$B$2,People!$A$2,0))))</f>
        <v>Anna Andreadi</v>
      </c>
      <c r="W6035" s="35" t="str">
        <f>IFERROR(INDEX(Returns!A:A,MATCH(B6035,Returns!B:B,0)),"No")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9">
        <v>0.8</v>
      </c>
      <c r="U6036" s="1">
        <v>-52.833600000000004</v>
      </c>
      <c r="V6036" s="35" t="str">
        <f>IF(M6036=People!$B$5,People!$A$5,IF(M6036=People!$B$4,People!$A$4,IF(M6036=People!$B$3,People!$A$3,IF(M6036=People!$B$2,People!$A$2,0))))</f>
        <v>Kelly Williams</v>
      </c>
      <c r="W6036" s="35" t="str">
        <f>IFERROR(INDEX(Returns!A:A,MATCH(B6036,Returns!B:B,0)),"No")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9">
        <v>0.8</v>
      </c>
      <c r="U6037" s="1">
        <v>-512.14680000000021</v>
      </c>
      <c r="V6037" s="35" t="str">
        <f>IF(M6037=People!$B$5,People!$A$5,IF(M6037=People!$B$4,People!$A$4,IF(M6037=People!$B$3,People!$A$3,IF(M6037=People!$B$2,People!$A$2,0))))</f>
        <v>Kelly Williams</v>
      </c>
      <c r="W6037" s="35" t="str">
        <f>IFERROR(INDEX(Returns!A:A,MATCH(B6037,Returns!B:B,0)),"No")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9">
        <v>0</v>
      </c>
      <c r="U6038" s="1">
        <v>16.614000000000001</v>
      </c>
      <c r="V6038" s="35" t="str">
        <f>IF(M6038=People!$B$5,People!$A$5,IF(M6038=People!$B$4,People!$A$4,IF(M6038=People!$B$3,People!$A$3,IF(M6038=People!$B$2,People!$A$2,0))))</f>
        <v>Cassandra Brandow</v>
      </c>
      <c r="W6038" s="35" t="str">
        <f>IFERROR(INDEX(Returns!A:A,MATCH(B6038,Returns!B:B,0)),"No")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9">
        <v>0</v>
      </c>
      <c r="U6039" s="1">
        <v>54.691199999999995</v>
      </c>
      <c r="V6039" s="35" t="str">
        <f>IF(M6039=People!$B$5,People!$A$5,IF(M6039=People!$B$4,People!$A$4,IF(M6039=People!$B$3,People!$A$3,IF(M6039=People!$B$2,People!$A$2,0))))</f>
        <v>Cassandra Brandow</v>
      </c>
      <c r="W6039" s="35" t="str">
        <f>IFERROR(INDEX(Returns!A:A,MATCH(B6039,Returns!B:B,0)),"No")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9">
        <v>0</v>
      </c>
      <c r="U6040" s="1">
        <v>5.1967999999999961</v>
      </c>
      <c r="V6040" s="35" t="str">
        <f>IF(M6040=People!$B$5,People!$A$5,IF(M6040=People!$B$4,People!$A$4,IF(M6040=People!$B$3,People!$A$3,IF(M6040=People!$B$2,People!$A$2,0))))</f>
        <v>Cassandra Brandow</v>
      </c>
      <c r="W6040" s="35" t="str">
        <f>IFERROR(INDEX(Returns!A:A,MATCH(B6040,Returns!B:B,0)),"No")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9">
        <v>0</v>
      </c>
      <c r="U6041" s="1">
        <v>2.5343999999999998</v>
      </c>
      <c r="V6041" s="35" t="str">
        <f>IF(M6041=People!$B$5,People!$A$5,IF(M6041=People!$B$4,People!$A$4,IF(M6041=People!$B$3,People!$A$3,IF(M6041=People!$B$2,People!$A$2,0))))</f>
        <v>Cassandra Brandow</v>
      </c>
      <c r="W6041" s="35" t="str">
        <f>IFERROR(INDEX(Returns!A:A,MATCH(B6041,Returns!B:B,0)),"No")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32">
        <v>859.2</v>
      </c>
      <c r="S6042" s="1">
        <v>3</v>
      </c>
      <c r="T6042" s="9">
        <v>0.2</v>
      </c>
      <c r="U6042" s="1">
        <v>75.180000000000064</v>
      </c>
      <c r="V6042" s="35" t="str">
        <f>IF(M6042=People!$B$5,People!$A$5,IF(M6042=People!$B$4,People!$A$4,IF(M6042=People!$B$3,People!$A$3,IF(M6042=People!$B$2,People!$A$2,0))))</f>
        <v>Anna Andreadi</v>
      </c>
      <c r="W6042" s="35" t="str">
        <f>IFERROR(INDEX(Returns!A:A,MATCH(B6042,Returns!B:B,0)),"No")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32">
        <v>506.28</v>
      </c>
      <c r="S6043" s="1">
        <v>3</v>
      </c>
      <c r="T6043" s="9">
        <v>0.2</v>
      </c>
      <c r="U6043" s="1">
        <v>177.19799999999998</v>
      </c>
      <c r="V6043" s="35" t="str">
        <f>IF(M6043=People!$B$5,People!$A$5,IF(M6043=People!$B$4,People!$A$4,IF(M6043=People!$B$3,People!$A$3,IF(M6043=People!$B$2,People!$A$2,0))))</f>
        <v>Anna Andreadi</v>
      </c>
      <c r="W6043" s="35" t="str">
        <f>IFERROR(INDEX(Returns!A:A,MATCH(B6043,Returns!B:B,0)),"No")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32">
        <v>14.368000000000002</v>
      </c>
      <c r="S6044" s="1">
        <v>2</v>
      </c>
      <c r="T6044" s="9">
        <v>0.2</v>
      </c>
      <c r="U6044" s="1">
        <v>3.9512</v>
      </c>
      <c r="V6044" s="35" t="str">
        <f>IF(M6044=People!$B$5,People!$A$5,IF(M6044=People!$B$4,People!$A$4,IF(M6044=People!$B$3,People!$A$3,IF(M6044=People!$B$2,People!$A$2,0))))</f>
        <v>Anna Andreadi</v>
      </c>
      <c r="W6044" s="35" t="str">
        <f>IFERROR(INDEX(Returns!A:A,MATCH(B6044,Returns!B:B,0)),"No")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9">
        <v>0.2</v>
      </c>
      <c r="U6045" s="1">
        <v>-35.36460000000001</v>
      </c>
      <c r="V6045" s="35" t="str">
        <f>IF(M6045=People!$B$5,People!$A$5,IF(M6045=People!$B$4,People!$A$4,IF(M6045=People!$B$3,People!$A$3,IF(M6045=People!$B$2,People!$A$2,0))))</f>
        <v>Cassandra Brandow</v>
      </c>
      <c r="W6045" s="35" t="str">
        <f>IFERROR(INDEX(Returns!A:A,MATCH(B6045,Returns!B:B,0)),"No")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9">
        <v>0.2</v>
      </c>
      <c r="U6046" s="1">
        <v>10.109400000000001</v>
      </c>
      <c r="V6046" s="35" t="str">
        <f>IF(M6046=People!$B$5,People!$A$5,IF(M6046=People!$B$4,People!$A$4,IF(M6046=People!$B$3,People!$A$3,IF(M6046=People!$B$2,People!$A$2,0))))</f>
        <v>Cassandra Brandow</v>
      </c>
      <c r="W6046" s="35" t="str">
        <f>IFERROR(INDEX(Returns!A:A,MATCH(B6046,Returns!B:B,0)),"No")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32">
        <v>238.15200000000004</v>
      </c>
      <c r="S6047" s="1">
        <v>3</v>
      </c>
      <c r="T6047" s="9">
        <v>0.2</v>
      </c>
      <c r="U6047" s="1">
        <v>89.306999999999988</v>
      </c>
      <c r="V6047" s="35" t="str">
        <f>IF(M6047=People!$B$5,People!$A$5,IF(M6047=People!$B$4,People!$A$4,IF(M6047=People!$B$3,People!$A$3,IF(M6047=People!$B$2,People!$A$2,0))))</f>
        <v>Anna Andreadi</v>
      </c>
      <c r="W6047" s="35" t="str">
        <f>IFERROR(INDEX(Returns!A:A,MATCH(B6047,Returns!B:B,0)),"No")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9">
        <v>0</v>
      </c>
      <c r="U6048" s="1">
        <v>173.23500000000001</v>
      </c>
      <c r="V6048" s="35" t="str">
        <f>IF(M6048=People!$B$5,People!$A$5,IF(M6048=People!$B$4,People!$A$4,IF(M6048=People!$B$3,People!$A$3,IF(M6048=People!$B$2,People!$A$2,0))))</f>
        <v>Kelly Williams</v>
      </c>
      <c r="W6048" s="35" t="str">
        <f>IFERROR(INDEX(Returns!A:A,MATCH(B6048,Returns!B:B,0)),"No")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9">
        <v>0.7</v>
      </c>
      <c r="U6049" s="1">
        <v>-12.916800000000002</v>
      </c>
      <c r="V6049" s="35" t="str">
        <f>IF(M6049=People!$B$5,People!$A$5,IF(M6049=People!$B$4,People!$A$4,IF(M6049=People!$B$3,People!$A$3,IF(M6049=People!$B$2,People!$A$2,0))))</f>
        <v>Cassandra Brandow</v>
      </c>
      <c r="W6049" s="35" t="str">
        <f>IFERROR(INDEX(Returns!A:A,MATCH(B6049,Returns!B:B,0)),"No")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9">
        <v>0.7</v>
      </c>
      <c r="U6050" s="1">
        <v>-1031.5385000000001</v>
      </c>
      <c r="V6050" s="35" t="str">
        <f>IF(M6050=People!$B$5,People!$A$5,IF(M6050=People!$B$4,People!$A$4,IF(M6050=People!$B$3,People!$A$3,IF(M6050=People!$B$2,People!$A$2,0))))</f>
        <v>Cassandra Brandow</v>
      </c>
      <c r="W6050" s="35" t="str">
        <f>IFERROR(INDEX(Returns!A:A,MATCH(B6050,Returns!B:B,0)),"No")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9">
        <v>0.2</v>
      </c>
      <c r="U6051" s="1">
        <v>54.214999999999982</v>
      </c>
      <c r="V6051" s="35" t="str">
        <f>IF(M6051=People!$B$5,People!$A$5,IF(M6051=People!$B$4,People!$A$4,IF(M6051=People!$B$3,People!$A$3,IF(M6051=People!$B$2,People!$A$2,0))))</f>
        <v>Kelly Williams</v>
      </c>
      <c r="W6051" s="35" t="str">
        <f>IFERROR(INDEX(Returns!A:A,MATCH(B6051,Returns!B:B,0)),"No")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9">
        <v>0</v>
      </c>
      <c r="U6052" s="1">
        <v>16.170000000000002</v>
      </c>
      <c r="V6052" s="35" t="str">
        <f>IF(M6052=People!$B$5,People!$A$5,IF(M6052=People!$B$4,People!$A$4,IF(M6052=People!$B$3,People!$A$3,IF(M6052=People!$B$2,People!$A$2,0))))</f>
        <v>Kelly Williams</v>
      </c>
      <c r="W6052" s="35" t="str">
        <f>IFERROR(INDEX(Returns!A:A,MATCH(B6052,Returns!B:B,0)),"No")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9">
        <v>0</v>
      </c>
      <c r="U6053" s="1">
        <v>76.27200000000002</v>
      </c>
      <c r="V6053" s="35" t="str">
        <f>IF(M6053=People!$B$5,People!$A$5,IF(M6053=People!$B$4,People!$A$4,IF(M6053=People!$B$3,People!$A$3,IF(M6053=People!$B$2,People!$A$2,0))))</f>
        <v>Kelly Williams</v>
      </c>
      <c r="W6053" s="35" t="str">
        <f>IFERROR(INDEX(Returns!A:A,MATCH(B6053,Returns!B:B,0)),"No")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9">
        <v>0.2</v>
      </c>
      <c r="U6054" s="1">
        <v>4.0338000000000003</v>
      </c>
      <c r="V6054" s="35" t="str">
        <f>IF(M6054=People!$B$5,People!$A$5,IF(M6054=People!$B$4,People!$A$4,IF(M6054=People!$B$3,People!$A$3,IF(M6054=People!$B$2,People!$A$2,0))))</f>
        <v>Chuck Magee</v>
      </c>
      <c r="W6054" s="35" t="str">
        <f>IFERROR(INDEX(Returns!A:A,MATCH(B6054,Returns!B:B,0)),"No")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9">
        <v>0.2</v>
      </c>
      <c r="U6055" s="1">
        <v>7.7000000000000028</v>
      </c>
      <c r="V6055" s="35" t="str">
        <f>IF(M6055=People!$B$5,People!$A$5,IF(M6055=People!$B$4,People!$A$4,IF(M6055=People!$B$3,People!$A$3,IF(M6055=People!$B$2,People!$A$2,0))))</f>
        <v>Chuck Magee</v>
      </c>
      <c r="W6055" s="35" t="str">
        <f>IFERROR(INDEX(Returns!A:A,MATCH(B6055,Returns!B:B,0)),"No")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9">
        <v>0.7</v>
      </c>
      <c r="U6056" s="1">
        <v>-9.7607999999999961</v>
      </c>
      <c r="V6056" s="35" t="str">
        <f>IF(M6056=People!$B$5,People!$A$5,IF(M6056=People!$B$4,People!$A$4,IF(M6056=People!$B$3,People!$A$3,IF(M6056=People!$B$2,People!$A$2,0))))</f>
        <v>Chuck Magee</v>
      </c>
      <c r="W6056" s="35" t="str">
        <f>IFERROR(INDEX(Returns!A:A,MATCH(B6056,Returns!B:B,0)),"No")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9">
        <v>0.8</v>
      </c>
      <c r="U6057" s="1">
        <v>-3.4122000000000003</v>
      </c>
      <c r="V6057" s="35" t="str">
        <f>IF(M6057=People!$B$5,People!$A$5,IF(M6057=People!$B$4,People!$A$4,IF(M6057=People!$B$3,People!$A$3,IF(M6057=People!$B$2,People!$A$2,0))))</f>
        <v>Kelly Williams</v>
      </c>
      <c r="W6057" s="35" t="str">
        <f>IFERROR(INDEX(Returns!A:A,MATCH(B6057,Returns!B:B,0)),"No")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9">
        <v>0.2</v>
      </c>
      <c r="U6058" s="1">
        <v>30.391999999999996</v>
      </c>
      <c r="V6058" s="35" t="str">
        <f>IF(M6058=People!$B$5,People!$A$5,IF(M6058=People!$B$4,People!$A$4,IF(M6058=People!$B$3,People!$A$3,IF(M6058=People!$B$2,People!$A$2,0))))</f>
        <v>Kelly Williams</v>
      </c>
      <c r="W6058" s="35" t="str">
        <f>IFERROR(INDEX(Returns!A:A,MATCH(B6058,Returns!B:B,0)),"No")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9">
        <v>0</v>
      </c>
      <c r="U6059" s="1">
        <v>5.3391999999999991</v>
      </c>
      <c r="V6059" s="35" t="str">
        <f>IF(M6059=People!$B$5,People!$A$5,IF(M6059=People!$B$4,People!$A$4,IF(M6059=People!$B$3,People!$A$3,IF(M6059=People!$B$2,People!$A$2,0))))</f>
        <v>Chuck Magee</v>
      </c>
      <c r="W6059" s="35" t="str">
        <f>IFERROR(INDEX(Returns!A:A,MATCH(B6059,Returns!B:B,0)),"No")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9">
        <v>0</v>
      </c>
      <c r="U6060" s="1">
        <v>17.472000000000001</v>
      </c>
      <c r="V6060" s="35" t="str">
        <f>IF(M6060=People!$B$5,People!$A$5,IF(M6060=People!$B$4,People!$A$4,IF(M6060=People!$B$3,People!$A$3,IF(M6060=People!$B$2,People!$A$2,0))))</f>
        <v>Chuck Magee</v>
      </c>
      <c r="W6060" s="35" t="str">
        <f>IFERROR(INDEX(Returns!A:A,MATCH(B6060,Returns!B:B,0)),"No")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9">
        <v>0.2</v>
      </c>
      <c r="U6061" s="1">
        <v>6.9920000000000009</v>
      </c>
      <c r="V6061" s="35" t="str">
        <f>IF(M6061=People!$B$5,People!$A$5,IF(M6061=People!$B$4,People!$A$4,IF(M6061=People!$B$3,People!$A$3,IF(M6061=People!$B$2,People!$A$2,0))))</f>
        <v>Chuck Magee</v>
      </c>
      <c r="W6061" s="35" t="str">
        <f>IFERROR(INDEX(Returns!A:A,MATCH(B6061,Returns!B:B,0)),"No")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9">
        <v>0</v>
      </c>
      <c r="U6062" s="1">
        <v>38.350800000000007</v>
      </c>
      <c r="V6062" s="35" t="str">
        <f>IF(M6062=People!$B$5,People!$A$5,IF(M6062=People!$B$4,People!$A$4,IF(M6062=People!$B$3,People!$A$3,IF(M6062=People!$B$2,People!$A$2,0))))</f>
        <v>Chuck Magee</v>
      </c>
      <c r="W6062" s="35" t="str">
        <f>IFERROR(INDEX(Returns!A:A,MATCH(B6062,Returns!B:B,0)),"No")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9">
        <v>0</v>
      </c>
      <c r="U6063" s="1">
        <v>6.0147000000000004</v>
      </c>
      <c r="V6063" s="35" t="str">
        <f>IF(M6063=People!$B$5,People!$A$5,IF(M6063=People!$B$4,People!$A$4,IF(M6063=People!$B$3,People!$A$3,IF(M6063=People!$B$2,People!$A$2,0))))</f>
        <v>Chuck Magee</v>
      </c>
      <c r="W6063" s="35" t="str">
        <f>IFERROR(INDEX(Returns!A:A,MATCH(B6063,Returns!B:B,0)),"No")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32">
        <v>1199.96</v>
      </c>
      <c r="S6064" s="1">
        <v>5</v>
      </c>
      <c r="T6064" s="9">
        <v>0.2</v>
      </c>
      <c r="U6064" s="1">
        <v>224.99249999999995</v>
      </c>
      <c r="V6064" s="35" t="str">
        <f>IF(M6064=People!$B$5,People!$A$5,IF(M6064=People!$B$4,People!$A$4,IF(M6064=People!$B$3,People!$A$3,IF(M6064=People!$B$2,People!$A$2,0))))</f>
        <v>Anna Andreadi</v>
      </c>
      <c r="W6064" s="35" t="str">
        <f>IFERROR(INDEX(Returns!A:A,MATCH(B6064,Returns!B:B,0)),"No")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32">
        <v>12.600000000000001</v>
      </c>
      <c r="S6065" s="1">
        <v>3</v>
      </c>
      <c r="T6065" s="9">
        <v>0</v>
      </c>
      <c r="U6065" s="1">
        <v>6.1739999999999995</v>
      </c>
      <c r="V6065" s="35" t="str">
        <f>IF(M6065=People!$B$5,People!$A$5,IF(M6065=People!$B$4,People!$A$4,IF(M6065=People!$B$3,People!$A$3,IF(M6065=People!$B$2,People!$A$2,0))))</f>
        <v>Anna Andreadi</v>
      </c>
      <c r="W6065" s="35" t="str">
        <f>IFERROR(INDEX(Returns!A:A,MATCH(B6065,Returns!B:B,0)),"No")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32">
        <v>17.940000000000001</v>
      </c>
      <c r="S6066" s="1">
        <v>3</v>
      </c>
      <c r="T6066" s="9">
        <v>0</v>
      </c>
      <c r="U6066" s="1">
        <v>8.0730000000000004</v>
      </c>
      <c r="V6066" s="35" t="str">
        <f>IF(M6066=People!$B$5,People!$A$5,IF(M6066=People!$B$4,People!$A$4,IF(M6066=People!$B$3,People!$A$3,IF(M6066=People!$B$2,People!$A$2,0))))</f>
        <v>Anna Andreadi</v>
      </c>
      <c r="W6066" s="35" t="str">
        <f>IFERROR(INDEX(Returns!A:A,MATCH(B6066,Returns!B:B,0)),"No")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9">
        <v>0.2</v>
      </c>
      <c r="U6067" s="1">
        <v>7.7687999999999988</v>
      </c>
      <c r="V6067" s="35" t="str">
        <f>IF(M6067=People!$B$5,People!$A$5,IF(M6067=People!$B$4,People!$A$4,IF(M6067=People!$B$3,People!$A$3,IF(M6067=People!$B$2,People!$A$2,0))))</f>
        <v>Chuck Magee</v>
      </c>
      <c r="W6067" s="35" t="str">
        <f>IFERROR(INDEX(Returns!A:A,MATCH(B6067,Returns!B:B,0)),"No")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9">
        <v>0.2</v>
      </c>
      <c r="U6068" s="1">
        <v>10.007999999999988</v>
      </c>
      <c r="V6068" s="35" t="str">
        <f>IF(M6068=People!$B$5,People!$A$5,IF(M6068=People!$B$4,People!$A$4,IF(M6068=People!$B$3,People!$A$3,IF(M6068=People!$B$2,People!$A$2,0))))</f>
        <v>Cassandra Brandow</v>
      </c>
      <c r="W6068" s="35" t="str">
        <f>IFERROR(INDEX(Returns!A:A,MATCH(B6068,Returns!B:B,0)),"No")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32">
        <v>518.27200000000005</v>
      </c>
      <c r="S6069" s="1">
        <v>8</v>
      </c>
      <c r="T6069" s="9">
        <v>0.2</v>
      </c>
      <c r="U6069" s="1">
        <v>-97.176000000000073</v>
      </c>
      <c r="V6069" s="35" t="str">
        <f>IF(M6069=People!$B$5,People!$A$5,IF(M6069=People!$B$4,People!$A$4,IF(M6069=People!$B$3,People!$A$3,IF(M6069=People!$B$2,People!$A$2,0))))</f>
        <v>Anna Andreadi</v>
      </c>
      <c r="W6069" s="35" t="str">
        <f>IFERROR(INDEX(Returns!A:A,MATCH(B6069,Returns!B:B,0)),"No")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32">
        <v>6.98</v>
      </c>
      <c r="S6070" s="1">
        <v>1</v>
      </c>
      <c r="T6070" s="9">
        <v>0</v>
      </c>
      <c r="U6070" s="1">
        <v>3.3504</v>
      </c>
      <c r="V6070" s="35" t="str">
        <f>IF(M6070=People!$B$5,People!$A$5,IF(M6070=People!$B$4,People!$A$4,IF(M6070=People!$B$3,People!$A$3,IF(M6070=People!$B$2,People!$A$2,0))))</f>
        <v>Anna Andreadi</v>
      </c>
      <c r="W6070" s="35" t="str">
        <f>IFERROR(INDEX(Returns!A:A,MATCH(B6070,Returns!B:B,0)),"No")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32">
        <v>343.20000000000005</v>
      </c>
      <c r="S6071" s="1">
        <v>1</v>
      </c>
      <c r="T6071" s="9">
        <v>0.2</v>
      </c>
      <c r="U6071" s="1">
        <v>38.609999999999957</v>
      </c>
      <c r="V6071" s="35" t="str">
        <f>IF(M6071=People!$B$5,People!$A$5,IF(M6071=People!$B$4,People!$A$4,IF(M6071=People!$B$3,People!$A$3,IF(M6071=People!$B$2,People!$A$2,0))))</f>
        <v>Anna Andreadi</v>
      </c>
      <c r="W6071" s="35" t="str">
        <f>IFERROR(INDEX(Returns!A:A,MATCH(B6071,Returns!B:B,0)),"No")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9">
        <v>0.2</v>
      </c>
      <c r="U6072" s="1">
        <v>5.9210999999999983</v>
      </c>
      <c r="V6072" s="35" t="str">
        <f>IF(M6072=People!$B$5,People!$A$5,IF(M6072=People!$B$4,People!$A$4,IF(M6072=People!$B$3,People!$A$3,IF(M6072=People!$B$2,People!$A$2,0))))</f>
        <v>Chuck Magee</v>
      </c>
      <c r="W6072" s="35" t="str">
        <f>IFERROR(INDEX(Returns!A:A,MATCH(B6072,Returns!B:B,0)),"No")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9">
        <v>0.2</v>
      </c>
      <c r="U6073" s="1">
        <v>-26.720400000000019</v>
      </c>
      <c r="V6073" s="35" t="str">
        <f>IF(M6073=People!$B$5,People!$A$5,IF(M6073=People!$B$4,People!$A$4,IF(M6073=People!$B$3,People!$A$3,IF(M6073=People!$B$2,People!$A$2,0))))</f>
        <v>Kelly Williams</v>
      </c>
      <c r="W6073" s="35" t="str">
        <f>IFERROR(INDEX(Returns!A:A,MATCH(B6073,Returns!B:B,0)),"No")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9">
        <v>0.2</v>
      </c>
      <c r="U6074" s="1">
        <v>0.56679999999999997</v>
      </c>
      <c r="V6074" s="35" t="str">
        <f>IF(M6074=People!$B$5,People!$A$5,IF(M6074=People!$B$4,People!$A$4,IF(M6074=People!$B$3,People!$A$3,IF(M6074=People!$B$2,People!$A$2,0))))</f>
        <v>Kelly Williams</v>
      </c>
      <c r="W6074" s="35" t="str">
        <f>IFERROR(INDEX(Returns!A:A,MATCH(B6074,Returns!B:B,0)),"No")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9">
        <v>0.2</v>
      </c>
      <c r="U6075" s="1">
        <v>-1.3248000000000004</v>
      </c>
      <c r="V6075" s="35" t="str">
        <f>IF(M6075=People!$B$5,People!$A$5,IF(M6075=People!$B$4,People!$A$4,IF(M6075=People!$B$3,People!$A$3,IF(M6075=People!$B$2,People!$A$2,0))))</f>
        <v>Kelly Williams</v>
      </c>
      <c r="W6075" s="35" t="str">
        <f>IFERROR(INDEX(Returns!A:A,MATCH(B6075,Returns!B:B,0)),"No")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32">
        <v>153.55199999999999</v>
      </c>
      <c r="S6076" s="1">
        <v>3</v>
      </c>
      <c r="T6076" s="9">
        <v>0.2</v>
      </c>
      <c r="U6076" s="1">
        <v>51.823799999999999</v>
      </c>
      <c r="V6076" s="35" t="str">
        <f>IF(M6076=People!$B$5,People!$A$5,IF(M6076=People!$B$4,People!$A$4,IF(M6076=People!$B$3,People!$A$3,IF(M6076=People!$B$2,People!$A$2,0))))</f>
        <v>Anna Andreadi</v>
      </c>
      <c r="W6076" s="35" t="str">
        <f>IFERROR(INDEX(Returns!A:A,MATCH(B6076,Returns!B:B,0)),"No")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32">
        <v>270.62</v>
      </c>
      <c r="S6077" s="1">
        <v>2</v>
      </c>
      <c r="T6077" s="9">
        <v>0</v>
      </c>
      <c r="U6077" s="1">
        <v>2.7062000000000239</v>
      </c>
      <c r="V6077" s="35" t="str">
        <f>IF(M6077=People!$B$5,People!$A$5,IF(M6077=People!$B$4,People!$A$4,IF(M6077=People!$B$3,People!$A$3,IF(M6077=People!$B$2,People!$A$2,0))))</f>
        <v>Anna Andreadi</v>
      </c>
      <c r="W6077" s="35" t="str">
        <f>IFERROR(INDEX(Returns!A:A,MATCH(B6077,Returns!B:B,0)),"No")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9">
        <v>0</v>
      </c>
      <c r="U6078" s="1">
        <v>206.31600000000006</v>
      </c>
      <c r="V6078" s="35" t="str">
        <f>IF(M6078=People!$B$5,People!$A$5,IF(M6078=People!$B$4,People!$A$4,IF(M6078=People!$B$3,People!$A$3,IF(M6078=People!$B$2,People!$A$2,0))))</f>
        <v>Chuck Magee</v>
      </c>
      <c r="W6078" s="35" t="str">
        <f>IFERROR(INDEX(Returns!A:A,MATCH(B6078,Returns!B:B,0)),"No")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9">
        <v>0</v>
      </c>
      <c r="U6079" s="1">
        <v>30.441600000000001</v>
      </c>
      <c r="V6079" s="35" t="str">
        <f>IF(M6079=People!$B$5,People!$A$5,IF(M6079=People!$B$4,People!$A$4,IF(M6079=People!$B$3,People!$A$3,IF(M6079=People!$B$2,People!$A$2,0))))</f>
        <v>Chuck Magee</v>
      </c>
      <c r="W6079" s="35" t="str">
        <f>IFERROR(INDEX(Returns!A:A,MATCH(B6079,Returns!B:B,0)),"No")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9">
        <v>0</v>
      </c>
      <c r="U6080" s="1">
        <v>3.2849999999999993</v>
      </c>
      <c r="V6080" s="35" t="str">
        <f>IF(M6080=People!$B$5,People!$A$5,IF(M6080=People!$B$4,People!$A$4,IF(M6080=People!$B$3,People!$A$3,IF(M6080=People!$B$2,People!$A$2,0))))</f>
        <v>Chuck Magee</v>
      </c>
      <c r="W6080" s="35" t="str">
        <f>IFERROR(INDEX(Returns!A:A,MATCH(B6080,Returns!B:B,0)),"No")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9">
        <v>0</v>
      </c>
      <c r="U6081" s="1">
        <v>61.382399999999997</v>
      </c>
      <c r="V6081" s="35" t="str">
        <f>IF(M6081=People!$B$5,People!$A$5,IF(M6081=People!$B$4,People!$A$4,IF(M6081=People!$B$3,People!$A$3,IF(M6081=People!$B$2,People!$A$2,0))))</f>
        <v>Chuck Magee</v>
      </c>
      <c r="W6081" s="35" t="str">
        <f>IFERROR(INDEX(Returns!A:A,MATCH(B6081,Returns!B:B,0)),"No")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9">
        <v>0.2</v>
      </c>
      <c r="U6082" s="1">
        <v>7.5527999999999977</v>
      </c>
      <c r="V6082" s="35" t="str">
        <f>IF(M6082=People!$B$5,People!$A$5,IF(M6082=People!$B$4,People!$A$4,IF(M6082=People!$B$3,People!$A$3,IF(M6082=People!$B$2,People!$A$2,0))))</f>
        <v>Kelly Williams</v>
      </c>
      <c r="W6082" s="35" t="str">
        <f>IFERROR(INDEX(Returns!A:A,MATCH(B6082,Returns!B:B,0)),"No")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9">
        <v>0.6</v>
      </c>
      <c r="U6083" s="1">
        <v>-11.321999999999999</v>
      </c>
      <c r="V6083" s="35" t="str">
        <f>IF(M6083=People!$B$5,People!$A$5,IF(M6083=People!$B$4,People!$A$4,IF(M6083=People!$B$3,People!$A$3,IF(M6083=People!$B$2,People!$A$2,0))))</f>
        <v>Kelly Williams</v>
      </c>
      <c r="W6083" s="35" t="str">
        <f>IFERROR(INDEX(Returns!A:A,MATCH(B6083,Returns!B:B,0)),"No")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9">
        <v>0.8</v>
      </c>
      <c r="U6084" s="1">
        <v>-9.634800000000002</v>
      </c>
      <c r="V6084" s="35" t="str">
        <f>IF(M6084=People!$B$5,People!$A$5,IF(M6084=People!$B$4,People!$A$4,IF(M6084=People!$B$3,People!$A$3,IF(M6084=People!$B$2,People!$A$2,0))))</f>
        <v>Kelly Williams</v>
      </c>
      <c r="W6084" s="35" t="str">
        <f>IFERROR(INDEX(Returns!A:A,MATCH(B6084,Returns!B:B,0)),"No")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9">
        <v>0.2</v>
      </c>
      <c r="U6085" s="1">
        <v>2.6567999999999969</v>
      </c>
      <c r="V6085" s="35" t="str">
        <f>IF(M6085=People!$B$5,People!$A$5,IF(M6085=People!$B$4,People!$A$4,IF(M6085=People!$B$3,People!$A$3,IF(M6085=People!$B$2,People!$A$2,0))))</f>
        <v>Kelly Williams</v>
      </c>
      <c r="W6085" s="35" t="str">
        <f>IFERROR(INDEX(Returns!A:A,MATCH(B6085,Returns!B:B,0)),"No")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9">
        <v>0.2</v>
      </c>
      <c r="U6086" s="1">
        <v>-0.60080000000000044</v>
      </c>
      <c r="V6086" s="35" t="str">
        <f>IF(M6086=People!$B$5,People!$A$5,IF(M6086=People!$B$4,People!$A$4,IF(M6086=People!$B$3,People!$A$3,IF(M6086=People!$B$2,People!$A$2,0))))</f>
        <v>Kelly Williams</v>
      </c>
      <c r="W6086" s="35" t="str">
        <f>IFERROR(INDEX(Returns!A:A,MATCH(B6086,Returns!B:B,0)),"No")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9">
        <v>0.2</v>
      </c>
      <c r="U6087" s="1">
        <v>0.67859999999999987</v>
      </c>
      <c r="V6087" s="35" t="str">
        <f>IF(M6087=People!$B$5,People!$A$5,IF(M6087=People!$B$4,People!$A$4,IF(M6087=People!$B$3,People!$A$3,IF(M6087=People!$B$2,People!$A$2,0))))</f>
        <v>Kelly Williams</v>
      </c>
      <c r="W6087" s="35" t="str">
        <f>IFERROR(INDEX(Returns!A:A,MATCH(B6087,Returns!B:B,0)),"No")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9">
        <v>0.8</v>
      </c>
      <c r="U6088" s="1">
        <v>-6.7320000000000011</v>
      </c>
      <c r="V6088" s="35" t="str">
        <f>IF(M6088=People!$B$5,People!$A$5,IF(M6088=People!$B$4,People!$A$4,IF(M6088=People!$B$3,People!$A$3,IF(M6088=People!$B$2,People!$A$2,0))))</f>
        <v>Kelly Williams</v>
      </c>
      <c r="W6088" s="35" t="str">
        <f>IFERROR(INDEX(Returns!A:A,MATCH(B6088,Returns!B:B,0)),"No")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32">
        <v>29.22</v>
      </c>
      <c r="S6089" s="1">
        <v>3</v>
      </c>
      <c r="T6089" s="9">
        <v>0</v>
      </c>
      <c r="U6089" s="1">
        <v>12.856800000000002</v>
      </c>
      <c r="V6089" s="35" t="str">
        <f>IF(M6089=People!$B$5,People!$A$5,IF(M6089=People!$B$4,People!$A$4,IF(M6089=People!$B$3,People!$A$3,IF(M6089=People!$B$2,People!$A$2,0))))</f>
        <v>Anna Andreadi</v>
      </c>
      <c r="W6089" s="35" t="str">
        <f>IFERROR(INDEX(Returns!A:A,MATCH(B6089,Returns!B:B,0)),"No")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9">
        <v>0</v>
      </c>
      <c r="U6090" s="1">
        <v>3.1104000000000003</v>
      </c>
      <c r="V6090" s="35" t="str">
        <f>IF(M6090=People!$B$5,People!$A$5,IF(M6090=People!$B$4,People!$A$4,IF(M6090=People!$B$3,People!$A$3,IF(M6090=People!$B$2,People!$A$2,0))))</f>
        <v>Cassandra Brandow</v>
      </c>
      <c r="W6090" s="35" t="str">
        <f>IFERROR(INDEX(Returns!A:A,MATCH(B6090,Returns!B:B,0)),"No")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32">
        <v>1.1880000000000002</v>
      </c>
      <c r="S6091" s="1">
        <v>2</v>
      </c>
      <c r="T6091" s="9">
        <v>0.7</v>
      </c>
      <c r="U6091" s="1">
        <v>-0.98999999999999977</v>
      </c>
      <c r="V6091" s="35" t="str">
        <f>IF(M6091=People!$B$5,People!$A$5,IF(M6091=People!$B$4,People!$A$4,IF(M6091=People!$B$3,People!$A$3,IF(M6091=People!$B$2,People!$A$2,0))))</f>
        <v>Anna Andreadi</v>
      </c>
      <c r="W6091" s="35" t="str">
        <f>IFERROR(INDEX(Returns!A:A,MATCH(B6091,Returns!B:B,0)),"No")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9">
        <v>0.1</v>
      </c>
      <c r="U6092" s="1">
        <v>18.176400000000008</v>
      </c>
      <c r="V6092" s="35" t="str">
        <f>IF(M6092=People!$B$5,People!$A$5,IF(M6092=People!$B$4,People!$A$4,IF(M6092=People!$B$3,People!$A$3,IF(M6092=People!$B$2,People!$A$2,0))))</f>
        <v>Chuck Magee</v>
      </c>
      <c r="W6092" s="35" t="str">
        <f>IFERROR(INDEX(Returns!A:A,MATCH(B6092,Returns!B:B,0)),"No")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9">
        <v>0</v>
      </c>
      <c r="U6093" s="1">
        <v>95.759999999999991</v>
      </c>
      <c r="V6093" s="35" t="str">
        <f>IF(M6093=People!$B$5,People!$A$5,IF(M6093=People!$B$4,People!$A$4,IF(M6093=People!$B$3,People!$A$3,IF(M6093=People!$B$2,People!$A$2,0))))</f>
        <v>Chuck Magee</v>
      </c>
      <c r="W6093" s="35" t="str">
        <f>IFERROR(INDEX(Returns!A:A,MATCH(B6093,Returns!B:B,0)),"No")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9">
        <v>0</v>
      </c>
      <c r="U6094" s="1">
        <v>18.104400000000002</v>
      </c>
      <c r="V6094" s="35" t="str">
        <f>IF(M6094=People!$B$5,People!$A$5,IF(M6094=People!$B$4,People!$A$4,IF(M6094=People!$B$3,People!$A$3,IF(M6094=People!$B$2,People!$A$2,0))))</f>
        <v>Chuck Magee</v>
      </c>
      <c r="W6094" s="35" t="str">
        <f>IFERROR(INDEX(Returns!A:A,MATCH(B6094,Returns!B:B,0)),"No")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9">
        <v>0</v>
      </c>
      <c r="U6095" s="1">
        <v>21.791999999999994</v>
      </c>
      <c r="V6095" s="35" t="str">
        <f>IF(M6095=People!$B$5,People!$A$5,IF(M6095=People!$B$4,People!$A$4,IF(M6095=People!$B$3,People!$A$3,IF(M6095=People!$B$2,People!$A$2,0))))</f>
        <v>Chuck Magee</v>
      </c>
      <c r="W6095" s="35" t="str">
        <f>IFERROR(INDEX(Returns!A:A,MATCH(B6095,Returns!B:B,0)),"No")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9">
        <v>0</v>
      </c>
      <c r="U6096" s="1">
        <v>12.712000000000003</v>
      </c>
      <c r="V6096" s="35" t="str">
        <f>IF(M6096=People!$B$5,People!$A$5,IF(M6096=People!$B$4,People!$A$4,IF(M6096=People!$B$3,People!$A$3,IF(M6096=People!$B$2,People!$A$2,0))))</f>
        <v>Chuck Magee</v>
      </c>
      <c r="W6096" s="35" t="str">
        <f>IFERROR(INDEX(Returns!A:A,MATCH(B6096,Returns!B:B,0)),"No")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9">
        <v>0</v>
      </c>
      <c r="U6097" s="1">
        <v>6.3295999999999992</v>
      </c>
      <c r="V6097" s="35" t="str">
        <f>IF(M6097=People!$B$5,People!$A$5,IF(M6097=People!$B$4,People!$A$4,IF(M6097=People!$B$3,People!$A$3,IF(M6097=People!$B$2,People!$A$2,0))))</f>
        <v>Chuck Magee</v>
      </c>
      <c r="W6097" s="35" t="str">
        <f>IFERROR(INDEX(Returns!A:A,MATCH(B6097,Returns!B:B,0)),"No")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9">
        <v>0.1</v>
      </c>
      <c r="U6098" s="1">
        <v>8.0990999999999875</v>
      </c>
      <c r="V6098" s="35" t="str">
        <f>IF(M6098=People!$B$5,People!$A$5,IF(M6098=People!$B$4,People!$A$4,IF(M6098=People!$B$3,People!$A$3,IF(M6098=People!$B$2,People!$A$2,0))))</f>
        <v>Chuck Magee</v>
      </c>
      <c r="W6098" s="35" t="str">
        <f>IFERROR(INDEX(Returns!A:A,MATCH(B6098,Returns!B:B,0)),"No")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9">
        <v>0.2</v>
      </c>
      <c r="U6099" s="1">
        <v>3.9770999999999996</v>
      </c>
      <c r="V6099" s="35" t="str">
        <f>IF(M6099=People!$B$5,People!$A$5,IF(M6099=People!$B$4,People!$A$4,IF(M6099=People!$B$3,People!$A$3,IF(M6099=People!$B$2,People!$A$2,0))))</f>
        <v>Chuck Magee</v>
      </c>
      <c r="W6099" s="35" t="str">
        <f>IFERROR(INDEX(Returns!A:A,MATCH(B6099,Returns!B:B,0)),"No")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9">
        <v>0</v>
      </c>
      <c r="U6100" s="1">
        <v>1.7876000000000003</v>
      </c>
      <c r="V6100" s="35" t="str">
        <f>IF(M6100=People!$B$5,People!$A$5,IF(M6100=People!$B$4,People!$A$4,IF(M6100=People!$B$3,People!$A$3,IF(M6100=People!$B$2,People!$A$2,0))))</f>
        <v>Chuck Magee</v>
      </c>
      <c r="W6100" s="35" t="str">
        <f>IFERROR(INDEX(Returns!A:A,MATCH(B6100,Returns!B:B,0)),"No")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9">
        <v>0.1</v>
      </c>
      <c r="U6101" s="1">
        <v>609.71569999999997</v>
      </c>
      <c r="V6101" s="35" t="str">
        <f>IF(M6101=People!$B$5,People!$A$5,IF(M6101=People!$B$4,People!$A$4,IF(M6101=People!$B$3,People!$A$3,IF(M6101=People!$B$2,People!$A$2,0))))</f>
        <v>Chuck Magee</v>
      </c>
      <c r="W6101" s="35" t="str">
        <f>IFERROR(INDEX(Returns!A:A,MATCH(B6101,Returns!B:B,0)),"No")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9">
        <v>0</v>
      </c>
      <c r="U6102" s="1">
        <v>350.90820000000008</v>
      </c>
      <c r="V6102" s="35" t="str">
        <f>IF(M6102=People!$B$5,People!$A$5,IF(M6102=People!$B$4,People!$A$4,IF(M6102=People!$B$3,People!$A$3,IF(M6102=People!$B$2,People!$A$2,0))))</f>
        <v>Chuck Magee</v>
      </c>
      <c r="W6102" s="35" t="str">
        <f>IFERROR(INDEX(Returns!A:A,MATCH(B6102,Returns!B:B,0)),"No")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9">
        <v>0.1</v>
      </c>
      <c r="U6103" s="1">
        <v>375.73500000000001</v>
      </c>
      <c r="V6103" s="35" t="str">
        <f>IF(M6103=People!$B$5,People!$A$5,IF(M6103=People!$B$4,People!$A$4,IF(M6103=People!$B$3,People!$A$3,IF(M6103=People!$B$2,People!$A$2,0))))</f>
        <v>Chuck Magee</v>
      </c>
      <c r="W6103" s="35" t="str">
        <f>IFERROR(INDEX(Returns!A:A,MATCH(B6103,Returns!B:B,0)),"No")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9">
        <v>0</v>
      </c>
      <c r="U6104" s="1">
        <v>28.309500000000007</v>
      </c>
      <c r="V6104" s="35" t="str">
        <f>IF(M6104=People!$B$5,People!$A$5,IF(M6104=People!$B$4,People!$A$4,IF(M6104=People!$B$3,People!$A$3,IF(M6104=People!$B$2,People!$A$2,0))))</f>
        <v>Chuck Magee</v>
      </c>
      <c r="W6104" s="35" t="str">
        <f>IFERROR(INDEX(Returns!A:A,MATCH(B6104,Returns!B:B,0)),"No")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9">
        <v>0</v>
      </c>
      <c r="U6105" s="1">
        <v>20.389799999999994</v>
      </c>
      <c r="V6105" s="35" t="str">
        <f>IF(M6105=People!$B$5,People!$A$5,IF(M6105=People!$B$4,People!$A$4,IF(M6105=People!$B$3,People!$A$3,IF(M6105=People!$B$2,People!$A$2,0))))</f>
        <v>Chuck Magee</v>
      </c>
      <c r="W6105" s="35" t="str">
        <f>IFERROR(INDEX(Returns!A:A,MATCH(B6105,Returns!B:B,0)),"No")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9">
        <v>0.4</v>
      </c>
      <c r="U6106" s="1">
        <v>-83.875200000000035</v>
      </c>
      <c r="V6106" s="35" t="str">
        <f>IF(M6106=People!$B$5,People!$A$5,IF(M6106=People!$B$4,People!$A$4,IF(M6106=People!$B$3,People!$A$3,IF(M6106=People!$B$2,People!$A$2,0))))</f>
        <v>Chuck Magee</v>
      </c>
      <c r="W6106" s="35" t="str">
        <f>IFERROR(INDEX(Returns!A:A,MATCH(B6106,Returns!B:B,0)),"No")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9">
        <v>0.2</v>
      </c>
      <c r="U6107" s="1">
        <v>3.5783999999999998</v>
      </c>
      <c r="V6107" s="35" t="str">
        <f>IF(M6107=People!$B$5,People!$A$5,IF(M6107=People!$B$4,People!$A$4,IF(M6107=People!$B$3,People!$A$3,IF(M6107=People!$B$2,People!$A$2,0))))</f>
        <v>Cassandra Brandow</v>
      </c>
      <c r="W6107" s="35" t="str">
        <f>IFERROR(INDEX(Returns!A:A,MATCH(B6107,Returns!B:B,0)),"No")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9">
        <v>0.8</v>
      </c>
      <c r="U6108" s="1">
        <v>-49.551600000000022</v>
      </c>
      <c r="V6108" s="35" t="str">
        <f>IF(M6108=People!$B$5,People!$A$5,IF(M6108=People!$B$4,People!$A$4,IF(M6108=People!$B$3,People!$A$3,IF(M6108=People!$B$2,People!$A$2,0))))</f>
        <v>Kelly Williams</v>
      </c>
      <c r="W6108" s="35" t="str">
        <f>IFERROR(INDEX(Returns!A:A,MATCH(B6108,Returns!B:B,0)),"No")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9">
        <v>0.2</v>
      </c>
      <c r="U6109" s="1">
        <v>-8.1800000000000033</v>
      </c>
      <c r="V6109" s="35" t="str">
        <f>IF(M6109=People!$B$5,People!$A$5,IF(M6109=People!$B$4,People!$A$4,IF(M6109=People!$B$3,People!$A$3,IF(M6109=People!$B$2,People!$A$2,0))))</f>
        <v>Kelly Williams</v>
      </c>
      <c r="W6109" s="35" t="str">
        <f>IFERROR(INDEX(Returns!A:A,MATCH(B6109,Returns!B:B,0)),"No")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9">
        <v>0.2</v>
      </c>
      <c r="U6110" s="1">
        <v>2.0999999999999996</v>
      </c>
      <c r="V6110" s="35" t="str">
        <f>IF(M6110=People!$B$5,People!$A$5,IF(M6110=People!$B$4,People!$A$4,IF(M6110=People!$B$3,People!$A$3,IF(M6110=People!$B$2,People!$A$2,0))))</f>
        <v>Kelly Williams</v>
      </c>
      <c r="W6110" s="35" t="str">
        <f>IFERROR(INDEX(Returns!A:A,MATCH(B6110,Returns!B:B,0)),"No")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9">
        <v>0.8</v>
      </c>
      <c r="U6111" s="1">
        <v>-3.2436000000000016</v>
      </c>
      <c r="V6111" s="35" t="str">
        <f>IF(M6111=People!$B$5,People!$A$5,IF(M6111=People!$B$4,People!$A$4,IF(M6111=People!$B$3,People!$A$3,IF(M6111=People!$B$2,People!$A$2,0))))</f>
        <v>Kelly Williams</v>
      </c>
      <c r="W6111" s="35" t="str">
        <f>IFERROR(INDEX(Returns!A:A,MATCH(B6111,Returns!B:B,0)),"No")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9">
        <v>0.3</v>
      </c>
      <c r="U6112" s="1">
        <v>-21.068600000000174</v>
      </c>
      <c r="V6112" s="35" t="str">
        <f>IF(M6112=People!$B$5,People!$A$5,IF(M6112=People!$B$4,People!$A$4,IF(M6112=People!$B$3,People!$A$3,IF(M6112=People!$B$2,People!$A$2,0))))</f>
        <v>Chuck Magee</v>
      </c>
      <c r="W6112" s="35" t="str">
        <f>IFERROR(INDEX(Returns!A:A,MATCH(B6112,Returns!B:B,0)),"No")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9">
        <v>0.2</v>
      </c>
      <c r="U6113" s="1">
        <v>33.028800000000004</v>
      </c>
      <c r="V6113" s="35" t="str">
        <f>IF(M6113=People!$B$5,People!$A$5,IF(M6113=People!$B$4,People!$A$4,IF(M6113=People!$B$3,People!$A$3,IF(M6113=People!$B$2,People!$A$2,0))))</f>
        <v>Chuck Magee</v>
      </c>
      <c r="W6113" s="35" t="str">
        <f>IFERROR(INDEX(Returns!A:A,MATCH(B6113,Returns!B:B,0)),"No")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9">
        <v>0.2</v>
      </c>
      <c r="U6114" s="1">
        <v>5.4443999999999999</v>
      </c>
      <c r="V6114" s="35" t="str">
        <f>IF(M6114=People!$B$5,People!$A$5,IF(M6114=People!$B$4,People!$A$4,IF(M6114=People!$B$3,People!$A$3,IF(M6114=People!$B$2,People!$A$2,0))))</f>
        <v>Chuck Magee</v>
      </c>
      <c r="W6114" s="35" t="str">
        <f>IFERROR(INDEX(Returns!A:A,MATCH(B6114,Returns!B:B,0)),"No")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9">
        <v>0.3</v>
      </c>
      <c r="U6115" s="1">
        <v>0</v>
      </c>
      <c r="V6115" s="35" t="str">
        <f>IF(M6115=People!$B$5,People!$A$5,IF(M6115=People!$B$4,People!$A$4,IF(M6115=People!$B$3,People!$A$3,IF(M6115=People!$B$2,People!$A$2,0))))</f>
        <v>Chuck Magee</v>
      </c>
      <c r="W6115" s="35" t="str">
        <f>IFERROR(INDEX(Returns!A:A,MATCH(B6115,Returns!B:B,0)),"No")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9">
        <v>0.3</v>
      </c>
      <c r="U6116" s="1">
        <v>-12.839199999999977</v>
      </c>
      <c r="V6116" s="35" t="str">
        <f>IF(M6116=People!$B$5,People!$A$5,IF(M6116=People!$B$4,People!$A$4,IF(M6116=People!$B$3,People!$A$3,IF(M6116=People!$B$2,People!$A$2,0))))</f>
        <v>Chuck Magee</v>
      </c>
      <c r="W6116" s="35" t="str">
        <f>IFERROR(INDEX(Returns!A:A,MATCH(B6116,Returns!B:B,0)),"No")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32">
        <v>41.904000000000003</v>
      </c>
      <c r="S6117" s="1">
        <v>6</v>
      </c>
      <c r="T6117" s="9">
        <v>0.2</v>
      </c>
      <c r="U6117" s="1">
        <v>14.142599999999996</v>
      </c>
      <c r="V6117" s="35" t="str">
        <f>IF(M6117=People!$B$5,People!$A$5,IF(M6117=People!$B$4,People!$A$4,IF(M6117=People!$B$3,People!$A$3,IF(M6117=People!$B$2,People!$A$2,0))))</f>
        <v>Anna Andreadi</v>
      </c>
      <c r="W6117" s="35" t="str">
        <f>IFERROR(INDEX(Returns!A:A,MATCH(B6117,Returns!B:B,0)),"No")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9">
        <v>0</v>
      </c>
      <c r="U6118" s="1">
        <v>592.78960000000006</v>
      </c>
      <c r="V6118" s="35" t="str">
        <f>IF(M6118=People!$B$5,People!$A$5,IF(M6118=People!$B$4,People!$A$4,IF(M6118=People!$B$3,People!$A$3,IF(M6118=People!$B$2,People!$A$2,0))))</f>
        <v>Chuck Magee</v>
      </c>
      <c r="W6118" s="35" t="str">
        <f>IFERROR(INDEX(Returns!A:A,MATCH(B6118,Returns!B:B,0)),"No")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9">
        <v>0</v>
      </c>
      <c r="U6119" s="1">
        <v>6.8723999999999998</v>
      </c>
      <c r="V6119" s="35" t="str">
        <f>IF(M6119=People!$B$5,People!$A$5,IF(M6119=People!$B$4,People!$A$4,IF(M6119=People!$B$3,People!$A$3,IF(M6119=People!$B$2,People!$A$2,0))))</f>
        <v>Chuck Magee</v>
      </c>
      <c r="W6119" s="35" t="str">
        <f>IFERROR(INDEX(Returns!A:A,MATCH(B6119,Returns!B:B,0)),"No")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32">
        <v>191.976</v>
      </c>
      <c r="S6120" s="1">
        <v>3</v>
      </c>
      <c r="T6120" s="9">
        <v>0.2</v>
      </c>
      <c r="U6120" s="1">
        <v>19.197599999999994</v>
      </c>
      <c r="V6120" s="35" t="str">
        <f>IF(M6120=People!$B$5,People!$A$5,IF(M6120=People!$B$4,People!$A$4,IF(M6120=People!$B$3,People!$A$3,IF(M6120=People!$B$2,People!$A$2,0))))</f>
        <v>Anna Andreadi</v>
      </c>
      <c r="W6120" s="35" t="str">
        <f>IFERROR(INDEX(Returns!A:A,MATCH(B6120,Returns!B:B,0)),"No")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32">
        <v>23.832000000000001</v>
      </c>
      <c r="S6121" s="1">
        <v>3</v>
      </c>
      <c r="T6121" s="9">
        <v>0.2</v>
      </c>
      <c r="U6121" s="1">
        <v>6.5538000000000007</v>
      </c>
      <c r="V6121" s="35" t="str">
        <f>IF(M6121=People!$B$5,People!$A$5,IF(M6121=People!$B$4,People!$A$4,IF(M6121=People!$B$3,People!$A$3,IF(M6121=People!$B$2,People!$A$2,0))))</f>
        <v>Anna Andreadi</v>
      </c>
      <c r="W6121" s="35" t="str">
        <f>IFERROR(INDEX(Returns!A:A,MATCH(B6121,Returns!B:B,0)),"No")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32">
        <v>409.21600000000001</v>
      </c>
      <c r="S6122" s="1">
        <v>8</v>
      </c>
      <c r="T6122" s="9">
        <v>0.2</v>
      </c>
      <c r="U6122" s="1">
        <v>61.38239999999999</v>
      </c>
      <c r="V6122" s="35" t="str">
        <f>IF(M6122=People!$B$5,People!$A$5,IF(M6122=People!$B$4,People!$A$4,IF(M6122=People!$B$3,People!$A$3,IF(M6122=People!$B$2,People!$A$2,0))))</f>
        <v>Anna Andreadi</v>
      </c>
      <c r="W6122" s="35" t="str">
        <f>IFERROR(INDEX(Returns!A:A,MATCH(B6122,Returns!B:B,0)),"No")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32">
        <v>72.588000000000008</v>
      </c>
      <c r="S6123" s="1">
        <v>2</v>
      </c>
      <c r="T6123" s="9">
        <v>0.7</v>
      </c>
      <c r="U6123" s="1">
        <v>-128.2388</v>
      </c>
      <c r="V6123" s="35" t="str">
        <f>IF(M6123=People!$B$5,People!$A$5,IF(M6123=People!$B$4,People!$A$4,IF(M6123=People!$B$3,People!$A$3,IF(M6123=People!$B$2,People!$A$2,0))))</f>
        <v>Anna Andreadi</v>
      </c>
      <c r="W6123" s="35" t="str">
        <f>IFERROR(INDEX(Returns!A:A,MATCH(B6123,Returns!B:B,0)),"No")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9">
        <v>0.2</v>
      </c>
      <c r="U6124" s="1">
        <v>4.6175999999999995</v>
      </c>
      <c r="V6124" s="35" t="str">
        <f>IF(M6124=People!$B$5,People!$A$5,IF(M6124=People!$B$4,People!$A$4,IF(M6124=People!$B$3,People!$A$3,IF(M6124=People!$B$2,People!$A$2,0))))</f>
        <v>Kelly Williams</v>
      </c>
      <c r="W6124" s="35" t="str">
        <f>IFERROR(INDEX(Returns!A:A,MATCH(B6124,Returns!B:B,0)),"No")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9">
        <v>0.2</v>
      </c>
      <c r="U6125" s="1">
        <v>6.8119999999999994</v>
      </c>
      <c r="V6125" s="35" t="str">
        <f>IF(M6125=People!$B$5,People!$A$5,IF(M6125=People!$B$4,People!$A$4,IF(M6125=People!$B$3,People!$A$3,IF(M6125=People!$B$2,People!$A$2,0))))</f>
        <v>Kelly Williams</v>
      </c>
      <c r="W6125" s="35" t="str">
        <f>IFERROR(INDEX(Returns!A:A,MATCH(B6125,Returns!B:B,0)),"No")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32">
        <v>44.75</v>
      </c>
      <c r="S6126" s="1">
        <v>5</v>
      </c>
      <c r="T6126" s="9">
        <v>0</v>
      </c>
      <c r="U6126" s="1">
        <v>8.5024999999999942</v>
      </c>
      <c r="V6126" s="35" t="str">
        <f>IF(M6126=People!$B$5,People!$A$5,IF(M6126=People!$B$4,People!$A$4,IF(M6126=People!$B$3,People!$A$3,IF(M6126=People!$B$2,People!$A$2,0))))</f>
        <v>Anna Andreadi</v>
      </c>
      <c r="W6126" s="35" t="str">
        <f>IFERROR(INDEX(Returns!A:A,MATCH(B6126,Returns!B:B,0)),"No")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32">
        <v>11.96</v>
      </c>
      <c r="S6127" s="1">
        <v>2</v>
      </c>
      <c r="T6127" s="9">
        <v>0</v>
      </c>
      <c r="U6127" s="1">
        <v>5.3819999999999997</v>
      </c>
      <c r="V6127" s="35" t="str">
        <f>IF(M6127=People!$B$5,People!$A$5,IF(M6127=People!$B$4,People!$A$4,IF(M6127=People!$B$3,People!$A$3,IF(M6127=People!$B$2,People!$A$2,0))))</f>
        <v>Anna Andreadi</v>
      </c>
      <c r="W6127" s="35" t="str">
        <f>IFERROR(INDEX(Returns!A:A,MATCH(B6127,Returns!B:B,0)),"No")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32">
        <v>3.9119999999999999</v>
      </c>
      <c r="S6128" s="1">
        <v>1</v>
      </c>
      <c r="T6128" s="9">
        <v>0.2</v>
      </c>
      <c r="U6128" s="1">
        <v>1.2713999999999996</v>
      </c>
      <c r="V6128" s="35" t="str">
        <f>IF(M6128=People!$B$5,People!$A$5,IF(M6128=People!$B$4,People!$A$4,IF(M6128=People!$B$3,People!$A$3,IF(M6128=People!$B$2,People!$A$2,0))))</f>
        <v>Anna Andreadi</v>
      </c>
      <c r="W6128" s="35" t="str">
        <f>IFERROR(INDEX(Returns!A:A,MATCH(B6128,Returns!B:B,0)),"No")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9">
        <v>0.1</v>
      </c>
      <c r="U6129" s="1">
        <v>54.666000000000011</v>
      </c>
      <c r="V6129" s="35" t="str">
        <f>IF(M6129=People!$B$5,People!$A$5,IF(M6129=People!$B$4,People!$A$4,IF(M6129=People!$B$3,People!$A$3,IF(M6129=People!$B$2,People!$A$2,0))))</f>
        <v>Chuck Magee</v>
      </c>
      <c r="W6129" s="35" t="str">
        <f>IFERROR(INDEX(Returns!A:A,MATCH(B6129,Returns!B:B,0)),"No")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32">
        <v>49.408000000000001</v>
      </c>
      <c r="S6130" s="1">
        <v>4</v>
      </c>
      <c r="T6130" s="9">
        <v>0.2</v>
      </c>
      <c r="U6130" s="1">
        <v>18.527999999999999</v>
      </c>
      <c r="V6130" s="35" t="str">
        <f>IF(M6130=People!$B$5,People!$A$5,IF(M6130=People!$B$4,People!$A$4,IF(M6130=People!$B$3,People!$A$3,IF(M6130=People!$B$2,People!$A$2,0))))</f>
        <v>Anna Andreadi</v>
      </c>
      <c r="W6130" s="35" t="str">
        <f>IFERROR(INDEX(Returns!A:A,MATCH(B6130,Returns!B:B,0)),"No")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9">
        <v>0</v>
      </c>
      <c r="U6131" s="1">
        <v>20.767499999999998</v>
      </c>
      <c r="V6131" s="35" t="str">
        <f>IF(M6131=People!$B$5,People!$A$5,IF(M6131=People!$B$4,People!$A$4,IF(M6131=People!$B$3,People!$A$3,IF(M6131=People!$B$2,People!$A$2,0))))</f>
        <v>Cassandra Brandow</v>
      </c>
      <c r="W6131" s="35" t="str">
        <f>IFERROR(INDEX(Returns!A:A,MATCH(B6131,Returns!B:B,0)),"No")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9">
        <v>0</v>
      </c>
      <c r="U6132" s="1">
        <v>1.3159999999999998</v>
      </c>
      <c r="V6132" s="35" t="str">
        <f>IF(M6132=People!$B$5,People!$A$5,IF(M6132=People!$B$4,People!$A$4,IF(M6132=People!$B$3,People!$A$3,IF(M6132=People!$B$2,People!$A$2,0))))</f>
        <v>Cassandra Brandow</v>
      </c>
      <c r="W6132" s="35" t="str">
        <f>IFERROR(INDEX(Returns!A:A,MATCH(B6132,Returns!B:B,0)),"No")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9">
        <v>0.1</v>
      </c>
      <c r="U6133" s="1">
        <v>161.96739999999997</v>
      </c>
      <c r="V6133" s="35" t="str">
        <f>IF(M6133=People!$B$5,People!$A$5,IF(M6133=People!$B$4,People!$A$4,IF(M6133=People!$B$3,People!$A$3,IF(M6133=People!$B$2,People!$A$2,0))))</f>
        <v>Chuck Magee</v>
      </c>
      <c r="W6133" s="35" t="str">
        <f>IFERROR(INDEX(Returns!A:A,MATCH(B6133,Returns!B:B,0)),"No")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9">
        <v>0.2</v>
      </c>
      <c r="U6134" s="1">
        <v>59.435499999999998</v>
      </c>
      <c r="V6134" s="35" t="str">
        <f>IF(M6134=People!$B$5,People!$A$5,IF(M6134=People!$B$4,People!$A$4,IF(M6134=People!$B$3,People!$A$3,IF(M6134=People!$B$2,People!$A$2,0))))</f>
        <v>Cassandra Brandow</v>
      </c>
      <c r="W6134" s="35" t="str">
        <f>IFERROR(INDEX(Returns!A:A,MATCH(B6134,Returns!B:B,0)),"No")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32">
        <v>161.28</v>
      </c>
      <c r="S6135" s="1">
        <v>2</v>
      </c>
      <c r="T6135" s="9">
        <v>0.2</v>
      </c>
      <c r="U6135" s="1">
        <v>12.095999999999997</v>
      </c>
      <c r="V6135" s="35" t="str">
        <f>IF(M6135=People!$B$5,People!$A$5,IF(M6135=People!$B$4,People!$A$4,IF(M6135=People!$B$3,People!$A$3,IF(M6135=People!$B$2,People!$A$2,0))))</f>
        <v>Anna Andreadi</v>
      </c>
      <c r="W6135" s="35" t="str">
        <f>IFERROR(INDEX(Returns!A:A,MATCH(B6135,Returns!B:B,0)),"No")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32">
        <v>192.8</v>
      </c>
      <c r="S6136" s="1">
        <v>4</v>
      </c>
      <c r="T6136" s="9">
        <v>0</v>
      </c>
      <c r="U6136" s="1">
        <v>55.911999999999978</v>
      </c>
      <c r="V6136" s="35" t="str">
        <f>IF(M6136=People!$B$5,People!$A$5,IF(M6136=People!$B$4,People!$A$4,IF(M6136=People!$B$3,People!$A$3,IF(M6136=People!$B$2,People!$A$2,0))))</f>
        <v>Anna Andreadi</v>
      </c>
      <c r="W6136" s="35" t="str">
        <f>IFERROR(INDEX(Returns!A:A,MATCH(B6136,Returns!B:B,0)),"No")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9">
        <v>0.2</v>
      </c>
      <c r="U6137" s="1">
        <v>3.4619999999999997</v>
      </c>
      <c r="V6137" s="35" t="str">
        <f>IF(M6137=People!$B$5,People!$A$5,IF(M6137=People!$B$4,People!$A$4,IF(M6137=People!$B$3,People!$A$3,IF(M6137=People!$B$2,People!$A$2,0))))</f>
        <v>Kelly Williams</v>
      </c>
      <c r="W6137" s="35" t="str">
        <f>IFERROR(INDEX(Returns!A:A,MATCH(B6137,Returns!B:B,0)),"No")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9">
        <v>0.8</v>
      </c>
      <c r="U6138" s="1">
        <v>-186.56820000000005</v>
      </c>
      <c r="V6138" s="35" t="str">
        <f>IF(M6138=People!$B$5,People!$A$5,IF(M6138=People!$B$4,People!$A$4,IF(M6138=People!$B$3,People!$A$3,IF(M6138=People!$B$2,People!$A$2,0))))</f>
        <v>Kelly Williams</v>
      </c>
      <c r="W6138" s="35" t="str">
        <f>IFERROR(INDEX(Returns!A:A,MATCH(B6138,Returns!B:B,0)),"No")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9">
        <v>0.2</v>
      </c>
      <c r="U6139" s="1">
        <v>11.222399999999999</v>
      </c>
      <c r="V6139" s="35" t="str">
        <f>IF(M6139=People!$B$5,People!$A$5,IF(M6139=People!$B$4,People!$A$4,IF(M6139=People!$B$3,People!$A$3,IF(M6139=People!$B$2,People!$A$2,0))))</f>
        <v>Cassandra Brandow</v>
      </c>
      <c r="W6139" s="35" t="str">
        <f>IFERROR(INDEX(Returns!A:A,MATCH(B6139,Returns!B:B,0)),"No")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32">
        <v>205.666</v>
      </c>
      <c r="S6140" s="1">
        <v>2</v>
      </c>
      <c r="T6140" s="9">
        <v>0.15</v>
      </c>
      <c r="U6140" s="1">
        <v>-12.097999999999999</v>
      </c>
      <c r="V6140" s="35" t="str">
        <f>IF(M6140=People!$B$5,People!$A$5,IF(M6140=People!$B$4,People!$A$4,IF(M6140=People!$B$3,People!$A$3,IF(M6140=People!$B$2,People!$A$2,0))))</f>
        <v>Anna Andreadi</v>
      </c>
      <c r="W6140" s="35" t="str">
        <f>IFERROR(INDEX(Returns!A:A,MATCH(B6140,Returns!B:B,0)),"No")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32">
        <v>115.44</v>
      </c>
      <c r="S6141" s="1">
        <v>3</v>
      </c>
      <c r="T6141" s="9">
        <v>0</v>
      </c>
      <c r="U6141" s="1">
        <v>30.014399999999998</v>
      </c>
      <c r="V6141" s="35" t="str">
        <f>IF(M6141=People!$B$5,People!$A$5,IF(M6141=People!$B$4,People!$A$4,IF(M6141=People!$B$3,People!$A$3,IF(M6141=People!$B$2,People!$A$2,0))))</f>
        <v>Anna Andreadi</v>
      </c>
      <c r="W6141" s="35" t="str">
        <f>IFERROR(INDEX(Returns!A:A,MATCH(B6141,Returns!B:B,0)),"No")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9">
        <v>0</v>
      </c>
      <c r="U6142" s="1">
        <v>134.65199999999999</v>
      </c>
      <c r="V6142" s="35" t="str">
        <f>IF(M6142=People!$B$5,People!$A$5,IF(M6142=People!$B$4,People!$A$4,IF(M6142=People!$B$3,People!$A$3,IF(M6142=People!$B$2,People!$A$2,0))))</f>
        <v>Chuck Magee</v>
      </c>
      <c r="W6142" s="35" t="str">
        <f>IFERROR(INDEX(Returns!A:A,MATCH(B6142,Returns!B:B,0)),"No")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9">
        <v>0</v>
      </c>
      <c r="U6143" s="1">
        <v>3.9128000000000043</v>
      </c>
      <c r="V6143" s="35" t="str">
        <f>IF(M6143=People!$B$5,People!$A$5,IF(M6143=People!$B$4,People!$A$4,IF(M6143=People!$B$3,People!$A$3,IF(M6143=People!$B$2,People!$A$2,0))))</f>
        <v>Chuck Magee</v>
      </c>
      <c r="W6143" s="35" t="str">
        <f>IFERROR(INDEX(Returns!A:A,MATCH(B6143,Returns!B:B,0)),"No")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9">
        <v>0</v>
      </c>
      <c r="U6144" s="1">
        <v>74.8142</v>
      </c>
      <c r="V6144" s="35" t="str">
        <f>IF(M6144=People!$B$5,People!$A$5,IF(M6144=People!$B$4,People!$A$4,IF(M6144=People!$B$3,People!$A$3,IF(M6144=People!$B$2,People!$A$2,0))))</f>
        <v>Chuck Magee</v>
      </c>
      <c r="W6144" s="35" t="str">
        <f>IFERROR(INDEX(Returns!A:A,MATCH(B6144,Returns!B:B,0)),"No")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9">
        <v>0</v>
      </c>
      <c r="U6145" s="1">
        <v>48.806400000000011</v>
      </c>
      <c r="V6145" s="35" t="str">
        <f>IF(M6145=People!$B$5,People!$A$5,IF(M6145=People!$B$4,People!$A$4,IF(M6145=People!$B$3,People!$A$3,IF(M6145=People!$B$2,People!$A$2,0))))</f>
        <v>Chuck Magee</v>
      </c>
      <c r="W6145" s="35" t="str">
        <f>IFERROR(INDEX(Returns!A:A,MATCH(B6145,Returns!B:B,0)),"No")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9">
        <v>0</v>
      </c>
      <c r="U6146" s="1">
        <v>9.2321999999999989</v>
      </c>
      <c r="V6146" s="35" t="str">
        <f>IF(M6146=People!$B$5,People!$A$5,IF(M6146=People!$B$4,People!$A$4,IF(M6146=People!$B$3,People!$A$3,IF(M6146=People!$B$2,People!$A$2,0))))</f>
        <v>Kelly Williams</v>
      </c>
      <c r="W6146" s="35" t="str">
        <f>IFERROR(INDEX(Returns!A:A,MATCH(B6146,Returns!B:B,0)),"No")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32">
        <v>11.76</v>
      </c>
      <c r="S6147" s="1">
        <v>4</v>
      </c>
      <c r="T6147" s="9">
        <v>0</v>
      </c>
      <c r="U6147" s="1">
        <v>3.1752000000000002</v>
      </c>
      <c r="V6147" s="35" t="str">
        <f>IF(M6147=People!$B$5,People!$A$5,IF(M6147=People!$B$4,People!$A$4,IF(M6147=People!$B$3,People!$A$3,IF(M6147=People!$B$2,People!$A$2,0))))</f>
        <v>Anna Andreadi</v>
      </c>
      <c r="W6147" s="35" t="str">
        <f>IFERROR(INDEX(Returns!A:A,MATCH(B6147,Returns!B:B,0)),"No")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32">
        <v>11.76</v>
      </c>
      <c r="S6148" s="1">
        <v>4</v>
      </c>
      <c r="T6148" s="9">
        <v>0</v>
      </c>
      <c r="U6148" s="1">
        <v>3.1752000000000002</v>
      </c>
      <c r="V6148" s="35" t="str">
        <f>IF(M6148=People!$B$5,People!$A$5,IF(M6148=People!$B$4,People!$A$4,IF(M6148=People!$B$3,People!$A$3,IF(M6148=People!$B$2,People!$A$2,0))))</f>
        <v>Anna Andreadi</v>
      </c>
      <c r="W6148" s="35" t="str">
        <f>IFERROR(INDEX(Returns!A:A,MATCH(B6148,Returns!B:B,0)),"No")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32">
        <v>40.736000000000004</v>
      </c>
      <c r="S6149" s="1">
        <v>2</v>
      </c>
      <c r="T6149" s="9">
        <v>0.2</v>
      </c>
      <c r="U6149" s="1">
        <v>14.7668</v>
      </c>
      <c r="V6149" s="35" t="str">
        <f>IF(M6149=People!$B$5,People!$A$5,IF(M6149=People!$B$4,People!$A$4,IF(M6149=People!$B$3,People!$A$3,IF(M6149=People!$B$2,People!$A$2,0))))</f>
        <v>Anna Andreadi</v>
      </c>
      <c r="W6149" s="35" t="str">
        <f>IFERROR(INDEX(Returns!A:A,MATCH(B6149,Returns!B:B,0)),"No")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32">
        <v>201.584</v>
      </c>
      <c r="S6150" s="1">
        <v>2</v>
      </c>
      <c r="T6150" s="9">
        <v>0.2</v>
      </c>
      <c r="U6150" s="1">
        <v>12.599000000000004</v>
      </c>
      <c r="V6150" s="35" t="str">
        <f>IF(M6150=People!$B$5,People!$A$5,IF(M6150=People!$B$4,People!$A$4,IF(M6150=People!$B$3,People!$A$3,IF(M6150=People!$B$2,People!$A$2,0))))</f>
        <v>Anna Andreadi</v>
      </c>
      <c r="W6150" s="35" t="str">
        <f>IFERROR(INDEX(Returns!A:A,MATCH(B6150,Returns!B:B,0)),"No")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32">
        <v>340.70400000000006</v>
      </c>
      <c r="S6151" s="1">
        <v>6</v>
      </c>
      <c r="T6151" s="9">
        <v>0.2</v>
      </c>
      <c r="U6151" s="1">
        <v>-34.070400000000006</v>
      </c>
      <c r="V6151" s="35" t="str">
        <f>IF(M6151=People!$B$5,People!$A$5,IF(M6151=People!$B$4,People!$A$4,IF(M6151=People!$B$3,People!$A$3,IF(M6151=People!$B$2,People!$A$2,0))))</f>
        <v>Anna Andreadi</v>
      </c>
      <c r="W6151" s="35" t="str">
        <f>IFERROR(INDEX(Returns!A:A,MATCH(B6151,Returns!B:B,0)),"No")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9">
        <v>0</v>
      </c>
      <c r="U6152" s="1">
        <v>88.725000000000023</v>
      </c>
      <c r="V6152" s="35" t="str">
        <f>IF(M6152=People!$B$5,People!$A$5,IF(M6152=People!$B$4,People!$A$4,IF(M6152=People!$B$3,People!$A$3,IF(M6152=People!$B$2,People!$A$2,0))))</f>
        <v>Cassandra Brandow</v>
      </c>
      <c r="W6152" s="35" t="str">
        <f>IFERROR(INDEX(Returns!A:A,MATCH(B6152,Returns!B:B,0)),"No")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32">
        <v>1198.33</v>
      </c>
      <c r="S6153" s="1">
        <v>10</v>
      </c>
      <c r="T6153" s="9">
        <v>0.15</v>
      </c>
      <c r="U6153" s="1">
        <v>70.490000000000009</v>
      </c>
      <c r="V6153" s="35" t="str">
        <f>IF(M6153=People!$B$5,People!$A$5,IF(M6153=People!$B$4,People!$A$4,IF(M6153=People!$B$3,People!$A$3,IF(M6153=People!$B$2,People!$A$2,0))))</f>
        <v>Anna Andreadi</v>
      </c>
      <c r="W6153" s="35" t="str">
        <f>IFERROR(INDEX(Returns!A:A,MATCH(B6153,Returns!B:B,0)),"No")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32">
        <v>87.92</v>
      </c>
      <c r="S6154" s="1">
        <v>4</v>
      </c>
      <c r="T6154" s="9">
        <v>0</v>
      </c>
      <c r="U6154" s="1">
        <v>0.87919999999999732</v>
      </c>
      <c r="V6154" s="35" t="str">
        <f>IF(M6154=People!$B$5,People!$A$5,IF(M6154=People!$B$4,People!$A$4,IF(M6154=People!$B$3,People!$A$3,IF(M6154=People!$B$2,People!$A$2,0))))</f>
        <v>Anna Andreadi</v>
      </c>
      <c r="W6154" s="35" t="str">
        <f>IFERROR(INDEX(Returns!A:A,MATCH(B6154,Returns!B:B,0)),"No")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9">
        <v>0.2</v>
      </c>
      <c r="U6155" s="1">
        <v>10.393599999999998</v>
      </c>
      <c r="V6155" s="35" t="str">
        <f>IF(M6155=People!$B$5,People!$A$5,IF(M6155=People!$B$4,People!$A$4,IF(M6155=People!$B$3,People!$A$3,IF(M6155=People!$B$2,People!$A$2,0))))</f>
        <v>Chuck Magee</v>
      </c>
      <c r="W6155" s="35" t="str">
        <f>IFERROR(INDEX(Returns!A:A,MATCH(B6155,Returns!B:B,0)),"No")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9">
        <v>0.2</v>
      </c>
      <c r="U6156" s="1">
        <v>5.7752999999999961</v>
      </c>
      <c r="V6156" s="35" t="str">
        <f>IF(M6156=People!$B$5,People!$A$5,IF(M6156=People!$B$4,People!$A$4,IF(M6156=People!$B$3,People!$A$3,IF(M6156=People!$B$2,People!$A$2,0))))</f>
        <v>Chuck Magee</v>
      </c>
      <c r="W6156" s="35" t="str">
        <f>IFERROR(INDEX(Returns!A:A,MATCH(B6156,Returns!B:B,0)),"No")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9">
        <v>0.2</v>
      </c>
      <c r="U6157" s="1">
        <v>33.270399999999981</v>
      </c>
      <c r="V6157" s="35" t="str">
        <f>IF(M6157=People!$B$5,People!$A$5,IF(M6157=People!$B$4,People!$A$4,IF(M6157=People!$B$3,People!$A$3,IF(M6157=People!$B$2,People!$A$2,0))))</f>
        <v>Chuck Magee</v>
      </c>
      <c r="W6157" s="35" t="str">
        <f>IFERROR(INDEX(Returns!A:A,MATCH(B6157,Returns!B:B,0)),"No")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9">
        <v>0.2</v>
      </c>
      <c r="U6158" s="1">
        <v>9.5418000000000003</v>
      </c>
      <c r="V6158" s="35" t="str">
        <f>IF(M6158=People!$B$5,People!$A$5,IF(M6158=People!$B$4,People!$A$4,IF(M6158=People!$B$3,People!$A$3,IF(M6158=People!$B$2,People!$A$2,0))))</f>
        <v>Chuck Magee</v>
      </c>
      <c r="W6158" s="35" t="str">
        <f>IFERROR(INDEX(Returns!A:A,MATCH(B6158,Returns!B:B,0)),"No")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9">
        <v>0</v>
      </c>
      <c r="U6159" s="1">
        <v>38.323799999999999</v>
      </c>
      <c r="V6159" s="35" t="str">
        <f>IF(M6159=People!$B$5,People!$A$5,IF(M6159=People!$B$4,People!$A$4,IF(M6159=People!$B$3,People!$A$3,IF(M6159=People!$B$2,People!$A$2,0))))</f>
        <v>Kelly Williams</v>
      </c>
      <c r="W6159" s="35" t="str">
        <f>IFERROR(INDEX(Returns!A:A,MATCH(B6159,Returns!B:B,0)),"No")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9">
        <v>0</v>
      </c>
      <c r="U6160" s="1">
        <v>23.419200000000011</v>
      </c>
      <c r="V6160" s="35" t="str">
        <f>IF(M6160=People!$B$5,People!$A$5,IF(M6160=People!$B$4,People!$A$4,IF(M6160=People!$B$3,People!$A$3,IF(M6160=People!$B$2,People!$A$2,0))))</f>
        <v>Kelly Williams</v>
      </c>
      <c r="W6160" s="35" t="str">
        <f>IFERROR(INDEX(Returns!A:A,MATCH(B6160,Returns!B:B,0)),"No")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32">
        <v>772.68</v>
      </c>
      <c r="S6161" s="1">
        <v>4</v>
      </c>
      <c r="T6161" s="9">
        <v>0</v>
      </c>
      <c r="U6161" s="1">
        <v>108.17520000000002</v>
      </c>
      <c r="V6161" s="35" t="str">
        <f>IF(M6161=People!$B$5,People!$A$5,IF(M6161=People!$B$4,People!$A$4,IF(M6161=People!$B$3,People!$A$3,IF(M6161=People!$B$2,People!$A$2,0))))</f>
        <v>Anna Andreadi</v>
      </c>
      <c r="W6161" s="35" t="str">
        <f>IFERROR(INDEX(Returns!A:A,MATCH(B6161,Returns!B:B,0)),"No")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9">
        <v>0.2</v>
      </c>
      <c r="U6162" s="1">
        <v>28.347899999999981</v>
      </c>
      <c r="V6162" s="35" t="str">
        <f>IF(M6162=People!$B$5,People!$A$5,IF(M6162=People!$B$4,People!$A$4,IF(M6162=People!$B$3,People!$A$3,IF(M6162=People!$B$2,People!$A$2,0))))</f>
        <v>Cassandra Brandow</v>
      </c>
      <c r="W6162" s="35" t="str">
        <f>IFERROR(INDEX(Returns!A:A,MATCH(B6162,Returns!B:B,0)),"No")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9">
        <v>0.2</v>
      </c>
      <c r="U6163" s="1">
        <v>3.9851999999999999</v>
      </c>
      <c r="V6163" s="35" t="str">
        <f>IF(M6163=People!$B$5,People!$A$5,IF(M6163=People!$B$4,People!$A$4,IF(M6163=People!$B$3,People!$A$3,IF(M6163=People!$B$2,People!$A$2,0))))</f>
        <v>Cassandra Brandow</v>
      </c>
      <c r="W6163" s="35" t="str">
        <f>IFERROR(INDEX(Returns!A:A,MATCH(B6163,Returns!B:B,0)),"No")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9">
        <v>0.2</v>
      </c>
      <c r="U6164" s="1">
        <v>1.961999999999998</v>
      </c>
      <c r="V6164" s="35" t="str">
        <f>IF(M6164=People!$B$5,People!$A$5,IF(M6164=People!$B$4,People!$A$4,IF(M6164=People!$B$3,People!$A$3,IF(M6164=People!$B$2,People!$A$2,0))))</f>
        <v>Cassandra Brandow</v>
      </c>
      <c r="W6164" s="35" t="str">
        <f>IFERROR(INDEX(Returns!A:A,MATCH(B6164,Returns!B:B,0)),"No")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9">
        <v>0.7</v>
      </c>
      <c r="U6165" s="1">
        <v>-25.737000000000002</v>
      </c>
      <c r="V6165" s="35" t="str">
        <f>IF(M6165=People!$B$5,People!$A$5,IF(M6165=People!$B$4,People!$A$4,IF(M6165=People!$B$3,People!$A$3,IF(M6165=People!$B$2,People!$A$2,0))))</f>
        <v>Cassandra Brandow</v>
      </c>
      <c r="W6165" s="35" t="str">
        <f>IFERROR(INDEX(Returns!A:A,MATCH(B6165,Returns!B:B,0)),"No")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9">
        <v>0.2</v>
      </c>
      <c r="U6166" s="1">
        <v>1.3728000000000002</v>
      </c>
      <c r="V6166" s="35" t="str">
        <f>IF(M6166=People!$B$5,People!$A$5,IF(M6166=People!$B$4,People!$A$4,IF(M6166=People!$B$3,People!$A$3,IF(M6166=People!$B$2,People!$A$2,0))))</f>
        <v>Cassandra Brandow</v>
      </c>
      <c r="W6166" s="35" t="str">
        <f>IFERROR(INDEX(Returns!A:A,MATCH(B6166,Returns!B:B,0)),"No")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9">
        <v>0.2</v>
      </c>
      <c r="U6167" s="1">
        <v>5.5044000000000013</v>
      </c>
      <c r="V6167" s="35" t="str">
        <f>IF(M6167=People!$B$5,People!$A$5,IF(M6167=People!$B$4,People!$A$4,IF(M6167=People!$B$3,People!$A$3,IF(M6167=People!$B$2,People!$A$2,0))))</f>
        <v>Cassandra Brandow</v>
      </c>
      <c r="W6167" s="35" t="str">
        <f>IFERROR(INDEX(Returns!A:A,MATCH(B6167,Returns!B:B,0)),"No")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9">
        <v>0.2</v>
      </c>
      <c r="U6168" s="1">
        <v>53.199999999999989</v>
      </c>
      <c r="V6168" s="35" t="str">
        <f>IF(M6168=People!$B$5,People!$A$5,IF(M6168=People!$B$4,People!$A$4,IF(M6168=People!$B$3,People!$A$3,IF(M6168=People!$B$2,People!$A$2,0))))</f>
        <v>Cassandra Brandow</v>
      </c>
      <c r="W6168" s="35" t="str">
        <f>IFERROR(INDEX(Returns!A:A,MATCH(B6168,Returns!B:B,0)),"No")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9">
        <v>0.2</v>
      </c>
      <c r="U6169" s="1">
        <v>44.045999999999992</v>
      </c>
      <c r="V6169" s="35" t="str">
        <f>IF(M6169=People!$B$5,People!$A$5,IF(M6169=People!$B$4,People!$A$4,IF(M6169=People!$B$3,People!$A$3,IF(M6169=People!$B$2,People!$A$2,0))))</f>
        <v>Kelly Williams</v>
      </c>
      <c r="W6169" s="35" t="str">
        <f>IFERROR(INDEX(Returns!A:A,MATCH(B6169,Returns!B:B,0)),"No")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32">
        <v>22.96</v>
      </c>
      <c r="S6170" s="1">
        <v>2</v>
      </c>
      <c r="T6170" s="9">
        <v>0</v>
      </c>
      <c r="U6170" s="1">
        <v>11.250400000000001</v>
      </c>
      <c r="V6170" s="35" t="str">
        <f>IF(M6170=People!$B$5,People!$A$5,IF(M6170=People!$B$4,People!$A$4,IF(M6170=People!$B$3,People!$A$3,IF(M6170=People!$B$2,People!$A$2,0))))</f>
        <v>Anna Andreadi</v>
      </c>
      <c r="W6170" s="35" t="str">
        <f>IFERROR(INDEX(Returns!A:A,MATCH(B6170,Returns!B:B,0)),"No")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9">
        <v>0</v>
      </c>
      <c r="U6171" s="1">
        <v>6.4127999999999998</v>
      </c>
      <c r="V6171" s="35" t="str">
        <f>IF(M6171=People!$B$5,People!$A$5,IF(M6171=People!$B$4,People!$A$4,IF(M6171=People!$B$3,People!$A$3,IF(M6171=People!$B$2,People!$A$2,0))))</f>
        <v>Cassandra Brandow</v>
      </c>
      <c r="W6171" s="35" t="str">
        <f>IFERROR(INDEX(Returns!A:A,MATCH(B6171,Returns!B:B,0)),"No")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9">
        <v>0.2</v>
      </c>
      <c r="U6172" s="1">
        <v>11.558699999999998</v>
      </c>
      <c r="V6172" s="35" t="str">
        <f>IF(M6172=People!$B$5,People!$A$5,IF(M6172=People!$B$4,People!$A$4,IF(M6172=People!$B$3,People!$A$3,IF(M6172=People!$B$2,People!$A$2,0))))</f>
        <v>Chuck Magee</v>
      </c>
      <c r="W6172" s="35" t="str">
        <f>IFERROR(INDEX(Returns!A:A,MATCH(B6172,Returns!B:B,0)),"No")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9">
        <v>0</v>
      </c>
      <c r="U6173" s="1">
        <v>1.0207999999999999</v>
      </c>
      <c r="V6173" s="35" t="str">
        <f>IF(M6173=People!$B$5,People!$A$5,IF(M6173=People!$B$4,People!$A$4,IF(M6173=People!$B$3,People!$A$3,IF(M6173=People!$B$2,People!$A$2,0))))</f>
        <v>Chuck Magee</v>
      </c>
      <c r="W6173" s="35" t="str">
        <f>IFERROR(INDEX(Returns!A:A,MATCH(B6173,Returns!B:B,0)),"No")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9">
        <v>0</v>
      </c>
      <c r="U6174" s="1">
        <v>12.548999999999999</v>
      </c>
      <c r="V6174" s="35" t="str">
        <f>IF(M6174=People!$B$5,People!$A$5,IF(M6174=People!$B$4,People!$A$4,IF(M6174=People!$B$3,People!$A$3,IF(M6174=People!$B$2,People!$A$2,0))))</f>
        <v>Kelly Williams</v>
      </c>
      <c r="W6174" s="35" t="str">
        <f>IFERROR(INDEX(Returns!A:A,MATCH(B6174,Returns!B:B,0)),"No")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9">
        <v>0</v>
      </c>
      <c r="U6175" s="1">
        <v>9.1160000000000014</v>
      </c>
      <c r="V6175" s="35" t="str">
        <f>IF(M6175=People!$B$5,People!$A$5,IF(M6175=People!$B$4,People!$A$4,IF(M6175=People!$B$3,People!$A$3,IF(M6175=People!$B$2,People!$A$2,0))))</f>
        <v>Kelly Williams</v>
      </c>
      <c r="W6175" s="35" t="str">
        <f>IFERROR(INDEX(Returns!A:A,MATCH(B6175,Returns!B:B,0)),"No")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9">
        <v>0</v>
      </c>
      <c r="U6176" s="1">
        <v>226.36260000000004</v>
      </c>
      <c r="V6176" s="35" t="str">
        <f>IF(M6176=People!$B$5,People!$A$5,IF(M6176=People!$B$4,People!$A$4,IF(M6176=People!$B$3,People!$A$3,IF(M6176=People!$B$2,People!$A$2,0))))</f>
        <v>Kelly Williams</v>
      </c>
      <c r="W6176" s="35" t="str">
        <f>IFERROR(INDEX(Returns!A:A,MATCH(B6176,Returns!B:B,0)),"No")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9">
        <v>0</v>
      </c>
      <c r="U6177" s="1">
        <v>422.51</v>
      </c>
      <c r="V6177" s="35" t="str">
        <f>IF(M6177=People!$B$5,People!$A$5,IF(M6177=People!$B$4,People!$A$4,IF(M6177=People!$B$3,People!$A$3,IF(M6177=People!$B$2,People!$A$2,0))))</f>
        <v>Cassandra Brandow</v>
      </c>
      <c r="W6177" s="35" t="str">
        <f>IFERROR(INDEX(Returns!A:A,MATCH(B6177,Returns!B:B,0)),"No")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9">
        <v>0</v>
      </c>
      <c r="U6178" s="1">
        <v>24.068799999999996</v>
      </c>
      <c r="V6178" s="35" t="str">
        <f>IF(M6178=People!$B$5,People!$A$5,IF(M6178=People!$B$4,People!$A$4,IF(M6178=People!$B$3,People!$A$3,IF(M6178=People!$B$2,People!$A$2,0))))</f>
        <v>Cassandra Brandow</v>
      </c>
      <c r="W6178" s="35" t="str">
        <f>IFERROR(INDEX(Returns!A:A,MATCH(B6178,Returns!B:B,0)),"No")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9">
        <v>0</v>
      </c>
      <c r="U6179" s="1">
        <v>57.32119999999999</v>
      </c>
      <c r="V6179" s="35" t="str">
        <f>IF(M6179=People!$B$5,People!$A$5,IF(M6179=People!$B$4,People!$A$4,IF(M6179=People!$B$3,People!$A$3,IF(M6179=People!$B$2,People!$A$2,0))))</f>
        <v>Cassandra Brandow</v>
      </c>
      <c r="W6179" s="35" t="str">
        <f>IFERROR(INDEX(Returns!A:A,MATCH(B6179,Returns!B:B,0)),"No")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9">
        <v>0</v>
      </c>
      <c r="U6180" s="1">
        <v>11.720800000000001</v>
      </c>
      <c r="V6180" s="35" t="str">
        <f>IF(M6180=People!$B$5,People!$A$5,IF(M6180=People!$B$4,People!$A$4,IF(M6180=People!$B$3,People!$A$3,IF(M6180=People!$B$2,People!$A$2,0))))</f>
        <v>Cassandra Brandow</v>
      </c>
      <c r="W6180" s="35" t="str">
        <f>IFERROR(INDEX(Returns!A:A,MATCH(B6180,Returns!B:B,0)),"No")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9">
        <v>0</v>
      </c>
      <c r="U6181" s="1">
        <v>6.3960000000000008</v>
      </c>
      <c r="V6181" s="35" t="str">
        <f>IF(M6181=People!$B$5,People!$A$5,IF(M6181=People!$B$4,People!$A$4,IF(M6181=People!$B$3,People!$A$3,IF(M6181=People!$B$2,People!$A$2,0))))</f>
        <v>Cassandra Brandow</v>
      </c>
      <c r="W6181" s="35" t="str">
        <f>IFERROR(INDEX(Returns!A:A,MATCH(B6181,Returns!B:B,0)),"No")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9">
        <v>0</v>
      </c>
      <c r="U6182" s="1">
        <v>176.38600000000002</v>
      </c>
      <c r="V6182" s="35" t="str">
        <f>IF(M6182=People!$B$5,People!$A$5,IF(M6182=People!$B$4,People!$A$4,IF(M6182=People!$B$3,People!$A$3,IF(M6182=People!$B$2,People!$A$2,0))))</f>
        <v>Cassandra Brandow</v>
      </c>
      <c r="W6182" s="35" t="str">
        <f>IFERROR(INDEX(Returns!A:A,MATCH(B6182,Returns!B:B,0)),"No")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9">
        <v>0</v>
      </c>
      <c r="U6183" s="1">
        <v>32.981699999999989</v>
      </c>
      <c r="V6183" s="35" t="str">
        <f>IF(M6183=People!$B$5,People!$A$5,IF(M6183=People!$B$4,People!$A$4,IF(M6183=People!$B$3,People!$A$3,IF(M6183=People!$B$2,People!$A$2,0))))</f>
        <v>Cassandra Brandow</v>
      </c>
      <c r="W6183" s="35" t="str">
        <f>IFERROR(INDEX(Returns!A:A,MATCH(B6183,Returns!B:B,0)),"No")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9">
        <v>0</v>
      </c>
      <c r="U6184" s="1">
        <v>6.8619999999999992</v>
      </c>
      <c r="V6184" s="35" t="str">
        <f>IF(M6184=People!$B$5,People!$A$5,IF(M6184=People!$B$4,People!$A$4,IF(M6184=People!$B$3,People!$A$3,IF(M6184=People!$B$2,People!$A$2,0))))</f>
        <v>Cassandra Brandow</v>
      </c>
      <c r="W6184" s="35" t="str">
        <f>IFERROR(INDEX(Returns!A:A,MATCH(B6184,Returns!B:B,0)),"No")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9">
        <v>0</v>
      </c>
      <c r="U6185" s="1">
        <v>17.756799999999998</v>
      </c>
      <c r="V6185" s="35" t="str">
        <f>IF(M6185=People!$B$5,People!$A$5,IF(M6185=People!$B$4,People!$A$4,IF(M6185=People!$B$3,People!$A$3,IF(M6185=People!$B$2,People!$A$2,0))))</f>
        <v>Cassandra Brandow</v>
      </c>
      <c r="W6185" s="35" t="str">
        <f>IFERROR(INDEX(Returns!A:A,MATCH(B6185,Returns!B:B,0)),"No")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32">
        <v>403.92</v>
      </c>
      <c r="S6186" s="1">
        <v>5</v>
      </c>
      <c r="T6186" s="9">
        <v>0.2</v>
      </c>
      <c r="U6186" s="1">
        <v>25.245000000000019</v>
      </c>
      <c r="V6186" s="35" t="str">
        <f>IF(M6186=People!$B$5,People!$A$5,IF(M6186=People!$B$4,People!$A$4,IF(M6186=People!$B$3,People!$A$3,IF(M6186=People!$B$2,People!$A$2,0))))</f>
        <v>Anna Andreadi</v>
      </c>
      <c r="W6186" s="35" t="str">
        <f>IFERROR(INDEX(Returns!A:A,MATCH(B6186,Returns!B:B,0)),"No")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9">
        <v>0.2</v>
      </c>
      <c r="U6187" s="1">
        <v>10.679999999999996</v>
      </c>
      <c r="V6187" s="35" t="str">
        <f>IF(M6187=People!$B$5,People!$A$5,IF(M6187=People!$B$4,People!$A$4,IF(M6187=People!$B$3,People!$A$3,IF(M6187=People!$B$2,People!$A$2,0))))</f>
        <v>Chuck Magee</v>
      </c>
      <c r="W6187" s="35" t="str">
        <f>IFERROR(INDEX(Returns!A:A,MATCH(B6187,Returns!B:B,0)),"No")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9">
        <v>0</v>
      </c>
      <c r="U6188" s="1">
        <v>20.575499999999998</v>
      </c>
      <c r="V6188" s="35" t="str">
        <f>IF(M6188=People!$B$5,People!$A$5,IF(M6188=People!$B$4,People!$A$4,IF(M6188=People!$B$3,People!$A$3,IF(M6188=People!$B$2,People!$A$2,0))))</f>
        <v>Chuck Magee</v>
      </c>
      <c r="W6188" s="35" t="str">
        <f>IFERROR(INDEX(Returns!A:A,MATCH(B6188,Returns!B:B,0)),"No")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9">
        <v>0.2</v>
      </c>
      <c r="U6189" s="1">
        <v>11.793599999999998</v>
      </c>
      <c r="V6189" s="35" t="str">
        <f>IF(M6189=People!$B$5,People!$A$5,IF(M6189=People!$B$4,People!$A$4,IF(M6189=People!$B$3,People!$A$3,IF(M6189=People!$B$2,People!$A$2,0))))</f>
        <v>Chuck Magee</v>
      </c>
      <c r="W6189" s="35" t="str">
        <f>IFERROR(INDEX(Returns!A:A,MATCH(B6189,Returns!B:B,0)),"No")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9">
        <v>0</v>
      </c>
      <c r="U6190" s="1">
        <v>35.711999999999989</v>
      </c>
      <c r="V6190" s="35" t="str">
        <f>IF(M6190=People!$B$5,People!$A$5,IF(M6190=People!$B$4,People!$A$4,IF(M6190=People!$B$3,People!$A$3,IF(M6190=People!$B$2,People!$A$2,0))))</f>
        <v>Chuck Magee</v>
      </c>
      <c r="W6190" s="35" t="str">
        <f>IFERROR(INDEX(Returns!A:A,MATCH(B6190,Returns!B:B,0)),"No")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9">
        <v>0.2</v>
      </c>
      <c r="U6191" s="1">
        <v>47.97999999999999</v>
      </c>
      <c r="V6191" s="35" t="str">
        <f>IF(M6191=People!$B$5,People!$A$5,IF(M6191=People!$B$4,People!$A$4,IF(M6191=People!$B$3,People!$A$3,IF(M6191=People!$B$2,People!$A$2,0))))</f>
        <v>Kelly Williams</v>
      </c>
      <c r="W6191" s="35" t="str">
        <f>IFERROR(INDEX(Returns!A:A,MATCH(B6191,Returns!B:B,0)),"No")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9">
        <v>0</v>
      </c>
      <c r="U6192" s="1">
        <v>207.88559999999998</v>
      </c>
      <c r="V6192" s="35" t="str">
        <f>IF(M6192=People!$B$5,People!$A$5,IF(M6192=People!$B$4,People!$A$4,IF(M6192=People!$B$3,People!$A$3,IF(M6192=People!$B$2,People!$A$2,0))))</f>
        <v>Chuck Magee</v>
      </c>
      <c r="W6192" s="35" t="str">
        <f>IFERROR(INDEX(Returns!A:A,MATCH(B6192,Returns!B:B,0)),"No")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32">
        <v>31.44</v>
      </c>
      <c r="S6193" s="1">
        <v>3</v>
      </c>
      <c r="T6193" s="9">
        <v>0</v>
      </c>
      <c r="U6193" s="1">
        <v>8.4888000000000012</v>
      </c>
      <c r="V6193" s="35" t="str">
        <f>IF(M6193=People!$B$5,People!$A$5,IF(M6193=People!$B$4,People!$A$4,IF(M6193=People!$B$3,People!$A$3,IF(M6193=People!$B$2,People!$A$2,0))))</f>
        <v>Anna Andreadi</v>
      </c>
      <c r="W6193" s="35" t="str">
        <f>IFERROR(INDEX(Returns!A:A,MATCH(B6193,Returns!B:B,0)),"No")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9">
        <v>0.2</v>
      </c>
      <c r="U6194" s="1">
        <v>9.0719999999999992</v>
      </c>
      <c r="V6194" s="35" t="str">
        <f>IF(M6194=People!$B$5,People!$A$5,IF(M6194=People!$B$4,People!$A$4,IF(M6194=People!$B$3,People!$A$3,IF(M6194=People!$B$2,People!$A$2,0))))</f>
        <v>Kelly Williams</v>
      </c>
      <c r="W6194" s="35" t="str">
        <f>IFERROR(INDEX(Returns!A:A,MATCH(B6194,Returns!B:B,0)),"No")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9">
        <v>0.8</v>
      </c>
      <c r="U6195" s="1">
        <v>-9.8114999999999988</v>
      </c>
      <c r="V6195" s="35" t="str">
        <f>IF(M6195=People!$B$5,People!$A$5,IF(M6195=People!$B$4,People!$A$4,IF(M6195=People!$B$3,People!$A$3,IF(M6195=People!$B$2,People!$A$2,0))))</f>
        <v>Kelly Williams</v>
      </c>
      <c r="W6195" s="35" t="str">
        <f>IFERROR(INDEX(Returns!A:A,MATCH(B6195,Returns!B:B,0)),"No")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9">
        <v>0.2</v>
      </c>
      <c r="U6196" s="1">
        <v>26.557999999999993</v>
      </c>
      <c r="V6196" s="35" t="str">
        <f>IF(M6196=People!$B$5,People!$A$5,IF(M6196=People!$B$4,People!$A$4,IF(M6196=People!$B$3,People!$A$3,IF(M6196=People!$B$2,People!$A$2,0))))</f>
        <v>Kelly Williams</v>
      </c>
      <c r="W6196" s="35" t="str">
        <f>IFERROR(INDEX(Returns!A:A,MATCH(B6196,Returns!B:B,0)),"No")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9">
        <v>0.4</v>
      </c>
      <c r="U6197" s="1">
        <v>-76.997200000000021</v>
      </c>
      <c r="V6197" s="35" t="str">
        <f>IF(M6197=People!$B$5,People!$A$5,IF(M6197=People!$B$4,People!$A$4,IF(M6197=People!$B$3,People!$A$3,IF(M6197=People!$B$2,People!$A$2,0))))</f>
        <v>Chuck Magee</v>
      </c>
      <c r="W6197" s="35" t="str">
        <f>IFERROR(INDEX(Returns!A:A,MATCH(B6197,Returns!B:B,0)),"No")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9">
        <v>0.2</v>
      </c>
      <c r="U6198" s="1">
        <v>-4.460999999999995</v>
      </c>
      <c r="V6198" s="35" t="str">
        <f>IF(M6198=People!$B$5,People!$A$5,IF(M6198=People!$B$4,People!$A$4,IF(M6198=People!$B$3,People!$A$3,IF(M6198=People!$B$2,People!$A$2,0))))</f>
        <v>Chuck Magee</v>
      </c>
      <c r="W6198" s="35" t="str">
        <f>IFERROR(INDEX(Returns!A:A,MATCH(B6198,Returns!B:B,0)),"No")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9">
        <v>0</v>
      </c>
      <c r="U6199" s="1">
        <v>28.696499999999993</v>
      </c>
      <c r="V6199" s="35" t="str">
        <f>IF(M6199=People!$B$5,People!$A$5,IF(M6199=People!$B$4,People!$A$4,IF(M6199=People!$B$3,People!$A$3,IF(M6199=People!$B$2,People!$A$2,0))))</f>
        <v>Kelly Williams</v>
      </c>
      <c r="W6199" s="35" t="str">
        <f>IFERROR(INDEX(Returns!A:A,MATCH(B6199,Returns!B:B,0)),"No")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9">
        <v>0</v>
      </c>
      <c r="U6200" s="1">
        <v>13.252199999999997</v>
      </c>
      <c r="V6200" s="35" t="str">
        <f>IF(M6200=People!$B$5,People!$A$5,IF(M6200=People!$B$4,People!$A$4,IF(M6200=People!$B$3,People!$A$3,IF(M6200=People!$B$2,People!$A$2,0))))</f>
        <v>Kelly Williams</v>
      </c>
      <c r="W6200" s="35" t="str">
        <f>IFERROR(INDEX(Returns!A:A,MATCH(B6200,Returns!B:B,0)),"No")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9">
        <v>0</v>
      </c>
      <c r="U6201" s="1">
        <v>46.118399999999994</v>
      </c>
      <c r="V6201" s="35" t="str">
        <f>IF(M6201=People!$B$5,People!$A$5,IF(M6201=People!$B$4,People!$A$4,IF(M6201=People!$B$3,People!$A$3,IF(M6201=People!$B$2,People!$A$2,0))))</f>
        <v>Kelly Williams</v>
      </c>
      <c r="W6201" s="35" t="str">
        <f>IFERROR(INDEX(Returns!A:A,MATCH(B6201,Returns!B:B,0)),"No")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9">
        <v>0.2</v>
      </c>
      <c r="U6202" s="1">
        <v>485.98919999999993</v>
      </c>
      <c r="V6202" s="35" t="str">
        <f>IF(M6202=People!$B$5,People!$A$5,IF(M6202=People!$B$4,People!$A$4,IF(M6202=People!$B$3,People!$A$3,IF(M6202=People!$B$2,People!$A$2,0))))</f>
        <v>Kelly Williams</v>
      </c>
      <c r="W6202" s="35" t="str">
        <f>IFERROR(INDEX(Returns!A:A,MATCH(B6202,Returns!B:B,0)),"No")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9">
        <v>0.2</v>
      </c>
      <c r="U6203" s="1">
        <v>-4.9004999999999974</v>
      </c>
      <c r="V6203" s="35" t="str">
        <f>IF(M6203=People!$B$5,People!$A$5,IF(M6203=People!$B$4,People!$A$4,IF(M6203=People!$B$3,People!$A$3,IF(M6203=People!$B$2,People!$A$2,0))))</f>
        <v>Kelly Williams</v>
      </c>
      <c r="W6203" s="35" t="str">
        <f>IFERROR(INDEX(Returns!A:A,MATCH(B6203,Returns!B:B,0)),"No")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32">
        <v>563.91999999999996</v>
      </c>
      <c r="S6204" s="1">
        <v>5</v>
      </c>
      <c r="T6204" s="9">
        <v>0.2</v>
      </c>
      <c r="U6204" s="1">
        <v>7.0489999999999498</v>
      </c>
      <c r="V6204" s="35" t="str">
        <f>IF(M6204=People!$B$5,People!$A$5,IF(M6204=People!$B$4,People!$A$4,IF(M6204=People!$B$3,People!$A$3,IF(M6204=People!$B$2,People!$A$2,0))))</f>
        <v>Anna Andreadi</v>
      </c>
      <c r="W6204" s="35" t="str">
        <f>IFERROR(INDEX(Returns!A:A,MATCH(B6204,Returns!B:B,0)),"No")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9">
        <v>0.4</v>
      </c>
      <c r="U6205" s="1">
        <v>-47.030399999999986</v>
      </c>
      <c r="V6205" s="35" t="str">
        <f>IF(M6205=People!$B$5,People!$A$5,IF(M6205=People!$B$4,People!$A$4,IF(M6205=People!$B$3,People!$A$3,IF(M6205=People!$B$2,People!$A$2,0))))</f>
        <v>Chuck Magee</v>
      </c>
      <c r="W6205" s="35" t="str">
        <f>IFERROR(INDEX(Returns!A:A,MATCH(B6205,Returns!B:B,0)),"No")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9">
        <v>0.2</v>
      </c>
      <c r="U6206" s="1">
        <v>1.7352000000000005</v>
      </c>
      <c r="V6206" s="35" t="str">
        <f>IF(M6206=People!$B$5,People!$A$5,IF(M6206=People!$B$4,People!$A$4,IF(M6206=People!$B$3,People!$A$3,IF(M6206=People!$B$2,People!$A$2,0))))</f>
        <v>Chuck Magee</v>
      </c>
      <c r="W6206" s="35" t="str">
        <f>IFERROR(INDEX(Returns!A:A,MATCH(B6206,Returns!B:B,0)),"No")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9">
        <v>0.2</v>
      </c>
      <c r="U6207" s="1">
        <v>15.942499999999992</v>
      </c>
      <c r="V6207" s="35" t="str">
        <f>IF(M6207=People!$B$5,People!$A$5,IF(M6207=People!$B$4,People!$A$4,IF(M6207=People!$B$3,People!$A$3,IF(M6207=People!$B$2,People!$A$2,0))))</f>
        <v>Kelly Williams</v>
      </c>
      <c r="W6207" s="35" t="str">
        <f>IFERROR(INDEX(Returns!A:A,MATCH(B6207,Returns!B:B,0)),"No")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9">
        <v>0.2</v>
      </c>
      <c r="U6208" s="1">
        <v>7.8899999999999979</v>
      </c>
      <c r="V6208" s="35" t="str">
        <f>IF(M6208=People!$B$5,People!$A$5,IF(M6208=People!$B$4,People!$A$4,IF(M6208=People!$B$3,People!$A$3,IF(M6208=People!$B$2,People!$A$2,0))))</f>
        <v>Kelly Williams</v>
      </c>
      <c r="W6208" s="35" t="str">
        <f>IFERROR(INDEX(Returns!A:A,MATCH(B6208,Returns!B:B,0)),"No")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9">
        <v>0.3</v>
      </c>
      <c r="U6209" s="1">
        <v>-14.576399999999996</v>
      </c>
      <c r="V6209" s="35" t="str">
        <f>IF(M6209=People!$B$5,People!$A$5,IF(M6209=People!$B$4,People!$A$4,IF(M6209=People!$B$3,People!$A$3,IF(M6209=People!$B$2,People!$A$2,0))))</f>
        <v>Kelly Williams</v>
      </c>
      <c r="W6209" s="35" t="str">
        <f>IFERROR(INDEX(Returns!A:A,MATCH(B6209,Returns!B:B,0)),"No")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9">
        <v>0.2</v>
      </c>
      <c r="U6210" s="1">
        <v>-6.3960000000000008</v>
      </c>
      <c r="V6210" s="35" t="str">
        <f>IF(M6210=People!$B$5,People!$A$5,IF(M6210=People!$B$4,People!$A$4,IF(M6210=People!$B$3,People!$A$3,IF(M6210=People!$B$2,People!$A$2,0))))</f>
        <v>Chuck Magee</v>
      </c>
      <c r="W6210" s="35" t="str">
        <f>IFERROR(INDEX(Returns!A:A,MATCH(B6210,Returns!B:B,0)),"No")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32">
        <v>2793.5280000000002</v>
      </c>
      <c r="S6211" s="1">
        <v>9</v>
      </c>
      <c r="T6211" s="9">
        <v>0.2</v>
      </c>
      <c r="U6211" s="1">
        <v>942.81569999999988</v>
      </c>
      <c r="V6211" s="35" t="str">
        <f>IF(M6211=People!$B$5,People!$A$5,IF(M6211=People!$B$4,People!$A$4,IF(M6211=People!$B$3,People!$A$3,IF(M6211=People!$B$2,People!$A$2,0))))</f>
        <v>Anna Andreadi</v>
      </c>
      <c r="W6211" s="35" t="str">
        <f>IFERROR(INDEX(Returns!A:A,MATCH(B6211,Returns!B:B,0)),"No")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32">
        <v>1000.0200000000001</v>
      </c>
      <c r="S6212" s="1">
        <v>7</v>
      </c>
      <c r="T6212" s="9">
        <v>0</v>
      </c>
      <c r="U6212" s="1">
        <v>290.00579999999991</v>
      </c>
      <c r="V6212" s="35" t="str">
        <f>IF(M6212=People!$B$5,People!$A$5,IF(M6212=People!$B$4,People!$A$4,IF(M6212=People!$B$3,People!$A$3,IF(M6212=People!$B$2,People!$A$2,0))))</f>
        <v>Anna Andreadi</v>
      </c>
      <c r="W6212" s="35" t="str">
        <f>IFERROR(INDEX(Returns!A:A,MATCH(B6212,Returns!B:B,0)),"No")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32">
        <v>65.94</v>
      </c>
      <c r="S6213" s="1">
        <v>3</v>
      </c>
      <c r="T6213" s="9">
        <v>0</v>
      </c>
      <c r="U6213" s="1">
        <v>22.419600000000003</v>
      </c>
      <c r="V6213" s="35" t="str">
        <f>IF(M6213=People!$B$5,People!$A$5,IF(M6213=People!$B$4,People!$A$4,IF(M6213=People!$B$3,People!$A$3,IF(M6213=People!$B$2,People!$A$2,0))))</f>
        <v>Anna Andreadi</v>
      </c>
      <c r="W6213" s="35" t="str">
        <f>IFERROR(INDEX(Returns!A:A,MATCH(B6213,Returns!B:B,0)),"No")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32">
        <v>18.240000000000002</v>
      </c>
      <c r="S6214" s="1">
        <v>3</v>
      </c>
      <c r="T6214" s="9">
        <v>0</v>
      </c>
      <c r="U6214" s="1">
        <v>9.120000000000001</v>
      </c>
      <c r="V6214" s="35" t="str">
        <f>IF(M6214=People!$B$5,People!$A$5,IF(M6214=People!$B$4,People!$A$4,IF(M6214=People!$B$3,People!$A$3,IF(M6214=People!$B$2,People!$A$2,0))))</f>
        <v>Anna Andreadi</v>
      </c>
      <c r="W6214" s="35" t="str">
        <f>IFERROR(INDEX(Returns!A:A,MATCH(B6214,Returns!B:B,0)),"No")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32">
        <v>76.12</v>
      </c>
      <c r="S6215" s="1">
        <v>2</v>
      </c>
      <c r="T6215" s="9">
        <v>0</v>
      </c>
      <c r="U6215" s="1">
        <v>22.074799999999996</v>
      </c>
      <c r="V6215" s="35" t="str">
        <f>IF(M6215=People!$B$5,People!$A$5,IF(M6215=People!$B$4,People!$A$4,IF(M6215=People!$B$3,People!$A$3,IF(M6215=People!$B$2,People!$A$2,0))))</f>
        <v>Anna Andreadi</v>
      </c>
      <c r="W6215" s="35" t="str">
        <f>IFERROR(INDEX(Returns!A:A,MATCH(B6215,Returns!B:B,0)),"No")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32">
        <v>7.64</v>
      </c>
      <c r="S6216" s="1">
        <v>1</v>
      </c>
      <c r="T6216" s="9">
        <v>0</v>
      </c>
      <c r="U6216" s="1">
        <v>3.7435999999999998</v>
      </c>
      <c r="V6216" s="35" t="str">
        <f>IF(M6216=People!$B$5,People!$A$5,IF(M6216=People!$B$4,People!$A$4,IF(M6216=People!$B$3,People!$A$3,IF(M6216=People!$B$2,People!$A$2,0))))</f>
        <v>Anna Andreadi</v>
      </c>
      <c r="W6216" s="35" t="str">
        <f>IFERROR(INDEX(Returns!A:A,MATCH(B6216,Returns!B:B,0)),"No")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9">
        <v>0</v>
      </c>
      <c r="U6217" s="1">
        <v>27.945600000000002</v>
      </c>
      <c r="V6217" s="35" t="str">
        <f>IF(M6217=People!$B$5,People!$A$5,IF(M6217=People!$B$4,People!$A$4,IF(M6217=People!$B$3,People!$A$3,IF(M6217=People!$B$2,People!$A$2,0))))</f>
        <v>Chuck Magee</v>
      </c>
      <c r="W6217" s="35" t="str">
        <f>IFERROR(INDEX(Returns!A:A,MATCH(B6217,Returns!B:B,0)),"No")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9">
        <v>0</v>
      </c>
      <c r="U6218" s="1">
        <v>29.252800000000001</v>
      </c>
      <c r="V6218" s="35" t="str">
        <f>IF(M6218=People!$B$5,People!$A$5,IF(M6218=People!$B$4,People!$A$4,IF(M6218=People!$B$3,People!$A$3,IF(M6218=People!$B$2,People!$A$2,0))))</f>
        <v>Chuck Magee</v>
      </c>
      <c r="W6218" s="35" t="str">
        <f>IFERROR(INDEX(Returns!A:A,MATCH(B6218,Returns!B:B,0)),"No")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9">
        <v>0</v>
      </c>
      <c r="U6219" s="1">
        <v>0.29969999999999963</v>
      </c>
      <c r="V6219" s="35" t="str">
        <f>IF(M6219=People!$B$5,People!$A$5,IF(M6219=People!$B$4,People!$A$4,IF(M6219=People!$B$3,People!$A$3,IF(M6219=People!$B$2,People!$A$2,0))))</f>
        <v>Cassandra Brandow</v>
      </c>
      <c r="W6219" s="35" t="str">
        <f>IFERROR(INDEX(Returns!A:A,MATCH(B6219,Returns!B:B,0)),"No")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9">
        <v>0</v>
      </c>
      <c r="U6220" s="1">
        <v>35.195999999999998</v>
      </c>
      <c r="V6220" s="35" t="str">
        <f>IF(M6220=People!$B$5,People!$A$5,IF(M6220=People!$B$4,People!$A$4,IF(M6220=People!$B$3,People!$A$3,IF(M6220=People!$B$2,People!$A$2,0))))</f>
        <v>Kelly Williams</v>
      </c>
      <c r="W6220" s="35" t="str">
        <f>IFERROR(INDEX(Returns!A:A,MATCH(B6220,Returns!B:B,0)),"No")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9">
        <v>0</v>
      </c>
      <c r="U6221" s="1">
        <v>51.834599999999995</v>
      </c>
      <c r="V6221" s="35" t="str">
        <f>IF(M6221=People!$B$5,People!$A$5,IF(M6221=People!$B$4,People!$A$4,IF(M6221=People!$B$3,People!$A$3,IF(M6221=People!$B$2,People!$A$2,0))))</f>
        <v>Kelly Williams</v>
      </c>
      <c r="W6221" s="35" t="str">
        <f>IFERROR(INDEX(Returns!A:A,MATCH(B6221,Returns!B:B,0)),"No")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9">
        <v>0</v>
      </c>
      <c r="U6222" s="1">
        <v>1.4601999999999977</v>
      </c>
      <c r="V6222" s="35" t="str">
        <f>IF(M6222=People!$B$5,People!$A$5,IF(M6222=People!$B$4,People!$A$4,IF(M6222=People!$B$3,People!$A$3,IF(M6222=People!$B$2,People!$A$2,0))))</f>
        <v>Kelly Williams</v>
      </c>
      <c r="W6222" s="35" t="str">
        <f>IFERROR(INDEX(Returns!A:A,MATCH(B6222,Returns!B:B,0)),"No")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32">
        <v>56.699999999999996</v>
      </c>
      <c r="S6223" s="1">
        <v>9</v>
      </c>
      <c r="T6223" s="9">
        <v>0</v>
      </c>
      <c r="U6223" s="1">
        <v>26.081999999999997</v>
      </c>
      <c r="V6223" s="35" t="str">
        <f>IF(M6223=People!$B$5,People!$A$5,IF(M6223=People!$B$4,People!$A$4,IF(M6223=People!$B$3,People!$A$3,IF(M6223=People!$B$2,People!$A$2,0))))</f>
        <v>Anna Andreadi</v>
      </c>
      <c r="W6223" s="35" t="str">
        <f>IFERROR(INDEX(Returns!A:A,MATCH(B6223,Returns!B:B,0)),"No")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9">
        <v>0.2</v>
      </c>
      <c r="U6224" s="1">
        <v>19.084800000000005</v>
      </c>
      <c r="V6224" s="35" t="str">
        <f>IF(M6224=People!$B$5,People!$A$5,IF(M6224=People!$B$4,People!$A$4,IF(M6224=People!$B$3,People!$A$3,IF(M6224=People!$B$2,People!$A$2,0))))</f>
        <v>Cassandra Brandow</v>
      </c>
      <c r="W6224" s="35" t="str">
        <f>IFERROR(INDEX(Returns!A:A,MATCH(B6224,Returns!B:B,0)),"No")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9">
        <v>0.2</v>
      </c>
      <c r="U6225" s="1">
        <v>1.0730999999999993</v>
      </c>
      <c r="V6225" s="35" t="str">
        <f>IF(M6225=People!$B$5,People!$A$5,IF(M6225=People!$B$4,People!$A$4,IF(M6225=People!$B$3,People!$A$3,IF(M6225=People!$B$2,People!$A$2,0))))</f>
        <v>Cassandra Brandow</v>
      </c>
      <c r="W6225" s="35" t="str">
        <f>IFERROR(INDEX(Returns!A:A,MATCH(B6225,Returns!B:B,0)),"No")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9">
        <v>0.2</v>
      </c>
      <c r="U6226" s="1">
        <v>-54.588000000000008</v>
      </c>
      <c r="V6226" s="35" t="str">
        <f>IF(M6226=People!$B$5,People!$A$5,IF(M6226=People!$B$4,People!$A$4,IF(M6226=People!$B$3,People!$A$3,IF(M6226=People!$B$2,People!$A$2,0))))</f>
        <v>Cassandra Brandow</v>
      </c>
      <c r="W6226" s="35" t="str">
        <f>IFERROR(INDEX(Returns!A:A,MATCH(B6226,Returns!B:B,0)),"No")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32">
        <v>66.294000000000011</v>
      </c>
      <c r="S6227" s="1">
        <v>1</v>
      </c>
      <c r="T6227" s="9">
        <v>0.7</v>
      </c>
      <c r="U6227" s="1">
        <v>-103.86059999999998</v>
      </c>
      <c r="V6227" s="35" t="str">
        <f>IF(M6227=People!$B$5,People!$A$5,IF(M6227=People!$B$4,People!$A$4,IF(M6227=People!$B$3,People!$A$3,IF(M6227=People!$B$2,People!$A$2,0))))</f>
        <v>Anna Andreadi</v>
      </c>
      <c r="W6227" s="35" t="str">
        <f>IFERROR(INDEX(Returns!A:A,MATCH(B6227,Returns!B:B,0)),"No")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32">
        <v>291.16800000000001</v>
      </c>
      <c r="S6228" s="1">
        <v>4</v>
      </c>
      <c r="T6228" s="9">
        <v>0.2</v>
      </c>
      <c r="U6228" s="1">
        <v>-14.558399999999978</v>
      </c>
      <c r="V6228" s="35" t="str">
        <f>IF(M6228=People!$B$5,People!$A$5,IF(M6228=People!$B$4,People!$A$4,IF(M6228=People!$B$3,People!$A$3,IF(M6228=People!$B$2,People!$A$2,0))))</f>
        <v>Anna Andreadi</v>
      </c>
      <c r="W6228" s="35" t="str">
        <f>IFERROR(INDEX(Returns!A:A,MATCH(B6228,Returns!B:B,0)),"No")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9">
        <v>0.2</v>
      </c>
      <c r="U6229" s="1">
        <v>7.7679000000000009</v>
      </c>
      <c r="V6229" s="35" t="str">
        <f>IF(M6229=People!$B$5,People!$A$5,IF(M6229=People!$B$4,People!$A$4,IF(M6229=People!$B$3,People!$A$3,IF(M6229=People!$B$2,People!$A$2,0))))</f>
        <v>Kelly Williams</v>
      </c>
      <c r="W6229" s="35" t="str">
        <f>IFERROR(INDEX(Returns!A:A,MATCH(B6229,Returns!B:B,0)),"No")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9">
        <v>0.4</v>
      </c>
      <c r="U6230" s="1">
        <v>-20.235600000000005</v>
      </c>
      <c r="V6230" s="35" t="str">
        <f>IF(M6230=People!$B$5,People!$A$5,IF(M6230=People!$B$4,People!$A$4,IF(M6230=People!$B$3,People!$A$3,IF(M6230=People!$B$2,People!$A$2,0))))</f>
        <v>Chuck Magee</v>
      </c>
      <c r="W6230" s="35" t="str">
        <f>IFERROR(INDEX(Returns!A:A,MATCH(B6230,Returns!B:B,0)),"No")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9">
        <v>0.2</v>
      </c>
      <c r="U6231" s="1">
        <v>15.863099999999999</v>
      </c>
      <c r="V6231" s="35" t="str">
        <f>IF(M6231=People!$B$5,People!$A$5,IF(M6231=People!$B$4,People!$A$4,IF(M6231=People!$B$3,People!$A$3,IF(M6231=People!$B$2,People!$A$2,0))))</f>
        <v>Chuck Magee</v>
      </c>
      <c r="W6231" s="35" t="str">
        <f>IFERROR(INDEX(Returns!A:A,MATCH(B6231,Returns!B:B,0)),"No")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9">
        <v>0</v>
      </c>
      <c r="U6232" s="1">
        <v>11.8248</v>
      </c>
      <c r="V6232" s="35" t="str">
        <f>IF(M6232=People!$B$5,People!$A$5,IF(M6232=People!$B$4,People!$A$4,IF(M6232=People!$B$3,People!$A$3,IF(M6232=People!$B$2,People!$A$2,0))))</f>
        <v>Kelly Williams</v>
      </c>
      <c r="W6232" s="35" t="str">
        <f>IFERROR(INDEX(Returns!A:A,MATCH(B6232,Returns!B:B,0)),"No")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32">
        <v>177.56800000000001</v>
      </c>
      <c r="S6233" s="1">
        <v>2</v>
      </c>
      <c r="T6233" s="9">
        <v>0.2</v>
      </c>
      <c r="U6233" s="1">
        <v>8.8783999999999921</v>
      </c>
      <c r="V6233" s="35" t="str">
        <f>IF(M6233=People!$B$5,People!$A$5,IF(M6233=People!$B$4,People!$A$4,IF(M6233=People!$B$3,People!$A$3,IF(M6233=People!$B$2,People!$A$2,0))))</f>
        <v>Anna Andreadi</v>
      </c>
      <c r="W6233" s="35" t="str">
        <f>IFERROR(INDEX(Returns!A:A,MATCH(B6233,Returns!B:B,0)),"No")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32">
        <v>19.440000000000001</v>
      </c>
      <c r="S6234" s="1">
        <v>3</v>
      </c>
      <c r="T6234" s="9">
        <v>0</v>
      </c>
      <c r="U6234" s="1">
        <v>9.3312000000000008</v>
      </c>
      <c r="V6234" s="35" t="str">
        <f>IF(M6234=People!$B$5,People!$A$5,IF(M6234=People!$B$4,People!$A$4,IF(M6234=People!$B$3,People!$A$3,IF(M6234=People!$B$2,People!$A$2,0))))</f>
        <v>Anna Andreadi</v>
      </c>
      <c r="W6234" s="35" t="str">
        <f>IFERROR(INDEX(Returns!A:A,MATCH(B6234,Returns!B:B,0)),"No")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32">
        <v>71.28</v>
      </c>
      <c r="S6235" s="1">
        <v>11</v>
      </c>
      <c r="T6235" s="9">
        <v>0</v>
      </c>
      <c r="U6235" s="1">
        <v>34.214400000000005</v>
      </c>
      <c r="V6235" s="35" t="str">
        <f>IF(M6235=People!$B$5,People!$A$5,IF(M6235=People!$B$4,People!$A$4,IF(M6235=People!$B$3,People!$A$3,IF(M6235=People!$B$2,People!$A$2,0))))</f>
        <v>Anna Andreadi</v>
      </c>
      <c r="W6235" s="35" t="str">
        <f>IFERROR(INDEX(Returns!A:A,MATCH(B6235,Returns!B:B,0)),"No")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32">
        <v>1471.96</v>
      </c>
      <c r="S6236" s="1">
        <v>5</v>
      </c>
      <c r="T6236" s="9">
        <v>0.2</v>
      </c>
      <c r="U6236" s="1">
        <v>459.98749999999995</v>
      </c>
      <c r="V6236" s="35" t="str">
        <f>IF(M6236=People!$B$5,People!$A$5,IF(M6236=People!$B$4,People!$A$4,IF(M6236=People!$B$3,People!$A$3,IF(M6236=People!$B$2,People!$A$2,0))))</f>
        <v>Anna Andreadi</v>
      </c>
      <c r="W6236" s="35" t="str">
        <f>IFERROR(INDEX(Returns!A:A,MATCH(B6236,Returns!B:B,0)),"No")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32">
        <v>79.959999999999994</v>
      </c>
      <c r="S6237" s="1">
        <v>5</v>
      </c>
      <c r="T6237" s="9">
        <v>0.2</v>
      </c>
      <c r="U6237" s="1">
        <v>-17.991000000000003</v>
      </c>
      <c r="V6237" s="35" t="str">
        <f>IF(M6237=People!$B$5,People!$A$5,IF(M6237=People!$B$4,People!$A$4,IF(M6237=People!$B$3,People!$A$3,IF(M6237=People!$B$2,People!$A$2,0))))</f>
        <v>Anna Andreadi</v>
      </c>
      <c r="W6237" s="35" t="str">
        <f>IFERROR(INDEX(Returns!A:A,MATCH(B6237,Returns!B:B,0)),"No")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9">
        <v>0.2</v>
      </c>
      <c r="U6238" s="1">
        <v>21.591000000000001</v>
      </c>
      <c r="V6238" s="35" t="str">
        <f>IF(M6238=People!$B$5,People!$A$5,IF(M6238=People!$B$4,People!$A$4,IF(M6238=People!$B$3,People!$A$3,IF(M6238=People!$B$2,People!$A$2,0))))</f>
        <v>Chuck Magee</v>
      </c>
      <c r="W6238" s="35" t="str">
        <f>IFERROR(INDEX(Returns!A:A,MATCH(B6238,Returns!B:B,0)),"No")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9">
        <v>0.2</v>
      </c>
      <c r="U6239" s="1">
        <v>9.2176000000000009</v>
      </c>
      <c r="V6239" s="35" t="str">
        <f>IF(M6239=People!$B$5,People!$A$5,IF(M6239=People!$B$4,People!$A$4,IF(M6239=People!$B$3,People!$A$3,IF(M6239=People!$B$2,People!$A$2,0))))</f>
        <v>Chuck Magee</v>
      </c>
      <c r="W6239" s="35" t="str">
        <f>IFERROR(INDEX(Returns!A:A,MATCH(B6239,Returns!B:B,0)),"No")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32">
        <v>166.5</v>
      </c>
      <c r="S6240" s="1">
        <v>3</v>
      </c>
      <c r="T6240" s="9">
        <v>0</v>
      </c>
      <c r="U6240" s="1">
        <v>21.64500000000001</v>
      </c>
      <c r="V6240" s="35" t="str">
        <f>IF(M6240=People!$B$5,People!$A$5,IF(M6240=People!$B$4,People!$A$4,IF(M6240=People!$B$3,People!$A$3,IF(M6240=People!$B$2,People!$A$2,0))))</f>
        <v>Anna Andreadi</v>
      </c>
      <c r="W6240" s="35" t="str">
        <f>IFERROR(INDEX(Returns!A:A,MATCH(B6240,Returns!B:B,0)),"No")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32">
        <v>360.38</v>
      </c>
      <c r="S6241" s="1">
        <v>2</v>
      </c>
      <c r="T6241" s="9">
        <v>0</v>
      </c>
      <c r="U6241" s="1">
        <v>93.698800000000006</v>
      </c>
      <c r="V6241" s="35" t="str">
        <f>IF(M6241=People!$B$5,People!$A$5,IF(M6241=People!$B$4,People!$A$4,IF(M6241=People!$B$3,People!$A$3,IF(M6241=People!$B$2,People!$A$2,0))))</f>
        <v>Anna Andreadi</v>
      </c>
      <c r="W6241" s="35" t="str">
        <f>IFERROR(INDEX(Returns!A:A,MATCH(B6241,Returns!B:B,0)),"No")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32">
        <v>11.744</v>
      </c>
      <c r="S6242" s="1">
        <v>1</v>
      </c>
      <c r="T6242" s="9">
        <v>0.2</v>
      </c>
      <c r="U6242" s="1">
        <v>3.8167999999999997</v>
      </c>
      <c r="V6242" s="35" t="str">
        <f>IF(M6242=People!$B$5,People!$A$5,IF(M6242=People!$B$4,People!$A$4,IF(M6242=People!$B$3,People!$A$3,IF(M6242=People!$B$2,People!$A$2,0))))</f>
        <v>Anna Andreadi</v>
      </c>
      <c r="W6242" s="35" t="str">
        <f>IFERROR(INDEX(Returns!A:A,MATCH(B6242,Returns!B:B,0)),"No")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9">
        <v>0</v>
      </c>
      <c r="U6243" s="1">
        <v>101.4504</v>
      </c>
      <c r="V6243" s="35" t="str">
        <f>IF(M6243=People!$B$5,People!$A$5,IF(M6243=People!$B$4,People!$A$4,IF(M6243=People!$B$3,People!$A$3,IF(M6243=People!$B$2,People!$A$2,0))))</f>
        <v>Chuck Magee</v>
      </c>
      <c r="W6243" s="35" t="str">
        <f>IFERROR(INDEX(Returns!A:A,MATCH(B6243,Returns!B:B,0)),"No")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9">
        <v>0.7</v>
      </c>
      <c r="U6244" s="1">
        <v>-14.591999999999999</v>
      </c>
      <c r="V6244" s="35" t="str">
        <f>IF(M6244=People!$B$5,People!$A$5,IF(M6244=People!$B$4,People!$A$4,IF(M6244=People!$B$3,People!$A$3,IF(M6244=People!$B$2,People!$A$2,0))))</f>
        <v>Cassandra Brandow</v>
      </c>
      <c r="W6244" s="35" t="str">
        <f>IFERROR(INDEX(Returns!A:A,MATCH(B6244,Returns!B:B,0)),"No")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32">
        <v>25.349999999999998</v>
      </c>
      <c r="S6245" s="1">
        <v>3</v>
      </c>
      <c r="T6245" s="9">
        <v>0</v>
      </c>
      <c r="U6245" s="1">
        <v>7.6049999999999978</v>
      </c>
      <c r="V6245" s="35" t="str">
        <f>IF(M6245=People!$B$5,People!$A$5,IF(M6245=People!$B$4,People!$A$4,IF(M6245=People!$B$3,People!$A$3,IF(M6245=People!$B$2,People!$A$2,0))))</f>
        <v>Anna Andreadi</v>
      </c>
      <c r="W6245" s="35" t="str">
        <f>IFERROR(INDEX(Returns!A:A,MATCH(B6245,Returns!B:B,0)),"No")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32">
        <v>119.03999999999999</v>
      </c>
      <c r="S6246" s="1">
        <v>6</v>
      </c>
      <c r="T6246" s="9">
        <v>0</v>
      </c>
      <c r="U6246" s="1">
        <v>30.950400000000002</v>
      </c>
      <c r="V6246" s="35" t="str">
        <f>IF(M6246=People!$B$5,People!$A$5,IF(M6246=People!$B$4,People!$A$4,IF(M6246=People!$B$3,People!$A$3,IF(M6246=People!$B$2,People!$A$2,0))))</f>
        <v>Anna Andreadi</v>
      </c>
      <c r="W6246" s="35" t="str">
        <f>IFERROR(INDEX(Returns!A:A,MATCH(B6246,Returns!B:B,0)),"No")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32">
        <v>22.14</v>
      </c>
      <c r="S6247" s="1">
        <v>3</v>
      </c>
      <c r="T6247" s="9">
        <v>0</v>
      </c>
      <c r="U6247" s="1">
        <v>6.4205999999999976</v>
      </c>
      <c r="V6247" s="35" t="str">
        <f>IF(M6247=People!$B$5,People!$A$5,IF(M6247=People!$B$4,People!$A$4,IF(M6247=People!$B$3,People!$A$3,IF(M6247=People!$B$2,People!$A$2,0))))</f>
        <v>Anna Andreadi</v>
      </c>
      <c r="W6247" s="35" t="str">
        <f>IFERROR(INDEX(Returns!A:A,MATCH(B6247,Returns!B:B,0)),"No")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32">
        <v>13.98</v>
      </c>
      <c r="S6248" s="1">
        <v>2</v>
      </c>
      <c r="T6248" s="9">
        <v>0</v>
      </c>
      <c r="U6248" s="1">
        <v>6.011400000000001</v>
      </c>
      <c r="V6248" s="35" t="str">
        <f>IF(M6248=People!$B$5,People!$A$5,IF(M6248=People!$B$4,People!$A$4,IF(M6248=People!$B$3,People!$A$3,IF(M6248=People!$B$2,People!$A$2,0))))</f>
        <v>Anna Andreadi</v>
      </c>
      <c r="W6248" s="35" t="str">
        <f>IFERROR(INDEX(Returns!A:A,MATCH(B6248,Returns!B:B,0)),"No")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9">
        <v>0</v>
      </c>
      <c r="U6249" s="1">
        <v>19.968599999999999</v>
      </c>
      <c r="V6249" s="35" t="str">
        <f>IF(M6249=People!$B$5,People!$A$5,IF(M6249=People!$B$4,People!$A$4,IF(M6249=People!$B$3,People!$A$3,IF(M6249=People!$B$2,People!$A$2,0))))</f>
        <v>Kelly Williams</v>
      </c>
      <c r="W6249" s="35" t="str">
        <f>IFERROR(INDEX(Returns!A:A,MATCH(B6249,Returns!B:B,0)),"No")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9">
        <v>0</v>
      </c>
      <c r="U6250" s="1">
        <v>2.6208000000000005</v>
      </c>
      <c r="V6250" s="35" t="str">
        <f>IF(M6250=People!$B$5,People!$A$5,IF(M6250=People!$B$4,People!$A$4,IF(M6250=People!$B$3,People!$A$3,IF(M6250=People!$B$2,People!$A$2,0))))</f>
        <v>Kelly Williams</v>
      </c>
      <c r="W6250" s="35" t="str">
        <f>IFERROR(INDEX(Returns!A:A,MATCH(B6250,Returns!B:B,0)),"No")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9">
        <v>0</v>
      </c>
      <c r="U6251" s="1">
        <v>120.94159999999999</v>
      </c>
      <c r="V6251" s="35" t="str">
        <f>IF(M6251=People!$B$5,People!$A$5,IF(M6251=People!$B$4,People!$A$4,IF(M6251=People!$B$3,People!$A$3,IF(M6251=People!$B$2,People!$A$2,0))))</f>
        <v>Kelly Williams</v>
      </c>
      <c r="W6251" s="35" t="str">
        <f>IFERROR(INDEX(Returns!A:A,MATCH(B6251,Returns!B:B,0)),"No")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9">
        <v>0</v>
      </c>
      <c r="U6252" s="1">
        <v>3.99</v>
      </c>
      <c r="V6252" s="35" t="str">
        <f>IF(M6252=People!$B$5,People!$A$5,IF(M6252=People!$B$4,People!$A$4,IF(M6252=People!$B$3,People!$A$3,IF(M6252=People!$B$2,People!$A$2,0))))</f>
        <v>Kelly Williams</v>
      </c>
      <c r="W6252" s="35" t="str">
        <f>IFERROR(INDEX(Returns!A:A,MATCH(B6252,Returns!B:B,0)),"No")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9">
        <v>0.8</v>
      </c>
      <c r="U6253" s="1">
        <v>-6.344100000000001</v>
      </c>
      <c r="V6253" s="35" t="str">
        <f>IF(M6253=People!$B$5,People!$A$5,IF(M6253=People!$B$4,People!$A$4,IF(M6253=People!$B$3,People!$A$3,IF(M6253=People!$B$2,People!$A$2,0))))</f>
        <v>Kelly Williams</v>
      </c>
      <c r="W6253" s="35" t="str">
        <f>IFERROR(INDEX(Returns!A:A,MATCH(B6253,Returns!B:B,0)),"No")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9">
        <v>0</v>
      </c>
      <c r="U6254" s="1">
        <v>27.993600000000001</v>
      </c>
      <c r="V6254" s="35" t="str">
        <f>IF(M6254=People!$B$5,People!$A$5,IF(M6254=People!$B$4,People!$A$4,IF(M6254=People!$B$3,People!$A$3,IF(M6254=People!$B$2,People!$A$2,0))))</f>
        <v>Cassandra Brandow</v>
      </c>
      <c r="W6254" s="35" t="str">
        <f>IFERROR(INDEX(Returns!A:A,MATCH(B6254,Returns!B:B,0)),"No")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9">
        <v>0</v>
      </c>
      <c r="U6255" s="1">
        <v>50.242500000000007</v>
      </c>
      <c r="V6255" s="35" t="str">
        <f>IF(M6255=People!$B$5,People!$A$5,IF(M6255=People!$B$4,People!$A$4,IF(M6255=People!$B$3,People!$A$3,IF(M6255=People!$B$2,People!$A$2,0))))</f>
        <v>Cassandra Brandow</v>
      </c>
      <c r="W6255" s="35" t="str">
        <f>IFERROR(INDEX(Returns!A:A,MATCH(B6255,Returns!B:B,0)),"No")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9">
        <v>0</v>
      </c>
      <c r="U6256" s="1">
        <v>8.1167999999999996</v>
      </c>
      <c r="V6256" s="35" t="str">
        <f>IF(M6256=People!$B$5,People!$A$5,IF(M6256=People!$B$4,People!$A$4,IF(M6256=People!$B$3,People!$A$3,IF(M6256=People!$B$2,People!$A$2,0))))</f>
        <v>Cassandra Brandow</v>
      </c>
      <c r="W6256" s="35" t="str">
        <f>IFERROR(INDEX(Returns!A:A,MATCH(B6256,Returns!B:B,0)),"No")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9">
        <v>0.2</v>
      </c>
      <c r="U6257" s="1">
        <v>3.4495999999999993</v>
      </c>
      <c r="V6257" s="35" t="str">
        <f>IF(M6257=People!$B$5,People!$A$5,IF(M6257=People!$B$4,People!$A$4,IF(M6257=People!$B$3,People!$A$3,IF(M6257=People!$B$2,People!$A$2,0))))</f>
        <v>Kelly Williams</v>
      </c>
      <c r="W6257" s="35" t="str">
        <f>IFERROR(INDEX(Returns!A:A,MATCH(B6257,Returns!B:B,0)),"No")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9">
        <v>0.7</v>
      </c>
      <c r="U6258" s="1">
        <v>-2.5255999999999998</v>
      </c>
      <c r="V6258" s="35" t="str">
        <f>IF(M6258=People!$B$5,People!$A$5,IF(M6258=People!$B$4,People!$A$4,IF(M6258=People!$B$3,People!$A$3,IF(M6258=People!$B$2,People!$A$2,0))))</f>
        <v>Cassandra Brandow</v>
      </c>
      <c r="W6258" s="35" t="str">
        <f>IFERROR(INDEX(Returns!A:A,MATCH(B6258,Returns!B:B,0)),"No")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9">
        <v>0.2</v>
      </c>
      <c r="U6259" s="1">
        <v>-81.725799999999978</v>
      </c>
      <c r="V6259" s="35" t="str">
        <f>IF(M6259=People!$B$5,People!$A$5,IF(M6259=People!$B$4,People!$A$4,IF(M6259=People!$B$3,People!$A$3,IF(M6259=People!$B$2,People!$A$2,0))))</f>
        <v>Chuck Magee</v>
      </c>
      <c r="W6259" s="35" t="str">
        <f>IFERROR(INDEX(Returns!A:A,MATCH(B6259,Returns!B:B,0)),"No")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9">
        <v>0</v>
      </c>
      <c r="U6260" s="1">
        <v>11.230799999999999</v>
      </c>
      <c r="V6260" s="35" t="str">
        <f>IF(M6260=People!$B$5,People!$A$5,IF(M6260=People!$B$4,People!$A$4,IF(M6260=People!$B$3,People!$A$3,IF(M6260=People!$B$2,People!$A$2,0))))</f>
        <v>Chuck Magee</v>
      </c>
      <c r="W6260" s="35" t="str">
        <f>IFERROR(INDEX(Returns!A:A,MATCH(B6260,Returns!B:B,0)),"No")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9">
        <v>0</v>
      </c>
      <c r="U6261" s="1">
        <v>5.5663999999999998</v>
      </c>
      <c r="V6261" s="35" t="str">
        <f>IF(M6261=People!$B$5,People!$A$5,IF(M6261=People!$B$4,People!$A$4,IF(M6261=People!$B$3,People!$A$3,IF(M6261=People!$B$2,People!$A$2,0))))</f>
        <v>Kelly Williams</v>
      </c>
      <c r="W6261" s="35" t="str">
        <f>IFERROR(INDEX(Returns!A:A,MATCH(B6261,Returns!B:B,0)),"No")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32">
        <v>14.592000000000002</v>
      </c>
      <c r="S6262" s="1">
        <v>3</v>
      </c>
      <c r="T6262" s="9">
        <v>0.2</v>
      </c>
      <c r="U6262" s="1">
        <v>4.9247999999999985</v>
      </c>
      <c r="V6262" s="35" t="str">
        <f>IF(M6262=People!$B$5,People!$A$5,IF(M6262=People!$B$4,People!$A$4,IF(M6262=People!$B$3,People!$A$3,IF(M6262=People!$B$2,People!$A$2,0))))</f>
        <v>Anna Andreadi</v>
      </c>
      <c r="W6262" s="35" t="str">
        <f>IFERROR(INDEX(Returns!A:A,MATCH(B6262,Returns!B:B,0)),"No")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9">
        <v>0</v>
      </c>
      <c r="U6263" s="1">
        <v>19.872</v>
      </c>
      <c r="V6263" s="35" t="str">
        <f>IF(M6263=People!$B$5,People!$A$5,IF(M6263=People!$B$4,People!$A$4,IF(M6263=People!$B$3,People!$A$3,IF(M6263=People!$B$2,People!$A$2,0))))</f>
        <v>Chuck Magee</v>
      </c>
      <c r="W6263" s="35" t="str">
        <f>IFERROR(INDEX(Returns!A:A,MATCH(B6263,Returns!B:B,0)),"No")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9">
        <v>0.8</v>
      </c>
      <c r="U6264" s="1">
        <v>-729.91380000000004</v>
      </c>
      <c r="V6264" s="35" t="str">
        <f>IF(M6264=People!$B$5,People!$A$5,IF(M6264=People!$B$4,People!$A$4,IF(M6264=People!$B$3,People!$A$3,IF(M6264=People!$B$2,People!$A$2,0))))</f>
        <v>Kelly Williams</v>
      </c>
      <c r="W6264" s="35" t="str">
        <f>IFERROR(INDEX(Returns!A:A,MATCH(B6264,Returns!B:B,0)),"No")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9">
        <v>0</v>
      </c>
      <c r="U6265" s="1">
        <v>15.524999999999999</v>
      </c>
      <c r="V6265" s="35" t="str">
        <f>IF(M6265=People!$B$5,People!$A$5,IF(M6265=People!$B$4,People!$A$4,IF(M6265=People!$B$3,People!$A$3,IF(M6265=People!$B$2,People!$A$2,0))))</f>
        <v>Cassandra Brandow</v>
      </c>
      <c r="W6265" s="35" t="str">
        <f>IFERROR(INDEX(Returns!A:A,MATCH(B6265,Returns!B:B,0)),"No")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9">
        <v>0</v>
      </c>
      <c r="U6266" s="1">
        <v>14.424999999999999</v>
      </c>
      <c r="V6266" s="35" t="str">
        <f>IF(M6266=People!$B$5,People!$A$5,IF(M6266=People!$B$4,People!$A$4,IF(M6266=People!$B$3,People!$A$3,IF(M6266=People!$B$2,People!$A$2,0))))</f>
        <v>Kelly Williams</v>
      </c>
      <c r="W6266" s="35" t="str">
        <f>IFERROR(INDEX(Returns!A:A,MATCH(B6266,Returns!B:B,0)),"No")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9">
        <v>0.2</v>
      </c>
      <c r="U6267" s="1">
        <v>1.1771999999999998</v>
      </c>
      <c r="V6267" s="35" t="str">
        <f>IF(M6267=People!$B$5,People!$A$5,IF(M6267=People!$B$4,People!$A$4,IF(M6267=People!$B$3,People!$A$3,IF(M6267=People!$B$2,People!$A$2,0))))</f>
        <v>Cassandra Brandow</v>
      </c>
      <c r="W6267" s="35" t="str">
        <f>IFERROR(INDEX(Returns!A:A,MATCH(B6267,Returns!B:B,0)),"No")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9">
        <v>0.2</v>
      </c>
      <c r="U6268" s="1">
        <v>48.551399999999994</v>
      </c>
      <c r="V6268" s="35" t="str">
        <f>IF(M6268=People!$B$5,People!$A$5,IF(M6268=People!$B$4,People!$A$4,IF(M6268=People!$B$3,People!$A$3,IF(M6268=People!$B$2,People!$A$2,0))))</f>
        <v>Cassandra Brandow</v>
      </c>
      <c r="W6268" s="35" t="str">
        <f>IFERROR(INDEX(Returns!A:A,MATCH(B6268,Returns!B:B,0)),"No")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9">
        <v>0</v>
      </c>
      <c r="U6269" s="1">
        <v>93.593999999999994</v>
      </c>
      <c r="V6269" s="35" t="str">
        <f>IF(M6269=People!$B$5,People!$A$5,IF(M6269=People!$B$4,People!$A$4,IF(M6269=People!$B$3,People!$A$3,IF(M6269=People!$B$2,People!$A$2,0))))</f>
        <v>Chuck Magee</v>
      </c>
      <c r="W6269" s="35" t="str">
        <f>IFERROR(INDEX(Returns!A:A,MATCH(B6269,Returns!B:B,0)),"No")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9">
        <v>0</v>
      </c>
      <c r="U6270" s="1">
        <v>10.327</v>
      </c>
      <c r="V6270" s="35" t="str">
        <f>IF(M6270=People!$B$5,People!$A$5,IF(M6270=People!$B$4,People!$A$4,IF(M6270=People!$B$3,People!$A$3,IF(M6270=People!$B$2,People!$A$2,0))))</f>
        <v>Chuck Magee</v>
      </c>
      <c r="W6270" s="35" t="str">
        <f>IFERROR(INDEX(Returns!A:A,MATCH(B6270,Returns!B:B,0)),"No")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32">
        <v>39.992000000000004</v>
      </c>
      <c r="S6271" s="1">
        <v>1</v>
      </c>
      <c r="T6271" s="9">
        <v>0.2</v>
      </c>
      <c r="U6271" s="1">
        <v>-7.9984000000000073</v>
      </c>
      <c r="V6271" s="35" t="str">
        <f>IF(M6271=People!$B$5,People!$A$5,IF(M6271=People!$B$4,People!$A$4,IF(M6271=People!$B$3,People!$A$3,IF(M6271=People!$B$2,People!$A$2,0))))</f>
        <v>Anna Andreadi</v>
      </c>
      <c r="W6271" s="35" t="str">
        <f>IFERROR(INDEX(Returns!A:A,MATCH(B6271,Returns!B:B,0)),"No")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32">
        <v>1159.056</v>
      </c>
      <c r="S6272" s="1">
        <v>9</v>
      </c>
      <c r="T6272" s="9">
        <v>0.2</v>
      </c>
      <c r="U6272" s="1">
        <v>43.464599999999905</v>
      </c>
      <c r="V6272" s="35" t="str">
        <f>IF(M6272=People!$B$5,People!$A$5,IF(M6272=People!$B$4,People!$A$4,IF(M6272=People!$B$3,People!$A$3,IF(M6272=People!$B$2,People!$A$2,0))))</f>
        <v>Anna Andreadi</v>
      </c>
      <c r="W6272" s="35" t="str">
        <f>IFERROR(INDEX(Returns!A:A,MATCH(B6272,Returns!B:B,0)),"No")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32">
        <v>179.89999999999998</v>
      </c>
      <c r="S6273" s="1">
        <v>5</v>
      </c>
      <c r="T6273" s="9">
        <v>0</v>
      </c>
      <c r="U6273" s="1">
        <v>44.974999999999987</v>
      </c>
      <c r="V6273" s="35" t="str">
        <f>IF(M6273=People!$B$5,People!$A$5,IF(M6273=People!$B$4,People!$A$4,IF(M6273=People!$B$3,People!$A$3,IF(M6273=People!$B$2,People!$A$2,0))))</f>
        <v>Anna Andreadi</v>
      </c>
      <c r="W6273" s="35" t="str">
        <f>IFERROR(INDEX(Returns!A:A,MATCH(B6273,Returns!B:B,0)),"No")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9">
        <v>0.2</v>
      </c>
      <c r="U6274" s="1">
        <v>23.262400000000003</v>
      </c>
      <c r="V6274" s="35" t="str">
        <f>IF(M6274=People!$B$5,People!$A$5,IF(M6274=People!$B$4,People!$A$4,IF(M6274=People!$B$3,People!$A$3,IF(M6274=People!$B$2,People!$A$2,0))))</f>
        <v>Kelly Williams</v>
      </c>
      <c r="W6274" s="35" t="str">
        <f>IFERROR(INDEX(Returns!A:A,MATCH(B6274,Returns!B:B,0)),"No")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32">
        <v>12.419999999999998</v>
      </c>
      <c r="S6275" s="1">
        <v>3</v>
      </c>
      <c r="T6275" s="9">
        <v>0</v>
      </c>
      <c r="U6275" s="1">
        <v>4.4711999999999996</v>
      </c>
      <c r="V6275" s="35" t="str">
        <f>IF(M6275=People!$B$5,People!$A$5,IF(M6275=People!$B$4,People!$A$4,IF(M6275=People!$B$3,People!$A$3,IF(M6275=People!$B$2,People!$A$2,0))))</f>
        <v>Anna Andreadi</v>
      </c>
      <c r="W6275" s="35" t="str">
        <f>IFERROR(INDEX(Returns!A:A,MATCH(B6275,Returns!B:B,0)),"No")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32">
        <v>428.40000000000003</v>
      </c>
      <c r="S6276" s="1">
        <v>3</v>
      </c>
      <c r="T6276" s="9">
        <v>0</v>
      </c>
      <c r="U6276" s="1">
        <v>89.963999999999999</v>
      </c>
      <c r="V6276" s="35" t="str">
        <f>IF(M6276=People!$B$5,People!$A$5,IF(M6276=People!$B$4,People!$A$4,IF(M6276=People!$B$3,People!$A$3,IF(M6276=People!$B$2,People!$A$2,0))))</f>
        <v>Anna Andreadi</v>
      </c>
      <c r="W6276" s="35" t="str">
        <f>IFERROR(INDEX(Returns!A:A,MATCH(B6276,Returns!B:B,0)),"No")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32">
        <v>24.75</v>
      </c>
      <c r="S6277" s="1">
        <v>5</v>
      </c>
      <c r="T6277" s="9">
        <v>0</v>
      </c>
      <c r="U6277" s="1">
        <v>10.890000000000002</v>
      </c>
      <c r="V6277" s="35" t="str">
        <f>IF(M6277=People!$B$5,People!$A$5,IF(M6277=People!$B$4,People!$A$4,IF(M6277=People!$B$3,People!$A$3,IF(M6277=People!$B$2,People!$A$2,0))))</f>
        <v>Anna Andreadi</v>
      </c>
      <c r="W6277" s="35" t="str">
        <f>IFERROR(INDEX(Returns!A:A,MATCH(B6277,Returns!B:B,0)),"No")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32">
        <v>87.71</v>
      </c>
      <c r="S6278" s="1">
        <v>7</v>
      </c>
      <c r="T6278" s="9">
        <v>0</v>
      </c>
      <c r="U6278" s="1">
        <v>41.223699999999994</v>
      </c>
      <c r="V6278" s="35" t="str">
        <f>IF(M6278=People!$B$5,People!$A$5,IF(M6278=People!$B$4,People!$A$4,IF(M6278=People!$B$3,People!$A$3,IF(M6278=People!$B$2,People!$A$2,0))))</f>
        <v>Anna Andreadi</v>
      </c>
      <c r="W6278" s="35" t="str">
        <f>IFERROR(INDEX(Returns!A:A,MATCH(B6278,Returns!B:B,0)),"No")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32">
        <v>69.52</v>
      </c>
      <c r="S6279" s="1">
        <v>2</v>
      </c>
      <c r="T6279" s="9">
        <v>0</v>
      </c>
      <c r="U6279" s="1">
        <v>17.379999999999995</v>
      </c>
      <c r="V6279" s="35" t="str">
        <f>IF(M6279=People!$B$5,People!$A$5,IF(M6279=People!$B$4,People!$A$4,IF(M6279=People!$B$3,People!$A$3,IF(M6279=People!$B$2,People!$A$2,0))))</f>
        <v>Anna Andreadi</v>
      </c>
      <c r="W6279" s="35" t="str">
        <f>IFERROR(INDEX(Returns!A:A,MATCH(B6279,Returns!B:B,0)),"No")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32">
        <v>20.784000000000002</v>
      </c>
      <c r="S6280" s="1">
        <v>2</v>
      </c>
      <c r="T6280" s="9">
        <v>0.2</v>
      </c>
      <c r="U6280" s="1">
        <v>-4.6764000000000001</v>
      </c>
      <c r="V6280" s="35" t="str">
        <f>IF(M6280=People!$B$5,People!$A$5,IF(M6280=People!$B$4,People!$A$4,IF(M6280=People!$B$3,People!$A$3,IF(M6280=People!$B$2,People!$A$2,0))))</f>
        <v>Anna Andreadi</v>
      </c>
      <c r="W6280" s="35" t="str">
        <f>IFERROR(INDEX(Returns!A:A,MATCH(B6280,Returns!B:B,0)),"No")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32">
        <v>12.816000000000001</v>
      </c>
      <c r="S6281" s="1">
        <v>3</v>
      </c>
      <c r="T6281" s="9">
        <v>0.2</v>
      </c>
      <c r="U6281" s="1">
        <v>4.1651999999999987</v>
      </c>
      <c r="V6281" s="35" t="str">
        <f>IF(M6281=People!$B$5,People!$A$5,IF(M6281=People!$B$4,People!$A$4,IF(M6281=People!$B$3,People!$A$3,IF(M6281=People!$B$2,People!$A$2,0))))</f>
        <v>Anna Andreadi</v>
      </c>
      <c r="W6281" s="35" t="str">
        <f>IFERROR(INDEX(Returns!A:A,MATCH(B6281,Returns!B:B,0)),"No")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9">
        <v>0.2</v>
      </c>
      <c r="U6282" s="1">
        <v>1.9925999999999999</v>
      </c>
      <c r="V6282" s="35" t="str">
        <f>IF(M6282=People!$B$5,People!$A$5,IF(M6282=People!$B$4,People!$A$4,IF(M6282=People!$B$3,People!$A$3,IF(M6282=People!$B$2,People!$A$2,0))))</f>
        <v>Chuck Magee</v>
      </c>
      <c r="W6282" s="35" t="str">
        <f>IFERROR(INDEX(Returns!A:A,MATCH(B6282,Returns!B:B,0)),"No")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9">
        <v>0.2</v>
      </c>
      <c r="U6283" s="1">
        <v>9.5735999999999937</v>
      </c>
      <c r="V6283" s="35" t="str">
        <f>IF(M6283=People!$B$5,People!$A$5,IF(M6283=People!$B$4,People!$A$4,IF(M6283=People!$B$3,People!$A$3,IF(M6283=People!$B$2,People!$A$2,0))))</f>
        <v>Chuck Magee</v>
      </c>
      <c r="W6283" s="35" t="str">
        <f>IFERROR(INDEX(Returns!A:A,MATCH(B6283,Returns!B:B,0)),"No")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9">
        <v>0.2</v>
      </c>
      <c r="U6284" s="1">
        <v>-26.541000000000004</v>
      </c>
      <c r="V6284" s="35" t="str">
        <f>IF(M6284=People!$B$5,People!$A$5,IF(M6284=People!$B$4,People!$A$4,IF(M6284=People!$B$3,People!$A$3,IF(M6284=People!$B$2,People!$A$2,0))))</f>
        <v>Chuck Magee</v>
      </c>
      <c r="W6284" s="35" t="str">
        <f>IFERROR(INDEX(Returns!A:A,MATCH(B6284,Returns!B:B,0)),"No")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32">
        <v>304.89999999999998</v>
      </c>
      <c r="S6285" s="1">
        <v>5</v>
      </c>
      <c r="T6285" s="9">
        <v>0</v>
      </c>
      <c r="U6285" s="1">
        <v>143.30299999999997</v>
      </c>
      <c r="V6285" s="35" t="str">
        <f>IF(M6285=People!$B$5,People!$A$5,IF(M6285=People!$B$4,People!$A$4,IF(M6285=People!$B$3,People!$A$3,IF(M6285=People!$B$2,People!$A$2,0))))</f>
        <v>Anna Andreadi</v>
      </c>
      <c r="W6285" s="35" t="str">
        <f>IFERROR(INDEX(Returns!A:A,MATCH(B6285,Returns!B:B,0)),"No")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32">
        <v>563.24</v>
      </c>
      <c r="S6286" s="1">
        <v>5</v>
      </c>
      <c r="T6286" s="9">
        <v>0.2</v>
      </c>
      <c r="U6286" s="1">
        <v>56.324000000000012</v>
      </c>
      <c r="V6286" s="35" t="str">
        <f>IF(M6286=People!$B$5,People!$A$5,IF(M6286=People!$B$4,People!$A$4,IF(M6286=People!$B$3,People!$A$3,IF(M6286=People!$B$2,People!$A$2,0))))</f>
        <v>Anna Andreadi</v>
      </c>
      <c r="W6286" s="35" t="str">
        <f>IFERROR(INDEX(Returns!A:A,MATCH(B6286,Returns!B:B,0)),"No")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9">
        <v>0.4</v>
      </c>
      <c r="U6287" s="1">
        <v>-231.41160000000008</v>
      </c>
      <c r="V6287" s="35" t="str">
        <f>IF(M6287=People!$B$5,People!$A$5,IF(M6287=People!$B$4,People!$A$4,IF(M6287=People!$B$3,People!$A$3,IF(M6287=People!$B$2,People!$A$2,0))))</f>
        <v>Chuck Magee</v>
      </c>
      <c r="W6287" s="35" t="str">
        <f>IFERROR(INDEX(Returns!A:A,MATCH(B6287,Returns!B:B,0)),"No")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9">
        <v>0.2</v>
      </c>
      <c r="U6288" s="1">
        <v>17.998199999999997</v>
      </c>
      <c r="V6288" s="35" t="str">
        <f>IF(M6288=People!$B$5,People!$A$5,IF(M6288=People!$B$4,People!$A$4,IF(M6288=People!$B$3,People!$A$3,IF(M6288=People!$B$2,People!$A$2,0))))</f>
        <v>Cassandra Brandow</v>
      </c>
      <c r="W6288" s="35" t="str">
        <f>IFERROR(INDEX(Returns!A:A,MATCH(B6288,Returns!B:B,0)),"No")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32">
        <v>502.48800000000006</v>
      </c>
      <c r="S6289" s="1">
        <v>3</v>
      </c>
      <c r="T6289" s="9">
        <v>0.2</v>
      </c>
      <c r="U6289" s="1">
        <v>-87.935400000000044</v>
      </c>
      <c r="V6289" s="35" t="str">
        <f>IF(M6289=People!$B$5,People!$A$5,IF(M6289=People!$B$4,People!$A$4,IF(M6289=People!$B$3,People!$A$3,IF(M6289=People!$B$2,People!$A$2,0))))</f>
        <v>Anna Andreadi</v>
      </c>
      <c r="W6289" s="35" t="str">
        <f>IFERROR(INDEX(Returns!A:A,MATCH(B6289,Returns!B:B,0)),"No")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32">
        <v>196.70400000000001</v>
      </c>
      <c r="S6290" s="1">
        <v>6</v>
      </c>
      <c r="T6290" s="9">
        <v>0.2</v>
      </c>
      <c r="U6290" s="1">
        <v>68.846399999999974</v>
      </c>
      <c r="V6290" s="35" t="str">
        <f>IF(M6290=People!$B$5,People!$A$5,IF(M6290=People!$B$4,People!$A$4,IF(M6290=People!$B$3,People!$A$3,IF(M6290=People!$B$2,People!$A$2,0))))</f>
        <v>Anna Andreadi</v>
      </c>
      <c r="W6290" s="35" t="str">
        <f>IFERROR(INDEX(Returns!A:A,MATCH(B6290,Returns!B:B,0)),"No")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32">
        <v>915.13600000000008</v>
      </c>
      <c r="S6291" s="1">
        <v>4</v>
      </c>
      <c r="T6291" s="9">
        <v>0.2</v>
      </c>
      <c r="U6291" s="1">
        <v>102.95279999999988</v>
      </c>
      <c r="V6291" s="35" t="str">
        <f>IF(M6291=People!$B$5,People!$A$5,IF(M6291=People!$B$4,People!$A$4,IF(M6291=People!$B$3,People!$A$3,IF(M6291=People!$B$2,People!$A$2,0))))</f>
        <v>Anna Andreadi</v>
      </c>
      <c r="W6291" s="35" t="str">
        <f>IFERROR(INDEX(Returns!A:A,MATCH(B6291,Returns!B:B,0)),"No")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32">
        <v>327.76</v>
      </c>
      <c r="S6292" s="1">
        <v>8</v>
      </c>
      <c r="T6292" s="9">
        <v>0</v>
      </c>
      <c r="U6292" s="1">
        <v>91.772800000000018</v>
      </c>
      <c r="V6292" s="35" t="str">
        <f>IF(M6292=People!$B$5,People!$A$5,IF(M6292=People!$B$4,People!$A$4,IF(M6292=People!$B$3,People!$A$3,IF(M6292=People!$B$2,People!$A$2,0))))</f>
        <v>Anna Andreadi</v>
      </c>
      <c r="W6292" s="35" t="str">
        <f>IFERROR(INDEX(Returns!A:A,MATCH(B6292,Returns!B:B,0)),"No")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9">
        <v>0</v>
      </c>
      <c r="U6293" s="1">
        <v>168.47040000000004</v>
      </c>
      <c r="V6293" s="35" t="str">
        <f>IF(M6293=People!$B$5,People!$A$5,IF(M6293=People!$B$4,People!$A$4,IF(M6293=People!$B$3,People!$A$3,IF(M6293=People!$B$2,People!$A$2,0))))</f>
        <v>Cassandra Brandow</v>
      </c>
      <c r="W6293" s="35" t="str">
        <f>IFERROR(INDEX(Returns!A:A,MATCH(B6293,Returns!B:B,0)),"No")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32">
        <v>88.77600000000001</v>
      </c>
      <c r="S6294" s="1">
        <v>3</v>
      </c>
      <c r="T6294" s="9">
        <v>0.2</v>
      </c>
      <c r="U6294" s="1">
        <v>7.7679000000000009</v>
      </c>
      <c r="V6294" s="35" t="str">
        <f>IF(M6294=People!$B$5,People!$A$5,IF(M6294=People!$B$4,People!$A$4,IF(M6294=People!$B$3,People!$A$3,IF(M6294=People!$B$2,People!$A$2,0))))</f>
        <v>Anna Andreadi</v>
      </c>
      <c r="W6294" s="35" t="str">
        <f>IFERROR(INDEX(Returns!A:A,MATCH(B6294,Returns!B:B,0)),"No")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32">
        <v>64.14</v>
      </c>
      <c r="S6295" s="1">
        <v>3</v>
      </c>
      <c r="T6295" s="9">
        <v>0</v>
      </c>
      <c r="U6295" s="1">
        <v>16.676400000000001</v>
      </c>
      <c r="V6295" s="35" t="str">
        <f>IF(M6295=People!$B$5,People!$A$5,IF(M6295=People!$B$4,People!$A$4,IF(M6295=People!$B$3,People!$A$3,IF(M6295=People!$B$2,People!$A$2,0))))</f>
        <v>Anna Andreadi</v>
      </c>
      <c r="W6295" s="35" t="str">
        <f>IFERROR(INDEX(Returns!A:A,MATCH(B6295,Returns!B:B,0)),"No")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9">
        <v>0.2</v>
      </c>
      <c r="U6296" s="1">
        <v>12.581999999999999</v>
      </c>
      <c r="V6296" s="35" t="str">
        <f>IF(M6296=People!$B$5,People!$A$5,IF(M6296=People!$B$4,People!$A$4,IF(M6296=People!$B$3,People!$A$3,IF(M6296=People!$B$2,People!$A$2,0))))</f>
        <v>Chuck Magee</v>
      </c>
      <c r="W6296" s="35" t="str">
        <f>IFERROR(INDEX(Returns!A:A,MATCH(B6296,Returns!B:B,0)),"No")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9">
        <v>0</v>
      </c>
      <c r="U6297" s="1">
        <v>503.78219999999976</v>
      </c>
      <c r="V6297" s="35" t="str">
        <f>IF(M6297=People!$B$5,People!$A$5,IF(M6297=People!$B$4,People!$A$4,IF(M6297=People!$B$3,People!$A$3,IF(M6297=People!$B$2,People!$A$2,0))))</f>
        <v>Chuck Magee</v>
      </c>
      <c r="W6297" s="35" t="str">
        <f>IFERROR(INDEX(Returns!A:A,MATCH(B6297,Returns!B:B,0)),"No")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9">
        <v>0</v>
      </c>
      <c r="U6298" s="1">
        <v>84.51</v>
      </c>
      <c r="V6298" s="35" t="str">
        <f>IF(M6298=People!$B$5,People!$A$5,IF(M6298=People!$B$4,People!$A$4,IF(M6298=People!$B$3,People!$A$3,IF(M6298=People!$B$2,People!$A$2,0))))</f>
        <v>Chuck Magee</v>
      </c>
      <c r="W6298" s="35" t="str">
        <f>IFERROR(INDEX(Returns!A:A,MATCH(B6298,Returns!B:B,0)),"No")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9">
        <v>0</v>
      </c>
      <c r="U6299" s="1">
        <v>66.627199999999988</v>
      </c>
      <c r="V6299" s="35" t="str">
        <f>IF(M6299=People!$B$5,People!$A$5,IF(M6299=People!$B$4,People!$A$4,IF(M6299=People!$B$3,People!$A$3,IF(M6299=People!$B$2,People!$A$2,0))))</f>
        <v>Chuck Magee</v>
      </c>
      <c r="W6299" s="35" t="str">
        <f>IFERROR(INDEX(Returns!A:A,MATCH(B6299,Returns!B:B,0)),"No")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32">
        <v>36.36</v>
      </c>
      <c r="S6300" s="1">
        <v>3</v>
      </c>
      <c r="T6300" s="9">
        <v>0.2</v>
      </c>
      <c r="U6300" s="1">
        <v>12.2715</v>
      </c>
      <c r="V6300" s="35" t="str">
        <f>IF(M6300=People!$B$5,People!$A$5,IF(M6300=People!$B$4,People!$A$4,IF(M6300=People!$B$3,People!$A$3,IF(M6300=People!$B$2,People!$A$2,0))))</f>
        <v>Anna Andreadi</v>
      </c>
      <c r="W6300" s="35" t="str">
        <f>IFERROR(INDEX(Returns!A:A,MATCH(B6300,Returns!B:B,0)),"No")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32">
        <v>25.83</v>
      </c>
      <c r="S6301" s="1">
        <v>3</v>
      </c>
      <c r="T6301" s="9">
        <v>0</v>
      </c>
      <c r="U6301" s="1">
        <v>9.5570999999999984</v>
      </c>
      <c r="V6301" s="35" t="str">
        <f>IF(M6301=People!$B$5,People!$A$5,IF(M6301=People!$B$4,People!$A$4,IF(M6301=People!$B$3,People!$A$3,IF(M6301=People!$B$2,People!$A$2,0))))</f>
        <v>Anna Andreadi</v>
      </c>
      <c r="W6301" s="35" t="str">
        <f>IFERROR(INDEX(Returns!A:A,MATCH(B6301,Returns!B:B,0)),"No")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9">
        <v>0.8</v>
      </c>
      <c r="U6302" s="1">
        <v>-38.11140000000001</v>
      </c>
      <c r="V6302" s="35" t="str">
        <f>IF(M6302=People!$B$5,People!$A$5,IF(M6302=People!$B$4,People!$A$4,IF(M6302=People!$B$3,People!$A$3,IF(M6302=People!$B$2,People!$A$2,0))))</f>
        <v>Kelly Williams</v>
      </c>
      <c r="W6302" s="35" t="str">
        <f>IFERROR(INDEX(Returns!A:A,MATCH(B6302,Returns!B:B,0)),"No")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9">
        <v>0.2</v>
      </c>
      <c r="U6303" s="1">
        <v>4.7195999999999998</v>
      </c>
      <c r="V6303" s="35" t="str">
        <f>IF(M6303=People!$B$5,People!$A$5,IF(M6303=People!$B$4,People!$A$4,IF(M6303=People!$B$3,People!$A$3,IF(M6303=People!$B$2,People!$A$2,0))))</f>
        <v>Kelly Williams</v>
      </c>
      <c r="W6303" s="35" t="str">
        <f>IFERROR(INDEX(Returns!A:A,MATCH(B6303,Returns!B:B,0)),"No")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9">
        <v>0.2</v>
      </c>
      <c r="U6304" s="1">
        <v>19.596000000000018</v>
      </c>
      <c r="V6304" s="35" t="str">
        <f>IF(M6304=People!$B$5,People!$A$5,IF(M6304=People!$B$4,People!$A$4,IF(M6304=People!$B$3,People!$A$3,IF(M6304=People!$B$2,People!$A$2,0))))</f>
        <v>Kelly Williams</v>
      </c>
      <c r="W6304" s="35" t="str">
        <f>IFERROR(INDEX(Returns!A:A,MATCH(B6304,Returns!B:B,0)),"No")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9">
        <v>0.2</v>
      </c>
      <c r="U6305" s="1">
        <v>23.234999999999992</v>
      </c>
      <c r="V6305" s="35" t="str">
        <f>IF(M6305=People!$B$5,People!$A$5,IF(M6305=People!$B$4,People!$A$4,IF(M6305=People!$B$3,People!$A$3,IF(M6305=People!$B$2,People!$A$2,0))))</f>
        <v>Kelly Williams</v>
      </c>
      <c r="W6305" s="35" t="str">
        <f>IFERROR(INDEX(Returns!A:A,MATCH(B6305,Returns!B:B,0)),"No")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9">
        <v>0</v>
      </c>
      <c r="U6306" s="1">
        <v>3.2063999999999999</v>
      </c>
      <c r="V6306" s="35" t="str">
        <f>IF(M6306=People!$B$5,People!$A$5,IF(M6306=People!$B$4,People!$A$4,IF(M6306=People!$B$3,People!$A$3,IF(M6306=People!$B$2,People!$A$2,0))))</f>
        <v>Chuck Magee</v>
      </c>
      <c r="W6306" s="35" t="str">
        <f>IFERROR(INDEX(Returns!A:A,MATCH(B6306,Returns!B:B,0)),"No")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32">
        <v>17.584000000000003</v>
      </c>
      <c r="S6307" s="1">
        <v>7</v>
      </c>
      <c r="T6307" s="9">
        <v>0.2</v>
      </c>
      <c r="U6307" s="1">
        <v>-4.1761999999999997</v>
      </c>
      <c r="V6307" s="35" t="str">
        <f>IF(M6307=People!$B$5,People!$A$5,IF(M6307=People!$B$4,People!$A$4,IF(M6307=People!$B$3,People!$A$3,IF(M6307=People!$B$2,People!$A$2,0))))</f>
        <v>Anna Andreadi</v>
      </c>
      <c r="W6307" s="35" t="str">
        <f>IFERROR(INDEX(Returns!A:A,MATCH(B6307,Returns!B:B,0)),"No")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32">
        <v>104.78399999999999</v>
      </c>
      <c r="S6308" s="1">
        <v>1</v>
      </c>
      <c r="T6308" s="9">
        <v>0.2</v>
      </c>
      <c r="U6308" s="1">
        <v>-14.407800000000009</v>
      </c>
      <c r="V6308" s="35" t="str">
        <f>IF(M6308=People!$B$5,People!$A$5,IF(M6308=People!$B$4,People!$A$4,IF(M6308=People!$B$3,People!$A$3,IF(M6308=People!$B$2,People!$A$2,0))))</f>
        <v>Anna Andreadi</v>
      </c>
      <c r="W6308" s="35" t="str">
        <f>IFERROR(INDEX(Returns!A:A,MATCH(B6308,Returns!B:B,0)),"No")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32">
        <v>47.952000000000005</v>
      </c>
      <c r="S6309" s="1">
        <v>3</v>
      </c>
      <c r="T6309" s="9">
        <v>0.2</v>
      </c>
      <c r="U6309" s="1">
        <v>16.783200000000001</v>
      </c>
      <c r="V6309" s="35" t="str">
        <f>IF(M6309=People!$B$5,People!$A$5,IF(M6309=People!$B$4,People!$A$4,IF(M6309=People!$B$3,People!$A$3,IF(M6309=People!$B$2,People!$A$2,0))))</f>
        <v>Anna Andreadi</v>
      </c>
      <c r="W6309" s="35" t="str">
        <f>IFERROR(INDEX(Returns!A:A,MATCH(B6309,Returns!B:B,0)),"No")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32">
        <v>650.35200000000009</v>
      </c>
      <c r="S6310" s="1">
        <v>3</v>
      </c>
      <c r="T6310" s="9">
        <v>0.2</v>
      </c>
      <c r="U6310" s="1">
        <v>-97.552800000000076</v>
      </c>
      <c r="V6310" s="35" t="str">
        <f>IF(M6310=People!$B$5,People!$A$5,IF(M6310=People!$B$4,People!$A$4,IF(M6310=People!$B$3,People!$A$3,IF(M6310=People!$B$2,People!$A$2,0))))</f>
        <v>Anna Andreadi</v>
      </c>
      <c r="W6310" s="35" t="str">
        <f>IFERROR(INDEX(Returns!A:A,MATCH(B6310,Returns!B:B,0)),"No")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32">
        <v>629.18400000000008</v>
      </c>
      <c r="S6311" s="1">
        <v>8</v>
      </c>
      <c r="T6311" s="9">
        <v>0.2</v>
      </c>
      <c r="U6311" s="1">
        <v>228.07919999999999</v>
      </c>
      <c r="V6311" s="35" t="str">
        <f>IF(M6311=People!$B$5,People!$A$5,IF(M6311=People!$B$4,People!$A$4,IF(M6311=People!$B$3,People!$A$3,IF(M6311=People!$B$2,People!$A$2,0))))</f>
        <v>Anna Andreadi</v>
      </c>
      <c r="W6311" s="35" t="str">
        <f>IFERROR(INDEX(Returns!A:A,MATCH(B6311,Returns!B:B,0)),"No")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32">
        <v>15.176</v>
      </c>
      <c r="S6312" s="1">
        <v>1</v>
      </c>
      <c r="T6312" s="9">
        <v>0.2</v>
      </c>
      <c r="U6312" s="1">
        <v>5.3115999999999985</v>
      </c>
      <c r="V6312" s="35" t="str">
        <f>IF(M6312=People!$B$5,People!$A$5,IF(M6312=People!$B$4,People!$A$4,IF(M6312=People!$B$3,People!$A$3,IF(M6312=People!$B$2,People!$A$2,0))))</f>
        <v>Anna Andreadi</v>
      </c>
      <c r="W6312" s="35" t="str">
        <f>IFERROR(INDEX(Returns!A:A,MATCH(B6312,Returns!B:B,0)),"No")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32">
        <v>127.94999999999999</v>
      </c>
      <c r="S6313" s="1">
        <v>3</v>
      </c>
      <c r="T6313" s="9">
        <v>0</v>
      </c>
      <c r="U6313" s="1">
        <v>21.751499999999986</v>
      </c>
      <c r="V6313" s="35" t="str">
        <f>IF(M6313=People!$B$5,People!$A$5,IF(M6313=People!$B$4,People!$A$4,IF(M6313=People!$B$3,People!$A$3,IF(M6313=People!$B$2,People!$A$2,0))))</f>
        <v>Anna Andreadi</v>
      </c>
      <c r="W6313" s="35" t="str">
        <f>IFERROR(INDEX(Returns!A:A,MATCH(B6313,Returns!B:B,0)),"No")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9">
        <v>0</v>
      </c>
      <c r="U6314" s="1">
        <v>81.131400000000014</v>
      </c>
      <c r="V6314" s="35" t="str">
        <f>IF(M6314=People!$B$5,People!$A$5,IF(M6314=People!$B$4,People!$A$4,IF(M6314=People!$B$3,People!$A$3,IF(M6314=People!$B$2,People!$A$2,0))))</f>
        <v>Chuck Magee</v>
      </c>
      <c r="W6314" s="35" t="str">
        <f>IFERROR(INDEX(Returns!A:A,MATCH(B6314,Returns!B:B,0)),"No")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9">
        <v>0</v>
      </c>
      <c r="U6315" s="1">
        <v>7.3451000000000004</v>
      </c>
      <c r="V6315" s="35" t="str">
        <f>IF(M6315=People!$B$5,People!$A$5,IF(M6315=People!$B$4,People!$A$4,IF(M6315=People!$B$3,People!$A$3,IF(M6315=People!$B$2,People!$A$2,0))))</f>
        <v>Chuck Magee</v>
      </c>
      <c r="W6315" s="35" t="str">
        <f>IFERROR(INDEX(Returns!A:A,MATCH(B6315,Returns!B:B,0)),"No")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9">
        <v>0</v>
      </c>
      <c r="U6316" s="1">
        <v>45.575999999999979</v>
      </c>
      <c r="V6316" s="35" t="str">
        <f>IF(M6316=People!$B$5,People!$A$5,IF(M6316=People!$B$4,People!$A$4,IF(M6316=People!$B$3,People!$A$3,IF(M6316=People!$B$2,People!$A$2,0))))</f>
        <v>Kelly Williams</v>
      </c>
      <c r="W6316" s="35" t="str">
        <f>IFERROR(INDEX(Returns!A:A,MATCH(B6316,Returns!B:B,0)),"No")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9">
        <v>0</v>
      </c>
      <c r="U6317" s="1">
        <v>96.343800000000002</v>
      </c>
      <c r="V6317" s="35" t="str">
        <f>IF(M6317=People!$B$5,People!$A$5,IF(M6317=People!$B$4,People!$A$4,IF(M6317=People!$B$3,People!$A$3,IF(M6317=People!$B$2,People!$A$2,0))))</f>
        <v>Kelly Williams</v>
      </c>
      <c r="W6317" s="35" t="str">
        <f>IFERROR(INDEX(Returns!A:A,MATCH(B6317,Returns!B:B,0)),"No")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9">
        <v>0</v>
      </c>
      <c r="U6318" s="1">
        <v>69.177599999999984</v>
      </c>
      <c r="V6318" s="35" t="str">
        <f>IF(M6318=People!$B$5,People!$A$5,IF(M6318=People!$B$4,People!$A$4,IF(M6318=People!$B$3,People!$A$3,IF(M6318=People!$B$2,People!$A$2,0))))</f>
        <v>Kelly Williams</v>
      </c>
      <c r="W6318" s="35" t="str">
        <f>IFERROR(INDEX(Returns!A:A,MATCH(B6318,Returns!B:B,0)),"No")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9">
        <v>0</v>
      </c>
      <c r="U6319" s="1">
        <v>7.98</v>
      </c>
      <c r="V6319" s="35" t="str">
        <f>IF(M6319=People!$B$5,People!$A$5,IF(M6319=People!$B$4,People!$A$4,IF(M6319=People!$B$3,People!$A$3,IF(M6319=People!$B$2,People!$A$2,0))))</f>
        <v>Kelly Williams</v>
      </c>
      <c r="W6319" s="35" t="str">
        <f>IFERROR(INDEX(Returns!A:A,MATCH(B6319,Returns!B:B,0)),"No")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32">
        <v>39.960000000000008</v>
      </c>
      <c r="S6320" s="1">
        <v>5</v>
      </c>
      <c r="T6320" s="9">
        <v>0.2</v>
      </c>
      <c r="U6320" s="1">
        <v>3.4964999999999993</v>
      </c>
      <c r="V6320" s="35" t="str">
        <f>IF(M6320=People!$B$5,People!$A$5,IF(M6320=People!$B$4,People!$A$4,IF(M6320=People!$B$3,People!$A$3,IF(M6320=People!$B$2,People!$A$2,0))))</f>
        <v>Anna Andreadi</v>
      </c>
      <c r="W6320" s="35" t="str">
        <f>IFERROR(INDEX(Returns!A:A,MATCH(B6320,Returns!B:B,0)),"No")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32">
        <v>34.08</v>
      </c>
      <c r="S6321" s="1">
        <v>6</v>
      </c>
      <c r="T6321" s="9">
        <v>0</v>
      </c>
      <c r="U6321" s="1">
        <v>15.335999999999999</v>
      </c>
      <c r="V6321" s="35" t="str">
        <f>IF(M6321=People!$B$5,People!$A$5,IF(M6321=People!$B$4,People!$A$4,IF(M6321=People!$B$3,People!$A$3,IF(M6321=People!$B$2,People!$A$2,0))))</f>
        <v>Anna Andreadi</v>
      </c>
      <c r="W6321" s="35" t="str">
        <f>IFERROR(INDEX(Returns!A:A,MATCH(B6321,Returns!B:B,0)),"No")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9">
        <v>0.2</v>
      </c>
      <c r="U6322" s="1">
        <v>3.6288</v>
      </c>
      <c r="V6322" s="35" t="str">
        <f>IF(M6322=People!$B$5,People!$A$5,IF(M6322=People!$B$4,People!$A$4,IF(M6322=People!$B$3,People!$A$3,IF(M6322=People!$B$2,People!$A$2,0))))</f>
        <v>Cassandra Brandow</v>
      </c>
      <c r="W6322" s="35" t="str">
        <f>IFERROR(INDEX(Returns!A:A,MATCH(B6322,Returns!B:B,0)),"No")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9">
        <v>0.2</v>
      </c>
      <c r="U6323" s="1">
        <v>2.8100999999999998</v>
      </c>
      <c r="V6323" s="35" t="str">
        <f>IF(M6323=People!$B$5,People!$A$5,IF(M6323=People!$B$4,People!$A$4,IF(M6323=People!$B$3,People!$A$3,IF(M6323=People!$B$2,People!$A$2,0))))</f>
        <v>Chuck Magee</v>
      </c>
      <c r="W6323" s="35" t="str">
        <f>IFERROR(INDEX(Returns!A:A,MATCH(B6323,Returns!B:B,0)),"No")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9">
        <v>0</v>
      </c>
      <c r="U6324" s="1">
        <v>7.4871999999999996</v>
      </c>
      <c r="V6324" s="35" t="str">
        <f>IF(M6324=People!$B$5,People!$A$5,IF(M6324=People!$B$4,People!$A$4,IF(M6324=People!$B$3,People!$A$3,IF(M6324=People!$B$2,People!$A$2,0))))</f>
        <v>Kelly Williams</v>
      </c>
      <c r="W6324" s="35" t="str">
        <f>IFERROR(INDEX(Returns!A:A,MATCH(B6324,Returns!B:B,0)),"No")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9">
        <v>0</v>
      </c>
      <c r="U6325" s="1">
        <v>31.005899999999997</v>
      </c>
      <c r="V6325" s="35" t="str">
        <f>IF(M6325=People!$B$5,People!$A$5,IF(M6325=People!$B$4,People!$A$4,IF(M6325=People!$B$3,People!$A$3,IF(M6325=People!$B$2,People!$A$2,0))))</f>
        <v>Chuck Magee</v>
      </c>
      <c r="W6325" s="35" t="str">
        <f>IFERROR(INDEX(Returns!A:A,MATCH(B6325,Returns!B:B,0)),"No")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32">
        <v>33.4</v>
      </c>
      <c r="S6326" s="1">
        <v>5</v>
      </c>
      <c r="T6326" s="9">
        <v>0</v>
      </c>
      <c r="U6326" s="1">
        <v>16.032</v>
      </c>
      <c r="V6326" s="35" t="str">
        <f>IF(M6326=People!$B$5,People!$A$5,IF(M6326=People!$B$4,People!$A$4,IF(M6326=People!$B$3,People!$A$3,IF(M6326=People!$B$2,People!$A$2,0))))</f>
        <v>Anna Andreadi</v>
      </c>
      <c r="W6326" s="35" t="str">
        <f>IFERROR(INDEX(Returns!A:A,MATCH(B6326,Returns!B:B,0)),"No")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32">
        <v>210.84</v>
      </c>
      <c r="S6327" s="1">
        <v>4</v>
      </c>
      <c r="T6327" s="9">
        <v>0</v>
      </c>
      <c r="U6327" s="1">
        <v>103.3116</v>
      </c>
      <c r="V6327" s="35" t="str">
        <f>IF(M6327=People!$B$5,People!$A$5,IF(M6327=People!$B$4,People!$A$4,IF(M6327=People!$B$3,People!$A$3,IF(M6327=People!$B$2,People!$A$2,0))))</f>
        <v>Anna Andreadi</v>
      </c>
      <c r="W6327" s="35" t="str">
        <f>IFERROR(INDEX(Returns!A:A,MATCH(B6327,Returns!B:B,0)),"No")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9">
        <v>0</v>
      </c>
      <c r="U6328" s="1">
        <v>4.0541999999999998</v>
      </c>
      <c r="V6328" s="35" t="str">
        <f>IF(M6328=People!$B$5,People!$A$5,IF(M6328=People!$B$4,People!$A$4,IF(M6328=People!$B$3,People!$A$3,IF(M6328=People!$B$2,People!$A$2,0))))</f>
        <v>Kelly Williams</v>
      </c>
      <c r="W6328" s="35" t="str">
        <f>IFERROR(INDEX(Returns!A:A,MATCH(B6328,Returns!B:B,0)),"No")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9">
        <v>0</v>
      </c>
      <c r="U6329" s="1">
        <v>30.023400000000009</v>
      </c>
      <c r="V6329" s="35" t="str">
        <f>IF(M6329=People!$B$5,People!$A$5,IF(M6329=People!$B$4,People!$A$4,IF(M6329=People!$B$3,People!$A$3,IF(M6329=People!$B$2,People!$A$2,0))))</f>
        <v>Kelly Williams</v>
      </c>
      <c r="W6329" s="35" t="str">
        <f>IFERROR(INDEX(Returns!A:A,MATCH(B6329,Returns!B:B,0)),"No")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9">
        <v>0</v>
      </c>
      <c r="U6330" s="1">
        <v>8.9534999999999982</v>
      </c>
      <c r="V6330" s="35" t="str">
        <f>IF(M6330=People!$B$5,People!$A$5,IF(M6330=People!$B$4,People!$A$4,IF(M6330=People!$B$3,People!$A$3,IF(M6330=People!$B$2,People!$A$2,0))))</f>
        <v>Kelly Williams</v>
      </c>
      <c r="W6330" s="35" t="str">
        <f>IFERROR(INDEX(Returns!A:A,MATCH(B6330,Returns!B:B,0)),"No")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9">
        <v>0.1</v>
      </c>
      <c r="U6331" s="1">
        <v>93.581600000000009</v>
      </c>
      <c r="V6331" s="35" t="str">
        <f>IF(M6331=People!$B$5,People!$A$5,IF(M6331=People!$B$4,People!$A$4,IF(M6331=People!$B$3,People!$A$3,IF(M6331=People!$B$2,People!$A$2,0))))</f>
        <v>Kelly Williams</v>
      </c>
      <c r="W6331" s="35" t="str">
        <f>IFERROR(INDEX(Returns!A:A,MATCH(B6331,Returns!B:B,0)),"No")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9">
        <v>0</v>
      </c>
      <c r="U6332" s="1">
        <v>15.979199999999999</v>
      </c>
      <c r="V6332" s="35" t="str">
        <f>IF(M6332=People!$B$5,People!$A$5,IF(M6332=People!$B$4,People!$A$4,IF(M6332=People!$B$3,People!$A$3,IF(M6332=People!$B$2,People!$A$2,0))))</f>
        <v>Kelly Williams</v>
      </c>
      <c r="W6332" s="35" t="str">
        <f>IFERROR(INDEX(Returns!A:A,MATCH(B6332,Returns!B:B,0)),"No")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9">
        <v>0</v>
      </c>
      <c r="U6333" s="1">
        <v>12.736799999999999</v>
      </c>
      <c r="V6333" s="35" t="str">
        <f>IF(M6333=People!$B$5,People!$A$5,IF(M6333=People!$B$4,People!$A$4,IF(M6333=People!$B$3,People!$A$3,IF(M6333=People!$B$2,People!$A$2,0))))</f>
        <v>Kelly Williams</v>
      </c>
      <c r="W6333" s="35" t="str">
        <f>IFERROR(INDEX(Returns!A:A,MATCH(B6333,Returns!B:B,0)),"No")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9">
        <v>0</v>
      </c>
      <c r="U6334" s="1">
        <v>4.8608999999999991</v>
      </c>
      <c r="V6334" s="35" t="str">
        <f>IF(M6334=People!$B$5,People!$A$5,IF(M6334=People!$B$4,People!$A$4,IF(M6334=People!$B$3,People!$A$3,IF(M6334=People!$B$2,People!$A$2,0))))</f>
        <v>Kelly Williams</v>
      </c>
      <c r="W6334" s="35" t="str">
        <f>IFERROR(INDEX(Returns!A:A,MATCH(B6334,Returns!B:B,0)),"No")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9">
        <v>0</v>
      </c>
      <c r="U6335" s="1">
        <v>13.365</v>
      </c>
      <c r="V6335" s="35" t="str">
        <f>IF(M6335=People!$B$5,People!$A$5,IF(M6335=People!$B$4,People!$A$4,IF(M6335=People!$B$3,People!$A$3,IF(M6335=People!$B$2,People!$A$2,0))))</f>
        <v>Kelly Williams</v>
      </c>
      <c r="W6335" s="35" t="str">
        <f>IFERROR(INDEX(Returns!A:A,MATCH(B6335,Returns!B:B,0)),"No")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9">
        <v>0</v>
      </c>
      <c r="U6336" s="1">
        <v>23.086399999999998</v>
      </c>
      <c r="V6336" s="35" t="str">
        <f>IF(M6336=People!$B$5,People!$A$5,IF(M6336=People!$B$4,People!$A$4,IF(M6336=People!$B$3,People!$A$3,IF(M6336=People!$B$2,People!$A$2,0))))</f>
        <v>Chuck Magee</v>
      </c>
      <c r="W6336" s="35" t="str">
        <f>IFERROR(INDEX(Returns!A:A,MATCH(B6336,Returns!B:B,0)),"No")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9">
        <v>0.2</v>
      </c>
      <c r="U6337" s="1">
        <v>6.3979999999999997</v>
      </c>
      <c r="V6337" s="35" t="str">
        <f>IF(M6337=People!$B$5,People!$A$5,IF(M6337=People!$B$4,People!$A$4,IF(M6337=People!$B$3,People!$A$3,IF(M6337=People!$B$2,People!$A$2,0))))</f>
        <v>Chuck Magee</v>
      </c>
      <c r="W6337" s="35" t="str">
        <f>IFERROR(INDEX(Returns!A:A,MATCH(B6337,Returns!B:B,0)),"No")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32">
        <v>47.04</v>
      </c>
      <c r="S6338" s="1">
        <v>4</v>
      </c>
      <c r="T6338" s="9">
        <v>0</v>
      </c>
      <c r="U6338" s="1">
        <v>15.993599999999997</v>
      </c>
      <c r="V6338" s="35" t="str">
        <f>IF(M6338=People!$B$5,People!$A$5,IF(M6338=People!$B$4,People!$A$4,IF(M6338=People!$B$3,People!$A$3,IF(M6338=People!$B$2,People!$A$2,0))))</f>
        <v>Anna Andreadi</v>
      </c>
      <c r="W6338" s="35" t="str">
        <f>IFERROR(INDEX(Returns!A:A,MATCH(B6338,Returns!B:B,0)),"No")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32">
        <v>339.96000000000004</v>
      </c>
      <c r="S6339" s="1">
        <v>5</v>
      </c>
      <c r="T6339" s="9">
        <v>0.2</v>
      </c>
      <c r="U6339" s="1">
        <v>42.494999999999948</v>
      </c>
      <c r="V6339" s="35" t="str">
        <f>IF(M6339=People!$B$5,People!$A$5,IF(M6339=People!$B$4,People!$A$4,IF(M6339=People!$B$3,People!$A$3,IF(M6339=People!$B$2,People!$A$2,0))))</f>
        <v>Anna Andreadi</v>
      </c>
      <c r="W6339" s="35" t="str">
        <f>IFERROR(INDEX(Returns!A:A,MATCH(B6339,Returns!B:B,0)),"No")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9">
        <v>0</v>
      </c>
      <c r="U6340" s="1">
        <v>43.9</v>
      </c>
      <c r="V6340" s="35" t="str">
        <f>IF(M6340=People!$B$5,People!$A$5,IF(M6340=People!$B$4,People!$A$4,IF(M6340=People!$B$3,People!$A$3,IF(M6340=People!$B$2,People!$A$2,0))))</f>
        <v>Chuck Magee</v>
      </c>
      <c r="W6340" s="35" t="str">
        <f>IFERROR(INDEX(Returns!A:A,MATCH(B6340,Returns!B:B,0)),"No")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9">
        <v>0.1</v>
      </c>
      <c r="U6341" s="1">
        <v>2.4597999999999871</v>
      </c>
      <c r="V6341" s="35" t="str">
        <f>IF(M6341=People!$B$5,People!$A$5,IF(M6341=People!$B$4,People!$A$4,IF(M6341=People!$B$3,People!$A$3,IF(M6341=People!$B$2,People!$A$2,0))))</f>
        <v>Chuck Magee</v>
      </c>
      <c r="W6341" s="35" t="str">
        <f>IFERROR(INDEX(Returns!A:A,MATCH(B6341,Returns!B:B,0)),"No")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9">
        <v>0</v>
      </c>
      <c r="U6342" s="1">
        <v>1351.9895999999999</v>
      </c>
      <c r="V6342" s="35" t="str">
        <f>IF(M6342=People!$B$5,People!$A$5,IF(M6342=People!$B$4,People!$A$4,IF(M6342=People!$B$3,People!$A$3,IF(M6342=People!$B$2,People!$A$2,0))))</f>
        <v>Chuck Magee</v>
      </c>
      <c r="W6342" s="35" t="str">
        <f>IFERROR(INDEX(Returns!A:A,MATCH(B6342,Returns!B:B,0)),"No")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9">
        <v>0.2</v>
      </c>
      <c r="U6343" s="1">
        <v>-35.215199999999996</v>
      </c>
      <c r="V6343" s="35" t="str">
        <f>IF(M6343=People!$B$5,People!$A$5,IF(M6343=People!$B$4,People!$A$4,IF(M6343=People!$B$3,People!$A$3,IF(M6343=People!$B$2,People!$A$2,0))))</f>
        <v>Chuck Magee</v>
      </c>
      <c r="W6343" s="35" t="str">
        <f>IFERROR(INDEX(Returns!A:A,MATCH(B6343,Returns!B:B,0)),"No")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9">
        <v>0</v>
      </c>
      <c r="U6344" s="1">
        <v>52.734000000000009</v>
      </c>
      <c r="V6344" s="35" t="str">
        <f>IF(M6344=People!$B$5,People!$A$5,IF(M6344=People!$B$4,People!$A$4,IF(M6344=People!$B$3,People!$A$3,IF(M6344=People!$B$2,People!$A$2,0))))</f>
        <v>Chuck Magee</v>
      </c>
      <c r="W6344" s="35" t="str">
        <f>IFERROR(INDEX(Returns!A:A,MATCH(B6344,Returns!B:B,0)),"No")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9">
        <v>0</v>
      </c>
      <c r="U6345" s="1">
        <v>14.9156</v>
      </c>
      <c r="V6345" s="35" t="str">
        <f>IF(M6345=People!$B$5,People!$A$5,IF(M6345=People!$B$4,People!$A$4,IF(M6345=People!$B$3,People!$A$3,IF(M6345=People!$B$2,People!$A$2,0))))</f>
        <v>Chuck Magee</v>
      </c>
      <c r="W6345" s="35" t="str">
        <f>IFERROR(INDEX(Returns!A:A,MATCH(B6345,Returns!B:B,0)),"No")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9">
        <v>0</v>
      </c>
      <c r="U6346" s="1">
        <v>33.254399999999997</v>
      </c>
      <c r="V6346" s="35" t="str">
        <f>IF(M6346=People!$B$5,People!$A$5,IF(M6346=People!$B$4,People!$A$4,IF(M6346=People!$B$3,People!$A$3,IF(M6346=People!$B$2,People!$A$2,0))))</f>
        <v>Chuck Magee</v>
      </c>
      <c r="W6346" s="35" t="str">
        <f>IFERROR(INDEX(Returns!A:A,MATCH(B6346,Returns!B:B,0)),"No")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9">
        <v>0</v>
      </c>
      <c r="U6347" s="1">
        <v>170.51129999999998</v>
      </c>
      <c r="V6347" s="35" t="str">
        <f>IF(M6347=People!$B$5,People!$A$5,IF(M6347=People!$B$4,People!$A$4,IF(M6347=People!$B$3,People!$A$3,IF(M6347=People!$B$2,People!$A$2,0))))</f>
        <v>Chuck Magee</v>
      </c>
      <c r="W6347" s="35" t="str">
        <f>IFERROR(INDEX(Returns!A:A,MATCH(B6347,Returns!B:B,0)),"No")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9">
        <v>0</v>
      </c>
      <c r="U6348" s="1">
        <v>12.029499999999999</v>
      </c>
      <c r="V6348" s="35" t="str">
        <f>IF(M6348=People!$B$5,People!$A$5,IF(M6348=People!$B$4,People!$A$4,IF(M6348=People!$B$3,People!$A$3,IF(M6348=People!$B$2,People!$A$2,0))))</f>
        <v>Chuck Magee</v>
      </c>
      <c r="W6348" s="35" t="str">
        <f>IFERROR(INDEX(Returns!A:A,MATCH(B6348,Returns!B:B,0)),"No")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32">
        <v>12.176000000000002</v>
      </c>
      <c r="S6349" s="1">
        <v>1</v>
      </c>
      <c r="T6349" s="9">
        <v>0.2</v>
      </c>
      <c r="U6349" s="1">
        <v>4.4137999999999993</v>
      </c>
      <c r="V6349" s="35" t="str">
        <f>IF(M6349=People!$B$5,People!$A$5,IF(M6349=People!$B$4,People!$A$4,IF(M6349=People!$B$3,People!$A$3,IF(M6349=People!$B$2,People!$A$2,0))))</f>
        <v>Anna Andreadi</v>
      </c>
      <c r="W6349" s="35" t="str">
        <f>IFERROR(INDEX(Returns!A:A,MATCH(B6349,Returns!B:B,0)),"No")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32">
        <v>37.32</v>
      </c>
      <c r="S6350" s="1">
        <v>3</v>
      </c>
      <c r="T6350" s="9">
        <v>0</v>
      </c>
      <c r="U6350" s="1">
        <v>10.4496</v>
      </c>
      <c r="V6350" s="35" t="str">
        <f>IF(M6350=People!$B$5,People!$A$5,IF(M6350=People!$B$4,People!$A$4,IF(M6350=People!$B$3,People!$A$3,IF(M6350=People!$B$2,People!$A$2,0))))</f>
        <v>Anna Andreadi</v>
      </c>
      <c r="W6350" s="35" t="str">
        <f>IFERROR(INDEX(Returns!A:A,MATCH(B6350,Returns!B:B,0)),"No")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32">
        <v>35.06</v>
      </c>
      <c r="S6351" s="1">
        <v>2</v>
      </c>
      <c r="T6351" s="9">
        <v>0</v>
      </c>
      <c r="U6351" s="1">
        <v>10.517999999999997</v>
      </c>
      <c r="V6351" s="35" t="str">
        <f>IF(M6351=People!$B$5,People!$A$5,IF(M6351=People!$B$4,People!$A$4,IF(M6351=People!$B$3,People!$A$3,IF(M6351=People!$B$2,People!$A$2,0))))</f>
        <v>Anna Andreadi</v>
      </c>
      <c r="W6351" s="35" t="str">
        <f>IFERROR(INDEX(Returns!A:A,MATCH(B6351,Returns!B:B,0)),"No")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9">
        <v>0.6</v>
      </c>
      <c r="U6352" s="1">
        <v>-105.69000000000003</v>
      </c>
      <c r="V6352" s="35" t="str">
        <f>IF(M6352=People!$B$5,People!$A$5,IF(M6352=People!$B$4,People!$A$4,IF(M6352=People!$B$3,People!$A$3,IF(M6352=People!$B$2,People!$A$2,0))))</f>
        <v>Kelly Williams</v>
      </c>
      <c r="W6352" s="35" t="str">
        <f>IFERROR(INDEX(Returns!A:A,MATCH(B6352,Returns!B:B,0)),"No")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9">
        <v>0.2</v>
      </c>
      <c r="U6353" s="1">
        <v>27.103200000000001</v>
      </c>
      <c r="V6353" s="35" t="str">
        <f>IF(M6353=People!$B$5,People!$A$5,IF(M6353=People!$B$4,People!$A$4,IF(M6353=People!$B$3,People!$A$3,IF(M6353=People!$B$2,People!$A$2,0))))</f>
        <v>Cassandra Brandow</v>
      </c>
      <c r="W6353" s="35" t="str">
        <f>IFERROR(INDEX(Returns!A:A,MATCH(B6353,Returns!B:B,0)),"No")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9">
        <v>0.7</v>
      </c>
      <c r="U6354" s="1">
        <v>-2.0099999999999998</v>
      </c>
      <c r="V6354" s="35" t="str">
        <f>IF(M6354=People!$B$5,People!$A$5,IF(M6354=People!$B$4,People!$A$4,IF(M6354=People!$B$3,People!$A$3,IF(M6354=People!$B$2,People!$A$2,0))))</f>
        <v>Chuck Magee</v>
      </c>
      <c r="W6354" s="35" t="str">
        <f>IFERROR(INDEX(Returns!A:A,MATCH(B6354,Returns!B:B,0)),"No")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9">
        <v>0</v>
      </c>
      <c r="U6355" s="1">
        <v>2.0975000000000001</v>
      </c>
      <c r="V6355" s="35" t="str">
        <f>IF(M6355=People!$B$5,People!$A$5,IF(M6355=People!$B$4,People!$A$4,IF(M6355=People!$B$3,People!$A$3,IF(M6355=People!$B$2,People!$A$2,0))))</f>
        <v>Chuck Magee</v>
      </c>
      <c r="W6355" s="35" t="str">
        <f>IFERROR(INDEX(Returns!A:A,MATCH(B6355,Returns!B:B,0)),"No")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9">
        <v>0</v>
      </c>
      <c r="U6356" s="1">
        <v>101.39399999999998</v>
      </c>
      <c r="V6356" s="35" t="str">
        <f>IF(M6356=People!$B$5,People!$A$5,IF(M6356=People!$B$4,People!$A$4,IF(M6356=People!$B$3,People!$A$3,IF(M6356=People!$B$2,People!$A$2,0))))</f>
        <v>Chuck Magee</v>
      </c>
      <c r="W6356" s="35" t="str">
        <f>IFERROR(INDEX(Returns!A:A,MATCH(B6356,Returns!B:B,0)),"No")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9">
        <v>0.2</v>
      </c>
      <c r="U6357" s="1">
        <v>-13.637000000000011</v>
      </c>
      <c r="V6357" s="35" t="str">
        <f>IF(M6357=People!$B$5,People!$A$5,IF(M6357=People!$B$4,People!$A$4,IF(M6357=People!$B$3,People!$A$3,IF(M6357=People!$B$2,People!$A$2,0))))</f>
        <v>Chuck Magee</v>
      </c>
      <c r="W6357" s="35" t="str">
        <f>IFERROR(INDEX(Returns!A:A,MATCH(B6357,Returns!B:B,0)),"No")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32">
        <v>19.68</v>
      </c>
      <c r="S6358" s="1">
        <v>5</v>
      </c>
      <c r="T6358" s="9">
        <v>0.2</v>
      </c>
      <c r="U6358" s="1">
        <v>6.8879999999999981</v>
      </c>
      <c r="V6358" s="35" t="str">
        <f>IF(M6358=People!$B$5,People!$A$5,IF(M6358=People!$B$4,People!$A$4,IF(M6358=People!$B$3,People!$A$3,IF(M6358=People!$B$2,People!$A$2,0))))</f>
        <v>Anna Andreadi</v>
      </c>
      <c r="W6358" s="35" t="str">
        <f>IFERROR(INDEX(Returns!A:A,MATCH(B6358,Returns!B:B,0)),"No")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32">
        <v>25.92</v>
      </c>
      <c r="S6359" s="1">
        <v>4</v>
      </c>
      <c r="T6359" s="9">
        <v>0</v>
      </c>
      <c r="U6359" s="1">
        <v>12.441600000000001</v>
      </c>
      <c r="V6359" s="35" t="str">
        <f>IF(M6359=People!$B$5,People!$A$5,IF(M6359=People!$B$4,People!$A$4,IF(M6359=People!$B$3,People!$A$3,IF(M6359=People!$B$2,People!$A$2,0))))</f>
        <v>Anna Andreadi</v>
      </c>
      <c r="W6359" s="35" t="str">
        <f>IFERROR(INDEX(Returns!A:A,MATCH(B6359,Returns!B:B,0)),"No")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32">
        <v>6.48</v>
      </c>
      <c r="S6360" s="1">
        <v>1</v>
      </c>
      <c r="T6360" s="9">
        <v>0</v>
      </c>
      <c r="U6360" s="1">
        <v>3.1104000000000003</v>
      </c>
      <c r="V6360" s="35" t="str">
        <f>IF(M6360=People!$B$5,People!$A$5,IF(M6360=People!$B$4,People!$A$4,IF(M6360=People!$B$3,People!$A$3,IF(M6360=People!$B$2,People!$A$2,0))))</f>
        <v>Anna Andreadi</v>
      </c>
      <c r="W6360" s="35" t="str">
        <f>IFERROR(INDEX(Returns!A:A,MATCH(B6360,Returns!B:B,0)),"No")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32">
        <v>86.352000000000004</v>
      </c>
      <c r="S6361" s="1">
        <v>6</v>
      </c>
      <c r="T6361" s="9">
        <v>0.2</v>
      </c>
      <c r="U6361" s="1">
        <v>8.6352000000000011</v>
      </c>
      <c r="V6361" s="35" t="str">
        <f>IF(M6361=People!$B$5,People!$A$5,IF(M6361=People!$B$4,People!$A$4,IF(M6361=People!$B$3,People!$A$3,IF(M6361=People!$B$2,People!$A$2,0))))</f>
        <v>Anna Andreadi</v>
      </c>
      <c r="W6361" s="35" t="str">
        <f>IFERROR(INDEX(Returns!A:A,MATCH(B6361,Returns!B:B,0)),"No")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32">
        <v>56.3</v>
      </c>
      <c r="S6362" s="1">
        <v>2</v>
      </c>
      <c r="T6362" s="9">
        <v>0</v>
      </c>
      <c r="U6362" s="1">
        <v>15.764000000000003</v>
      </c>
      <c r="V6362" s="35" t="str">
        <f>IF(M6362=People!$B$5,People!$A$5,IF(M6362=People!$B$4,People!$A$4,IF(M6362=People!$B$3,People!$A$3,IF(M6362=People!$B$2,People!$A$2,0))))</f>
        <v>Anna Andreadi</v>
      </c>
      <c r="W6362" s="35" t="str">
        <f>IFERROR(INDEX(Returns!A:A,MATCH(B6362,Returns!B:B,0)),"No")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32">
        <v>51.016000000000005</v>
      </c>
      <c r="S6363" s="1">
        <v>7</v>
      </c>
      <c r="T6363" s="9">
        <v>0.2</v>
      </c>
      <c r="U6363" s="1">
        <v>8.2900999999999954</v>
      </c>
      <c r="V6363" s="35" t="str">
        <f>IF(M6363=People!$B$5,People!$A$5,IF(M6363=People!$B$4,People!$A$4,IF(M6363=People!$B$3,People!$A$3,IF(M6363=People!$B$2,People!$A$2,0))))</f>
        <v>Anna Andreadi</v>
      </c>
      <c r="W6363" s="35" t="str">
        <f>IFERROR(INDEX(Returns!A:A,MATCH(B6363,Returns!B:B,0)),"No")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32">
        <v>150.80000000000001</v>
      </c>
      <c r="S6364" s="1">
        <v>5</v>
      </c>
      <c r="T6364" s="9">
        <v>0.2</v>
      </c>
      <c r="U6364" s="1">
        <v>56.55</v>
      </c>
      <c r="V6364" s="35" t="str">
        <f>IF(M6364=People!$B$5,People!$A$5,IF(M6364=People!$B$4,People!$A$4,IF(M6364=People!$B$3,People!$A$3,IF(M6364=People!$B$2,People!$A$2,0))))</f>
        <v>Anna Andreadi</v>
      </c>
      <c r="W6364" s="35" t="str">
        <f>IFERROR(INDEX(Returns!A:A,MATCH(B6364,Returns!B:B,0)),"No")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32">
        <v>1039.992</v>
      </c>
      <c r="S6365" s="1">
        <v>1</v>
      </c>
      <c r="T6365" s="9">
        <v>0.2</v>
      </c>
      <c r="U6365" s="1">
        <v>103.99920000000003</v>
      </c>
      <c r="V6365" s="35" t="str">
        <f>IF(M6365=People!$B$5,People!$A$5,IF(M6365=People!$B$4,People!$A$4,IF(M6365=People!$B$3,People!$A$3,IF(M6365=People!$B$2,People!$A$2,0))))</f>
        <v>Anna Andreadi</v>
      </c>
      <c r="W6365" s="35" t="str">
        <f>IFERROR(INDEX(Returns!A:A,MATCH(B6365,Returns!B:B,0)),"No")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32">
        <v>51.84</v>
      </c>
      <c r="S6366" s="1">
        <v>8</v>
      </c>
      <c r="T6366" s="9">
        <v>0</v>
      </c>
      <c r="U6366" s="1">
        <v>24.883200000000002</v>
      </c>
      <c r="V6366" s="35" t="str">
        <f>IF(M6366=People!$B$5,People!$A$5,IF(M6366=People!$B$4,People!$A$4,IF(M6366=People!$B$3,People!$A$3,IF(M6366=People!$B$2,People!$A$2,0))))</f>
        <v>Anna Andreadi</v>
      </c>
      <c r="W6366" s="35" t="str">
        <f>IFERROR(INDEX(Returns!A:A,MATCH(B6366,Returns!B:B,0)),"No")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9">
        <v>0</v>
      </c>
      <c r="U6367" s="1">
        <v>11.1294</v>
      </c>
      <c r="V6367" s="35" t="str">
        <f>IF(M6367=People!$B$5,People!$A$5,IF(M6367=People!$B$4,People!$A$4,IF(M6367=People!$B$3,People!$A$3,IF(M6367=People!$B$2,People!$A$2,0))))</f>
        <v>Chuck Magee</v>
      </c>
      <c r="W6367" s="35" t="str">
        <f>IFERROR(INDEX(Returns!A:A,MATCH(B6367,Returns!B:B,0)),"No")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9">
        <v>0</v>
      </c>
      <c r="U6368" s="1">
        <v>7.2111000000000161</v>
      </c>
      <c r="V6368" s="35" t="str">
        <f>IF(M6368=People!$B$5,People!$A$5,IF(M6368=People!$B$4,People!$A$4,IF(M6368=People!$B$3,People!$A$3,IF(M6368=People!$B$2,People!$A$2,0))))</f>
        <v>Chuck Magee</v>
      </c>
      <c r="W6368" s="35" t="str">
        <f>IFERROR(INDEX(Returns!A:A,MATCH(B6368,Returns!B:B,0)),"No")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9">
        <v>0</v>
      </c>
      <c r="U6369" s="1">
        <v>33.325600000000009</v>
      </c>
      <c r="V6369" s="35" t="str">
        <f>IF(M6369=People!$B$5,People!$A$5,IF(M6369=People!$B$4,People!$A$4,IF(M6369=People!$B$3,People!$A$3,IF(M6369=People!$B$2,People!$A$2,0))))</f>
        <v>Chuck Magee</v>
      </c>
      <c r="W6369" s="35" t="str">
        <f>IFERROR(INDEX(Returns!A:A,MATCH(B6369,Returns!B:B,0)),"No")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32">
        <v>133.12</v>
      </c>
      <c r="S6370" s="1">
        <v>5</v>
      </c>
      <c r="T6370" s="9">
        <v>0.2</v>
      </c>
      <c r="U6370" s="1">
        <v>49.92</v>
      </c>
      <c r="V6370" s="35" t="str">
        <f>IF(M6370=People!$B$5,People!$A$5,IF(M6370=People!$B$4,People!$A$4,IF(M6370=People!$B$3,People!$A$3,IF(M6370=People!$B$2,People!$A$2,0))))</f>
        <v>Anna Andreadi</v>
      </c>
      <c r="W6370" s="35" t="str">
        <f>IFERROR(INDEX(Returns!A:A,MATCH(B6370,Returns!B:B,0)),"No")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9">
        <v>0.6</v>
      </c>
      <c r="U6371" s="1">
        <v>-29.512000000000008</v>
      </c>
      <c r="V6371" s="35" t="str">
        <f>IF(M6371=People!$B$5,People!$A$5,IF(M6371=People!$B$4,People!$A$4,IF(M6371=People!$B$3,People!$A$3,IF(M6371=People!$B$2,People!$A$2,0))))</f>
        <v>Kelly Williams</v>
      </c>
      <c r="W6371" s="35" t="str">
        <f>IFERROR(INDEX(Returns!A:A,MATCH(B6371,Returns!B:B,0)),"No")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9">
        <v>0.2</v>
      </c>
      <c r="U6372" s="1">
        <v>12.776399999999988</v>
      </c>
      <c r="V6372" s="35" t="str">
        <f>IF(M6372=People!$B$5,People!$A$5,IF(M6372=People!$B$4,People!$A$4,IF(M6372=People!$B$3,People!$A$3,IF(M6372=People!$B$2,People!$A$2,0))))</f>
        <v>Chuck Magee</v>
      </c>
      <c r="W6372" s="35" t="str">
        <f>IFERROR(INDEX(Returns!A:A,MATCH(B6372,Returns!B:B,0)),"No")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9">
        <v>0</v>
      </c>
      <c r="U6373" s="1">
        <v>21.819200000000002</v>
      </c>
      <c r="V6373" s="35" t="str">
        <f>IF(M6373=People!$B$5,People!$A$5,IF(M6373=People!$B$4,People!$A$4,IF(M6373=People!$B$3,People!$A$3,IF(M6373=People!$B$2,People!$A$2,0))))</f>
        <v>Chuck Magee</v>
      </c>
      <c r="W6373" s="35" t="str">
        <f>IFERROR(INDEX(Returns!A:A,MATCH(B6373,Returns!B:B,0)),"No")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9">
        <v>0</v>
      </c>
      <c r="U6374" s="1">
        <v>3.1160999999999999</v>
      </c>
      <c r="V6374" s="35" t="str">
        <f>IF(M6374=People!$B$5,People!$A$5,IF(M6374=People!$B$4,People!$A$4,IF(M6374=People!$B$3,People!$A$3,IF(M6374=People!$B$2,People!$A$2,0))))</f>
        <v>Chuck Magee</v>
      </c>
      <c r="W6374" s="35" t="str">
        <f>IFERROR(INDEX(Returns!A:A,MATCH(B6374,Returns!B:B,0)),"No")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9">
        <v>0</v>
      </c>
      <c r="U6375" s="1">
        <v>66.954599999999971</v>
      </c>
      <c r="V6375" s="35" t="str">
        <f>IF(M6375=People!$B$5,People!$A$5,IF(M6375=People!$B$4,People!$A$4,IF(M6375=People!$B$3,People!$A$3,IF(M6375=People!$B$2,People!$A$2,0))))</f>
        <v>Chuck Magee</v>
      </c>
      <c r="W6375" s="35" t="str">
        <f>IFERROR(INDEX(Returns!A:A,MATCH(B6375,Returns!B:B,0)),"No")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9">
        <v>0.2</v>
      </c>
      <c r="U6376" s="1">
        <v>70.197999999999922</v>
      </c>
      <c r="V6376" s="35" t="str">
        <f>IF(M6376=People!$B$5,People!$A$5,IF(M6376=People!$B$4,People!$A$4,IF(M6376=People!$B$3,People!$A$3,IF(M6376=People!$B$2,People!$A$2,0))))</f>
        <v>Cassandra Brandow</v>
      </c>
      <c r="W6376" s="35" t="str">
        <f>IFERROR(INDEX(Returns!A:A,MATCH(B6376,Returns!B:B,0)),"No")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9">
        <v>0.2</v>
      </c>
      <c r="U6377" s="1">
        <v>-1.249000000000013</v>
      </c>
      <c r="V6377" s="35" t="str">
        <f>IF(M6377=People!$B$5,People!$A$5,IF(M6377=People!$B$4,People!$A$4,IF(M6377=People!$B$3,People!$A$3,IF(M6377=People!$B$2,People!$A$2,0))))</f>
        <v>Cassandra Brandow</v>
      </c>
      <c r="W6377" s="35" t="str">
        <f>IFERROR(INDEX(Returns!A:A,MATCH(B6377,Returns!B:B,0)),"No")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9">
        <v>0.2</v>
      </c>
      <c r="U6378" s="1">
        <v>1.7247999999999997</v>
      </c>
      <c r="V6378" s="35" t="str">
        <f>IF(M6378=People!$B$5,People!$A$5,IF(M6378=People!$B$4,People!$A$4,IF(M6378=People!$B$3,People!$A$3,IF(M6378=People!$B$2,People!$A$2,0))))</f>
        <v>Chuck Magee</v>
      </c>
      <c r="W6378" s="35" t="str">
        <f>IFERROR(INDEX(Returns!A:A,MATCH(B6378,Returns!B:B,0)),"No")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32">
        <v>14.76</v>
      </c>
      <c r="S6379" s="1">
        <v>2</v>
      </c>
      <c r="T6379" s="9">
        <v>0</v>
      </c>
      <c r="U6379" s="1">
        <v>4.2803999999999984</v>
      </c>
      <c r="V6379" s="35" t="str">
        <f>IF(M6379=People!$B$5,People!$A$5,IF(M6379=People!$B$4,People!$A$4,IF(M6379=People!$B$3,People!$A$3,IF(M6379=People!$B$2,People!$A$2,0))))</f>
        <v>Anna Andreadi</v>
      </c>
      <c r="W6379" s="35" t="str">
        <f>IFERROR(INDEX(Returns!A:A,MATCH(B6379,Returns!B:B,0)),"No")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9">
        <v>0</v>
      </c>
      <c r="U6380" s="1">
        <v>41.995800000000003</v>
      </c>
      <c r="V6380" s="35" t="str">
        <f>IF(M6380=People!$B$5,People!$A$5,IF(M6380=People!$B$4,People!$A$4,IF(M6380=People!$B$3,People!$A$3,IF(M6380=People!$B$2,People!$A$2,0))))</f>
        <v>Chuck Magee</v>
      </c>
      <c r="W6380" s="35" t="str">
        <f>IFERROR(INDEX(Returns!A:A,MATCH(B6380,Returns!B:B,0)),"No")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9">
        <v>0</v>
      </c>
      <c r="U6381" s="1">
        <v>71.537499999999994</v>
      </c>
      <c r="V6381" s="35" t="str">
        <f>IF(M6381=People!$B$5,People!$A$5,IF(M6381=People!$B$4,People!$A$4,IF(M6381=People!$B$3,People!$A$3,IF(M6381=People!$B$2,People!$A$2,0))))</f>
        <v>Chuck Magee</v>
      </c>
      <c r="W6381" s="35" t="str">
        <f>IFERROR(INDEX(Returns!A:A,MATCH(B6381,Returns!B:B,0)),"No")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32">
        <v>49.792000000000002</v>
      </c>
      <c r="S6382" s="1">
        <v>8</v>
      </c>
      <c r="T6382" s="9">
        <v>0.2</v>
      </c>
      <c r="U6382" s="1">
        <v>-11.825600000000001</v>
      </c>
      <c r="V6382" s="35" t="str">
        <f>IF(M6382=People!$B$5,People!$A$5,IF(M6382=People!$B$4,People!$A$4,IF(M6382=People!$B$3,People!$A$3,IF(M6382=People!$B$2,People!$A$2,0))))</f>
        <v>Anna Andreadi</v>
      </c>
      <c r="W6382" s="35" t="str">
        <f>IFERROR(INDEX(Returns!A:A,MATCH(B6382,Returns!B:B,0)),"No")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9">
        <v>0.5</v>
      </c>
      <c r="U6383" s="1">
        <v>-167.98600000000002</v>
      </c>
      <c r="V6383" s="35" t="str">
        <f>IF(M6383=People!$B$5,People!$A$5,IF(M6383=People!$B$4,People!$A$4,IF(M6383=People!$B$3,People!$A$3,IF(M6383=People!$B$2,People!$A$2,0))))</f>
        <v>Chuck Magee</v>
      </c>
      <c r="W6383" s="35" t="str">
        <f>IFERROR(INDEX(Returns!A:A,MATCH(B6383,Returns!B:B,0)),"No")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9">
        <v>0.4</v>
      </c>
      <c r="U6384" s="1">
        <v>-36.954399999999993</v>
      </c>
      <c r="V6384" s="35" t="str">
        <f>IF(M6384=People!$B$5,People!$A$5,IF(M6384=People!$B$4,People!$A$4,IF(M6384=People!$B$3,People!$A$3,IF(M6384=People!$B$2,People!$A$2,0))))</f>
        <v>Chuck Magee</v>
      </c>
      <c r="W6384" s="35" t="str">
        <f>IFERROR(INDEX(Returns!A:A,MATCH(B6384,Returns!B:B,0)),"No")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9">
        <v>0.8</v>
      </c>
      <c r="U6385" s="1">
        <v>-52.454400000000007</v>
      </c>
      <c r="V6385" s="35" t="str">
        <f>IF(M6385=People!$B$5,People!$A$5,IF(M6385=People!$B$4,People!$A$4,IF(M6385=People!$B$3,People!$A$3,IF(M6385=People!$B$2,People!$A$2,0))))</f>
        <v>Kelly Williams</v>
      </c>
      <c r="W6385" s="35" t="str">
        <f>IFERROR(INDEX(Returns!A:A,MATCH(B6385,Returns!B:B,0)),"No")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9">
        <v>0.2</v>
      </c>
      <c r="U6386" s="1">
        <v>14.395200000000004</v>
      </c>
      <c r="V6386" s="35" t="str">
        <f>IF(M6386=People!$B$5,People!$A$5,IF(M6386=People!$B$4,People!$A$4,IF(M6386=People!$B$3,People!$A$3,IF(M6386=People!$B$2,People!$A$2,0))))</f>
        <v>Kelly Williams</v>
      </c>
      <c r="W6386" s="35" t="str">
        <f>IFERROR(INDEX(Returns!A:A,MATCH(B6386,Returns!B:B,0)),"No")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9">
        <v>0.2</v>
      </c>
      <c r="U6387" s="1">
        <v>13.300799999999999</v>
      </c>
      <c r="V6387" s="35" t="str">
        <f>IF(M6387=People!$B$5,People!$A$5,IF(M6387=People!$B$4,People!$A$4,IF(M6387=People!$B$3,People!$A$3,IF(M6387=People!$B$2,People!$A$2,0))))</f>
        <v>Kelly Williams</v>
      </c>
      <c r="W6387" s="35" t="str">
        <f>IFERROR(INDEX(Returns!A:A,MATCH(B6387,Returns!B:B,0)),"No")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9">
        <v>0.8</v>
      </c>
      <c r="U6388" s="1">
        <v>-6.6278000000000006</v>
      </c>
      <c r="V6388" s="35" t="str">
        <f>IF(M6388=People!$B$5,People!$A$5,IF(M6388=People!$B$4,People!$A$4,IF(M6388=People!$B$3,People!$A$3,IF(M6388=People!$B$2,People!$A$2,0))))</f>
        <v>Kelly Williams</v>
      </c>
      <c r="W6388" s="35" t="str">
        <f>IFERROR(INDEX(Returns!A:A,MATCH(B6388,Returns!B:B,0)),"No")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9">
        <v>0</v>
      </c>
      <c r="U6389" s="1">
        <v>4.7519999999999998</v>
      </c>
      <c r="V6389" s="35" t="str">
        <f>IF(M6389=People!$B$5,People!$A$5,IF(M6389=People!$B$4,People!$A$4,IF(M6389=People!$B$3,People!$A$3,IF(M6389=People!$B$2,People!$A$2,0))))</f>
        <v>Kelly Williams</v>
      </c>
      <c r="W6389" s="35" t="str">
        <f>IFERROR(INDEX(Returns!A:A,MATCH(B6389,Returns!B:B,0)),"No")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9">
        <v>0</v>
      </c>
      <c r="U6390" s="1">
        <v>6.8982000000000028</v>
      </c>
      <c r="V6390" s="35" t="str">
        <f>IF(M6390=People!$B$5,People!$A$5,IF(M6390=People!$B$4,People!$A$4,IF(M6390=People!$B$3,People!$A$3,IF(M6390=People!$B$2,People!$A$2,0))))</f>
        <v>Kelly Williams</v>
      </c>
      <c r="W6390" s="35" t="str">
        <f>IFERROR(INDEX(Returns!A:A,MATCH(B6390,Returns!B:B,0)),"No")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9">
        <v>0</v>
      </c>
      <c r="U6391" s="1">
        <v>146.24049999999997</v>
      </c>
      <c r="V6391" s="35" t="str">
        <f>IF(M6391=People!$B$5,People!$A$5,IF(M6391=People!$B$4,People!$A$4,IF(M6391=People!$B$3,People!$A$3,IF(M6391=People!$B$2,People!$A$2,0))))</f>
        <v>Cassandra Brandow</v>
      </c>
      <c r="W6391" s="35" t="str">
        <f>IFERROR(INDEX(Returns!A:A,MATCH(B6391,Returns!B:B,0)),"No")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9">
        <v>0</v>
      </c>
      <c r="U6392" s="1">
        <v>6.3504000000000005</v>
      </c>
      <c r="V6392" s="35" t="str">
        <f>IF(M6392=People!$B$5,People!$A$5,IF(M6392=People!$B$4,People!$A$4,IF(M6392=People!$B$3,People!$A$3,IF(M6392=People!$B$2,People!$A$2,0))))</f>
        <v>Cassandra Brandow</v>
      </c>
      <c r="W6392" s="35" t="str">
        <f>IFERROR(INDEX(Returns!A:A,MATCH(B6392,Returns!B:B,0)),"No")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9">
        <v>0</v>
      </c>
      <c r="U6393" s="1">
        <v>6.7251999999999992</v>
      </c>
      <c r="V6393" s="35" t="str">
        <f>IF(M6393=People!$B$5,People!$A$5,IF(M6393=People!$B$4,People!$A$4,IF(M6393=People!$B$3,People!$A$3,IF(M6393=People!$B$2,People!$A$2,0))))</f>
        <v>Chuck Magee</v>
      </c>
      <c r="W6393" s="35" t="str">
        <f>IFERROR(INDEX(Returns!A:A,MATCH(B6393,Returns!B:B,0)),"No")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9">
        <v>0</v>
      </c>
      <c r="U6394" s="1">
        <v>2.8224</v>
      </c>
      <c r="V6394" s="35" t="str">
        <f>IF(M6394=People!$B$5,People!$A$5,IF(M6394=People!$B$4,People!$A$4,IF(M6394=People!$B$3,People!$A$3,IF(M6394=People!$B$2,People!$A$2,0))))</f>
        <v>Chuck Magee</v>
      </c>
      <c r="W6394" s="35" t="str">
        <f>IFERROR(INDEX(Returns!A:A,MATCH(B6394,Returns!B:B,0)),"No")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9">
        <v>0</v>
      </c>
      <c r="U6395" s="1">
        <v>10.5252</v>
      </c>
      <c r="V6395" s="35" t="str">
        <f>IF(M6395=People!$B$5,People!$A$5,IF(M6395=People!$B$4,People!$A$4,IF(M6395=People!$B$3,People!$A$3,IF(M6395=People!$B$2,People!$A$2,0))))</f>
        <v>Chuck Magee</v>
      </c>
      <c r="W6395" s="35" t="str">
        <f>IFERROR(INDEX(Returns!A:A,MATCH(B6395,Returns!B:B,0)),"No")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9">
        <v>0</v>
      </c>
      <c r="U6396" s="1">
        <v>198.46</v>
      </c>
      <c r="V6396" s="35" t="str">
        <f>IF(M6396=People!$B$5,People!$A$5,IF(M6396=People!$B$4,People!$A$4,IF(M6396=People!$B$3,People!$A$3,IF(M6396=People!$B$2,People!$A$2,0))))</f>
        <v>Chuck Magee</v>
      </c>
      <c r="W6396" s="35" t="str">
        <f>IFERROR(INDEX(Returns!A:A,MATCH(B6396,Returns!B:B,0)),"No")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9">
        <v>0</v>
      </c>
      <c r="U6397" s="1">
        <v>4.6304999999999996</v>
      </c>
      <c r="V6397" s="35" t="str">
        <f>IF(M6397=People!$B$5,People!$A$5,IF(M6397=People!$B$4,People!$A$4,IF(M6397=People!$B$3,People!$A$3,IF(M6397=People!$B$2,People!$A$2,0))))</f>
        <v>Chuck Magee</v>
      </c>
      <c r="W6397" s="35" t="str">
        <f>IFERROR(INDEX(Returns!A:A,MATCH(B6397,Returns!B:B,0)),"No")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9">
        <v>0.2</v>
      </c>
      <c r="U6398" s="1">
        <v>7.8029999999999982</v>
      </c>
      <c r="V6398" s="35" t="str">
        <f>IF(M6398=People!$B$5,People!$A$5,IF(M6398=People!$B$4,People!$A$4,IF(M6398=People!$B$3,People!$A$3,IF(M6398=People!$B$2,People!$A$2,0))))</f>
        <v>Chuck Magee</v>
      </c>
      <c r="W6398" s="35" t="str">
        <f>IFERROR(INDEX(Returns!A:A,MATCH(B6398,Returns!B:B,0)),"No")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9">
        <v>0.2</v>
      </c>
      <c r="U6399" s="1">
        <v>0.59039999999999915</v>
      </c>
      <c r="V6399" s="35" t="str">
        <f>IF(M6399=People!$B$5,People!$A$5,IF(M6399=People!$B$4,People!$A$4,IF(M6399=People!$B$3,People!$A$3,IF(M6399=People!$B$2,People!$A$2,0))))</f>
        <v>Kelly Williams</v>
      </c>
      <c r="W6399" s="35" t="str">
        <f>IFERROR(INDEX(Returns!A:A,MATCH(B6399,Returns!B:B,0)),"No")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9">
        <v>0</v>
      </c>
      <c r="U6400" s="1">
        <v>247.48499999999993</v>
      </c>
      <c r="V6400" s="35" t="str">
        <f>IF(M6400=People!$B$5,People!$A$5,IF(M6400=People!$B$4,People!$A$4,IF(M6400=People!$B$3,People!$A$3,IF(M6400=People!$B$2,People!$A$2,0))))</f>
        <v>Chuck Magee</v>
      </c>
      <c r="W6400" s="35" t="str">
        <f>IFERROR(INDEX(Returns!A:A,MATCH(B6400,Returns!B:B,0)),"No")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9">
        <v>0</v>
      </c>
      <c r="U6401" s="1">
        <v>11.827199999999999</v>
      </c>
      <c r="V6401" s="35" t="str">
        <f>IF(M6401=People!$B$5,People!$A$5,IF(M6401=People!$B$4,People!$A$4,IF(M6401=People!$B$3,People!$A$3,IF(M6401=People!$B$2,People!$A$2,0))))</f>
        <v>Chuck Magee</v>
      </c>
      <c r="W6401" s="35" t="str">
        <f>IFERROR(INDEX(Returns!A:A,MATCH(B6401,Returns!B:B,0)),"No")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9">
        <v>0</v>
      </c>
      <c r="U6402" s="1">
        <v>68.363999999999976</v>
      </c>
      <c r="V6402" s="35" t="str">
        <f>IF(M6402=People!$B$5,People!$A$5,IF(M6402=People!$B$4,People!$A$4,IF(M6402=People!$B$3,People!$A$3,IF(M6402=People!$B$2,People!$A$2,0))))</f>
        <v>Chuck Magee</v>
      </c>
      <c r="W6402" s="35" t="str">
        <f>IFERROR(INDEX(Returns!A:A,MATCH(B6402,Returns!B:B,0)),"No")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9">
        <v>0</v>
      </c>
      <c r="U6403" s="1">
        <v>33.874400000000009</v>
      </c>
      <c r="V6403" s="35" t="str">
        <f>IF(M6403=People!$B$5,People!$A$5,IF(M6403=People!$B$4,People!$A$4,IF(M6403=People!$B$3,People!$A$3,IF(M6403=People!$B$2,People!$A$2,0))))</f>
        <v>Cassandra Brandow</v>
      </c>
      <c r="W6403" s="35" t="str">
        <f>IFERROR(INDEX(Returns!A:A,MATCH(B6403,Returns!B:B,0)),"No")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9">
        <v>0</v>
      </c>
      <c r="U6404" s="1">
        <v>1.8672</v>
      </c>
      <c r="V6404" s="35" t="str">
        <f>IF(M6404=People!$B$5,People!$A$5,IF(M6404=People!$B$4,People!$A$4,IF(M6404=People!$B$3,People!$A$3,IF(M6404=People!$B$2,People!$A$2,0))))</f>
        <v>Cassandra Brandow</v>
      </c>
      <c r="W6404" s="35" t="str">
        <f>IFERROR(INDEX(Returns!A:A,MATCH(B6404,Returns!B:B,0)),"No")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9">
        <v>0</v>
      </c>
      <c r="U6405" s="1">
        <v>3.0438000000000001</v>
      </c>
      <c r="V6405" s="35" t="str">
        <f>IF(M6405=People!$B$5,People!$A$5,IF(M6405=People!$B$4,People!$A$4,IF(M6405=People!$B$3,People!$A$3,IF(M6405=People!$B$2,People!$A$2,0))))</f>
        <v>Cassandra Brandow</v>
      </c>
      <c r="W6405" s="35" t="str">
        <f>IFERROR(INDEX(Returns!A:A,MATCH(B6405,Returns!B:B,0)),"No")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9">
        <v>0.2</v>
      </c>
      <c r="U6406" s="1">
        <v>19.966499999999982</v>
      </c>
      <c r="V6406" s="35" t="str">
        <f>IF(M6406=People!$B$5,People!$A$5,IF(M6406=People!$B$4,People!$A$4,IF(M6406=People!$B$3,People!$A$3,IF(M6406=People!$B$2,People!$A$2,0))))</f>
        <v>Cassandra Brandow</v>
      </c>
      <c r="W6406" s="35" t="str">
        <f>IFERROR(INDEX(Returns!A:A,MATCH(B6406,Returns!B:B,0)),"No")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32">
        <v>569.5680000000001</v>
      </c>
      <c r="S6407" s="1">
        <v>2</v>
      </c>
      <c r="T6407" s="9">
        <v>0.2</v>
      </c>
      <c r="U6407" s="1">
        <v>7.119599999999906</v>
      </c>
      <c r="V6407" s="35" t="str">
        <f>IF(M6407=People!$B$5,People!$A$5,IF(M6407=People!$B$4,People!$A$4,IF(M6407=People!$B$3,People!$A$3,IF(M6407=People!$B$2,People!$A$2,0))))</f>
        <v>Anna Andreadi</v>
      </c>
      <c r="W6407" s="35" t="str">
        <f>IFERROR(INDEX(Returns!A:A,MATCH(B6407,Returns!B:B,0)),"No")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32">
        <v>149.73000000000002</v>
      </c>
      <c r="S6408" s="1">
        <v>7</v>
      </c>
      <c r="T6408" s="9">
        <v>0</v>
      </c>
      <c r="U6408" s="1">
        <v>43.421699999999994</v>
      </c>
      <c r="V6408" s="35" t="str">
        <f>IF(M6408=People!$B$5,People!$A$5,IF(M6408=People!$B$4,People!$A$4,IF(M6408=People!$B$3,People!$A$3,IF(M6408=People!$B$2,People!$A$2,0))))</f>
        <v>Anna Andreadi</v>
      </c>
      <c r="W6408" s="35" t="str">
        <f>IFERROR(INDEX(Returns!A:A,MATCH(B6408,Returns!B:B,0)),"No")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9">
        <v>0.3</v>
      </c>
      <c r="U6409" s="1">
        <v>-12.84900000000016</v>
      </c>
      <c r="V6409" s="35" t="str">
        <f>IF(M6409=People!$B$5,People!$A$5,IF(M6409=People!$B$4,People!$A$4,IF(M6409=People!$B$3,People!$A$3,IF(M6409=People!$B$2,People!$A$2,0))))</f>
        <v>Kelly Williams</v>
      </c>
      <c r="W6409" s="35" t="str">
        <f>IFERROR(INDEX(Returns!A:A,MATCH(B6409,Returns!B:B,0)),"No")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9">
        <v>0.2</v>
      </c>
      <c r="U6410" s="1">
        <v>5.7749999999999986</v>
      </c>
      <c r="V6410" s="35" t="str">
        <f>IF(M6410=People!$B$5,People!$A$5,IF(M6410=People!$B$4,People!$A$4,IF(M6410=People!$B$3,People!$A$3,IF(M6410=People!$B$2,People!$A$2,0))))</f>
        <v>Kelly Williams</v>
      </c>
      <c r="W6410" s="35" t="str">
        <f>IFERROR(INDEX(Returns!A:A,MATCH(B6410,Returns!B:B,0)),"No")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9">
        <v>0.2</v>
      </c>
      <c r="U6411" s="1">
        <v>16.183799999999998</v>
      </c>
      <c r="V6411" s="35" t="str">
        <f>IF(M6411=People!$B$5,People!$A$5,IF(M6411=People!$B$4,People!$A$4,IF(M6411=People!$B$3,People!$A$3,IF(M6411=People!$B$2,People!$A$2,0))))</f>
        <v>Kelly Williams</v>
      </c>
      <c r="W6411" s="35" t="str">
        <f>IFERROR(INDEX(Returns!A:A,MATCH(B6411,Returns!B:B,0)),"No")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9">
        <v>0.2</v>
      </c>
      <c r="U6412" s="1">
        <v>0.69930000000000003</v>
      </c>
      <c r="V6412" s="35" t="str">
        <f>IF(M6412=People!$B$5,People!$A$5,IF(M6412=People!$B$4,People!$A$4,IF(M6412=People!$B$3,People!$A$3,IF(M6412=People!$B$2,People!$A$2,0))))</f>
        <v>Kelly Williams</v>
      </c>
      <c r="W6412" s="35" t="str">
        <f>IFERROR(INDEX(Returns!A:A,MATCH(B6412,Returns!B:B,0)),"No")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9">
        <v>0.2</v>
      </c>
      <c r="U6413" s="1">
        <v>26.902399999999993</v>
      </c>
      <c r="V6413" s="35" t="str">
        <f>IF(M6413=People!$B$5,People!$A$5,IF(M6413=People!$B$4,People!$A$4,IF(M6413=People!$B$3,People!$A$3,IF(M6413=People!$B$2,People!$A$2,0))))</f>
        <v>Kelly Williams</v>
      </c>
      <c r="W6413" s="35" t="str">
        <f>IFERROR(INDEX(Returns!A:A,MATCH(B6413,Returns!B:B,0)),"No")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9">
        <v>0</v>
      </c>
      <c r="U6414" s="1">
        <v>48.377100000000006</v>
      </c>
      <c r="V6414" s="35" t="str">
        <f>IF(M6414=People!$B$5,People!$A$5,IF(M6414=People!$B$4,People!$A$4,IF(M6414=People!$B$3,People!$A$3,IF(M6414=People!$B$2,People!$A$2,0))))</f>
        <v>Cassandra Brandow</v>
      </c>
      <c r="W6414" s="35" t="str">
        <f>IFERROR(INDEX(Returns!A:A,MATCH(B6414,Returns!B:B,0)),"No")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9">
        <v>0</v>
      </c>
      <c r="U6415" s="1">
        <v>9.8159999999999954</v>
      </c>
      <c r="V6415" s="35" t="str">
        <f>IF(M6415=People!$B$5,People!$A$5,IF(M6415=People!$B$4,People!$A$4,IF(M6415=People!$B$3,People!$A$3,IF(M6415=People!$B$2,People!$A$2,0))))</f>
        <v>Cassandra Brandow</v>
      </c>
      <c r="W6415" s="35" t="str">
        <f>IFERROR(INDEX(Returns!A:A,MATCH(B6415,Returns!B:B,0)),"No")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9">
        <v>0.7</v>
      </c>
      <c r="U6416" s="1">
        <v>-7.6799999999999962</v>
      </c>
      <c r="V6416" s="35" t="str">
        <f>IF(M6416=People!$B$5,People!$A$5,IF(M6416=People!$B$4,People!$A$4,IF(M6416=People!$B$3,People!$A$3,IF(M6416=People!$B$2,People!$A$2,0))))</f>
        <v>Cassandra Brandow</v>
      </c>
      <c r="W6416" s="35" t="str">
        <f>IFERROR(INDEX(Returns!A:A,MATCH(B6416,Returns!B:B,0)),"No")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32">
        <v>83.88</v>
      </c>
      <c r="S6417" s="1">
        <v>1</v>
      </c>
      <c r="T6417" s="9">
        <v>0.2</v>
      </c>
      <c r="U6417" s="1">
        <v>29.357999999999997</v>
      </c>
      <c r="V6417" s="35" t="str">
        <f>IF(M6417=People!$B$5,People!$A$5,IF(M6417=People!$B$4,People!$A$4,IF(M6417=People!$B$3,People!$A$3,IF(M6417=People!$B$2,People!$A$2,0))))</f>
        <v>Anna Andreadi</v>
      </c>
      <c r="W6417" s="35" t="str">
        <f>IFERROR(INDEX(Returns!A:A,MATCH(B6417,Returns!B:B,0)),"No")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9">
        <v>0.4</v>
      </c>
      <c r="U6418" s="1">
        <v>-25.334400000000002</v>
      </c>
      <c r="V6418" s="35" t="str">
        <f>IF(M6418=People!$B$5,People!$A$5,IF(M6418=People!$B$4,People!$A$4,IF(M6418=People!$B$3,People!$A$3,IF(M6418=People!$B$2,People!$A$2,0))))</f>
        <v>Chuck Magee</v>
      </c>
      <c r="W6418" s="35" t="str">
        <f>IFERROR(INDEX(Returns!A:A,MATCH(B6418,Returns!B:B,0)),"No")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9">
        <v>0.2</v>
      </c>
      <c r="U6419" s="1">
        <v>-1.3463999999999998</v>
      </c>
      <c r="V6419" s="35" t="str">
        <f>IF(M6419=People!$B$5,People!$A$5,IF(M6419=People!$B$4,People!$A$4,IF(M6419=People!$B$3,People!$A$3,IF(M6419=People!$B$2,People!$A$2,0))))</f>
        <v>Chuck Magee</v>
      </c>
      <c r="W6419" s="35" t="str">
        <f>IFERROR(INDEX(Returns!A:A,MATCH(B6419,Returns!B:B,0)),"No")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9">
        <v>0</v>
      </c>
      <c r="U6420" s="1">
        <v>6.1488000000000014</v>
      </c>
      <c r="V6420" s="35" t="str">
        <f>IF(M6420=People!$B$5,People!$A$5,IF(M6420=People!$B$4,People!$A$4,IF(M6420=People!$B$3,People!$A$3,IF(M6420=People!$B$2,People!$A$2,0))))</f>
        <v>Kelly Williams</v>
      </c>
      <c r="W6420" s="35" t="str">
        <f>IFERROR(INDEX(Returns!A:A,MATCH(B6420,Returns!B:B,0)),"No")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9">
        <v>0</v>
      </c>
      <c r="U6421" s="1">
        <v>81.173400000000001</v>
      </c>
      <c r="V6421" s="35" t="str">
        <f>IF(M6421=People!$B$5,People!$A$5,IF(M6421=People!$B$4,People!$A$4,IF(M6421=People!$B$3,People!$A$3,IF(M6421=People!$B$2,People!$A$2,0))))</f>
        <v>Kelly Williams</v>
      </c>
      <c r="W6421" s="35" t="str">
        <f>IFERROR(INDEX(Returns!A:A,MATCH(B6421,Returns!B:B,0)),"No")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9">
        <v>0</v>
      </c>
      <c r="U6422" s="1">
        <v>3.4692000000000003</v>
      </c>
      <c r="V6422" s="35" t="str">
        <f>IF(M6422=People!$B$5,People!$A$5,IF(M6422=People!$B$4,People!$A$4,IF(M6422=People!$B$3,People!$A$3,IF(M6422=People!$B$2,People!$A$2,0))))</f>
        <v>Kelly Williams</v>
      </c>
      <c r="W6422" s="35" t="str">
        <f>IFERROR(INDEX(Returns!A:A,MATCH(B6422,Returns!B:B,0)),"No")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9">
        <v>0</v>
      </c>
      <c r="U6423" s="1">
        <v>9.9882000000000204</v>
      </c>
      <c r="V6423" s="35" t="str">
        <f>IF(M6423=People!$B$5,People!$A$5,IF(M6423=People!$B$4,People!$A$4,IF(M6423=People!$B$3,People!$A$3,IF(M6423=People!$B$2,People!$A$2,0))))</f>
        <v>Kelly Williams</v>
      </c>
      <c r="W6423" s="35" t="str">
        <f>IFERROR(INDEX(Returns!A:A,MATCH(B6423,Returns!B:B,0)),"No")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32">
        <v>111.93</v>
      </c>
      <c r="S6424" s="1">
        <v>7</v>
      </c>
      <c r="T6424" s="9">
        <v>0</v>
      </c>
      <c r="U6424" s="1">
        <v>34.698299999999996</v>
      </c>
      <c r="V6424" s="35" t="str">
        <f>IF(M6424=People!$B$5,People!$A$5,IF(M6424=People!$B$4,People!$A$4,IF(M6424=People!$B$3,People!$A$3,IF(M6424=People!$B$2,People!$A$2,0))))</f>
        <v>Anna Andreadi</v>
      </c>
      <c r="W6424" s="35" t="str">
        <f>IFERROR(INDEX(Returns!A:A,MATCH(B6424,Returns!B:B,0)),"No")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32">
        <v>454.27200000000005</v>
      </c>
      <c r="S6425" s="1">
        <v>8</v>
      </c>
      <c r="T6425" s="9">
        <v>0.2</v>
      </c>
      <c r="U6425" s="1">
        <v>-73.819200000000052</v>
      </c>
      <c r="V6425" s="35" t="str">
        <f>IF(M6425=People!$B$5,People!$A$5,IF(M6425=People!$B$4,People!$A$4,IF(M6425=People!$B$3,People!$A$3,IF(M6425=People!$B$2,People!$A$2,0))))</f>
        <v>Anna Andreadi</v>
      </c>
      <c r="W6425" s="35" t="str">
        <f>IFERROR(INDEX(Returns!A:A,MATCH(B6425,Returns!B:B,0)),"No")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9">
        <v>0</v>
      </c>
      <c r="U6426" s="1">
        <v>9.3312000000000008</v>
      </c>
      <c r="V6426" s="35" t="str">
        <f>IF(M6426=People!$B$5,People!$A$5,IF(M6426=People!$B$4,People!$A$4,IF(M6426=People!$B$3,People!$A$3,IF(M6426=People!$B$2,People!$A$2,0))))</f>
        <v>Chuck Magee</v>
      </c>
      <c r="W6426" s="35" t="str">
        <f>IFERROR(INDEX(Returns!A:A,MATCH(B6426,Returns!B:B,0)),"No")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9">
        <v>0.4</v>
      </c>
      <c r="U6427" s="1">
        <v>1119.996799999999</v>
      </c>
      <c r="V6427" s="35" t="str">
        <f>IF(M6427=People!$B$5,People!$A$5,IF(M6427=People!$B$4,People!$A$4,IF(M6427=People!$B$3,People!$A$3,IF(M6427=People!$B$2,People!$A$2,0))))</f>
        <v>Chuck Magee</v>
      </c>
      <c r="W6427" s="35" t="str">
        <f>IFERROR(INDEX(Returns!A:A,MATCH(B6427,Returns!B:B,0)),"No")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9">
        <v>0.7</v>
      </c>
      <c r="U6428" s="1">
        <v>-4.1959999999999997</v>
      </c>
      <c r="V6428" s="35" t="str">
        <f>IF(M6428=People!$B$5,People!$A$5,IF(M6428=People!$B$4,People!$A$4,IF(M6428=People!$B$3,People!$A$3,IF(M6428=People!$B$2,People!$A$2,0))))</f>
        <v>Chuck Magee</v>
      </c>
      <c r="W6428" s="35" t="str">
        <f>IFERROR(INDEX(Returns!A:A,MATCH(B6428,Returns!B:B,0)),"No")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9">
        <v>0.2</v>
      </c>
      <c r="U6429" s="1">
        <v>3.6288</v>
      </c>
      <c r="V6429" s="35" t="str">
        <f>IF(M6429=People!$B$5,People!$A$5,IF(M6429=People!$B$4,People!$A$4,IF(M6429=People!$B$3,People!$A$3,IF(M6429=People!$B$2,People!$A$2,0))))</f>
        <v>Chuck Magee</v>
      </c>
      <c r="W6429" s="35" t="str">
        <f>IFERROR(INDEX(Returns!A:A,MATCH(B6429,Returns!B:B,0)),"No")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9">
        <v>0.4</v>
      </c>
      <c r="U6430" s="1">
        <v>-24.476399999999998</v>
      </c>
      <c r="V6430" s="35" t="str">
        <f>IF(M6430=People!$B$5,People!$A$5,IF(M6430=People!$B$4,People!$A$4,IF(M6430=People!$B$3,People!$A$3,IF(M6430=People!$B$2,People!$A$2,0))))</f>
        <v>Chuck Magee</v>
      </c>
      <c r="W6430" s="35" t="str">
        <f>IFERROR(INDEX(Returns!A:A,MATCH(B6430,Returns!B:B,0)),"No")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9">
        <v>0.2</v>
      </c>
      <c r="U6431" s="1">
        <v>-1.6239999999999997</v>
      </c>
      <c r="V6431" s="35" t="str">
        <f>IF(M6431=People!$B$5,People!$A$5,IF(M6431=People!$B$4,People!$A$4,IF(M6431=People!$B$3,People!$A$3,IF(M6431=People!$B$2,People!$A$2,0))))</f>
        <v>Cassandra Brandow</v>
      </c>
      <c r="W6431" s="35" t="str">
        <f>IFERROR(INDEX(Returns!A:A,MATCH(B6431,Returns!B:B,0)),"No")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9">
        <v>0.4</v>
      </c>
      <c r="U6432" s="1">
        <v>-299.26140000000009</v>
      </c>
      <c r="V6432" s="35" t="str">
        <f>IF(M6432=People!$B$5,People!$A$5,IF(M6432=People!$B$4,People!$A$4,IF(M6432=People!$B$3,People!$A$3,IF(M6432=People!$B$2,People!$A$2,0))))</f>
        <v>Cassandra Brandow</v>
      </c>
      <c r="W6432" s="35" t="str">
        <f>IFERROR(INDEX(Returns!A:A,MATCH(B6432,Returns!B:B,0)),"No")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9">
        <v>0.7</v>
      </c>
      <c r="U6433" s="1">
        <v>-10.487400000000001</v>
      </c>
      <c r="V6433" s="35" t="str">
        <f>IF(M6433=People!$B$5,People!$A$5,IF(M6433=People!$B$4,People!$A$4,IF(M6433=People!$B$3,People!$A$3,IF(M6433=People!$B$2,People!$A$2,0))))</f>
        <v>Cassandra Brandow</v>
      </c>
      <c r="W6433" s="35" t="str">
        <f>IFERROR(INDEX(Returns!A:A,MATCH(B6433,Returns!B:B,0)),"No")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9">
        <v>0.2</v>
      </c>
      <c r="U6434" s="1">
        <v>-51.29400000000004</v>
      </c>
      <c r="V6434" s="35" t="str">
        <f>IF(M6434=People!$B$5,People!$A$5,IF(M6434=People!$B$4,People!$A$4,IF(M6434=People!$B$3,People!$A$3,IF(M6434=People!$B$2,People!$A$2,0))))</f>
        <v>Cassandra Brandow</v>
      </c>
      <c r="W6434" s="35" t="str">
        <f>IFERROR(INDEX(Returns!A:A,MATCH(B6434,Returns!B:B,0)),"No")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9">
        <v>0.2</v>
      </c>
      <c r="U6435" s="1">
        <v>8.5259999999999998</v>
      </c>
      <c r="V6435" s="35" t="str">
        <f>IF(M6435=People!$B$5,People!$A$5,IF(M6435=People!$B$4,People!$A$4,IF(M6435=People!$B$3,People!$A$3,IF(M6435=People!$B$2,People!$A$2,0))))</f>
        <v>Kelly Williams</v>
      </c>
      <c r="W6435" s="35" t="str">
        <f>IFERROR(INDEX(Returns!A:A,MATCH(B6435,Returns!B:B,0)),"No")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9">
        <v>0.2</v>
      </c>
      <c r="U6436" s="1">
        <v>13.571999999999996</v>
      </c>
      <c r="V6436" s="35" t="str">
        <f>IF(M6436=People!$B$5,People!$A$5,IF(M6436=People!$B$4,People!$A$4,IF(M6436=People!$B$3,People!$A$3,IF(M6436=People!$B$2,People!$A$2,0))))</f>
        <v>Kelly Williams</v>
      </c>
      <c r="W6436" s="35" t="str">
        <f>IFERROR(INDEX(Returns!A:A,MATCH(B6436,Returns!B:B,0)),"No")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32">
        <v>35</v>
      </c>
      <c r="S6437" s="1">
        <v>4</v>
      </c>
      <c r="T6437" s="9">
        <v>0</v>
      </c>
      <c r="U6437" s="1">
        <v>14.700000000000003</v>
      </c>
      <c r="V6437" s="35" t="str">
        <f>IF(M6437=People!$B$5,People!$A$5,IF(M6437=People!$B$4,People!$A$4,IF(M6437=People!$B$3,People!$A$3,IF(M6437=People!$B$2,People!$A$2,0))))</f>
        <v>Anna Andreadi</v>
      </c>
      <c r="W6437" s="35" t="str">
        <f>IFERROR(INDEX(Returns!A:A,MATCH(B6437,Returns!B:B,0)),"No")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32">
        <v>477.15000000000003</v>
      </c>
      <c r="S6438" s="1">
        <v>5</v>
      </c>
      <c r="T6438" s="9">
        <v>0</v>
      </c>
      <c r="U6438" s="1">
        <v>28.628999999999962</v>
      </c>
      <c r="V6438" s="35" t="str">
        <f>IF(M6438=People!$B$5,People!$A$5,IF(M6438=People!$B$4,People!$A$4,IF(M6438=People!$B$3,People!$A$3,IF(M6438=People!$B$2,People!$A$2,0))))</f>
        <v>Anna Andreadi</v>
      </c>
      <c r="W6438" s="35" t="str">
        <f>IFERROR(INDEX(Returns!A:A,MATCH(B6438,Returns!B:B,0)),"No")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32">
        <v>302.37599999999998</v>
      </c>
      <c r="S6439" s="1">
        <v>3</v>
      </c>
      <c r="T6439" s="9">
        <v>0.2</v>
      </c>
      <c r="U6439" s="1">
        <v>22.678200000000018</v>
      </c>
      <c r="V6439" s="35" t="str">
        <f>IF(M6439=People!$B$5,People!$A$5,IF(M6439=People!$B$4,People!$A$4,IF(M6439=People!$B$3,People!$A$3,IF(M6439=People!$B$2,People!$A$2,0))))</f>
        <v>Anna Andreadi</v>
      </c>
      <c r="W6439" s="35" t="str">
        <f>IFERROR(INDEX(Returns!A:A,MATCH(B6439,Returns!B:B,0)),"No")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9">
        <v>0.3</v>
      </c>
      <c r="U6440" s="1">
        <v>-97.49879999999996</v>
      </c>
      <c r="V6440" s="35" t="str">
        <f>IF(M6440=People!$B$5,People!$A$5,IF(M6440=People!$B$4,People!$A$4,IF(M6440=People!$B$3,People!$A$3,IF(M6440=People!$B$2,People!$A$2,0))))</f>
        <v>Kelly Williams</v>
      </c>
      <c r="W6440" s="35" t="str">
        <f>IFERROR(INDEX(Returns!A:A,MATCH(B6440,Returns!B:B,0)),"No")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9">
        <v>0.1</v>
      </c>
      <c r="U6441" s="1">
        <v>-6.5490000000000492</v>
      </c>
      <c r="V6441" s="35" t="str">
        <f>IF(M6441=People!$B$5,People!$A$5,IF(M6441=People!$B$4,People!$A$4,IF(M6441=People!$B$3,People!$A$3,IF(M6441=People!$B$2,People!$A$2,0))))</f>
        <v>Chuck Magee</v>
      </c>
      <c r="W6441" s="35" t="str">
        <f>IFERROR(INDEX(Returns!A:A,MATCH(B6441,Returns!B:B,0)),"No")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9">
        <v>0</v>
      </c>
      <c r="U6442" s="1">
        <v>12.492000000000001</v>
      </c>
      <c r="V6442" s="35" t="str">
        <f>IF(M6442=People!$B$5,People!$A$5,IF(M6442=People!$B$4,People!$A$4,IF(M6442=People!$B$3,People!$A$3,IF(M6442=People!$B$2,People!$A$2,0))))</f>
        <v>Chuck Magee</v>
      </c>
      <c r="W6442" s="35" t="str">
        <f>IFERROR(INDEX(Returns!A:A,MATCH(B6442,Returns!B:B,0)),"No")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9">
        <v>0</v>
      </c>
      <c r="U6443" s="1">
        <v>23.968799999999998</v>
      </c>
      <c r="V6443" s="35" t="str">
        <f>IF(M6443=People!$B$5,People!$A$5,IF(M6443=People!$B$4,People!$A$4,IF(M6443=People!$B$3,People!$A$3,IF(M6443=People!$B$2,People!$A$2,0))))</f>
        <v>Chuck Magee</v>
      </c>
      <c r="W6443" s="35" t="str">
        <f>IFERROR(INDEX(Returns!A:A,MATCH(B6443,Returns!B:B,0)),"No")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9">
        <v>0</v>
      </c>
      <c r="U6444" s="1">
        <v>18.211199999999998</v>
      </c>
      <c r="V6444" s="35" t="str">
        <f>IF(M6444=People!$B$5,People!$A$5,IF(M6444=People!$B$4,People!$A$4,IF(M6444=People!$B$3,People!$A$3,IF(M6444=People!$B$2,People!$A$2,0))))</f>
        <v>Chuck Magee</v>
      </c>
      <c r="W6444" s="35" t="str">
        <f>IFERROR(INDEX(Returns!A:A,MATCH(B6444,Returns!B:B,0)),"No")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9">
        <v>0</v>
      </c>
      <c r="U6445" s="1">
        <v>11.454000000000001</v>
      </c>
      <c r="V6445" s="35" t="str">
        <f>IF(M6445=People!$B$5,People!$A$5,IF(M6445=People!$B$4,People!$A$4,IF(M6445=People!$B$3,People!$A$3,IF(M6445=People!$B$2,People!$A$2,0))))</f>
        <v>Chuck Magee</v>
      </c>
      <c r="W6445" s="35" t="str">
        <f>IFERROR(INDEX(Returns!A:A,MATCH(B6445,Returns!B:B,0)),"No")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9">
        <v>0</v>
      </c>
      <c r="U6446" s="1">
        <v>33.726600000000005</v>
      </c>
      <c r="V6446" s="35" t="str">
        <f>IF(M6446=People!$B$5,People!$A$5,IF(M6446=People!$B$4,People!$A$4,IF(M6446=People!$B$3,People!$A$3,IF(M6446=People!$B$2,People!$A$2,0))))</f>
        <v>Chuck Magee</v>
      </c>
      <c r="W6446" s="35" t="str">
        <f>IFERROR(INDEX(Returns!A:A,MATCH(B6446,Returns!B:B,0)),"No")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9">
        <v>0.2</v>
      </c>
      <c r="U6447" s="1">
        <v>2.4863999999999997</v>
      </c>
      <c r="V6447" s="35" t="str">
        <f>IF(M6447=People!$B$5,People!$A$5,IF(M6447=People!$B$4,People!$A$4,IF(M6447=People!$B$3,People!$A$3,IF(M6447=People!$B$2,People!$A$2,0))))</f>
        <v>Kelly Williams</v>
      </c>
      <c r="W6447" s="35" t="str">
        <f>IFERROR(INDEX(Returns!A:A,MATCH(B6447,Returns!B:B,0)),"No")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9">
        <v>0.6</v>
      </c>
      <c r="U6448" s="1">
        <v>-77.625</v>
      </c>
      <c r="V6448" s="35" t="str">
        <f>IF(M6448=People!$B$5,People!$A$5,IF(M6448=People!$B$4,People!$A$4,IF(M6448=People!$B$3,People!$A$3,IF(M6448=People!$B$2,People!$A$2,0))))</f>
        <v>Kelly Williams</v>
      </c>
      <c r="W6448" s="35" t="str">
        <f>IFERROR(INDEX(Returns!A:A,MATCH(B6448,Returns!B:B,0)),"No")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9">
        <v>0.2</v>
      </c>
      <c r="U6449" s="1">
        <v>0.86239999999999983</v>
      </c>
      <c r="V6449" s="35" t="str">
        <f>IF(M6449=People!$B$5,People!$A$5,IF(M6449=People!$B$4,People!$A$4,IF(M6449=People!$B$3,People!$A$3,IF(M6449=People!$B$2,People!$A$2,0))))</f>
        <v>Kelly Williams</v>
      </c>
      <c r="W6449" s="35" t="str">
        <f>IFERROR(INDEX(Returns!A:A,MATCH(B6449,Returns!B:B,0)),"No")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9">
        <v>0.2</v>
      </c>
      <c r="U6450" s="1">
        <v>0.65399999999999947</v>
      </c>
      <c r="V6450" s="35" t="str">
        <f>IF(M6450=People!$B$5,People!$A$5,IF(M6450=People!$B$4,People!$A$4,IF(M6450=People!$B$3,People!$A$3,IF(M6450=People!$B$2,People!$A$2,0))))</f>
        <v>Kelly Williams</v>
      </c>
      <c r="W6450" s="35" t="str">
        <f>IFERROR(INDEX(Returns!A:A,MATCH(B6450,Returns!B:B,0)),"No")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9">
        <v>0</v>
      </c>
      <c r="U6451" s="1">
        <v>5.1647999999999996</v>
      </c>
      <c r="V6451" s="35" t="str">
        <f>IF(M6451=People!$B$5,People!$A$5,IF(M6451=People!$B$4,People!$A$4,IF(M6451=People!$B$3,People!$A$3,IF(M6451=People!$B$2,People!$A$2,0))))</f>
        <v>Chuck Magee</v>
      </c>
      <c r="W6451" s="35" t="str">
        <f>IFERROR(INDEX(Returns!A:A,MATCH(B6451,Returns!B:B,0)),"No")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9">
        <v>0</v>
      </c>
      <c r="U6452" s="1">
        <v>21.012799999999999</v>
      </c>
      <c r="V6452" s="35" t="str">
        <f>IF(M6452=People!$B$5,People!$A$5,IF(M6452=People!$B$4,People!$A$4,IF(M6452=People!$B$3,People!$A$3,IF(M6452=People!$B$2,People!$A$2,0))))</f>
        <v>Chuck Magee</v>
      </c>
      <c r="W6452" s="35" t="str">
        <f>IFERROR(INDEX(Returns!A:A,MATCH(B6452,Returns!B:B,0)),"No")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9">
        <v>0</v>
      </c>
      <c r="U6453" s="1">
        <v>2.2109999999999994</v>
      </c>
      <c r="V6453" s="35" t="str">
        <f>IF(M6453=People!$B$5,People!$A$5,IF(M6453=People!$B$4,People!$A$4,IF(M6453=People!$B$3,People!$A$3,IF(M6453=People!$B$2,People!$A$2,0))))</f>
        <v>Chuck Magee</v>
      </c>
      <c r="W6453" s="35" t="str">
        <f>IFERROR(INDEX(Returns!A:A,MATCH(B6453,Returns!B:B,0)),"No")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9">
        <v>0.2</v>
      </c>
      <c r="U6454" s="1">
        <v>13.857900000000008</v>
      </c>
      <c r="V6454" s="35" t="str">
        <f>IF(M6454=People!$B$5,People!$A$5,IF(M6454=People!$B$4,People!$A$4,IF(M6454=People!$B$3,People!$A$3,IF(M6454=People!$B$2,People!$A$2,0))))</f>
        <v>Kelly Williams</v>
      </c>
      <c r="W6454" s="35" t="str">
        <f>IFERROR(INDEX(Returns!A:A,MATCH(B6454,Returns!B:B,0)),"No")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9">
        <v>0.2</v>
      </c>
      <c r="U6455" s="1">
        <v>0.55899999999999961</v>
      </c>
      <c r="V6455" s="35" t="str">
        <f>IF(M6455=People!$B$5,People!$A$5,IF(M6455=People!$B$4,People!$A$4,IF(M6455=People!$B$3,People!$A$3,IF(M6455=People!$B$2,People!$A$2,0))))</f>
        <v>Kelly Williams</v>
      </c>
      <c r="W6455" s="35" t="str">
        <f>IFERROR(INDEX(Returns!A:A,MATCH(B6455,Returns!B:B,0)),"No")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32">
        <v>56.56</v>
      </c>
      <c r="S6456" s="1">
        <v>2</v>
      </c>
      <c r="T6456" s="9">
        <v>0</v>
      </c>
      <c r="U6456" s="1">
        <v>15.2712</v>
      </c>
      <c r="V6456" s="35" t="str">
        <f>IF(M6456=People!$B$5,People!$A$5,IF(M6456=People!$B$4,People!$A$4,IF(M6456=People!$B$3,People!$A$3,IF(M6456=People!$B$2,People!$A$2,0))))</f>
        <v>Anna Andreadi</v>
      </c>
      <c r="W6456" s="35" t="str">
        <f>IFERROR(INDEX(Returns!A:A,MATCH(B6456,Returns!B:B,0)),"No")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32">
        <v>36.96</v>
      </c>
      <c r="S6457" s="1">
        <v>7</v>
      </c>
      <c r="T6457" s="9">
        <v>0</v>
      </c>
      <c r="U6457" s="1">
        <v>11.457599999999998</v>
      </c>
      <c r="V6457" s="35" t="str">
        <f>IF(M6457=People!$B$5,People!$A$5,IF(M6457=People!$B$4,People!$A$4,IF(M6457=People!$B$3,People!$A$3,IF(M6457=People!$B$2,People!$A$2,0))))</f>
        <v>Anna Andreadi</v>
      </c>
      <c r="W6457" s="35" t="str">
        <f>IFERROR(INDEX(Returns!A:A,MATCH(B6457,Returns!B:B,0)),"No")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9">
        <v>0</v>
      </c>
      <c r="U6458" s="1">
        <v>36.717300000000009</v>
      </c>
      <c r="V6458" s="35" t="str">
        <f>IF(M6458=People!$B$5,People!$A$5,IF(M6458=People!$B$4,People!$A$4,IF(M6458=People!$B$3,People!$A$3,IF(M6458=People!$B$2,People!$A$2,0))))</f>
        <v>Chuck Magee</v>
      </c>
      <c r="W6458" s="35" t="str">
        <f>IFERROR(INDEX(Returns!A:A,MATCH(B6458,Returns!B:B,0)),"No")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9">
        <v>0</v>
      </c>
      <c r="U6459" s="1">
        <v>7.0224000000000011</v>
      </c>
      <c r="V6459" s="35" t="str">
        <f>IF(M6459=People!$B$5,People!$A$5,IF(M6459=People!$B$4,People!$A$4,IF(M6459=People!$B$3,People!$A$3,IF(M6459=People!$B$2,People!$A$2,0))))</f>
        <v>Chuck Magee</v>
      </c>
      <c r="W6459" s="35" t="str">
        <f>IFERROR(INDEX(Returns!A:A,MATCH(B6459,Returns!B:B,0)),"No")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9">
        <v>0</v>
      </c>
      <c r="U6460" s="1">
        <v>1.0903999999999998</v>
      </c>
      <c r="V6460" s="35" t="str">
        <f>IF(M6460=People!$B$5,People!$A$5,IF(M6460=People!$B$4,People!$A$4,IF(M6460=People!$B$3,People!$A$3,IF(M6460=People!$B$2,People!$A$2,0))))</f>
        <v>Chuck Magee</v>
      </c>
      <c r="W6460" s="35" t="str">
        <f>IFERROR(INDEX(Returns!A:A,MATCH(B6460,Returns!B:B,0)),"No")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9">
        <v>0</v>
      </c>
      <c r="U6461" s="1">
        <v>6.6150000000000002</v>
      </c>
      <c r="V6461" s="35" t="str">
        <f>IF(M6461=People!$B$5,People!$A$5,IF(M6461=People!$B$4,People!$A$4,IF(M6461=People!$B$3,People!$A$3,IF(M6461=People!$B$2,People!$A$2,0))))</f>
        <v>Chuck Magee</v>
      </c>
      <c r="W6461" s="35" t="str">
        <f>IFERROR(INDEX(Returns!A:A,MATCH(B6461,Returns!B:B,0)),"No")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9">
        <v>0</v>
      </c>
      <c r="U6462" s="1">
        <v>9.3000000000000007</v>
      </c>
      <c r="V6462" s="35" t="str">
        <f>IF(M6462=People!$B$5,People!$A$5,IF(M6462=People!$B$4,People!$A$4,IF(M6462=People!$B$3,People!$A$3,IF(M6462=People!$B$2,People!$A$2,0))))</f>
        <v>Chuck Magee</v>
      </c>
      <c r="W6462" s="35" t="str">
        <f>IFERROR(INDEX(Returns!A:A,MATCH(B6462,Returns!B:B,0)),"No")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9">
        <v>0</v>
      </c>
      <c r="U6463" s="1">
        <v>18.893699999999995</v>
      </c>
      <c r="V6463" s="35" t="str">
        <f>IF(M6463=People!$B$5,People!$A$5,IF(M6463=People!$B$4,People!$A$4,IF(M6463=People!$B$3,People!$A$3,IF(M6463=People!$B$2,People!$A$2,0))))</f>
        <v>Chuck Magee</v>
      </c>
      <c r="W6463" s="35" t="str">
        <f>IFERROR(INDEX(Returns!A:A,MATCH(B6463,Returns!B:B,0)),"No")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9">
        <v>0</v>
      </c>
      <c r="U6464" s="1">
        <v>23.576399999999978</v>
      </c>
      <c r="V6464" s="35" t="str">
        <f>IF(M6464=People!$B$5,People!$A$5,IF(M6464=People!$B$4,People!$A$4,IF(M6464=People!$B$3,People!$A$3,IF(M6464=People!$B$2,People!$A$2,0))))</f>
        <v>Chuck Magee</v>
      </c>
      <c r="W6464" s="35" t="str">
        <f>IFERROR(INDEX(Returns!A:A,MATCH(B6464,Returns!B:B,0)),"No")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9">
        <v>0</v>
      </c>
      <c r="U6465" s="1">
        <v>37</v>
      </c>
      <c r="V6465" s="35" t="str">
        <f>IF(M6465=People!$B$5,People!$A$5,IF(M6465=People!$B$4,People!$A$4,IF(M6465=People!$B$3,People!$A$3,IF(M6465=People!$B$2,People!$A$2,0))))</f>
        <v>Chuck Magee</v>
      </c>
      <c r="W6465" s="35" t="str">
        <f>IFERROR(INDEX(Returns!A:A,MATCH(B6465,Returns!B:B,0)),"No")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9">
        <v>0</v>
      </c>
      <c r="U6466" s="1">
        <v>6.3743999999999996</v>
      </c>
      <c r="V6466" s="35" t="str">
        <f>IF(M6466=People!$B$5,People!$A$5,IF(M6466=People!$B$4,People!$A$4,IF(M6466=People!$B$3,People!$A$3,IF(M6466=People!$B$2,People!$A$2,0))))</f>
        <v>Cassandra Brandow</v>
      </c>
      <c r="W6466" s="35" t="str">
        <f>IFERROR(INDEX(Returns!A:A,MATCH(B6466,Returns!B:B,0)),"No")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9">
        <v>0.2</v>
      </c>
      <c r="U6467" s="1">
        <v>6.3719999999999999</v>
      </c>
      <c r="V6467" s="35" t="str">
        <f>IF(M6467=People!$B$5,People!$A$5,IF(M6467=People!$B$4,People!$A$4,IF(M6467=People!$B$3,People!$A$3,IF(M6467=People!$B$2,People!$A$2,0))))</f>
        <v>Cassandra Brandow</v>
      </c>
      <c r="W6467" s="35" t="str">
        <f>IFERROR(INDEX(Returns!A:A,MATCH(B6467,Returns!B:B,0)),"No")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32">
        <v>68.459999999999994</v>
      </c>
      <c r="S6468" s="1">
        <v>7</v>
      </c>
      <c r="T6468" s="9">
        <v>0</v>
      </c>
      <c r="U6468" s="1">
        <v>25.330199999999998</v>
      </c>
      <c r="V6468" s="35" t="str">
        <f>IF(M6468=People!$B$5,People!$A$5,IF(M6468=People!$B$4,People!$A$4,IF(M6468=People!$B$3,People!$A$3,IF(M6468=People!$B$2,People!$A$2,0))))</f>
        <v>Anna Andreadi</v>
      </c>
      <c r="W6468" s="35" t="str">
        <f>IFERROR(INDEX(Returns!A:A,MATCH(B6468,Returns!B:B,0)),"No")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9">
        <v>0</v>
      </c>
      <c r="U6469" s="1">
        <v>582.23199999999997</v>
      </c>
      <c r="V6469" s="35" t="str">
        <f>IF(M6469=People!$B$5,People!$A$5,IF(M6469=People!$B$4,People!$A$4,IF(M6469=People!$B$3,People!$A$3,IF(M6469=People!$B$2,People!$A$2,0))))</f>
        <v>Chuck Magee</v>
      </c>
      <c r="W6469" s="35" t="str">
        <f>IFERROR(INDEX(Returns!A:A,MATCH(B6469,Returns!B:B,0)),"No")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9">
        <v>0</v>
      </c>
      <c r="U6470" s="1">
        <v>176.38600000000002</v>
      </c>
      <c r="V6470" s="35" t="str">
        <f>IF(M6470=People!$B$5,People!$A$5,IF(M6470=People!$B$4,People!$A$4,IF(M6470=People!$B$3,People!$A$3,IF(M6470=People!$B$2,People!$A$2,0))))</f>
        <v>Chuck Magee</v>
      </c>
      <c r="W6470" s="35" t="str">
        <f>IFERROR(INDEX(Returns!A:A,MATCH(B6470,Returns!B:B,0)),"No")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9">
        <v>0</v>
      </c>
      <c r="U6471" s="1">
        <v>23.898600000000002</v>
      </c>
      <c r="V6471" s="35" t="str">
        <f>IF(M6471=People!$B$5,People!$A$5,IF(M6471=People!$B$4,People!$A$4,IF(M6471=People!$B$3,People!$A$3,IF(M6471=People!$B$2,People!$A$2,0))))</f>
        <v>Chuck Magee</v>
      </c>
      <c r="W6471" s="35" t="str">
        <f>IFERROR(INDEX(Returns!A:A,MATCH(B6471,Returns!B:B,0)),"No")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9">
        <v>0</v>
      </c>
      <c r="U6472" s="1">
        <v>35.634600000000006</v>
      </c>
      <c r="V6472" s="35" t="str">
        <f>IF(M6472=People!$B$5,People!$A$5,IF(M6472=People!$B$4,People!$A$4,IF(M6472=People!$B$3,People!$A$3,IF(M6472=People!$B$2,People!$A$2,0))))</f>
        <v>Kelly Williams</v>
      </c>
      <c r="W6472" s="35" t="str">
        <f>IFERROR(INDEX(Returns!A:A,MATCH(B6472,Returns!B:B,0)),"No")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9">
        <v>0</v>
      </c>
      <c r="U6473" s="1">
        <v>11.451999999999995</v>
      </c>
      <c r="V6473" s="35" t="str">
        <f>IF(M6473=People!$B$5,People!$A$5,IF(M6473=People!$B$4,People!$A$4,IF(M6473=People!$B$3,People!$A$3,IF(M6473=People!$B$2,People!$A$2,0))))</f>
        <v>Kelly Williams</v>
      </c>
      <c r="W6473" s="35" t="str">
        <f>IFERROR(INDEX(Returns!A:A,MATCH(B6473,Returns!B:B,0)),"No")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9">
        <v>0.2</v>
      </c>
      <c r="U6474" s="1">
        <v>33.830999999999989</v>
      </c>
      <c r="V6474" s="35" t="str">
        <f>IF(M6474=People!$B$5,People!$A$5,IF(M6474=People!$B$4,People!$A$4,IF(M6474=People!$B$3,People!$A$3,IF(M6474=People!$B$2,People!$A$2,0))))</f>
        <v>Kelly Williams</v>
      </c>
      <c r="W6474" s="35" t="str">
        <f>IFERROR(INDEX(Returns!A:A,MATCH(B6474,Returns!B:B,0)),"No")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9">
        <v>0.2</v>
      </c>
      <c r="U6475" s="1">
        <v>87.180000000000092</v>
      </c>
      <c r="V6475" s="35" t="str">
        <f>IF(M6475=People!$B$5,People!$A$5,IF(M6475=People!$B$4,People!$A$4,IF(M6475=People!$B$3,People!$A$3,IF(M6475=People!$B$2,People!$A$2,0))))</f>
        <v>Cassandra Brandow</v>
      </c>
      <c r="W6475" s="35" t="str">
        <f>IFERROR(INDEX(Returns!A:A,MATCH(B6475,Returns!B:B,0)),"No")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9">
        <v>0.5</v>
      </c>
      <c r="U6476" s="1">
        <v>-53.285600000000009</v>
      </c>
      <c r="V6476" s="35" t="str">
        <f>IF(M6476=People!$B$5,People!$A$5,IF(M6476=People!$B$4,People!$A$4,IF(M6476=People!$B$3,People!$A$3,IF(M6476=People!$B$2,People!$A$2,0))))</f>
        <v>Chuck Magee</v>
      </c>
      <c r="W6476" s="35" t="str">
        <f>IFERROR(INDEX(Returns!A:A,MATCH(B6476,Returns!B:B,0)),"No")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9">
        <v>0.7</v>
      </c>
      <c r="U6477" s="1">
        <v>-3.4913999999999987</v>
      </c>
      <c r="V6477" s="35" t="str">
        <f>IF(M6477=People!$B$5,People!$A$5,IF(M6477=People!$B$4,People!$A$4,IF(M6477=People!$B$3,People!$A$3,IF(M6477=People!$B$2,People!$A$2,0))))</f>
        <v>Cassandra Brandow</v>
      </c>
      <c r="W6477" s="35" t="str">
        <f>IFERROR(INDEX(Returns!A:A,MATCH(B6477,Returns!B:B,0)),"No")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9">
        <v>0.2</v>
      </c>
      <c r="U6478" s="1">
        <v>0.58499999999999974</v>
      </c>
      <c r="V6478" s="35" t="str">
        <f>IF(M6478=People!$B$5,People!$A$5,IF(M6478=People!$B$4,People!$A$4,IF(M6478=People!$B$3,People!$A$3,IF(M6478=People!$B$2,People!$A$2,0))))</f>
        <v>Cassandra Brandow</v>
      </c>
      <c r="W6478" s="35" t="str">
        <f>IFERROR(INDEX(Returns!A:A,MATCH(B6478,Returns!B:B,0)),"No")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9">
        <v>0.2</v>
      </c>
      <c r="U6479" s="1">
        <v>-2.5749000000000279</v>
      </c>
      <c r="V6479" s="35" t="str">
        <f>IF(M6479=People!$B$5,People!$A$5,IF(M6479=People!$B$4,People!$A$4,IF(M6479=People!$B$3,People!$A$3,IF(M6479=People!$B$2,People!$A$2,0))))</f>
        <v>Cassandra Brandow</v>
      </c>
      <c r="W6479" s="35" t="str">
        <f>IFERROR(INDEX(Returns!A:A,MATCH(B6479,Returns!B:B,0)),"No")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9">
        <v>0.2</v>
      </c>
      <c r="U6480" s="1">
        <v>5.4432</v>
      </c>
      <c r="V6480" s="35" t="str">
        <f>IF(M6480=People!$B$5,People!$A$5,IF(M6480=People!$B$4,People!$A$4,IF(M6480=People!$B$3,People!$A$3,IF(M6480=People!$B$2,People!$A$2,0))))</f>
        <v>Cassandra Brandow</v>
      </c>
      <c r="W6480" s="35" t="str">
        <f>IFERROR(INDEX(Returns!A:A,MATCH(B6480,Returns!B:B,0)),"No")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9">
        <v>0.2</v>
      </c>
      <c r="U6481" s="1">
        <v>50.396000000000015</v>
      </c>
      <c r="V6481" s="35" t="str">
        <f>IF(M6481=People!$B$5,People!$A$5,IF(M6481=People!$B$4,People!$A$4,IF(M6481=People!$B$3,People!$A$3,IF(M6481=People!$B$2,People!$A$2,0))))</f>
        <v>Cassandra Brandow</v>
      </c>
      <c r="W6481" s="35" t="str">
        <f>IFERROR(INDEX(Returns!A:A,MATCH(B6481,Returns!B:B,0)),"No")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9">
        <v>0.2</v>
      </c>
      <c r="U6482" s="1">
        <v>1.8353999999999999</v>
      </c>
      <c r="V6482" s="35" t="str">
        <f>IF(M6482=People!$B$5,People!$A$5,IF(M6482=People!$B$4,People!$A$4,IF(M6482=People!$B$3,People!$A$3,IF(M6482=People!$B$2,People!$A$2,0))))</f>
        <v>Cassandra Brandow</v>
      </c>
      <c r="W6482" s="35" t="str">
        <f>IFERROR(INDEX(Returns!A:A,MATCH(B6482,Returns!B:B,0)),"No")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9">
        <v>0.2</v>
      </c>
      <c r="U6483" s="1">
        <v>0</v>
      </c>
      <c r="V6483" s="35" t="str">
        <f>IF(M6483=People!$B$5,People!$A$5,IF(M6483=People!$B$4,People!$A$4,IF(M6483=People!$B$3,People!$A$3,IF(M6483=People!$B$2,People!$A$2,0))))</f>
        <v>Cassandra Brandow</v>
      </c>
      <c r="W6483" s="35" t="str">
        <f>IFERROR(INDEX(Returns!A:A,MATCH(B6483,Returns!B:B,0)),"No")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9">
        <v>0.2</v>
      </c>
      <c r="U6484" s="1">
        <v>-4.1400000000000077</v>
      </c>
      <c r="V6484" s="35" t="str">
        <f>IF(M6484=People!$B$5,People!$A$5,IF(M6484=People!$B$4,People!$A$4,IF(M6484=People!$B$3,People!$A$3,IF(M6484=People!$B$2,People!$A$2,0))))</f>
        <v>Cassandra Brandow</v>
      </c>
      <c r="W6484" s="35" t="str">
        <f>IFERROR(INDEX(Returns!A:A,MATCH(B6484,Returns!B:B,0)),"No")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9">
        <v>0.4</v>
      </c>
      <c r="U6485" s="1">
        <v>-115.43040000000002</v>
      </c>
      <c r="V6485" s="35" t="str">
        <f>IF(M6485=People!$B$5,People!$A$5,IF(M6485=People!$B$4,People!$A$4,IF(M6485=People!$B$3,People!$A$3,IF(M6485=People!$B$2,People!$A$2,0))))</f>
        <v>Chuck Magee</v>
      </c>
      <c r="W6485" s="35" t="str">
        <f>IFERROR(INDEX(Returns!A:A,MATCH(B6485,Returns!B:B,0)),"No")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9">
        <v>0</v>
      </c>
      <c r="U6486" s="1">
        <v>36.183599999999991</v>
      </c>
      <c r="V6486" s="35" t="str">
        <f>IF(M6486=People!$B$5,People!$A$5,IF(M6486=People!$B$4,People!$A$4,IF(M6486=People!$B$3,People!$A$3,IF(M6486=People!$B$2,People!$A$2,0))))</f>
        <v>Chuck Magee</v>
      </c>
      <c r="W6486" s="35" t="str">
        <f>IFERROR(INDEX(Returns!A:A,MATCH(B6486,Returns!B:B,0)),"No")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9">
        <v>0</v>
      </c>
      <c r="U6487" s="1">
        <v>22.226399999999998</v>
      </c>
      <c r="V6487" s="35" t="str">
        <f>IF(M6487=People!$B$5,People!$A$5,IF(M6487=People!$B$4,People!$A$4,IF(M6487=People!$B$3,People!$A$3,IF(M6487=People!$B$2,People!$A$2,0))))</f>
        <v>Chuck Magee</v>
      </c>
      <c r="W6487" s="35" t="str">
        <f>IFERROR(INDEX(Returns!A:A,MATCH(B6487,Returns!B:B,0)),"No")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9">
        <v>0.2</v>
      </c>
      <c r="U6488" s="1">
        <v>156.33799999999997</v>
      </c>
      <c r="V6488" s="35" t="str">
        <f>IF(M6488=People!$B$5,People!$A$5,IF(M6488=People!$B$4,People!$A$4,IF(M6488=People!$B$3,People!$A$3,IF(M6488=People!$B$2,People!$A$2,0))))</f>
        <v>Cassandra Brandow</v>
      </c>
      <c r="W6488" s="35" t="str">
        <f>IFERROR(INDEX(Returns!A:A,MATCH(B6488,Returns!B:B,0)),"No")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9">
        <v>0.7</v>
      </c>
      <c r="U6489" s="1">
        <v>-9.8462999999999994</v>
      </c>
      <c r="V6489" s="35" t="str">
        <f>IF(M6489=People!$B$5,People!$A$5,IF(M6489=People!$B$4,People!$A$4,IF(M6489=People!$B$3,People!$A$3,IF(M6489=People!$B$2,People!$A$2,0))))</f>
        <v>Cassandra Brandow</v>
      </c>
      <c r="W6489" s="35" t="str">
        <f>IFERROR(INDEX(Returns!A:A,MATCH(B6489,Returns!B:B,0)),"No")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9">
        <v>0.2</v>
      </c>
      <c r="U6490" s="1">
        <v>96.023199999999974</v>
      </c>
      <c r="V6490" s="35" t="str">
        <f>IF(M6490=People!$B$5,People!$A$5,IF(M6490=People!$B$4,People!$A$4,IF(M6490=People!$B$3,People!$A$3,IF(M6490=People!$B$2,People!$A$2,0))))</f>
        <v>Cassandra Brandow</v>
      </c>
      <c r="W6490" s="35" t="str">
        <f>IFERROR(INDEX(Returns!A:A,MATCH(B6490,Returns!B:B,0)),"No")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9">
        <v>0</v>
      </c>
      <c r="U6491" s="1">
        <v>15.552000000000001</v>
      </c>
      <c r="V6491" s="35" t="str">
        <f>IF(M6491=People!$B$5,People!$A$5,IF(M6491=People!$B$4,People!$A$4,IF(M6491=People!$B$3,People!$A$3,IF(M6491=People!$B$2,People!$A$2,0))))</f>
        <v>Chuck Magee</v>
      </c>
      <c r="W6491" s="35" t="str">
        <f>IFERROR(INDEX(Returns!A:A,MATCH(B6491,Returns!B:B,0)),"No")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9">
        <v>0.2</v>
      </c>
      <c r="U6492" s="1">
        <v>16.889599999999998</v>
      </c>
      <c r="V6492" s="35" t="str">
        <f>IF(M6492=People!$B$5,People!$A$5,IF(M6492=People!$B$4,People!$A$4,IF(M6492=People!$B$3,People!$A$3,IF(M6492=People!$B$2,People!$A$2,0))))</f>
        <v>Chuck Magee</v>
      </c>
      <c r="W6492" s="35" t="str">
        <f>IFERROR(INDEX(Returns!A:A,MATCH(B6492,Returns!B:B,0)),"No")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9">
        <v>0.2</v>
      </c>
      <c r="U6493" s="1">
        <v>10.858799999999974</v>
      </c>
      <c r="V6493" s="35" t="str">
        <f>IF(M6493=People!$B$5,People!$A$5,IF(M6493=People!$B$4,People!$A$4,IF(M6493=People!$B$3,People!$A$3,IF(M6493=People!$B$2,People!$A$2,0))))</f>
        <v>Cassandra Brandow</v>
      </c>
      <c r="W6493" s="35" t="str">
        <f>IFERROR(INDEX(Returns!A:A,MATCH(B6493,Returns!B:B,0)),"No")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9">
        <v>0.2</v>
      </c>
      <c r="U6494" s="1">
        <v>4.4684999999999953</v>
      </c>
      <c r="V6494" s="35" t="str">
        <f>IF(M6494=People!$B$5,People!$A$5,IF(M6494=People!$B$4,People!$A$4,IF(M6494=People!$B$3,People!$A$3,IF(M6494=People!$B$2,People!$A$2,0))))</f>
        <v>Cassandra Brandow</v>
      </c>
      <c r="W6494" s="35" t="str">
        <f>IFERROR(INDEX(Returns!A:A,MATCH(B6494,Returns!B:B,0)),"No")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9">
        <v>0.2</v>
      </c>
      <c r="U6495" s="1">
        <v>24.476800000000004</v>
      </c>
      <c r="V6495" s="35" t="str">
        <f>IF(M6495=People!$B$5,People!$A$5,IF(M6495=People!$B$4,People!$A$4,IF(M6495=People!$B$3,People!$A$3,IF(M6495=People!$B$2,People!$A$2,0))))</f>
        <v>Cassandra Brandow</v>
      </c>
      <c r="W6495" s="35" t="str">
        <f>IFERROR(INDEX(Returns!A:A,MATCH(B6495,Returns!B:B,0)),"No")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9">
        <v>0.2</v>
      </c>
      <c r="U6496" s="1">
        <v>-2.6999999999999993</v>
      </c>
      <c r="V6496" s="35" t="str">
        <f>IF(M6496=People!$B$5,People!$A$5,IF(M6496=People!$B$4,People!$A$4,IF(M6496=People!$B$3,People!$A$3,IF(M6496=People!$B$2,People!$A$2,0))))</f>
        <v>Kelly Williams</v>
      </c>
      <c r="W6496" s="35" t="str">
        <f>IFERROR(INDEX(Returns!A:A,MATCH(B6496,Returns!B:B,0)),"No")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9">
        <v>0.2</v>
      </c>
      <c r="U6497" s="1">
        <v>5.4432</v>
      </c>
      <c r="V6497" s="35" t="str">
        <f>IF(M6497=People!$B$5,People!$A$5,IF(M6497=People!$B$4,People!$A$4,IF(M6497=People!$B$3,People!$A$3,IF(M6497=People!$B$2,People!$A$2,0))))</f>
        <v>Kelly Williams</v>
      </c>
      <c r="W6497" s="35" t="str">
        <f>IFERROR(INDEX(Returns!A:A,MATCH(B6497,Returns!B:B,0)),"No")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9">
        <v>0.2</v>
      </c>
      <c r="U6498" s="1">
        <v>-3.272000000000002</v>
      </c>
      <c r="V6498" s="35" t="str">
        <f>IF(M6498=People!$B$5,People!$A$5,IF(M6498=People!$B$4,People!$A$4,IF(M6498=People!$B$3,People!$A$3,IF(M6498=People!$B$2,People!$A$2,0))))</f>
        <v>Kelly Williams</v>
      </c>
      <c r="W6498" s="35" t="str">
        <f>IFERROR(INDEX(Returns!A:A,MATCH(B6498,Returns!B:B,0)),"No")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9">
        <v>0</v>
      </c>
      <c r="U6499" s="1">
        <v>6.0725999999999987</v>
      </c>
      <c r="V6499" s="35" t="str">
        <f>IF(M6499=People!$B$5,People!$A$5,IF(M6499=People!$B$4,People!$A$4,IF(M6499=People!$B$3,People!$A$3,IF(M6499=People!$B$2,People!$A$2,0))))</f>
        <v>Cassandra Brandow</v>
      </c>
      <c r="W6499" s="35" t="str">
        <f>IFERROR(INDEX(Returns!A:A,MATCH(B6499,Returns!B:B,0)),"No")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9">
        <v>0</v>
      </c>
      <c r="U6500" s="1">
        <v>62.14139999999999</v>
      </c>
      <c r="V6500" s="35" t="str">
        <f>IF(M6500=People!$B$5,People!$A$5,IF(M6500=People!$B$4,People!$A$4,IF(M6500=People!$B$3,People!$A$3,IF(M6500=People!$B$2,People!$A$2,0))))</f>
        <v>Cassandra Brandow</v>
      </c>
      <c r="W6500" s="35" t="str">
        <f>IFERROR(INDEX(Returns!A:A,MATCH(B6500,Returns!B:B,0)),"No")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9">
        <v>0</v>
      </c>
      <c r="U6501" s="1">
        <v>64.367799999999988</v>
      </c>
      <c r="V6501" s="35" t="str">
        <f>IF(M6501=People!$B$5,People!$A$5,IF(M6501=People!$B$4,People!$A$4,IF(M6501=People!$B$3,People!$A$3,IF(M6501=People!$B$2,People!$A$2,0))))</f>
        <v>Cassandra Brandow</v>
      </c>
      <c r="W6501" s="35" t="str">
        <f>IFERROR(INDEX(Returns!A:A,MATCH(B6501,Returns!B:B,0)),"No")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9">
        <v>0</v>
      </c>
      <c r="U6502" s="1">
        <v>41.427599999999991</v>
      </c>
      <c r="V6502" s="35" t="str">
        <f>IF(M6502=People!$B$5,People!$A$5,IF(M6502=People!$B$4,People!$A$4,IF(M6502=People!$B$3,People!$A$3,IF(M6502=People!$B$2,People!$A$2,0))))</f>
        <v>Cassandra Brandow</v>
      </c>
      <c r="W6502" s="35" t="str">
        <f>IFERROR(INDEX(Returns!A:A,MATCH(B6502,Returns!B:B,0)),"No")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9">
        <v>0.4</v>
      </c>
      <c r="U6503" s="1">
        <v>-107.99280000000002</v>
      </c>
      <c r="V6503" s="35" t="str">
        <f>IF(M6503=People!$B$5,People!$A$5,IF(M6503=People!$B$4,People!$A$4,IF(M6503=People!$B$3,People!$A$3,IF(M6503=People!$B$2,People!$A$2,0))))</f>
        <v>Chuck Magee</v>
      </c>
      <c r="W6503" s="35" t="str">
        <f>IFERROR(INDEX(Returns!A:A,MATCH(B6503,Returns!B:B,0)),"No")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9">
        <v>0.4</v>
      </c>
      <c r="U6504" s="1">
        <v>-10.046400000000002</v>
      </c>
      <c r="V6504" s="35" t="str">
        <f>IF(M6504=People!$B$5,People!$A$5,IF(M6504=People!$B$4,People!$A$4,IF(M6504=People!$B$3,People!$A$3,IF(M6504=People!$B$2,People!$A$2,0))))</f>
        <v>Chuck Magee</v>
      </c>
      <c r="W6504" s="35" t="str">
        <f>IFERROR(INDEX(Returns!A:A,MATCH(B6504,Returns!B:B,0)),"No")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9">
        <v>0.7</v>
      </c>
      <c r="U6505" s="1">
        <v>-13.4694</v>
      </c>
      <c r="V6505" s="35" t="str">
        <f>IF(M6505=People!$B$5,People!$A$5,IF(M6505=People!$B$4,People!$A$4,IF(M6505=People!$B$3,People!$A$3,IF(M6505=People!$B$2,People!$A$2,0))))</f>
        <v>Chuck Magee</v>
      </c>
      <c r="W6505" s="35" t="str">
        <f>IFERROR(INDEX(Returns!A:A,MATCH(B6505,Returns!B:B,0)),"No")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9">
        <v>0</v>
      </c>
      <c r="U6506" s="1">
        <v>349.33919999999995</v>
      </c>
      <c r="V6506" s="35" t="str">
        <f>IF(M6506=People!$B$5,People!$A$5,IF(M6506=People!$B$4,People!$A$4,IF(M6506=People!$B$3,People!$A$3,IF(M6506=People!$B$2,People!$A$2,0))))</f>
        <v>Chuck Magee</v>
      </c>
      <c r="W6506" s="35" t="str">
        <f>IFERROR(INDEX(Returns!A:A,MATCH(B6506,Returns!B:B,0)),"No")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9">
        <v>0.2</v>
      </c>
      <c r="U6507" s="1">
        <v>0.46409999999999996</v>
      </c>
      <c r="V6507" s="35" t="str">
        <f>IF(M6507=People!$B$5,People!$A$5,IF(M6507=People!$B$4,People!$A$4,IF(M6507=People!$B$3,People!$A$3,IF(M6507=People!$B$2,People!$A$2,0))))</f>
        <v>Kelly Williams</v>
      </c>
      <c r="W6507" s="35" t="str">
        <f>IFERROR(INDEX(Returns!A:A,MATCH(B6507,Returns!B:B,0)),"No")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9">
        <v>0.2</v>
      </c>
      <c r="U6508" s="1">
        <v>5.9799999999999986</v>
      </c>
      <c r="V6508" s="35" t="str">
        <f>IF(M6508=People!$B$5,People!$A$5,IF(M6508=People!$B$4,People!$A$4,IF(M6508=People!$B$3,People!$A$3,IF(M6508=People!$B$2,People!$A$2,0))))</f>
        <v>Chuck Magee</v>
      </c>
      <c r="W6508" s="35" t="str">
        <f>IFERROR(INDEX(Returns!A:A,MATCH(B6508,Returns!B:B,0)),"No")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9">
        <v>0.2</v>
      </c>
      <c r="U6509" s="1">
        <v>-24.962399999999988</v>
      </c>
      <c r="V6509" s="35" t="str">
        <f>IF(M6509=People!$B$5,People!$A$5,IF(M6509=People!$B$4,People!$A$4,IF(M6509=People!$B$3,People!$A$3,IF(M6509=People!$B$2,People!$A$2,0))))</f>
        <v>Chuck Magee</v>
      </c>
      <c r="W6509" s="35" t="str">
        <f>IFERROR(INDEX(Returns!A:A,MATCH(B6509,Returns!B:B,0)),"No")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9">
        <v>0</v>
      </c>
      <c r="U6510" s="1">
        <v>137.15100000000001</v>
      </c>
      <c r="V6510" s="35" t="str">
        <f>IF(M6510=People!$B$5,People!$A$5,IF(M6510=People!$B$4,People!$A$4,IF(M6510=People!$B$3,People!$A$3,IF(M6510=People!$B$2,People!$A$2,0))))</f>
        <v>Chuck Magee</v>
      </c>
      <c r="W6510" s="35" t="str">
        <f>IFERROR(INDEX(Returns!A:A,MATCH(B6510,Returns!B:B,0)),"No")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9">
        <v>0.2</v>
      </c>
      <c r="U6511" s="1">
        <v>17.623199999999997</v>
      </c>
      <c r="V6511" s="35" t="str">
        <f>IF(M6511=People!$B$5,People!$A$5,IF(M6511=People!$B$4,People!$A$4,IF(M6511=People!$B$3,People!$A$3,IF(M6511=People!$B$2,People!$A$2,0))))</f>
        <v>Chuck Magee</v>
      </c>
      <c r="W6511" s="35" t="str">
        <f>IFERROR(INDEX(Returns!A:A,MATCH(B6511,Returns!B:B,0)),"No")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9">
        <v>0</v>
      </c>
      <c r="U6512" s="1">
        <v>16.669799999999999</v>
      </c>
      <c r="V6512" s="35" t="str">
        <f>IF(M6512=People!$B$5,People!$A$5,IF(M6512=People!$B$4,People!$A$4,IF(M6512=People!$B$3,People!$A$3,IF(M6512=People!$B$2,People!$A$2,0))))</f>
        <v>Chuck Magee</v>
      </c>
      <c r="W6512" s="35" t="str">
        <f>IFERROR(INDEX(Returns!A:A,MATCH(B6512,Returns!B:B,0)),"No")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32">
        <v>23.88</v>
      </c>
      <c r="S6513" s="1">
        <v>6</v>
      </c>
      <c r="T6513" s="9">
        <v>0</v>
      </c>
      <c r="U6513" s="1">
        <v>8.1191999999999993</v>
      </c>
      <c r="V6513" s="35" t="str">
        <f>IF(M6513=People!$B$5,People!$A$5,IF(M6513=People!$B$4,People!$A$4,IF(M6513=People!$B$3,People!$A$3,IF(M6513=People!$B$2,People!$A$2,0))))</f>
        <v>Anna Andreadi</v>
      </c>
      <c r="W6513" s="35" t="str">
        <f>IFERROR(INDEX(Returns!A:A,MATCH(B6513,Returns!B:B,0)),"No")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32">
        <v>11.52</v>
      </c>
      <c r="S6514" s="1">
        <v>4</v>
      </c>
      <c r="T6514" s="9">
        <v>0</v>
      </c>
      <c r="U6514" s="1">
        <v>5.6448</v>
      </c>
      <c r="V6514" s="35" t="str">
        <f>IF(M6514=People!$B$5,People!$A$5,IF(M6514=People!$B$4,People!$A$4,IF(M6514=People!$B$3,People!$A$3,IF(M6514=People!$B$2,People!$A$2,0))))</f>
        <v>Anna Andreadi</v>
      </c>
      <c r="W6514" s="35" t="str">
        <f>IFERROR(INDEX(Returns!A:A,MATCH(B6514,Returns!B:B,0)),"No")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32">
        <v>286.93</v>
      </c>
      <c r="S6515" s="1">
        <v>7</v>
      </c>
      <c r="T6515" s="9">
        <v>0</v>
      </c>
      <c r="U6515" s="1">
        <v>140.59569999999999</v>
      </c>
      <c r="V6515" s="35" t="str">
        <f>IF(M6515=People!$B$5,People!$A$5,IF(M6515=People!$B$4,People!$A$4,IF(M6515=People!$B$3,People!$A$3,IF(M6515=People!$B$2,People!$A$2,0))))</f>
        <v>Anna Andreadi</v>
      </c>
      <c r="W6515" s="35" t="str">
        <f>IFERROR(INDEX(Returns!A:A,MATCH(B6515,Returns!B:B,0)),"No")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32">
        <v>206.38400000000001</v>
      </c>
      <c r="S6516" s="1">
        <v>2</v>
      </c>
      <c r="T6516" s="9">
        <v>0.2</v>
      </c>
      <c r="U6516" s="1">
        <v>23.218199999999996</v>
      </c>
      <c r="V6516" s="35" t="str">
        <f>IF(M6516=People!$B$5,People!$A$5,IF(M6516=People!$B$4,People!$A$4,IF(M6516=People!$B$3,People!$A$3,IF(M6516=People!$B$2,People!$A$2,0))))</f>
        <v>Anna Andreadi</v>
      </c>
      <c r="W6516" s="35" t="str">
        <f>IFERROR(INDEX(Returns!A:A,MATCH(B6516,Returns!B:B,0)),"No")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32">
        <v>218.35200000000003</v>
      </c>
      <c r="S6517" s="1">
        <v>3</v>
      </c>
      <c r="T6517" s="9">
        <v>0.2</v>
      </c>
      <c r="U6517" s="1">
        <v>0</v>
      </c>
      <c r="V6517" s="35" t="str">
        <f>IF(M6517=People!$B$5,People!$A$5,IF(M6517=People!$B$4,People!$A$4,IF(M6517=People!$B$3,People!$A$3,IF(M6517=People!$B$2,People!$A$2,0))))</f>
        <v>Anna Andreadi</v>
      </c>
      <c r="W6517" s="35" t="str">
        <f>IFERROR(INDEX(Returns!A:A,MATCH(B6517,Returns!B:B,0)),"No")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32">
        <v>529.9</v>
      </c>
      <c r="S6518" s="1">
        <v>5</v>
      </c>
      <c r="T6518" s="9">
        <v>0</v>
      </c>
      <c r="U6518" s="1">
        <v>105.97999999999999</v>
      </c>
      <c r="V6518" s="35" t="str">
        <f>IF(M6518=People!$B$5,People!$A$5,IF(M6518=People!$B$4,People!$A$4,IF(M6518=People!$B$3,People!$A$3,IF(M6518=People!$B$2,People!$A$2,0))))</f>
        <v>Anna Andreadi</v>
      </c>
      <c r="W6518" s="35" t="str">
        <f>IFERROR(INDEX(Returns!A:A,MATCH(B6518,Returns!B:B,0)),"No")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32">
        <v>99.3</v>
      </c>
      <c r="S6519" s="1">
        <v>10</v>
      </c>
      <c r="T6519" s="9">
        <v>0</v>
      </c>
      <c r="U6519" s="1">
        <v>41.706000000000003</v>
      </c>
      <c r="V6519" s="35" t="str">
        <f>IF(M6519=People!$B$5,People!$A$5,IF(M6519=People!$B$4,People!$A$4,IF(M6519=People!$B$3,People!$A$3,IF(M6519=People!$B$2,People!$A$2,0))))</f>
        <v>Anna Andreadi</v>
      </c>
      <c r="W6519" s="35" t="str">
        <f>IFERROR(INDEX(Returns!A:A,MATCH(B6519,Returns!B:B,0)),"No")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32">
        <v>108.96</v>
      </c>
      <c r="S6520" s="1">
        <v>2</v>
      </c>
      <c r="T6520" s="9">
        <v>0</v>
      </c>
      <c r="U6520" s="1">
        <v>30.508800000000008</v>
      </c>
      <c r="V6520" s="35" t="str">
        <f>IF(M6520=People!$B$5,People!$A$5,IF(M6520=People!$B$4,People!$A$4,IF(M6520=People!$B$3,People!$A$3,IF(M6520=People!$B$2,People!$A$2,0))))</f>
        <v>Anna Andreadi</v>
      </c>
      <c r="W6520" s="35" t="str">
        <f>IFERROR(INDEX(Returns!A:A,MATCH(B6520,Returns!B:B,0)),"No")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32">
        <v>2.6880000000000002</v>
      </c>
      <c r="S6521" s="1">
        <v>1</v>
      </c>
      <c r="T6521" s="9">
        <v>0.2</v>
      </c>
      <c r="U6521" s="1">
        <v>0.83999999999999975</v>
      </c>
      <c r="V6521" s="35" t="str">
        <f>IF(M6521=People!$B$5,People!$A$5,IF(M6521=People!$B$4,People!$A$4,IF(M6521=People!$B$3,People!$A$3,IF(M6521=People!$B$2,People!$A$2,0))))</f>
        <v>Anna Andreadi</v>
      </c>
      <c r="W6521" s="35" t="str">
        <f>IFERROR(INDEX(Returns!A:A,MATCH(B6521,Returns!B:B,0)),"No")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9">
        <v>0</v>
      </c>
      <c r="U6522" s="1">
        <v>2504.2215999999999</v>
      </c>
      <c r="V6522" s="35" t="str">
        <f>IF(M6522=People!$B$5,People!$A$5,IF(M6522=People!$B$4,People!$A$4,IF(M6522=People!$B$3,People!$A$3,IF(M6522=People!$B$2,People!$A$2,0))))</f>
        <v>Kelly Williams</v>
      </c>
      <c r="W6522" s="35" t="str">
        <f>IFERROR(INDEX(Returns!A:A,MATCH(B6522,Returns!B:B,0)),"No")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9">
        <v>0</v>
      </c>
      <c r="U6523" s="1">
        <v>72.640799999999999</v>
      </c>
      <c r="V6523" s="35" t="str">
        <f>IF(M6523=People!$B$5,People!$A$5,IF(M6523=People!$B$4,People!$A$4,IF(M6523=People!$B$3,People!$A$3,IF(M6523=People!$B$2,People!$A$2,0))))</f>
        <v>Kelly Williams</v>
      </c>
      <c r="W6523" s="35" t="str">
        <f>IFERROR(INDEX(Returns!A:A,MATCH(B6523,Returns!B:B,0)),"No")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9">
        <v>0</v>
      </c>
      <c r="U6524" s="1">
        <v>25.231499999999997</v>
      </c>
      <c r="V6524" s="35" t="str">
        <f>IF(M6524=People!$B$5,People!$A$5,IF(M6524=People!$B$4,People!$A$4,IF(M6524=People!$B$3,People!$A$3,IF(M6524=People!$B$2,People!$A$2,0))))</f>
        <v>Kelly Williams</v>
      </c>
      <c r="W6524" s="35" t="str">
        <f>IFERROR(INDEX(Returns!A:A,MATCH(B6524,Returns!B:B,0)),"No")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9">
        <v>0.2</v>
      </c>
      <c r="U6525" s="1">
        <v>3.2759999999999994</v>
      </c>
      <c r="V6525" s="35" t="str">
        <f>IF(M6525=People!$B$5,People!$A$5,IF(M6525=People!$B$4,People!$A$4,IF(M6525=People!$B$3,People!$A$3,IF(M6525=People!$B$2,People!$A$2,0))))</f>
        <v>Chuck Magee</v>
      </c>
      <c r="W6525" s="35" t="str">
        <f>IFERROR(INDEX(Returns!A:A,MATCH(B6525,Returns!B:B,0)),"No")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9">
        <v>0.4</v>
      </c>
      <c r="U6526" s="1">
        <v>-12.998700000000007</v>
      </c>
      <c r="V6526" s="35" t="str">
        <f>IF(M6526=People!$B$5,People!$A$5,IF(M6526=People!$B$4,People!$A$4,IF(M6526=People!$B$3,People!$A$3,IF(M6526=People!$B$2,People!$A$2,0))))</f>
        <v>Chuck Magee</v>
      </c>
      <c r="W6526" s="35" t="str">
        <f>IFERROR(INDEX(Returns!A:A,MATCH(B6526,Returns!B:B,0)),"No")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9">
        <v>0.7</v>
      </c>
      <c r="U6527" s="1">
        <v>-4.7625000000000011</v>
      </c>
      <c r="V6527" s="35" t="str">
        <f>IF(M6527=People!$B$5,People!$A$5,IF(M6527=People!$B$4,People!$A$4,IF(M6527=People!$B$3,People!$A$3,IF(M6527=People!$B$2,People!$A$2,0))))</f>
        <v>Chuck Magee</v>
      </c>
      <c r="W6527" s="35" t="str">
        <f>IFERROR(INDEX(Returns!A:A,MATCH(B6527,Returns!B:B,0)),"No")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9">
        <v>0.7</v>
      </c>
      <c r="U6528" s="1">
        <v>-7.8500000000000014</v>
      </c>
      <c r="V6528" s="35" t="str">
        <f>IF(M6528=People!$B$5,People!$A$5,IF(M6528=People!$B$4,People!$A$4,IF(M6528=People!$B$3,People!$A$3,IF(M6528=People!$B$2,People!$A$2,0))))</f>
        <v>Chuck Magee</v>
      </c>
      <c r="W6528" s="35" t="str">
        <f>IFERROR(INDEX(Returns!A:A,MATCH(B6528,Returns!B:B,0)),"No")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9">
        <v>0</v>
      </c>
      <c r="U6529" s="1">
        <v>899.98199999999997</v>
      </c>
      <c r="V6529" s="35" t="str">
        <f>IF(M6529=People!$B$5,People!$A$5,IF(M6529=People!$B$4,People!$A$4,IF(M6529=People!$B$3,People!$A$3,IF(M6529=People!$B$2,People!$A$2,0))))</f>
        <v>Chuck Magee</v>
      </c>
      <c r="W6529" s="35" t="str">
        <f>IFERROR(INDEX(Returns!A:A,MATCH(B6529,Returns!B:B,0)),"No")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9">
        <v>0</v>
      </c>
      <c r="U6530" s="1">
        <v>56.26400000000001</v>
      </c>
      <c r="V6530" s="35" t="str">
        <f>IF(M6530=People!$B$5,People!$A$5,IF(M6530=People!$B$4,People!$A$4,IF(M6530=People!$B$3,People!$A$3,IF(M6530=People!$B$2,People!$A$2,0))))</f>
        <v>Chuck Magee</v>
      </c>
      <c r="W6530" s="35" t="str">
        <f>IFERROR(INDEX(Returns!A:A,MATCH(B6530,Returns!B:B,0)),"No")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9">
        <v>0.2</v>
      </c>
      <c r="U6531" s="1">
        <v>2.3409000000000004</v>
      </c>
      <c r="V6531" s="35" t="str">
        <f>IF(M6531=People!$B$5,People!$A$5,IF(M6531=People!$B$4,People!$A$4,IF(M6531=People!$B$3,People!$A$3,IF(M6531=People!$B$2,People!$A$2,0))))</f>
        <v>Kelly Williams</v>
      </c>
      <c r="W6531" s="35" t="str">
        <f>IFERROR(INDEX(Returns!A:A,MATCH(B6531,Returns!B:B,0)),"No")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9">
        <v>0.8</v>
      </c>
      <c r="U6532" s="1">
        <v>-6.8633999999999986</v>
      </c>
      <c r="V6532" s="35" t="str">
        <f>IF(M6532=People!$B$5,People!$A$5,IF(M6532=People!$B$4,People!$A$4,IF(M6532=People!$B$3,People!$A$3,IF(M6532=People!$B$2,People!$A$2,0))))</f>
        <v>Kelly Williams</v>
      </c>
      <c r="W6532" s="35" t="str">
        <f>IFERROR(INDEX(Returns!A:A,MATCH(B6532,Returns!B:B,0)),"No")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9">
        <v>0</v>
      </c>
      <c r="U6533" s="1">
        <v>2.5519999999999996</v>
      </c>
      <c r="V6533" s="35" t="str">
        <f>IF(M6533=People!$B$5,People!$A$5,IF(M6533=People!$B$4,People!$A$4,IF(M6533=People!$B$3,People!$A$3,IF(M6533=People!$B$2,People!$A$2,0))))</f>
        <v>Kelly Williams</v>
      </c>
      <c r="W6533" s="35" t="str">
        <f>IFERROR(INDEX(Returns!A:A,MATCH(B6533,Returns!B:B,0)),"No")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9">
        <v>0</v>
      </c>
      <c r="U6534" s="1">
        <v>29.988</v>
      </c>
      <c r="V6534" s="35" t="str">
        <f>IF(M6534=People!$B$5,People!$A$5,IF(M6534=People!$B$4,People!$A$4,IF(M6534=People!$B$3,People!$A$3,IF(M6534=People!$B$2,People!$A$2,0))))</f>
        <v>Kelly Williams</v>
      </c>
      <c r="W6534" s="35" t="str">
        <f>IFERROR(INDEX(Returns!A:A,MATCH(B6534,Returns!B:B,0)),"No")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9">
        <v>0</v>
      </c>
      <c r="U6535" s="1">
        <v>143.982</v>
      </c>
      <c r="V6535" s="35" t="str">
        <f>IF(M6535=People!$B$5,People!$A$5,IF(M6535=People!$B$4,People!$A$4,IF(M6535=People!$B$3,People!$A$3,IF(M6535=People!$B$2,People!$A$2,0))))</f>
        <v>Kelly Williams</v>
      </c>
      <c r="W6535" s="35" t="str">
        <f>IFERROR(INDEX(Returns!A:A,MATCH(B6535,Returns!B:B,0)),"No")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9">
        <v>0.2</v>
      </c>
      <c r="U6536" s="1">
        <v>726.56189999999981</v>
      </c>
      <c r="V6536" s="35" t="str">
        <f>IF(M6536=People!$B$5,People!$A$5,IF(M6536=People!$B$4,People!$A$4,IF(M6536=People!$B$3,People!$A$3,IF(M6536=People!$B$2,People!$A$2,0))))</f>
        <v>Chuck Magee</v>
      </c>
      <c r="W6536" s="35" t="str">
        <f>IFERROR(INDEX(Returns!A:A,MATCH(B6536,Returns!B:B,0)),"No")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9">
        <v>0.2</v>
      </c>
      <c r="U6537" s="1">
        <v>-50.098000000000297</v>
      </c>
      <c r="V6537" s="35" t="str">
        <f>IF(M6537=People!$B$5,People!$A$5,IF(M6537=People!$B$4,People!$A$4,IF(M6537=People!$B$3,People!$A$3,IF(M6537=People!$B$2,People!$A$2,0))))</f>
        <v>Chuck Magee</v>
      </c>
      <c r="W6537" s="35" t="str">
        <f>IFERROR(INDEX(Returns!A:A,MATCH(B6537,Returns!B:B,0)),"No")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9">
        <v>0.4</v>
      </c>
      <c r="U6538" s="1">
        <v>-147.8655</v>
      </c>
      <c r="V6538" s="35" t="str">
        <f>IF(M6538=People!$B$5,People!$A$5,IF(M6538=People!$B$4,People!$A$4,IF(M6538=People!$B$3,People!$A$3,IF(M6538=People!$B$2,People!$A$2,0))))</f>
        <v>Cassandra Brandow</v>
      </c>
      <c r="W6538" s="35" t="str">
        <f>IFERROR(INDEX(Returns!A:A,MATCH(B6538,Returns!B:B,0)),"No")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9">
        <v>0.2</v>
      </c>
      <c r="U6539" s="1">
        <v>-24.588000000000001</v>
      </c>
      <c r="V6539" s="35" t="str">
        <f>IF(M6539=People!$B$5,People!$A$5,IF(M6539=People!$B$4,People!$A$4,IF(M6539=People!$B$3,People!$A$3,IF(M6539=People!$B$2,People!$A$2,0))))</f>
        <v>Cassandra Brandow</v>
      </c>
      <c r="W6539" s="35" t="str">
        <f>IFERROR(INDEX(Returns!A:A,MATCH(B6539,Returns!B:B,0)),"No")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9">
        <v>0</v>
      </c>
      <c r="U6540" s="1">
        <v>41.337400000000002</v>
      </c>
      <c r="V6540" s="35" t="str">
        <f>IF(M6540=People!$B$5,People!$A$5,IF(M6540=People!$B$4,People!$A$4,IF(M6540=People!$B$3,People!$A$3,IF(M6540=People!$B$2,People!$A$2,0))))</f>
        <v>Chuck Magee</v>
      </c>
      <c r="W6540" s="35" t="str">
        <f>IFERROR(INDEX(Returns!A:A,MATCH(B6540,Returns!B:B,0)),"No")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9">
        <v>0</v>
      </c>
      <c r="U6541" s="1">
        <v>75.686000000000007</v>
      </c>
      <c r="V6541" s="35" t="str">
        <f>IF(M6541=People!$B$5,People!$A$5,IF(M6541=People!$B$4,People!$A$4,IF(M6541=People!$B$3,People!$A$3,IF(M6541=People!$B$2,People!$A$2,0))))</f>
        <v>Chuck Magee</v>
      </c>
      <c r="W6541" s="35" t="str">
        <f>IFERROR(INDEX(Returns!A:A,MATCH(B6541,Returns!B:B,0)),"No")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32">
        <v>73.679999999999993</v>
      </c>
      <c r="S6542" s="1">
        <v>6</v>
      </c>
      <c r="T6542" s="9">
        <v>0</v>
      </c>
      <c r="U6542" s="1">
        <v>34.629599999999996</v>
      </c>
      <c r="V6542" s="35" t="str">
        <f>IF(M6542=People!$B$5,People!$A$5,IF(M6542=People!$B$4,People!$A$4,IF(M6542=People!$B$3,People!$A$3,IF(M6542=People!$B$2,People!$A$2,0))))</f>
        <v>Anna Andreadi</v>
      </c>
      <c r="W6542" s="35" t="str">
        <f>IFERROR(INDEX(Returns!A:A,MATCH(B6542,Returns!B:B,0)),"No")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32">
        <v>139.91999999999999</v>
      </c>
      <c r="S6543" s="1">
        <v>2</v>
      </c>
      <c r="T6543" s="9">
        <v>0</v>
      </c>
      <c r="U6543" s="1">
        <v>23.786399999999986</v>
      </c>
      <c r="V6543" s="35" t="str">
        <f>IF(M6543=People!$B$5,People!$A$5,IF(M6543=People!$B$4,People!$A$4,IF(M6543=People!$B$3,People!$A$3,IF(M6543=People!$B$2,People!$A$2,0))))</f>
        <v>Anna Andreadi</v>
      </c>
      <c r="W6543" s="35" t="str">
        <f>IFERROR(INDEX(Returns!A:A,MATCH(B6543,Returns!B:B,0)),"No")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32">
        <v>107.88</v>
      </c>
      <c r="S6544" s="1">
        <v>3</v>
      </c>
      <c r="T6544" s="9">
        <v>0.2</v>
      </c>
      <c r="U6544" s="1">
        <v>10.787999999999997</v>
      </c>
      <c r="V6544" s="35" t="str">
        <f>IF(M6544=People!$B$5,People!$A$5,IF(M6544=People!$B$4,People!$A$4,IF(M6544=People!$B$3,People!$A$3,IF(M6544=People!$B$2,People!$A$2,0))))</f>
        <v>Anna Andreadi</v>
      </c>
      <c r="W6544" s="35" t="str">
        <f>IFERROR(INDEX(Returns!A:A,MATCH(B6544,Returns!B:B,0)),"No")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32">
        <v>33.29</v>
      </c>
      <c r="S6545" s="1">
        <v>1</v>
      </c>
      <c r="T6545" s="9">
        <v>0</v>
      </c>
      <c r="U6545" s="1">
        <v>7.9895999999999994</v>
      </c>
      <c r="V6545" s="35" t="str">
        <f>IF(M6545=People!$B$5,People!$A$5,IF(M6545=People!$B$4,People!$A$4,IF(M6545=People!$B$3,People!$A$3,IF(M6545=People!$B$2,People!$A$2,0))))</f>
        <v>Anna Andreadi</v>
      </c>
      <c r="W6545" s="35" t="str">
        <f>IFERROR(INDEX(Returns!A:A,MATCH(B6545,Returns!B:B,0)),"No")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9">
        <v>0.7</v>
      </c>
      <c r="U6546" s="1">
        <v>-46.53600000000003</v>
      </c>
      <c r="V6546" s="35" t="str">
        <f>IF(M6546=People!$B$5,People!$A$5,IF(M6546=People!$B$4,People!$A$4,IF(M6546=People!$B$3,People!$A$3,IF(M6546=People!$B$2,People!$A$2,0))))</f>
        <v>Chuck Magee</v>
      </c>
      <c r="W6546" s="35" t="str">
        <f>IFERROR(INDEX(Returns!A:A,MATCH(B6546,Returns!B:B,0)),"No")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9">
        <v>0.2</v>
      </c>
      <c r="U6547" s="1">
        <v>1.764</v>
      </c>
      <c r="V6547" s="35" t="str">
        <f>IF(M6547=People!$B$5,People!$A$5,IF(M6547=People!$B$4,People!$A$4,IF(M6547=People!$B$3,People!$A$3,IF(M6547=People!$B$2,People!$A$2,0))))</f>
        <v>Chuck Magee</v>
      </c>
      <c r="W6547" s="35" t="str">
        <f>IFERROR(INDEX(Returns!A:A,MATCH(B6547,Returns!B:B,0)),"No")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9">
        <v>0.2</v>
      </c>
      <c r="U6548" s="1">
        <v>7.7449999999999983</v>
      </c>
      <c r="V6548" s="35" t="str">
        <f>IF(M6548=People!$B$5,People!$A$5,IF(M6548=People!$B$4,People!$A$4,IF(M6548=People!$B$3,People!$A$3,IF(M6548=People!$B$2,People!$A$2,0))))</f>
        <v>Chuck Magee</v>
      </c>
      <c r="W6548" s="35" t="str">
        <f>IFERROR(INDEX(Returns!A:A,MATCH(B6548,Returns!B:B,0)),"No")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9">
        <v>0.3</v>
      </c>
      <c r="U6549" s="1">
        <v>-172.11720000000003</v>
      </c>
      <c r="V6549" s="35" t="str">
        <f>IF(M6549=People!$B$5,People!$A$5,IF(M6549=People!$B$4,People!$A$4,IF(M6549=People!$B$3,People!$A$3,IF(M6549=People!$B$2,People!$A$2,0))))</f>
        <v>Kelly Williams</v>
      </c>
      <c r="W6549" s="35" t="str">
        <f>IFERROR(INDEX(Returns!A:A,MATCH(B6549,Returns!B:B,0)),"No")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9">
        <v>0.2</v>
      </c>
      <c r="U6550" s="1">
        <v>5.6783999999999981</v>
      </c>
      <c r="V6550" s="35" t="str">
        <f>IF(M6550=People!$B$5,People!$A$5,IF(M6550=People!$B$4,People!$A$4,IF(M6550=People!$B$3,People!$A$3,IF(M6550=People!$B$2,People!$A$2,0))))</f>
        <v>Kelly Williams</v>
      </c>
      <c r="W6550" s="35" t="str">
        <f>IFERROR(INDEX(Returns!A:A,MATCH(B6550,Returns!B:B,0)),"No")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9">
        <v>0</v>
      </c>
      <c r="U6551" s="1">
        <v>38.970000000000006</v>
      </c>
      <c r="V6551" s="35" t="str">
        <f>IF(M6551=People!$B$5,People!$A$5,IF(M6551=People!$B$4,People!$A$4,IF(M6551=People!$B$3,People!$A$3,IF(M6551=People!$B$2,People!$A$2,0))))</f>
        <v>Kelly Williams</v>
      </c>
      <c r="W6551" s="35" t="str">
        <f>IFERROR(INDEX(Returns!A:A,MATCH(B6551,Returns!B:B,0)),"No")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9">
        <v>0.1</v>
      </c>
      <c r="U6552" s="1">
        <v>21.837600000000023</v>
      </c>
      <c r="V6552" s="35" t="str">
        <f>IF(M6552=People!$B$5,People!$A$5,IF(M6552=People!$B$4,People!$A$4,IF(M6552=People!$B$3,People!$A$3,IF(M6552=People!$B$2,People!$A$2,0))))</f>
        <v>Chuck Magee</v>
      </c>
      <c r="W6552" s="35" t="str">
        <f>IFERROR(INDEX(Returns!A:A,MATCH(B6552,Returns!B:B,0)),"No")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32">
        <v>13.36</v>
      </c>
      <c r="S6553" s="1">
        <v>2</v>
      </c>
      <c r="T6553" s="9">
        <v>0</v>
      </c>
      <c r="U6553" s="1">
        <v>6.4127999999999998</v>
      </c>
      <c r="V6553" s="35" t="str">
        <f>IF(M6553=People!$B$5,People!$A$5,IF(M6553=People!$B$4,People!$A$4,IF(M6553=People!$B$3,People!$A$3,IF(M6553=People!$B$2,People!$A$2,0))))</f>
        <v>Anna Andreadi</v>
      </c>
      <c r="W6553" s="35" t="str">
        <f>IFERROR(INDEX(Returns!A:A,MATCH(B6553,Returns!B:B,0)),"No")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32">
        <v>158.9</v>
      </c>
      <c r="S6554" s="1">
        <v>5</v>
      </c>
      <c r="T6554" s="9">
        <v>0</v>
      </c>
      <c r="U6554" s="1">
        <v>7.9449999999999932</v>
      </c>
      <c r="V6554" s="35" t="str">
        <f>IF(M6554=People!$B$5,People!$A$5,IF(M6554=People!$B$4,People!$A$4,IF(M6554=People!$B$3,People!$A$3,IF(M6554=People!$B$2,People!$A$2,0))))</f>
        <v>Anna Andreadi</v>
      </c>
      <c r="W6554" s="35" t="str">
        <f>IFERROR(INDEX(Returns!A:A,MATCH(B6554,Returns!B:B,0)),"No")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9">
        <v>0.2</v>
      </c>
      <c r="U6555" s="1">
        <v>71.992800000000003</v>
      </c>
      <c r="V6555" s="35" t="str">
        <f>IF(M6555=People!$B$5,People!$A$5,IF(M6555=People!$B$4,People!$A$4,IF(M6555=People!$B$3,People!$A$3,IF(M6555=People!$B$2,People!$A$2,0))))</f>
        <v>Kelly Williams</v>
      </c>
      <c r="W6555" s="35" t="str">
        <f>IFERROR(INDEX(Returns!A:A,MATCH(B6555,Returns!B:B,0)),"No")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9">
        <v>0.2</v>
      </c>
      <c r="U6556" s="1">
        <v>31.582499999999953</v>
      </c>
      <c r="V6556" s="35" t="str">
        <f>IF(M6556=People!$B$5,People!$A$5,IF(M6556=People!$B$4,People!$A$4,IF(M6556=People!$B$3,People!$A$3,IF(M6556=People!$B$2,People!$A$2,0))))</f>
        <v>Kelly Williams</v>
      </c>
      <c r="W6556" s="35" t="str">
        <f>IFERROR(INDEX(Returns!A:A,MATCH(B6556,Returns!B:B,0)),"No")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9">
        <v>0.2</v>
      </c>
      <c r="U6557" s="1">
        <v>1.2375999999999996</v>
      </c>
      <c r="V6557" s="35" t="str">
        <f>IF(M6557=People!$B$5,People!$A$5,IF(M6557=People!$B$4,People!$A$4,IF(M6557=People!$B$3,People!$A$3,IF(M6557=People!$B$2,People!$A$2,0))))</f>
        <v>Kelly Williams</v>
      </c>
      <c r="W6557" s="35" t="str">
        <f>IFERROR(INDEX(Returns!A:A,MATCH(B6557,Returns!B:B,0)),"No")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9">
        <v>0.8</v>
      </c>
      <c r="U6558" s="1">
        <v>-14.759400000000003</v>
      </c>
      <c r="V6558" s="35" t="str">
        <f>IF(M6558=People!$B$5,People!$A$5,IF(M6558=People!$B$4,People!$A$4,IF(M6558=People!$B$3,People!$A$3,IF(M6558=People!$B$2,People!$A$2,0))))</f>
        <v>Kelly Williams</v>
      </c>
      <c r="W6558" s="35" t="str">
        <f>IFERROR(INDEX(Returns!A:A,MATCH(B6558,Returns!B:B,0)),"No")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9">
        <v>0.2</v>
      </c>
      <c r="U6559" s="1">
        <v>7.9378000000000002</v>
      </c>
      <c r="V6559" s="35" t="str">
        <f>IF(M6559=People!$B$5,People!$A$5,IF(M6559=People!$B$4,People!$A$4,IF(M6559=People!$B$3,People!$A$3,IF(M6559=People!$B$2,People!$A$2,0))))</f>
        <v>Kelly Williams</v>
      </c>
      <c r="W6559" s="35" t="str">
        <f>IFERROR(INDEX(Returns!A:A,MATCH(B6559,Returns!B:B,0)),"No")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9">
        <v>0.1</v>
      </c>
      <c r="U6560" s="1">
        <v>169.18200000000004</v>
      </c>
      <c r="V6560" s="35" t="str">
        <f>IF(M6560=People!$B$5,People!$A$5,IF(M6560=People!$B$4,People!$A$4,IF(M6560=People!$B$3,People!$A$3,IF(M6560=People!$B$2,People!$A$2,0))))</f>
        <v>Chuck Magee</v>
      </c>
      <c r="W6560" s="35" t="str">
        <f>IFERROR(INDEX(Returns!A:A,MATCH(B6560,Returns!B:B,0)),"No")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32">
        <v>419.90000000000003</v>
      </c>
      <c r="S6561" s="1">
        <v>5</v>
      </c>
      <c r="T6561" s="9">
        <v>0</v>
      </c>
      <c r="U6561" s="1">
        <v>197.35299999999998</v>
      </c>
      <c r="V6561" s="35" t="str">
        <f>IF(M6561=People!$B$5,People!$A$5,IF(M6561=People!$B$4,People!$A$4,IF(M6561=People!$B$3,People!$A$3,IF(M6561=People!$B$2,People!$A$2,0))))</f>
        <v>Anna Andreadi</v>
      </c>
      <c r="W6561" s="35" t="str">
        <f>IFERROR(INDEX(Returns!A:A,MATCH(B6561,Returns!B:B,0)),"No")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32">
        <v>3.15</v>
      </c>
      <c r="S6562" s="1">
        <v>1</v>
      </c>
      <c r="T6562" s="9">
        <v>0</v>
      </c>
      <c r="U6562" s="1">
        <v>1.512</v>
      </c>
      <c r="V6562" s="35" t="str">
        <f>IF(M6562=People!$B$5,People!$A$5,IF(M6562=People!$B$4,People!$A$4,IF(M6562=People!$B$3,People!$A$3,IF(M6562=People!$B$2,People!$A$2,0))))</f>
        <v>Anna Andreadi</v>
      </c>
      <c r="W6562" s="35" t="str">
        <f>IFERROR(INDEX(Returns!A:A,MATCH(B6562,Returns!B:B,0)),"No")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9">
        <v>0.8</v>
      </c>
      <c r="U6563" s="1">
        <v>-90.774000000000029</v>
      </c>
      <c r="V6563" s="35" t="str">
        <f>IF(M6563=People!$B$5,People!$A$5,IF(M6563=People!$B$4,People!$A$4,IF(M6563=People!$B$3,People!$A$3,IF(M6563=People!$B$2,People!$A$2,0))))</f>
        <v>Kelly Williams</v>
      </c>
      <c r="W6563" s="35" t="str">
        <f>IFERROR(INDEX(Returns!A:A,MATCH(B6563,Returns!B:B,0)),"No")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9">
        <v>0</v>
      </c>
      <c r="U6564" s="1">
        <v>7.9085999999999999</v>
      </c>
      <c r="V6564" s="35" t="str">
        <f>IF(M6564=People!$B$5,People!$A$5,IF(M6564=People!$B$4,People!$A$4,IF(M6564=People!$B$3,People!$A$3,IF(M6564=People!$B$2,People!$A$2,0))))</f>
        <v>Chuck Magee</v>
      </c>
      <c r="W6564" s="35" t="str">
        <f>IFERROR(INDEX(Returns!A:A,MATCH(B6564,Returns!B:B,0)),"No")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9">
        <v>0.3</v>
      </c>
      <c r="U6565" s="1">
        <v>-38.849999999999994</v>
      </c>
      <c r="V6565" s="35" t="str">
        <f>IF(M6565=People!$B$5,People!$A$5,IF(M6565=People!$B$4,People!$A$4,IF(M6565=People!$B$3,People!$A$3,IF(M6565=People!$B$2,People!$A$2,0))))</f>
        <v>Chuck Magee</v>
      </c>
      <c r="W6565" s="35" t="str">
        <f>IFERROR(INDEX(Returns!A:A,MATCH(B6565,Returns!B:B,0)),"No")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9">
        <v>0</v>
      </c>
      <c r="U6566" s="1">
        <v>2.5055999999999998</v>
      </c>
      <c r="V6566" s="35" t="str">
        <f>IF(M6566=People!$B$5,People!$A$5,IF(M6566=People!$B$4,People!$A$4,IF(M6566=People!$B$3,People!$A$3,IF(M6566=People!$B$2,People!$A$2,0))))</f>
        <v>Chuck Magee</v>
      </c>
      <c r="W6566" s="35" t="str">
        <f>IFERROR(INDEX(Returns!A:A,MATCH(B6566,Returns!B:B,0)),"No")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9">
        <v>0</v>
      </c>
      <c r="U6567" s="1">
        <v>244.24959999999999</v>
      </c>
      <c r="V6567" s="35" t="str">
        <f>IF(M6567=People!$B$5,People!$A$5,IF(M6567=People!$B$4,People!$A$4,IF(M6567=People!$B$3,People!$A$3,IF(M6567=People!$B$2,People!$A$2,0))))</f>
        <v>Chuck Magee</v>
      </c>
      <c r="W6567" s="35" t="str">
        <f>IFERROR(INDEX(Returns!A:A,MATCH(B6567,Returns!B:B,0)),"No")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9">
        <v>0.8</v>
      </c>
      <c r="U6568" s="1">
        <v>-426.9860000000001</v>
      </c>
      <c r="V6568" s="35" t="str">
        <f>IF(M6568=People!$B$5,People!$A$5,IF(M6568=People!$B$4,People!$A$4,IF(M6568=People!$B$3,People!$A$3,IF(M6568=People!$B$2,People!$A$2,0))))</f>
        <v>Kelly Williams</v>
      </c>
      <c r="W6568" s="35" t="str">
        <f>IFERROR(INDEX(Returns!A:A,MATCH(B6568,Returns!B:B,0)),"No")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9">
        <v>0.2</v>
      </c>
      <c r="U6569" s="1">
        <v>0.71199999999999974</v>
      </c>
      <c r="V6569" s="35" t="str">
        <f>IF(M6569=People!$B$5,People!$A$5,IF(M6569=People!$B$4,People!$A$4,IF(M6569=People!$B$3,People!$A$3,IF(M6569=People!$B$2,People!$A$2,0))))</f>
        <v>Kelly Williams</v>
      </c>
      <c r="W6569" s="35" t="str">
        <f>IFERROR(INDEX(Returns!A:A,MATCH(B6569,Returns!B:B,0)),"No")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9">
        <v>0.2</v>
      </c>
      <c r="U6570" s="1">
        <v>1.008</v>
      </c>
      <c r="V6570" s="35" t="str">
        <f>IF(M6570=People!$B$5,People!$A$5,IF(M6570=People!$B$4,People!$A$4,IF(M6570=People!$B$3,People!$A$3,IF(M6570=People!$B$2,People!$A$2,0))))</f>
        <v>Kelly Williams</v>
      </c>
      <c r="W6570" s="35" t="str">
        <f>IFERROR(INDEX(Returns!A:A,MATCH(B6570,Returns!B:B,0)),"No")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9">
        <v>0.3</v>
      </c>
      <c r="U6571" s="1">
        <v>-18.117599999999996</v>
      </c>
      <c r="V6571" s="35" t="str">
        <f>IF(M6571=People!$B$5,People!$A$5,IF(M6571=People!$B$4,People!$A$4,IF(M6571=People!$B$3,People!$A$3,IF(M6571=People!$B$2,People!$A$2,0))))</f>
        <v>Kelly Williams</v>
      </c>
      <c r="W6571" s="35" t="str">
        <f>IFERROR(INDEX(Returns!A:A,MATCH(B6571,Returns!B:B,0)),"No")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9">
        <v>0.2</v>
      </c>
      <c r="U6572" s="1">
        <v>50.40629999999998</v>
      </c>
      <c r="V6572" s="35" t="str">
        <f>IF(M6572=People!$B$5,People!$A$5,IF(M6572=People!$B$4,People!$A$4,IF(M6572=People!$B$3,People!$A$3,IF(M6572=People!$B$2,People!$A$2,0))))</f>
        <v>Kelly Williams</v>
      </c>
      <c r="W6572" s="35" t="str">
        <f>IFERROR(INDEX(Returns!A:A,MATCH(B6572,Returns!B:B,0)),"No")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9">
        <v>0.2</v>
      </c>
      <c r="U6573" s="1">
        <v>28.496999999999957</v>
      </c>
      <c r="V6573" s="35" t="str">
        <f>IF(M6573=People!$B$5,People!$A$5,IF(M6573=People!$B$4,People!$A$4,IF(M6573=People!$B$3,People!$A$3,IF(M6573=People!$B$2,People!$A$2,0))))</f>
        <v>Kelly Williams</v>
      </c>
      <c r="W6573" s="35" t="str">
        <f>IFERROR(INDEX(Returns!A:A,MATCH(B6573,Returns!B:B,0)),"No")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32">
        <v>11.96</v>
      </c>
      <c r="S6574" s="1">
        <v>2</v>
      </c>
      <c r="T6574" s="9">
        <v>0</v>
      </c>
      <c r="U6574" s="1">
        <v>5.8604000000000003</v>
      </c>
      <c r="V6574" s="35" t="str">
        <f>IF(M6574=People!$B$5,People!$A$5,IF(M6574=People!$B$4,People!$A$4,IF(M6574=People!$B$3,People!$A$3,IF(M6574=People!$B$2,People!$A$2,0))))</f>
        <v>Anna Andreadi</v>
      </c>
      <c r="W6574" s="35" t="str">
        <f>IFERROR(INDEX(Returns!A:A,MATCH(B6574,Returns!B:B,0)),"No")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9">
        <v>0</v>
      </c>
      <c r="U6575" s="1">
        <v>67.608000000000004</v>
      </c>
      <c r="V6575" s="35" t="str">
        <f>IF(M6575=People!$B$5,People!$A$5,IF(M6575=People!$B$4,People!$A$4,IF(M6575=People!$B$3,People!$A$3,IF(M6575=People!$B$2,People!$A$2,0))))</f>
        <v>Chuck Magee</v>
      </c>
      <c r="W6575" s="35" t="str">
        <f>IFERROR(INDEX(Returns!A:A,MATCH(B6575,Returns!B:B,0)),"No")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9">
        <v>0</v>
      </c>
      <c r="U6576" s="1">
        <v>118.37040000000002</v>
      </c>
      <c r="V6576" s="35" t="str">
        <f>IF(M6576=People!$B$5,People!$A$5,IF(M6576=People!$B$4,People!$A$4,IF(M6576=People!$B$3,People!$A$3,IF(M6576=People!$B$2,People!$A$2,0))))</f>
        <v>Chuck Magee</v>
      </c>
      <c r="W6576" s="35" t="str">
        <f>IFERROR(INDEX(Returns!A:A,MATCH(B6576,Returns!B:B,0)),"No")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32">
        <v>1049.44</v>
      </c>
      <c r="S6577" s="1">
        <v>8</v>
      </c>
      <c r="T6577" s="9">
        <v>0</v>
      </c>
      <c r="U6577" s="1">
        <v>440.76480000000004</v>
      </c>
      <c r="V6577" s="35" t="str">
        <f>IF(M6577=People!$B$5,People!$A$5,IF(M6577=People!$B$4,People!$A$4,IF(M6577=People!$B$3,People!$A$3,IF(M6577=People!$B$2,People!$A$2,0))))</f>
        <v>Anna Andreadi</v>
      </c>
      <c r="W6577" s="35" t="str">
        <f>IFERROR(INDEX(Returns!A:A,MATCH(B6577,Returns!B:B,0)),"No")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32">
        <v>170.35200000000003</v>
      </c>
      <c r="S6578" s="1">
        <v>3</v>
      </c>
      <c r="T6578" s="9">
        <v>0.2</v>
      </c>
      <c r="U6578" s="1">
        <v>-17.035200000000003</v>
      </c>
      <c r="V6578" s="35" t="str">
        <f>IF(M6578=People!$B$5,People!$A$5,IF(M6578=People!$B$4,People!$A$4,IF(M6578=People!$B$3,People!$A$3,IF(M6578=People!$B$2,People!$A$2,0))))</f>
        <v>Anna Andreadi</v>
      </c>
      <c r="W6578" s="35" t="str">
        <f>IFERROR(INDEX(Returns!A:A,MATCH(B6578,Returns!B:B,0)),"No")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9">
        <v>0</v>
      </c>
      <c r="U6579" s="1">
        <v>50.442599999999977</v>
      </c>
      <c r="V6579" s="35" t="str">
        <f>IF(M6579=People!$B$5,People!$A$5,IF(M6579=People!$B$4,People!$A$4,IF(M6579=People!$B$3,People!$A$3,IF(M6579=People!$B$2,People!$A$2,0))))</f>
        <v>Cassandra Brandow</v>
      </c>
      <c r="W6579" s="35" t="str">
        <f>IFERROR(INDEX(Returns!A:A,MATCH(B6579,Returns!B:B,0)),"No")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32">
        <v>1007.9440000000002</v>
      </c>
      <c r="S6580" s="1">
        <v>7</v>
      </c>
      <c r="T6580" s="9">
        <v>0.2</v>
      </c>
      <c r="U6580" s="1">
        <v>75.595799999999997</v>
      </c>
      <c r="V6580" s="35" t="str">
        <f>IF(M6580=People!$B$5,People!$A$5,IF(M6580=People!$B$4,People!$A$4,IF(M6580=People!$B$3,People!$A$3,IF(M6580=People!$B$2,People!$A$2,0))))</f>
        <v>Anna Andreadi</v>
      </c>
      <c r="W6580" s="35" t="str">
        <f>IFERROR(INDEX(Returns!A:A,MATCH(B6580,Returns!B:B,0)),"No")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32">
        <v>6.68</v>
      </c>
      <c r="S6581" s="1">
        <v>1</v>
      </c>
      <c r="T6581" s="9">
        <v>0</v>
      </c>
      <c r="U6581" s="1">
        <v>3.2063999999999999</v>
      </c>
      <c r="V6581" s="35" t="str">
        <f>IF(M6581=People!$B$5,People!$A$5,IF(M6581=People!$B$4,People!$A$4,IF(M6581=People!$B$3,People!$A$3,IF(M6581=People!$B$2,People!$A$2,0))))</f>
        <v>Anna Andreadi</v>
      </c>
      <c r="W6581" s="35" t="str">
        <f>IFERROR(INDEX(Returns!A:A,MATCH(B6581,Returns!B:B,0)),"No")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32">
        <v>8.34</v>
      </c>
      <c r="S6582" s="1">
        <v>3</v>
      </c>
      <c r="T6582" s="9">
        <v>0</v>
      </c>
      <c r="U6582" s="1">
        <v>2.2517999999999998</v>
      </c>
      <c r="V6582" s="35" t="str">
        <f>IF(M6582=People!$B$5,People!$A$5,IF(M6582=People!$B$4,People!$A$4,IF(M6582=People!$B$3,People!$A$3,IF(M6582=People!$B$2,People!$A$2,0))))</f>
        <v>Anna Andreadi</v>
      </c>
      <c r="W6582" s="35" t="str">
        <f>IFERROR(INDEX(Returns!A:A,MATCH(B6582,Returns!B:B,0)),"No")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32">
        <v>101.94</v>
      </c>
      <c r="S6583" s="1">
        <v>3</v>
      </c>
      <c r="T6583" s="9">
        <v>0</v>
      </c>
      <c r="U6583" s="1">
        <v>30.581999999999987</v>
      </c>
      <c r="V6583" s="35" t="str">
        <f>IF(M6583=People!$B$5,People!$A$5,IF(M6583=People!$B$4,People!$A$4,IF(M6583=People!$B$3,People!$A$3,IF(M6583=People!$B$2,People!$A$2,0))))</f>
        <v>Anna Andreadi</v>
      </c>
      <c r="W6583" s="35" t="str">
        <f>IFERROR(INDEX(Returns!A:A,MATCH(B6583,Returns!B:B,0)),"No")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32">
        <v>179.97</v>
      </c>
      <c r="S6584" s="1">
        <v>3</v>
      </c>
      <c r="T6584" s="9">
        <v>0</v>
      </c>
      <c r="U6584" s="1">
        <v>86.385600000000011</v>
      </c>
      <c r="V6584" s="35" t="str">
        <f>IF(M6584=People!$B$5,People!$A$5,IF(M6584=People!$B$4,People!$A$4,IF(M6584=People!$B$3,People!$A$3,IF(M6584=People!$B$2,People!$A$2,0))))</f>
        <v>Anna Andreadi</v>
      </c>
      <c r="W6584" s="35" t="str">
        <f>IFERROR(INDEX(Returns!A:A,MATCH(B6584,Returns!B:B,0)),"No")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9">
        <v>0</v>
      </c>
      <c r="U6585" s="1">
        <v>29.562599999999986</v>
      </c>
      <c r="V6585" s="35" t="str">
        <f>IF(M6585=People!$B$5,People!$A$5,IF(M6585=People!$B$4,People!$A$4,IF(M6585=People!$B$3,People!$A$3,IF(M6585=People!$B$2,People!$A$2,0))))</f>
        <v>Cassandra Brandow</v>
      </c>
      <c r="W6585" s="35" t="str">
        <f>IFERROR(INDEX(Returns!A:A,MATCH(B6585,Returns!B:B,0)),"No")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9">
        <v>0</v>
      </c>
      <c r="U6586" s="1">
        <v>67.990000000000009</v>
      </c>
      <c r="V6586" s="35" t="str">
        <f>IF(M6586=People!$B$5,People!$A$5,IF(M6586=People!$B$4,People!$A$4,IF(M6586=People!$B$3,People!$A$3,IF(M6586=People!$B$2,People!$A$2,0))))</f>
        <v>Cassandra Brandow</v>
      </c>
      <c r="W6586" s="35" t="str">
        <f>IFERROR(INDEX(Returns!A:A,MATCH(B6586,Returns!B:B,0)),"No")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9">
        <v>0</v>
      </c>
      <c r="U6587" s="1">
        <v>3.8720000000000003</v>
      </c>
      <c r="V6587" s="35" t="str">
        <f>IF(M6587=People!$B$5,People!$A$5,IF(M6587=People!$B$4,People!$A$4,IF(M6587=People!$B$3,People!$A$3,IF(M6587=People!$B$2,People!$A$2,0))))</f>
        <v>Cassandra Brandow</v>
      </c>
      <c r="W6587" s="35" t="str">
        <f>IFERROR(INDEX(Returns!A:A,MATCH(B6587,Returns!B:B,0)),"No")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9">
        <v>0</v>
      </c>
      <c r="U6588" s="1">
        <v>5.7071999999999976</v>
      </c>
      <c r="V6588" s="35" t="str">
        <f>IF(M6588=People!$B$5,People!$A$5,IF(M6588=People!$B$4,People!$A$4,IF(M6588=People!$B$3,People!$A$3,IF(M6588=People!$B$2,People!$A$2,0))))</f>
        <v>Cassandra Brandow</v>
      </c>
      <c r="W6588" s="35" t="str">
        <f>IFERROR(INDEX(Returns!A:A,MATCH(B6588,Returns!B:B,0)),"No")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9">
        <v>0</v>
      </c>
      <c r="U6589" s="1">
        <v>69.67619999999998</v>
      </c>
      <c r="V6589" s="35" t="str">
        <f>IF(M6589=People!$B$5,People!$A$5,IF(M6589=People!$B$4,People!$A$4,IF(M6589=People!$B$3,People!$A$3,IF(M6589=People!$B$2,People!$A$2,0))))</f>
        <v>Cassandra Brandow</v>
      </c>
      <c r="W6589" s="35" t="str">
        <f>IFERROR(INDEX(Returns!A:A,MATCH(B6589,Returns!B:B,0)),"No")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9">
        <v>0</v>
      </c>
      <c r="U6590" s="1">
        <v>7.1712000000000007</v>
      </c>
      <c r="V6590" s="35" t="str">
        <f>IF(M6590=People!$B$5,People!$A$5,IF(M6590=People!$B$4,People!$A$4,IF(M6590=People!$B$3,People!$A$3,IF(M6590=People!$B$2,People!$A$2,0))))</f>
        <v>Cassandra Brandow</v>
      </c>
      <c r="W6590" s="35" t="str">
        <f>IFERROR(INDEX(Returns!A:A,MATCH(B6590,Returns!B:B,0)),"No")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9">
        <v>0</v>
      </c>
      <c r="U6591" s="1">
        <v>11.585999999999984</v>
      </c>
      <c r="V6591" s="35" t="str">
        <f>IF(M6591=People!$B$5,People!$A$5,IF(M6591=People!$B$4,People!$A$4,IF(M6591=People!$B$3,People!$A$3,IF(M6591=People!$B$2,People!$A$2,0))))</f>
        <v>Cassandra Brandow</v>
      </c>
      <c r="W6591" s="35" t="str">
        <f>IFERROR(INDEX(Returns!A:A,MATCH(B6591,Returns!B:B,0)),"No")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9">
        <v>0.2</v>
      </c>
      <c r="U6592" s="1">
        <v>3.2213999999999996</v>
      </c>
      <c r="V6592" s="35" t="str">
        <f>IF(M6592=People!$B$5,People!$A$5,IF(M6592=People!$B$4,People!$A$4,IF(M6592=People!$B$3,People!$A$3,IF(M6592=People!$B$2,People!$A$2,0))))</f>
        <v>Cassandra Brandow</v>
      </c>
      <c r="W6592" s="35" t="str">
        <f>IFERROR(INDEX(Returns!A:A,MATCH(B6592,Returns!B:B,0)),"No")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32">
        <v>34.650000000000006</v>
      </c>
      <c r="S6593" s="1">
        <v>3</v>
      </c>
      <c r="T6593" s="9">
        <v>0</v>
      </c>
      <c r="U6593" s="1">
        <v>9.702</v>
      </c>
      <c r="V6593" s="35" t="str">
        <f>IF(M6593=People!$B$5,People!$A$5,IF(M6593=People!$B$4,People!$A$4,IF(M6593=People!$B$3,People!$A$3,IF(M6593=People!$B$2,People!$A$2,0))))</f>
        <v>Anna Andreadi</v>
      </c>
      <c r="W6593" s="35" t="str">
        <f>IFERROR(INDEX(Returns!A:A,MATCH(B6593,Returns!B:B,0)),"No")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32">
        <v>19.8</v>
      </c>
      <c r="S6594" s="1">
        <v>5</v>
      </c>
      <c r="T6594" s="9">
        <v>0.2</v>
      </c>
      <c r="U6594" s="1">
        <v>1.7324999999999999</v>
      </c>
      <c r="V6594" s="35" t="str">
        <f>IF(M6594=People!$B$5,People!$A$5,IF(M6594=People!$B$4,People!$A$4,IF(M6594=People!$B$3,People!$A$3,IF(M6594=People!$B$2,People!$A$2,0))))</f>
        <v>Anna Andreadi</v>
      </c>
      <c r="W6594" s="35" t="str">
        <f>IFERROR(INDEX(Returns!A:A,MATCH(B6594,Returns!B:B,0)),"No")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9">
        <v>0.2</v>
      </c>
      <c r="U6595" s="1">
        <v>11.748799999999997</v>
      </c>
      <c r="V6595" s="35" t="str">
        <f>IF(M6595=People!$B$5,People!$A$5,IF(M6595=People!$B$4,People!$A$4,IF(M6595=People!$B$3,People!$A$3,IF(M6595=People!$B$2,People!$A$2,0))))</f>
        <v>Chuck Magee</v>
      </c>
      <c r="W6595" s="35" t="str">
        <f>IFERROR(INDEX(Returns!A:A,MATCH(B6595,Returns!B:B,0)),"No")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9">
        <v>0</v>
      </c>
      <c r="U6596" s="1">
        <v>35.260400000000004</v>
      </c>
      <c r="V6596" s="35" t="str">
        <f>IF(M6596=People!$B$5,People!$A$5,IF(M6596=People!$B$4,People!$A$4,IF(M6596=People!$B$3,People!$A$3,IF(M6596=People!$B$2,People!$A$2,0))))</f>
        <v>Kelly Williams</v>
      </c>
      <c r="W6596" s="35" t="str">
        <f>IFERROR(INDEX(Returns!A:A,MATCH(B6596,Returns!B:B,0)),"No")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9">
        <v>0.7</v>
      </c>
      <c r="U6597" s="1">
        <v>-7.8399999999999963</v>
      </c>
      <c r="V6597" s="35" t="str">
        <f>IF(M6597=People!$B$5,People!$A$5,IF(M6597=People!$B$4,People!$A$4,IF(M6597=People!$B$3,People!$A$3,IF(M6597=People!$B$2,People!$A$2,0))))</f>
        <v>Chuck Magee</v>
      </c>
      <c r="W6597" s="35" t="str">
        <f>IFERROR(INDEX(Returns!A:A,MATCH(B6597,Returns!B:B,0)),"No")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9">
        <v>0.2</v>
      </c>
      <c r="U6598" s="1">
        <v>1.8703999999999998</v>
      </c>
      <c r="V6598" s="35" t="str">
        <f>IF(M6598=People!$B$5,People!$A$5,IF(M6598=People!$B$4,People!$A$4,IF(M6598=People!$B$3,People!$A$3,IF(M6598=People!$B$2,People!$A$2,0))))</f>
        <v>Chuck Magee</v>
      </c>
      <c r="W6598" s="35" t="str">
        <f>IFERROR(INDEX(Returns!A:A,MATCH(B6598,Returns!B:B,0)),"No")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9">
        <v>0.7</v>
      </c>
      <c r="U6599" s="1">
        <v>-0.9099999999999997</v>
      </c>
      <c r="V6599" s="35" t="str">
        <f>IF(M6599=People!$B$5,People!$A$5,IF(M6599=People!$B$4,People!$A$4,IF(M6599=People!$B$3,People!$A$3,IF(M6599=People!$B$2,People!$A$2,0))))</f>
        <v>Cassandra Brandow</v>
      </c>
      <c r="W6599" s="35" t="str">
        <f>IFERROR(INDEX(Returns!A:A,MATCH(B6599,Returns!B:B,0)),"No")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9">
        <v>0.2</v>
      </c>
      <c r="U6600" s="1">
        <v>22.480800000000002</v>
      </c>
      <c r="V6600" s="35" t="str">
        <f>IF(M6600=People!$B$5,People!$A$5,IF(M6600=People!$B$4,People!$A$4,IF(M6600=People!$B$3,People!$A$3,IF(M6600=People!$B$2,People!$A$2,0))))</f>
        <v>Cassandra Brandow</v>
      </c>
      <c r="W6600" s="35" t="str">
        <f>IFERROR(INDEX(Returns!A:A,MATCH(B6600,Returns!B:B,0)),"No")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9">
        <v>0</v>
      </c>
      <c r="U6601" s="1">
        <v>23.680799999999998</v>
      </c>
      <c r="V6601" s="35" t="str">
        <f>IF(M6601=People!$B$5,People!$A$5,IF(M6601=People!$B$4,People!$A$4,IF(M6601=People!$B$3,People!$A$3,IF(M6601=People!$B$2,People!$A$2,0))))</f>
        <v>Chuck Magee</v>
      </c>
      <c r="W6601" s="35" t="str">
        <f>IFERROR(INDEX(Returns!A:A,MATCH(B6601,Returns!B:B,0)),"No")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9">
        <v>0</v>
      </c>
      <c r="U6602" s="1">
        <v>73.41</v>
      </c>
      <c r="V6602" s="35" t="str">
        <f>IF(M6602=People!$B$5,People!$A$5,IF(M6602=People!$B$4,People!$A$4,IF(M6602=People!$B$3,People!$A$3,IF(M6602=People!$B$2,People!$A$2,0))))</f>
        <v>Chuck Magee</v>
      </c>
      <c r="W6602" s="35" t="str">
        <f>IFERROR(INDEX(Returns!A:A,MATCH(B6602,Returns!B:B,0)),"No")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9">
        <v>0</v>
      </c>
      <c r="U6603" s="1">
        <v>64.756799999999998</v>
      </c>
      <c r="V6603" s="35" t="str">
        <f>IF(M6603=People!$B$5,People!$A$5,IF(M6603=People!$B$4,People!$A$4,IF(M6603=People!$B$3,People!$A$3,IF(M6603=People!$B$2,People!$A$2,0))))</f>
        <v>Chuck Magee</v>
      </c>
      <c r="W6603" s="35" t="str">
        <f>IFERROR(INDEX(Returns!A:A,MATCH(B6603,Returns!B:B,0)),"No")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9">
        <v>0</v>
      </c>
      <c r="U6604" s="1">
        <v>7.2035999999999998</v>
      </c>
      <c r="V6604" s="35" t="str">
        <f>IF(M6604=People!$B$5,People!$A$5,IF(M6604=People!$B$4,People!$A$4,IF(M6604=People!$B$3,People!$A$3,IF(M6604=People!$B$2,People!$A$2,0))))</f>
        <v>Chuck Magee</v>
      </c>
      <c r="W6604" s="35" t="str">
        <f>IFERROR(INDEX(Returns!A:A,MATCH(B6604,Returns!B:B,0)),"No")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32">
        <v>146.352</v>
      </c>
      <c r="S6605" s="1">
        <v>3</v>
      </c>
      <c r="T6605" s="9">
        <v>0.2</v>
      </c>
      <c r="U6605" s="1">
        <v>-32.929200000000002</v>
      </c>
      <c r="V6605" s="35" t="str">
        <f>IF(M6605=People!$B$5,People!$A$5,IF(M6605=People!$B$4,People!$A$4,IF(M6605=People!$B$3,People!$A$3,IF(M6605=People!$B$2,People!$A$2,0))))</f>
        <v>Anna Andreadi</v>
      </c>
      <c r="W6605" s="35" t="str">
        <f>IFERROR(INDEX(Returns!A:A,MATCH(B6605,Returns!B:B,0)),"No")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32">
        <v>5.9399999999999995</v>
      </c>
      <c r="S6606" s="1">
        <v>3</v>
      </c>
      <c r="T6606" s="9">
        <v>0</v>
      </c>
      <c r="U6606" s="1">
        <v>0</v>
      </c>
      <c r="V6606" s="35" t="str">
        <f>IF(M6606=People!$B$5,People!$A$5,IF(M6606=People!$B$4,People!$A$4,IF(M6606=People!$B$3,People!$A$3,IF(M6606=People!$B$2,People!$A$2,0))))</f>
        <v>Anna Andreadi</v>
      </c>
      <c r="W6606" s="35" t="str">
        <f>IFERROR(INDEX(Returns!A:A,MATCH(B6606,Returns!B:B,0)),"No")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32">
        <v>45.36</v>
      </c>
      <c r="S6607" s="1">
        <v>7</v>
      </c>
      <c r="T6607" s="9">
        <v>0</v>
      </c>
      <c r="U6607" s="1">
        <v>21.772800000000004</v>
      </c>
      <c r="V6607" s="35" t="str">
        <f>IF(M6607=People!$B$5,People!$A$5,IF(M6607=People!$B$4,People!$A$4,IF(M6607=People!$B$3,People!$A$3,IF(M6607=People!$B$2,People!$A$2,0))))</f>
        <v>Anna Andreadi</v>
      </c>
      <c r="W6607" s="35" t="str">
        <f>IFERROR(INDEX(Returns!A:A,MATCH(B6607,Returns!B:B,0)),"No")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32">
        <v>211.16800000000001</v>
      </c>
      <c r="S6608" s="1">
        <v>4</v>
      </c>
      <c r="T6608" s="9">
        <v>0.2</v>
      </c>
      <c r="U6608" s="1">
        <v>23.756399999999985</v>
      </c>
      <c r="V6608" s="35" t="str">
        <f>IF(M6608=People!$B$5,People!$A$5,IF(M6608=People!$B$4,People!$A$4,IF(M6608=People!$B$3,People!$A$3,IF(M6608=People!$B$2,People!$A$2,0))))</f>
        <v>Anna Andreadi</v>
      </c>
      <c r="W6608" s="35" t="str">
        <f>IFERROR(INDEX(Returns!A:A,MATCH(B6608,Returns!B:B,0)),"No")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32">
        <v>484.70400000000006</v>
      </c>
      <c r="S6609" s="1">
        <v>6</v>
      </c>
      <c r="T6609" s="9">
        <v>0.2</v>
      </c>
      <c r="U6609" s="1">
        <v>-84.823200000000071</v>
      </c>
      <c r="V6609" s="35" t="str">
        <f>IF(M6609=People!$B$5,People!$A$5,IF(M6609=People!$B$4,People!$A$4,IF(M6609=People!$B$3,People!$A$3,IF(M6609=People!$B$2,People!$A$2,0))))</f>
        <v>Anna Andreadi</v>
      </c>
      <c r="W6609" s="35" t="str">
        <f>IFERROR(INDEX(Returns!A:A,MATCH(B6609,Returns!B:B,0)),"No")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32">
        <v>371.97600000000006</v>
      </c>
      <c r="S6610" s="1">
        <v>3</v>
      </c>
      <c r="T6610" s="9">
        <v>0.2</v>
      </c>
      <c r="U6610" s="1">
        <v>116.24249999999996</v>
      </c>
      <c r="V6610" s="35" t="str">
        <f>IF(M6610=People!$B$5,People!$A$5,IF(M6610=People!$B$4,People!$A$4,IF(M6610=People!$B$3,People!$A$3,IF(M6610=People!$B$2,People!$A$2,0))))</f>
        <v>Anna Andreadi</v>
      </c>
      <c r="W6610" s="35" t="str">
        <f>IFERROR(INDEX(Returns!A:A,MATCH(B6610,Returns!B:B,0)),"No")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9">
        <v>0</v>
      </c>
      <c r="U6611" s="1">
        <v>25.149600000000007</v>
      </c>
      <c r="V6611" s="35" t="str">
        <f>IF(M6611=People!$B$5,People!$A$5,IF(M6611=People!$B$4,People!$A$4,IF(M6611=People!$B$3,People!$A$3,IF(M6611=People!$B$2,People!$A$2,0))))</f>
        <v>Chuck Magee</v>
      </c>
      <c r="W6611" s="35" t="str">
        <f>IFERROR(INDEX(Returns!A:A,MATCH(B6611,Returns!B:B,0)),"No")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32">
        <v>19.295999999999999</v>
      </c>
      <c r="S6612" s="1">
        <v>3</v>
      </c>
      <c r="T6612" s="9">
        <v>0.2</v>
      </c>
      <c r="U6612" s="1">
        <v>6.0299999999999994</v>
      </c>
      <c r="V6612" s="35" t="str">
        <f>IF(M6612=People!$B$5,People!$A$5,IF(M6612=People!$B$4,People!$A$4,IF(M6612=People!$B$3,People!$A$3,IF(M6612=People!$B$2,People!$A$2,0))))</f>
        <v>Anna Andreadi</v>
      </c>
      <c r="W6612" s="35" t="str">
        <f>IFERROR(INDEX(Returns!A:A,MATCH(B6612,Returns!B:B,0)),"No")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9">
        <v>0</v>
      </c>
      <c r="U6613" s="1">
        <v>51.829200000000014</v>
      </c>
      <c r="V6613" s="35" t="str">
        <f>IF(M6613=People!$B$5,People!$A$5,IF(M6613=People!$B$4,People!$A$4,IF(M6613=People!$B$3,People!$A$3,IF(M6613=People!$B$2,People!$A$2,0))))</f>
        <v>Cassandra Brandow</v>
      </c>
      <c r="W6613" s="35" t="str">
        <f>IFERROR(INDEX(Returns!A:A,MATCH(B6613,Returns!B:B,0)),"No")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9">
        <v>0</v>
      </c>
      <c r="U6614" s="1">
        <v>9.7979999999999983</v>
      </c>
      <c r="V6614" s="35" t="str">
        <f>IF(M6614=People!$B$5,People!$A$5,IF(M6614=People!$B$4,People!$A$4,IF(M6614=People!$B$3,People!$A$3,IF(M6614=People!$B$2,People!$A$2,0))))</f>
        <v>Cassandra Brandow</v>
      </c>
      <c r="W6614" s="35" t="str">
        <f>IFERROR(INDEX(Returns!A:A,MATCH(B6614,Returns!B:B,0)),"No")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9">
        <v>0</v>
      </c>
      <c r="U6615" s="1">
        <v>131.58600000000001</v>
      </c>
      <c r="V6615" s="35" t="str">
        <f>IF(M6615=People!$B$5,People!$A$5,IF(M6615=People!$B$4,People!$A$4,IF(M6615=People!$B$3,People!$A$3,IF(M6615=People!$B$2,People!$A$2,0))))</f>
        <v>Cassandra Brandow</v>
      </c>
      <c r="W6615" s="35" t="str">
        <f>IFERROR(INDEX(Returns!A:A,MATCH(B6615,Returns!B:B,0)),"No")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9">
        <v>0</v>
      </c>
      <c r="U6616" s="1">
        <v>35.679599999999979</v>
      </c>
      <c r="V6616" s="35" t="str">
        <f>IF(M6616=People!$B$5,People!$A$5,IF(M6616=People!$B$4,People!$A$4,IF(M6616=People!$B$3,People!$A$3,IF(M6616=People!$B$2,People!$A$2,0))))</f>
        <v>Cassandra Brandow</v>
      </c>
      <c r="W6616" s="35" t="str">
        <f>IFERROR(INDEX(Returns!A:A,MATCH(B6616,Returns!B:B,0)),"No")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32">
        <v>239.66599999999997</v>
      </c>
      <c r="S6617" s="1">
        <v>2</v>
      </c>
      <c r="T6617" s="9">
        <v>0.15</v>
      </c>
      <c r="U6617" s="1">
        <v>14.097999999999999</v>
      </c>
      <c r="V6617" s="35" t="str">
        <f>IF(M6617=People!$B$5,People!$A$5,IF(M6617=People!$B$4,People!$A$4,IF(M6617=People!$B$3,People!$A$3,IF(M6617=People!$B$2,People!$A$2,0))))</f>
        <v>Anna Andreadi</v>
      </c>
      <c r="W6617" s="35" t="str">
        <f>IFERROR(INDEX(Returns!A:A,MATCH(B6617,Returns!B:B,0)),"No")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32">
        <v>22.5</v>
      </c>
      <c r="S6618" s="1">
        <v>6</v>
      </c>
      <c r="T6618" s="9">
        <v>0</v>
      </c>
      <c r="U6618" s="1">
        <v>10.799999999999999</v>
      </c>
      <c r="V6618" s="35" t="str">
        <f>IF(M6618=People!$B$5,People!$A$5,IF(M6618=People!$B$4,People!$A$4,IF(M6618=People!$B$3,People!$A$3,IF(M6618=People!$B$2,People!$A$2,0))))</f>
        <v>Anna Andreadi</v>
      </c>
      <c r="W6618" s="35" t="str">
        <f>IFERROR(INDEX(Returns!A:A,MATCH(B6618,Returns!B:B,0)),"No")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32">
        <v>219.84</v>
      </c>
      <c r="S6619" s="1">
        <v>4</v>
      </c>
      <c r="T6619" s="9">
        <v>0</v>
      </c>
      <c r="U6619" s="1">
        <v>107.7216</v>
      </c>
      <c r="V6619" s="35" t="str">
        <f>IF(M6619=People!$B$5,People!$A$5,IF(M6619=People!$B$4,People!$A$4,IF(M6619=People!$B$3,People!$A$3,IF(M6619=People!$B$2,People!$A$2,0))))</f>
        <v>Anna Andreadi</v>
      </c>
      <c r="W6619" s="35" t="str">
        <f>IFERROR(INDEX(Returns!A:A,MATCH(B6619,Returns!B:B,0)),"No")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9">
        <v>0</v>
      </c>
      <c r="U6620" s="1">
        <v>15.552000000000001</v>
      </c>
      <c r="V6620" s="35" t="str">
        <f>IF(M6620=People!$B$5,People!$A$5,IF(M6620=People!$B$4,People!$A$4,IF(M6620=People!$B$3,People!$A$3,IF(M6620=People!$B$2,People!$A$2,0))))</f>
        <v>Kelly Williams</v>
      </c>
      <c r="W6620" s="35" t="str">
        <f>IFERROR(INDEX(Returns!A:A,MATCH(B6620,Returns!B:B,0)),"No")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9">
        <v>0</v>
      </c>
      <c r="U6621" s="1">
        <v>54.584400000000002</v>
      </c>
      <c r="V6621" s="35" t="str">
        <f>IF(M6621=People!$B$5,People!$A$5,IF(M6621=People!$B$4,People!$A$4,IF(M6621=People!$B$3,People!$A$3,IF(M6621=People!$B$2,People!$A$2,0))))</f>
        <v>Kelly Williams</v>
      </c>
      <c r="W6621" s="35" t="str">
        <f>IFERROR(INDEX(Returns!A:A,MATCH(B6621,Returns!B:B,0)),"No")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9">
        <v>0</v>
      </c>
      <c r="U6622" s="1">
        <v>83.281000000000063</v>
      </c>
      <c r="V6622" s="35" t="str">
        <f>IF(M6622=People!$B$5,People!$A$5,IF(M6622=People!$B$4,People!$A$4,IF(M6622=People!$B$3,People!$A$3,IF(M6622=People!$B$2,People!$A$2,0))))</f>
        <v>Kelly Williams</v>
      </c>
      <c r="W6622" s="35" t="str">
        <f>IFERROR(INDEX(Returns!A:A,MATCH(B6622,Returns!B:B,0)),"No")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9">
        <v>0</v>
      </c>
      <c r="U6623" s="1">
        <v>53.235000000000014</v>
      </c>
      <c r="V6623" s="35" t="str">
        <f>IF(M6623=People!$B$5,People!$A$5,IF(M6623=People!$B$4,People!$A$4,IF(M6623=People!$B$3,People!$A$3,IF(M6623=People!$B$2,People!$A$2,0))))</f>
        <v>Kelly Williams</v>
      </c>
      <c r="W6623" s="35" t="str">
        <f>IFERROR(INDEX(Returns!A:A,MATCH(B6623,Returns!B:B,0)),"No")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32">
        <v>41.88</v>
      </c>
      <c r="S6624" s="1">
        <v>6</v>
      </c>
      <c r="T6624" s="9">
        <v>0</v>
      </c>
      <c r="U6624" s="1">
        <v>12.145199999999997</v>
      </c>
      <c r="V6624" s="35" t="str">
        <f>IF(M6624=People!$B$5,People!$A$5,IF(M6624=People!$B$4,People!$A$4,IF(M6624=People!$B$3,People!$A$3,IF(M6624=People!$B$2,People!$A$2,0))))</f>
        <v>Anna Andreadi</v>
      </c>
      <c r="W6624" s="35" t="str">
        <f>IFERROR(INDEX(Returns!A:A,MATCH(B6624,Returns!B:B,0)),"No")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32">
        <v>58.48</v>
      </c>
      <c r="S6625" s="1">
        <v>8</v>
      </c>
      <c r="T6625" s="9">
        <v>0</v>
      </c>
      <c r="U6625" s="1">
        <v>27.485599999999998</v>
      </c>
      <c r="V6625" s="35" t="str">
        <f>IF(M6625=People!$B$5,People!$A$5,IF(M6625=People!$B$4,People!$A$4,IF(M6625=People!$B$3,People!$A$3,IF(M6625=People!$B$2,People!$A$2,0))))</f>
        <v>Anna Andreadi</v>
      </c>
      <c r="W6625" s="35" t="str">
        <f>IFERROR(INDEX(Returns!A:A,MATCH(B6625,Returns!B:B,0)),"No")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9">
        <v>0.3</v>
      </c>
      <c r="U6626" s="1">
        <v>-13.170600000000007</v>
      </c>
      <c r="V6626" s="35" t="str">
        <f>IF(M6626=People!$B$5,People!$A$5,IF(M6626=People!$B$4,People!$A$4,IF(M6626=People!$B$3,People!$A$3,IF(M6626=People!$B$2,People!$A$2,0))))</f>
        <v>Kelly Williams</v>
      </c>
      <c r="W6626" s="35" t="str">
        <f>IFERROR(INDEX(Returns!A:A,MATCH(B6626,Returns!B:B,0)),"No")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9">
        <v>0.3</v>
      </c>
      <c r="U6627" s="1">
        <v>-8.5416000000000025</v>
      </c>
      <c r="V6627" s="35" t="str">
        <f>IF(M6627=People!$B$5,People!$A$5,IF(M6627=People!$B$4,People!$A$4,IF(M6627=People!$B$3,People!$A$3,IF(M6627=People!$B$2,People!$A$2,0))))</f>
        <v>Kelly Williams</v>
      </c>
      <c r="W6627" s="35" t="str">
        <f>IFERROR(INDEX(Returns!A:A,MATCH(B6627,Returns!B:B,0)),"No")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9">
        <v>0</v>
      </c>
      <c r="U6628" s="1">
        <v>2239.9871999999996</v>
      </c>
      <c r="V6628" s="35" t="str">
        <f>IF(M6628=People!$B$5,People!$A$5,IF(M6628=People!$B$4,People!$A$4,IF(M6628=People!$B$3,People!$A$3,IF(M6628=People!$B$2,People!$A$2,0))))</f>
        <v>Chuck Magee</v>
      </c>
      <c r="W6628" s="35" t="str">
        <f>IFERROR(INDEX(Returns!A:A,MATCH(B6628,Returns!B:B,0)),"No")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32">
        <v>12.96</v>
      </c>
      <c r="S6629" s="1">
        <v>2</v>
      </c>
      <c r="T6629" s="9">
        <v>0</v>
      </c>
      <c r="U6629" s="1">
        <v>6.2208000000000006</v>
      </c>
      <c r="V6629" s="35" t="str">
        <f>IF(M6629=People!$B$5,People!$A$5,IF(M6629=People!$B$4,People!$A$4,IF(M6629=People!$B$3,People!$A$3,IF(M6629=People!$B$2,People!$A$2,0))))</f>
        <v>Anna Andreadi</v>
      </c>
      <c r="W6629" s="35" t="str">
        <f>IFERROR(INDEX(Returns!A:A,MATCH(B6629,Returns!B:B,0)),"No")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9">
        <v>0</v>
      </c>
      <c r="U6630" s="1">
        <v>134.33279999999996</v>
      </c>
      <c r="V6630" s="35" t="str">
        <f>IF(M6630=People!$B$5,People!$A$5,IF(M6630=People!$B$4,People!$A$4,IF(M6630=People!$B$3,People!$A$3,IF(M6630=People!$B$2,People!$A$2,0))))</f>
        <v>Chuck Magee</v>
      </c>
      <c r="W6630" s="35" t="str">
        <f>IFERROR(INDEX(Returns!A:A,MATCH(B6630,Returns!B:B,0)),"No")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9">
        <v>0.7</v>
      </c>
      <c r="U6631" s="1">
        <v>-5.4120000000000008</v>
      </c>
      <c r="V6631" s="35" t="str">
        <f>IF(M6631=People!$B$5,People!$A$5,IF(M6631=People!$B$4,People!$A$4,IF(M6631=People!$B$3,People!$A$3,IF(M6631=People!$B$2,People!$A$2,0))))</f>
        <v>Cassandra Brandow</v>
      </c>
      <c r="W6631" s="35" t="str">
        <f>IFERROR(INDEX(Returns!A:A,MATCH(B6631,Returns!B:B,0)),"No")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32">
        <v>698.35200000000009</v>
      </c>
      <c r="S6632" s="1">
        <v>3</v>
      </c>
      <c r="T6632" s="9">
        <v>0.2</v>
      </c>
      <c r="U6632" s="1">
        <v>52.376399999999961</v>
      </c>
      <c r="V6632" s="35" t="str">
        <f>IF(M6632=People!$B$5,People!$A$5,IF(M6632=People!$B$4,People!$A$4,IF(M6632=People!$B$3,People!$A$3,IF(M6632=People!$B$2,People!$A$2,0))))</f>
        <v>Anna Andreadi</v>
      </c>
      <c r="W6632" s="35" t="str">
        <f>IFERROR(INDEX(Returns!A:A,MATCH(B6632,Returns!B:B,0)),"No")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32">
        <v>1747.25</v>
      </c>
      <c r="S6633" s="1">
        <v>5</v>
      </c>
      <c r="T6633" s="9">
        <v>0</v>
      </c>
      <c r="U6633" s="1">
        <v>629.01</v>
      </c>
      <c r="V6633" s="35" t="str">
        <f>IF(M6633=People!$B$5,People!$A$5,IF(M6633=People!$B$4,People!$A$4,IF(M6633=People!$B$3,People!$A$3,IF(M6633=People!$B$2,People!$A$2,0))))</f>
        <v>Anna Andreadi</v>
      </c>
      <c r="W6633" s="35" t="str">
        <f>IFERROR(INDEX(Returns!A:A,MATCH(B6633,Returns!B:B,0)),"No")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9">
        <v>0</v>
      </c>
      <c r="U6634" s="1">
        <v>15.254400000000004</v>
      </c>
      <c r="V6634" s="35" t="str">
        <f>IF(M6634=People!$B$5,People!$A$5,IF(M6634=People!$B$4,People!$A$4,IF(M6634=People!$B$3,People!$A$3,IF(M6634=People!$B$2,People!$A$2,0))))</f>
        <v>Kelly Williams</v>
      </c>
      <c r="W6634" s="35" t="str">
        <f>IFERROR(INDEX(Returns!A:A,MATCH(B6634,Returns!B:B,0)),"No")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32">
        <v>199.99</v>
      </c>
      <c r="S6635" s="1">
        <v>1</v>
      </c>
      <c r="T6635" s="9">
        <v>0</v>
      </c>
      <c r="U6635" s="1">
        <v>85.995700000000014</v>
      </c>
      <c r="V6635" s="35" t="str">
        <f>IF(M6635=People!$B$5,People!$A$5,IF(M6635=People!$B$4,People!$A$4,IF(M6635=People!$B$3,People!$A$3,IF(M6635=People!$B$2,People!$A$2,0))))</f>
        <v>Anna Andreadi</v>
      </c>
      <c r="W6635" s="35" t="str">
        <f>IFERROR(INDEX(Returns!A:A,MATCH(B6635,Returns!B:B,0)),"No")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9">
        <v>0.7</v>
      </c>
      <c r="U6636" s="1">
        <v>-52.548099999999991</v>
      </c>
      <c r="V6636" s="35" t="str">
        <f>IF(M6636=People!$B$5,People!$A$5,IF(M6636=People!$B$4,People!$A$4,IF(M6636=People!$B$3,People!$A$3,IF(M6636=People!$B$2,People!$A$2,0))))</f>
        <v>Cassandra Brandow</v>
      </c>
      <c r="W6636" s="35" t="str">
        <f>IFERROR(INDEX(Returns!A:A,MATCH(B6636,Returns!B:B,0)),"No")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9">
        <v>0.2</v>
      </c>
      <c r="U6637" s="1">
        <v>70.55639999999994</v>
      </c>
      <c r="V6637" s="35" t="str">
        <f>IF(M6637=People!$B$5,People!$A$5,IF(M6637=People!$B$4,People!$A$4,IF(M6637=People!$B$3,People!$A$3,IF(M6637=People!$B$2,People!$A$2,0))))</f>
        <v>Cassandra Brandow</v>
      </c>
      <c r="W6637" s="35" t="str">
        <f>IFERROR(INDEX(Returns!A:A,MATCH(B6637,Returns!B:B,0)),"No")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9">
        <v>0.2</v>
      </c>
      <c r="U6638" s="1">
        <v>39.689000000000007</v>
      </c>
      <c r="V6638" s="35" t="str">
        <f>IF(M6638=People!$B$5,People!$A$5,IF(M6638=People!$B$4,People!$A$4,IF(M6638=People!$B$3,People!$A$3,IF(M6638=People!$B$2,People!$A$2,0))))</f>
        <v>Cassandra Brandow</v>
      </c>
      <c r="W6638" s="35" t="str">
        <f>IFERROR(INDEX(Returns!A:A,MATCH(B6638,Returns!B:B,0)),"No")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9">
        <v>0</v>
      </c>
      <c r="U6639" s="1">
        <v>2.027099999999999</v>
      </c>
      <c r="V6639" s="35" t="str">
        <f>IF(M6639=People!$B$5,People!$A$5,IF(M6639=People!$B$4,People!$A$4,IF(M6639=People!$B$3,People!$A$3,IF(M6639=People!$B$2,People!$A$2,0))))</f>
        <v>Chuck Magee</v>
      </c>
      <c r="W6639" s="35" t="str">
        <f>IFERROR(INDEX(Returns!A:A,MATCH(B6639,Returns!B:B,0)),"No")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9">
        <v>0.2</v>
      </c>
      <c r="U6640" s="1">
        <v>36.255599999999994</v>
      </c>
      <c r="V6640" s="35" t="str">
        <f>IF(M6640=People!$B$5,People!$A$5,IF(M6640=People!$B$4,People!$A$4,IF(M6640=People!$B$3,People!$A$3,IF(M6640=People!$B$2,People!$A$2,0))))</f>
        <v>Chuck Magee</v>
      </c>
      <c r="W6640" s="35" t="str">
        <f>IFERROR(INDEX(Returns!A:A,MATCH(B6640,Returns!B:B,0)),"No")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9">
        <v>0.4</v>
      </c>
      <c r="U6641" s="1">
        <v>-734.52639999999997</v>
      </c>
      <c r="V6641" s="35" t="str">
        <f>IF(M6641=People!$B$5,People!$A$5,IF(M6641=People!$B$4,People!$A$4,IF(M6641=People!$B$3,People!$A$3,IF(M6641=People!$B$2,People!$A$2,0))))</f>
        <v>Chuck Magee</v>
      </c>
      <c r="W6641" s="35" t="str">
        <f>IFERROR(INDEX(Returns!A:A,MATCH(B6641,Returns!B:B,0)),"No")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9">
        <v>0</v>
      </c>
      <c r="U6642" s="1">
        <v>60.422399999999996</v>
      </c>
      <c r="V6642" s="35" t="str">
        <f>IF(M6642=People!$B$5,People!$A$5,IF(M6642=People!$B$4,People!$A$4,IF(M6642=People!$B$3,People!$A$3,IF(M6642=People!$B$2,People!$A$2,0))))</f>
        <v>Kelly Williams</v>
      </c>
      <c r="W6642" s="35" t="str">
        <f>IFERROR(INDEX(Returns!A:A,MATCH(B6642,Returns!B:B,0)),"No")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9">
        <v>0</v>
      </c>
      <c r="U6643" s="1">
        <v>29.518599999999999</v>
      </c>
      <c r="V6643" s="35" t="str">
        <f>IF(M6643=People!$B$5,People!$A$5,IF(M6643=People!$B$4,People!$A$4,IF(M6643=People!$B$3,People!$A$3,IF(M6643=People!$B$2,People!$A$2,0))))</f>
        <v>Kelly Williams</v>
      </c>
      <c r="W6643" s="35" t="str">
        <f>IFERROR(INDEX(Returns!A:A,MATCH(B6643,Returns!B:B,0)),"No")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9">
        <v>0</v>
      </c>
      <c r="U6644" s="1">
        <v>66.600000000000009</v>
      </c>
      <c r="V6644" s="35" t="str">
        <f>IF(M6644=People!$B$5,People!$A$5,IF(M6644=People!$B$4,People!$A$4,IF(M6644=People!$B$3,People!$A$3,IF(M6644=People!$B$2,People!$A$2,0))))</f>
        <v>Kelly Williams</v>
      </c>
      <c r="W6644" s="35" t="str">
        <f>IFERROR(INDEX(Returns!A:A,MATCH(B6644,Returns!B:B,0)),"No")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32">
        <v>438.36800000000005</v>
      </c>
      <c r="S6645" s="1">
        <v>4</v>
      </c>
      <c r="T6645" s="9">
        <v>0.2</v>
      </c>
      <c r="U6645" s="1">
        <v>38.357200000000006</v>
      </c>
      <c r="V6645" s="35" t="str">
        <f>IF(M6645=People!$B$5,People!$A$5,IF(M6645=People!$B$4,People!$A$4,IF(M6645=People!$B$3,People!$A$3,IF(M6645=People!$B$2,People!$A$2,0))))</f>
        <v>Anna Andreadi</v>
      </c>
      <c r="W6645" s="35" t="str">
        <f>IFERROR(INDEX(Returns!A:A,MATCH(B6645,Returns!B:B,0)),"No")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32">
        <v>139.94400000000002</v>
      </c>
      <c r="S6646" s="1">
        <v>7</v>
      </c>
      <c r="T6646" s="9">
        <v>0.2</v>
      </c>
      <c r="U6646" s="1">
        <v>-31.487400000000001</v>
      </c>
      <c r="V6646" s="35" t="str">
        <f>IF(M6646=People!$B$5,People!$A$5,IF(M6646=People!$B$4,People!$A$4,IF(M6646=People!$B$3,People!$A$3,IF(M6646=People!$B$2,People!$A$2,0))))</f>
        <v>Anna Andreadi</v>
      </c>
      <c r="W6646" s="35" t="str">
        <f>IFERROR(INDEX(Returns!A:A,MATCH(B6646,Returns!B:B,0)),"No")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32">
        <v>133.47200000000001</v>
      </c>
      <c r="S6647" s="1">
        <v>4</v>
      </c>
      <c r="T6647" s="9">
        <v>0.2</v>
      </c>
      <c r="U6647" s="1">
        <v>15.015599999999985</v>
      </c>
      <c r="V6647" s="35" t="str">
        <f>IF(M6647=People!$B$5,People!$A$5,IF(M6647=People!$B$4,People!$A$4,IF(M6647=People!$B$3,People!$A$3,IF(M6647=People!$B$2,People!$A$2,0))))</f>
        <v>Anna Andreadi</v>
      </c>
      <c r="W6647" s="35" t="str">
        <f>IFERROR(INDEX(Returns!A:A,MATCH(B6647,Returns!B:B,0)),"No")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32">
        <v>564.19499999999994</v>
      </c>
      <c r="S6648" s="1">
        <v>3</v>
      </c>
      <c r="T6648" s="9">
        <v>0.5</v>
      </c>
      <c r="U6648" s="1">
        <v>-304.66529999999989</v>
      </c>
      <c r="V6648" s="35" t="str">
        <f>IF(M6648=People!$B$5,People!$A$5,IF(M6648=People!$B$4,People!$A$4,IF(M6648=People!$B$3,People!$A$3,IF(M6648=People!$B$2,People!$A$2,0))))</f>
        <v>Anna Andreadi</v>
      </c>
      <c r="W6648" s="35" t="str">
        <f>IFERROR(INDEX(Returns!A:A,MATCH(B6648,Returns!B:B,0)),"No")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32">
        <v>87.168000000000006</v>
      </c>
      <c r="S6649" s="1">
        <v>2</v>
      </c>
      <c r="T6649" s="9">
        <v>0.2</v>
      </c>
      <c r="U6649" s="1">
        <v>8.7168000000000063</v>
      </c>
      <c r="V6649" s="35" t="str">
        <f>IF(M6649=People!$B$5,People!$A$5,IF(M6649=People!$B$4,People!$A$4,IF(M6649=People!$B$3,People!$A$3,IF(M6649=People!$B$2,People!$A$2,0))))</f>
        <v>Anna Andreadi</v>
      </c>
      <c r="W6649" s="35" t="str">
        <f>IFERROR(INDEX(Returns!A:A,MATCH(B6649,Returns!B:B,0)),"No")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9">
        <v>0.8</v>
      </c>
      <c r="U6650" s="1">
        <v>-68.185600000000022</v>
      </c>
      <c r="V6650" s="35" t="str">
        <f>IF(M6650=People!$B$5,People!$A$5,IF(M6650=People!$B$4,People!$A$4,IF(M6650=People!$B$3,People!$A$3,IF(M6650=People!$B$2,People!$A$2,0))))</f>
        <v>Kelly Williams</v>
      </c>
      <c r="W6650" s="35" t="str">
        <f>IFERROR(INDEX(Returns!A:A,MATCH(B6650,Returns!B:B,0)),"No")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9">
        <v>0.2</v>
      </c>
      <c r="U6651" s="1">
        <v>107.99459999999999</v>
      </c>
      <c r="V6651" s="35" t="str">
        <f>IF(M6651=People!$B$5,People!$A$5,IF(M6651=People!$B$4,People!$A$4,IF(M6651=People!$B$3,People!$A$3,IF(M6651=People!$B$2,People!$A$2,0))))</f>
        <v>Kelly Williams</v>
      </c>
      <c r="W6651" s="35" t="str">
        <f>IFERROR(INDEX(Returns!A:A,MATCH(B6651,Returns!B:B,0)),"No")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9">
        <v>0.2</v>
      </c>
      <c r="U6652" s="1">
        <v>15.498000000000001</v>
      </c>
      <c r="V6652" s="35" t="str">
        <f>IF(M6652=People!$B$5,People!$A$5,IF(M6652=People!$B$4,People!$A$4,IF(M6652=People!$B$3,People!$A$3,IF(M6652=People!$B$2,People!$A$2,0))))</f>
        <v>Kelly Williams</v>
      </c>
      <c r="W6652" s="35" t="str">
        <f>IFERROR(INDEX(Returns!A:A,MATCH(B6652,Returns!B:B,0)),"No")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9">
        <v>0.6</v>
      </c>
      <c r="U6653" s="1">
        <v>-11.651199999999999</v>
      </c>
      <c r="V6653" s="35" t="str">
        <f>IF(M6653=People!$B$5,People!$A$5,IF(M6653=People!$B$4,People!$A$4,IF(M6653=People!$B$3,People!$A$3,IF(M6653=People!$B$2,People!$A$2,0))))</f>
        <v>Kelly Williams</v>
      </c>
      <c r="W6653" s="35" t="str">
        <f>IFERROR(INDEX(Returns!A:A,MATCH(B6653,Returns!B:B,0)),"No")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9">
        <v>0.2</v>
      </c>
      <c r="U6654" s="1">
        <v>7.2576000000000001</v>
      </c>
      <c r="V6654" s="35" t="str">
        <f>IF(M6654=People!$B$5,People!$A$5,IF(M6654=People!$B$4,People!$A$4,IF(M6654=People!$B$3,People!$A$3,IF(M6654=People!$B$2,People!$A$2,0))))</f>
        <v>Kelly Williams</v>
      </c>
      <c r="W6654" s="35" t="str">
        <f>IFERROR(INDEX(Returns!A:A,MATCH(B6654,Returns!B:B,0)),"No")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9">
        <v>0.3</v>
      </c>
      <c r="U6655" s="1">
        <v>-39.636999999999993</v>
      </c>
      <c r="V6655" s="35" t="str">
        <f>IF(M6655=People!$B$5,People!$A$5,IF(M6655=People!$B$4,People!$A$4,IF(M6655=People!$B$3,People!$A$3,IF(M6655=People!$B$2,People!$A$2,0))))</f>
        <v>Kelly Williams</v>
      </c>
      <c r="W6655" s="35" t="str">
        <f>IFERROR(INDEX(Returns!A:A,MATCH(B6655,Returns!B:B,0)),"No")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32">
        <v>333.57600000000002</v>
      </c>
      <c r="S6656" s="1">
        <v>3</v>
      </c>
      <c r="T6656" s="9">
        <v>0.2</v>
      </c>
      <c r="U6656" s="1">
        <v>25.018199999999993</v>
      </c>
      <c r="V6656" s="35" t="str">
        <f>IF(M6656=People!$B$5,People!$A$5,IF(M6656=People!$B$4,People!$A$4,IF(M6656=People!$B$3,People!$A$3,IF(M6656=People!$B$2,People!$A$2,0))))</f>
        <v>Anna Andreadi</v>
      </c>
      <c r="W6656" s="35" t="str">
        <f>IFERROR(INDEX(Returns!A:A,MATCH(B6656,Returns!B:B,0)),"No")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32">
        <v>31.992000000000004</v>
      </c>
      <c r="S6657" s="1">
        <v>1</v>
      </c>
      <c r="T6657" s="9">
        <v>0.2</v>
      </c>
      <c r="U6657" s="1">
        <v>4.7987999999999964</v>
      </c>
      <c r="V6657" s="35" t="str">
        <f>IF(M6657=People!$B$5,People!$A$5,IF(M6657=People!$B$4,People!$A$4,IF(M6657=People!$B$3,People!$A$3,IF(M6657=People!$B$2,People!$A$2,0))))</f>
        <v>Anna Andreadi</v>
      </c>
      <c r="W6657" s="35" t="str">
        <f>IFERROR(INDEX(Returns!A:A,MATCH(B6657,Returns!B:B,0)),"No")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32">
        <v>51.168000000000006</v>
      </c>
      <c r="S6658" s="1">
        <v>2</v>
      </c>
      <c r="T6658" s="9">
        <v>0.2</v>
      </c>
      <c r="U6658" s="1">
        <v>-6.3960000000000008</v>
      </c>
      <c r="V6658" s="35" t="str">
        <f>IF(M6658=People!$B$5,People!$A$5,IF(M6658=People!$B$4,People!$A$4,IF(M6658=People!$B$3,People!$A$3,IF(M6658=People!$B$2,People!$A$2,0))))</f>
        <v>Anna Andreadi</v>
      </c>
      <c r="W6658" s="35" t="str">
        <f>IFERROR(INDEX(Returns!A:A,MATCH(B6658,Returns!B:B,0)),"No")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32">
        <v>10.64</v>
      </c>
      <c r="S6659" s="1">
        <v>5</v>
      </c>
      <c r="T6659" s="9">
        <v>0.2</v>
      </c>
      <c r="U6659" s="1">
        <v>3.8570000000000002</v>
      </c>
      <c r="V6659" s="35" t="str">
        <f>IF(M6659=People!$B$5,People!$A$5,IF(M6659=People!$B$4,People!$A$4,IF(M6659=People!$B$3,People!$A$3,IF(M6659=People!$B$2,People!$A$2,0))))</f>
        <v>Anna Andreadi</v>
      </c>
      <c r="W6659" s="35" t="str">
        <f>IFERROR(INDEX(Returns!A:A,MATCH(B6659,Returns!B:B,0)),"No")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32">
        <v>68.703999999999994</v>
      </c>
      <c r="S6660" s="1">
        <v>2</v>
      </c>
      <c r="T6660" s="9">
        <v>0.2</v>
      </c>
      <c r="U6660" s="1">
        <v>16.317200000000003</v>
      </c>
      <c r="V6660" s="35" t="str">
        <f>IF(M6660=People!$B$5,People!$A$5,IF(M6660=People!$B$4,People!$A$4,IF(M6660=People!$B$3,People!$A$3,IF(M6660=People!$B$2,People!$A$2,0))))</f>
        <v>Anna Andreadi</v>
      </c>
      <c r="W6660" s="35" t="str">
        <f>IFERROR(INDEX(Returns!A:A,MATCH(B6660,Returns!B:B,0)),"No")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32">
        <v>386.91</v>
      </c>
      <c r="S6661" s="1">
        <v>9</v>
      </c>
      <c r="T6661" s="9">
        <v>0.5</v>
      </c>
      <c r="U6661" s="1">
        <v>-185.71679999999998</v>
      </c>
      <c r="V6661" s="35" t="str">
        <f>IF(M6661=People!$B$5,People!$A$5,IF(M6661=People!$B$4,People!$A$4,IF(M6661=People!$B$3,People!$A$3,IF(M6661=People!$B$2,People!$A$2,0))))</f>
        <v>Anna Andreadi</v>
      </c>
      <c r="W6661" s="35" t="str">
        <f>IFERROR(INDEX(Returns!A:A,MATCH(B6661,Returns!B:B,0)),"No")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9">
        <v>0</v>
      </c>
      <c r="U6662" s="1">
        <v>11.897999999999996</v>
      </c>
      <c r="V6662" s="35" t="str">
        <f>IF(M6662=People!$B$5,People!$A$5,IF(M6662=People!$B$4,People!$A$4,IF(M6662=People!$B$3,People!$A$3,IF(M6662=People!$B$2,People!$A$2,0))))</f>
        <v>Chuck Magee</v>
      </c>
      <c r="W6662" s="35" t="str">
        <f>IFERROR(INDEX(Returns!A:A,MATCH(B6662,Returns!B:B,0)),"No")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9">
        <v>0</v>
      </c>
      <c r="U6663" s="1">
        <v>33.036799999999985</v>
      </c>
      <c r="V6663" s="35" t="str">
        <f>IF(M6663=People!$B$5,People!$A$5,IF(M6663=People!$B$4,People!$A$4,IF(M6663=People!$B$3,People!$A$3,IF(M6663=People!$B$2,People!$A$2,0))))</f>
        <v>Chuck Magee</v>
      </c>
      <c r="W6663" s="35" t="str">
        <f>IFERROR(INDEX(Returns!A:A,MATCH(B6663,Returns!B:B,0)),"No")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9">
        <v>0</v>
      </c>
      <c r="U6664" s="1">
        <v>210.49419999999998</v>
      </c>
      <c r="V6664" s="35" t="str">
        <f>IF(M6664=People!$B$5,People!$A$5,IF(M6664=People!$B$4,People!$A$4,IF(M6664=People!$B$3,People!$A$3,IF(M6664=People!$B$2,People!$A$2,0))))</f>
        <v>Chuck Magee</v>
      </c>
      <c r="W6664" s="35" t="str">
        <f>IFERROR(INDEX(Returns!A:A,MATCH(B6664,Returns!B:B,0)),"No")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9">
        <v>0</v>
      </c>
      <c r="U6665" s="1">
        <v>60.664499999999961</v>
      </c>
      <c r="V6665" s="35" t="str">
        <f>IF(M6665=People!$B$5,People!$A$5,IF(M6665=People!$B$4,People!$A$4,IF(M6665=People!$B$3,People!$A$3,IF(M6665=People!$B$2,People!$A$2,0))))</f>
        <v>Cassandra Brandow</v>
      </c>
      <c r="W6665" s="35" t="str">
        <f>IFERROR(INDEX(Returns!A:A,MATCH(B6665,Returns!B:B,0)),"No")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9">
        <v>0</v>
      </c>
      <c r="U6666" s="1">
        <v>113.21099999999998</v>
      </c>
      <c r="V6666" s="35" t="str">
        <f>IF(M6666=People!$B$5,People!$A$5,IF(M6666=People!$B$4,People!$A$4,IF(M6666=People!$B$3,People!$A$3,IF(M6666=People!$B$2,People!$A$2,0))))</f>
        <v>Cassandra Brandow</v>
      </c>
      <c r="W6666" s="35" t="str">
        <f>IFERROR(INDEX(Returns!A:A,MATCH(B6666,Returns!B:B,0)),"No")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9">
        <v>0.2</v>
      </c>
      <c r="U6667" s="1">
        <v>79.691999999999979</v>
      </c>
      <c r="V6667" s="35" t="str">
        <f>IF(M6667=People!$B$5,People!$A$5,IF(M6667=People!$B$4,People!$A$4,IF(M6667=People!$B$3,People!$A$3,IF(M6667=People!$B$2,People!$A$2,0))))</f>
        <v>Kelly Williams</v>
      </c>
      <c r="W6667" s="35" t="str">
        <f>IFERROR(INDEX(Returns!A:A,MATCH(B6667,Returns!B:B,0)),"No")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9">
        <v>0</v>
      </c>
      <c r="U6668" s="1">
        <v>15.426000000000002</v>
      </c>
      <c r="V6668" s="35" t="str">
        <f>IF(M6668=People!$B$5,People!$A$5,IF(M6668=People!$B$4,People!$A$4,IF(M6668=People!$B$3,People!$A$3,IF(M6668=People!$B$2,People!$A$2,0))))</f>
        <v>Chuck Magee</v>
      </c>
      <c r="W6668" s="35" t="str">
        <f>IFERROR(INDEX(Returns!A:A,MATCH(B6668,Returns!B:B,0)),"No")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9">
        <v>0</v>
      </c>
      <c r="U6669" s="1">
        <v>2.9567999999999999</v>
      </c>
      <c r="V6669" s="35" t="str">
        <f>IF(M6669=People!$B$5,People!$A$5,IF(M6669=People!$B$4,People!$A$4,IF(M6669=People!$B$3,People!$A$3,IF(M6669=People!$B$2,People!$A$2,0))))</f>
        <v>Chuck Magee</v>
      </c>
      <c r="W6669" s="35" t="str">
        <f>IFERROR(INDEX(Returns!A:A,MATCH(B6669,Returns!B:B,0)),"No")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9">
        <v>0</v>
      </c>
      <c r="U6670" s="1">
        <v>4.42</v>
      </c>
      <c r="V6670" s="35" t="str">
        <f>IF(M6670=People!$B$5,People!$A$5,IF(M6670=People!$B$4,People!$A$4,IF(M6670=People!$B$3,People!$A$3,IF(M6670=People!$B$2,People!$A$2,0))))</f>
        <v>Chuck Magee</v>
      </c>
      <c r="W6670" s="35" t="str">
        <f>IFERROR(INDEX(Returns!A:A,MATCH(B6670,Returns!B:B,0)),"No")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9">
        <v>0</v>
      </c>
      <c r="U6671" s="1">
        <v>34.960000000000008</v>
      </c>
      <c r="V6671" s="35" t="str">
        <f>IF(M6671=People!$B$5,People!$A$5,IF(M6671=People!$B$4,People!$A$4,IF(M6671=People!$B$3,People!$A$3,IF(M6671=People!$B$2,People!$A$2,0))))</f>
        <v>Chuck Magee</v>
      </c>
      <c r="W6671" s="35" t="str">
        <f>IFERROR(INDEX(Returns!A:A,MATCH(B6671,Returns!B:B,0)),"No")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9">
        <v>0</v>
      </c>
      <c r="U6672" s="1">
        <v>13.427999999999997</v>
      </c>
      <c r="V6672" s="35" t="str">
        <f>IF(M6672=People!$B$5,People!$A$5,IF(M6672=People!$B$4,People!$A$4,IF(M6672=People!$B$3,People!$A$3,IF(M6672=People!$B$2,People!$A$2,0))))</f>
        <v>Cassandra Brandow</v>
      </c>
      <c r="W6672" s="35" t="str">
        <f>IFERROR(INDEX(Returns!A:A,MATCH(B6672,Returns!B:B,0)),"No")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32">
        <v>49.568000000000005</v>
      </c>
      <c r="S6673" s="1">
        <v>2</v>
      </c>
      <c r="T6673" s="9">
        <v>0.2</v>
      </c>
      <c r="U6673" s="1">
        <v>17.348799999999997</v>
      </c>
      <c r="V6673" s="35" t="str">
        <f>IF(M6673=People!$B$5,People!$A$5,IF(M6673=People!$B$4,People!$A$4,IF(M6673=People!$B$3,People!$A$3,IF(M6673=People!$B$2,People!$A$2,0))))</f>
        <v>Anna Andreadi</v>
      </c>
      <c r="W6673" s="35" t="str">
        <f>IFERROR(INDEX(Returns!A:A,MATCH(B6673,Returns!B:B,0)),"No")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32">
        <v>265.85999999999996</v>
      </c>
      <c r="S6674" s="1">
        <v>7</v>
      </c>
      <c r="T6674" s="9">
        <v>0</v>
      </c>
      <c r="U6674" s="1">
        <v>79.757999999999967</v>
      </c>
      <c r="V6674" s="35" t="str">
        <f>IF(M6674=People!$B$5,People!$A$5,IF(M6674=People!$B$4,People!$A$4,IF(M6674=People!$B$3,People!$A$3,IF(M6674=People!$B$2,People!$A$2,0))))</f>
        <v>Anna Andreadi</v>
      </c>
      <c r="W6674" s="35" t="str">
        <f>IFERROR(INDEX(Returns!A:A,MATCH(B6674,Returns!B:B,0)),"No")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9">
        <v>0</v>
      </c>
      <c r="U6675" s="1">
        <v>12.232799999999997</v>
      </c>
      <c r="V6675" s="35" t="str">
        <f>IF(M6675=People!$B$5,People!$A$5,IF(M6675=People!$B$4,People!$A$4,IF(M6675=People!$B$3,People!$A$3,IF(M6675=People!$B$2,People!$A$2,0))))</f>
        <v>Cassandra Brandow</v>
      </c>
      <c r="W6675" s="35" t="str">
        <f>IFERROR(INDEX(Returns!A:A,MATCH(B6675,Returns!B:B,0)),"No")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9">
        <v>0</v>
      </c>
      <c r="U6676" s="1">
        <v>4.9139999999999997</v>
      </c>
      <c r="V6676" s="35" t="str">
        <f>IF(M6676=People!$B$5,People!$A$5,IF(M6676=People!$B$4,People!$A$4,IF(M6676=People!$B$3,People!$A$3,IF(M6676=People!$B$2,People!$A$2,0))))</f>
        <v>Kelly Williams</v>
      </c>
      <c r="W6676" s="35" t="str">
        <f>IFERROR(INDEX(Returns!A:A,MATCH(B6676,Returns!B:B,0)),"No")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9">
        <v>0</v>
      </c>
      <c r="U6677" s="1">
        <v>22.653000000000006</v>
      </c>
      <c r="V6677" s="35" t="str">
        <f>IF(M6677=People!$B$5,People!$A$5,IF(M6677=People!$B$4,People!$A$4,IF(M6677=People!$B$3,People!$A$3,IF(M6677=People!$B$2,People!$A$2,0))))</f>
        <v>Kelly Williams</v>
      </c>
      <c r="W6677" s="35" t="str">
        <f>IFERROR(INDEX(Returns!A:A,MATCH(B6677,Returns!B:B,0)),"No")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9">
        <v>0</v>
      </c>
      <c r="U6678" s="1">
        <v>5.1350000000000007</v>
      </c>
      <c r="V6678" s="35" t="str">
        <f>IF(M6678=People!$B$5,People!$A$5,IF(M6678=People!$B$4,People!$A$4,IF(M6678=People!$B$3,People!$A$3,IF(M6678=People!$B$2,People!$A$2,0))))</f>
        <v>Kelly Williams</v>
      </c>
      <c r="W6678" s="35" t="str">
        <f>IFERROR(INDEX(Returns!A:A,MATCH(B6678,Returns!B:B,0)),"No")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9">
        <v>0</v>
      </c>
      <c r="U6679" s="1">
        <v>165.28680000000003</v>
      </c>
      <c r="V6679" s="35" t="str">
        <f>IF(M6679=People!$B$5,People!$A$5,IF(M6679=People!$B$4,People!$A$4,IF(M6679=People!$B$3,People!$A$3,IF(M6679=People!$B$2,People!$A$2,0))))</f>
        <v>Kelly Williams</v>
      </c>
      <c r="W6679" s="35" t="str">
        <f>IFERROR(INDEX(Returns!A:A,MATCH(B6679,Returns!B:B,0)),"No")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32">
        <v>46.872</v>
      </c>
      <c r="S6680" s="1">
        <v>7</v>
      </c>
      <c r="T6680" s="9">
        <v>0.2</v>
      </c>
      <c r="U6680" s="1">
        <v>3.5153999999999979</v>
      </c>
      <c r="V6680" s="35" t="str">
        <f>IF(M6680=People!$B$5,People!$A$5,IF(M6680=People!$B$4,People!$A$4,IF(M6680=People!$B$3,People!$A$3,IF(M6680=People!$B$2,People!$A$2,0))))</f>
        <v>Anna Andreadi</v>
      </c>
      <c r="W6680" s="35" t="str">
        <f>IFERROR(INDEX(Returns!A:A,MATCH(B6680,Returns!B:B,0)),"No")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9">
        <v>0</v>
      </c>
      <c r="U6681" s="1">
        <v>2.8339999999999996</v>
      </c>
      <c r="V6681" s="35" t="str">
        <f>IF(M6681=People!$B$5,People!$A$5,IF(M6681=People!$B$4,People!$A$4,IF(M6681=People!$B$3,People!$A$3,IF(M6681=People!$B$2,People!$A$2,0))))</f>
        <v>Chuck Magee</v>
      </c>
      <c r="W6681" s="35" t="str">
        <f>IFERROR(INDEX(Returns!A:A,MATCH(B6681,Returns!B:B,0)),"No")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9">
        <v>0</v>
      </c>
      <c r="U6682" s="1">
        <v>37.562399999999997</v>
      </c>
      <c r="V6682" s="35" t="str">
        <f>IF(M6682=People!$B$5,People!$A$5,IF(M6682=People!$B$4,People!$A$4,IF(M6682=People!$B$3,People!$A$3,IF(M6682=People!$B$2,People!$A$2,0))))</f>
        <v>Chuck Magee</v>
      </c>
      <c r="W6682" s="35" t="str">
        <f>IFERROR(INDEX(Returns!A:A,MATCH(B6682,Returns!B:B,0)),"No")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9">
        <v>0</v>
      </c>
      <c r="U6683" s="1">
        <v>73.41</v>
      </c>
      <c r="V6683" s="35" t="str">
        <f>IF(M6683=People!$B$5,People!$A$5,IF(M6683=People!$B$4,People!$A$4,IF(M6683=People!$B$3,People!$A$3,IF(M6683=People!$B$2,People!$A$2,0))))</f>
        <v>Chuck Magee</v>
      </c>
      <c r="W6683" s="35" t="str">
        <f>IFERROR(INDEX(Returns!A:A,MATCH(B6683,Returns!B:B,0)),"No")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9">
        <v>0</v>
      </c>
      <c r="U6684" s="1">
        <v>1.728</v>
      </c>
      <c r="V6684" s="35" t="str">
        <f>IF(M6684=People!$B$5,People!$A$5,IF(M6684=People!$B$4,People!$A$4,IF(M6684=People!$B$3,People!$A$3,IF(M6684=People!$B$2,People!$A$2,0))))</f>
        <v>Kelly Williams</v>
      </c>
      <c r="W6684" s="35" t="str">
        <f>IFERROR(INDEX(Returns!A:A,MATCH(B6684,Returns!B:B,0)),"No")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32">
        <v>20.04</v>
      </c>
      <c r="S6685" s="1">
        <v>6</v>
      </c>
      <c r="T6685" s="9">
        <v>0</v>
      </c>
      <c r="U6685" s="1">
        <v>8.8176000000000023</v>
      </c>
      <c r="V6685" s="35" t="str">
        <f>IF(M6685=People!$B$5,People!$A$5,IF(M6685=People!$B$4,People!$A$4,IF(M6685=People!$B$3,People!$A$3,IF(M6685=People!$B$2,People!$A$2,0))))</f>
        <v>Anna Andreadi</v>
      </c>
      <c r="W6685" s="35" t="str">
        <f>IFERROR(INDEX(Returns!A:A,MATCH(B6685,Returns!B:B,0)),"No")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9">
        <v>0.2</v>
      </c>
      <c r="U6686" s="1">
        <v>-15.751400000000004</v>
      </c>
      <c r="V6686" s="35" t="str">
        <f>IF(M6686=People!$B$5,People!$A$5,IF(M6686=People!$B$4,People!$A$4,IF(M6686=People!$B$3,People!$A$3,IF(M6686=People!$B$2,People!$A$2,0))))</f>
        <v>Kelly Williams</v>
      </c>
      <c r="W6686" s="35" t="str">
        <f>IFERROR(INDEX(Returns!A:A,MATCH(B6686,Returns!B:B,0)),"No")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9">
        <v>0.6</v>
      </c>
      <c r="U6687" s="1">
        <v>-19.737199999999994</v>
      </c>
      <c r="V6687" s="35" t="str">
        <f>IF(M6687=People!$B$5,People!$A$5,IF(M6687=People!$B$4,People!$A$4,IF(M6687=People!$B$3,People!$A$3,IF(M6687=People!$B$2,People!$A$2,0))))</f>
        <v>Kelly Williams</v>
      </c>
      <c r="W6687" s="35" t="str">
        <f>IFERROR(INDEX(Returns!A:A,MATCH(B6687,Returns!B:B,0)),"No")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9">
        <v>0.2</v>
      </c>
      <c r="U6688" s="1">
        <v>1.4759999999999982</v>
      </c>
      <c r="V6688" s="35" t="str">
        <f>IF(M6688=People!$B$5,People!$A$5,IF(M6688=People!$B$4,People!$A$4,IF(M6688=People!$B$3,People!$A$3,IF(M6688=People!$B$2,People!$A$2,0))))</f>
        <v>Kelly Williams</v>
      </c>
      <c r="W6688" s="35" t="str">
        <f>IFERROR(INDEX(Returns!A:A,MATCH(B6688,Returns!B:B,0)),"No")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32">
        <v>1117.92</v>
      </c>
      <c r="S6689" s="1">
        <v>4</v>
      </c>
      <c r="T6689" s="9">
        <v>0</v>
      </c>
      <c r="U6689" s="1">
        <v>55.895999999999958</v>
      </c>
      <c r="V6689" s="35" t="str">
        <f>IF(M6689=People!$B$5,People!$A$5,IF(M6689=People!$B$4,People!$A$4,IF(M6689=People!$B$3,People!$A$3,IF(M6689=People!$B$2,People!$A$2,0))))</f>
        <v>Anna Andreadi</v>
      </c>
      <c r="W6689" s="35" t="str">
        <f>IFERROR(INDEX(Returns!A:A,MATCH(B6689,Returns!B:B,0)),"No")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32">
        <v>111.96</v>
      </c>
      <c r="S6690" s="1">
        <v>4</v>
      </c>
      <c r="T6690" s="9">
        <v>0</v>
      </c>
      <c r="U6690" s="1">
        <v>21.27239999999999</v>
      </c>
      <c r="V6690" s="35" t="str">
        <f>IF(M6690=People!$B$5,People!$A$5,IF(M6690=People!$B$4,People!$A$4,IF(M6690=People!$B$3,People!$A$3,IF(M6690=People!$B$2,People!$A$2,0))))</f>
        <v>Anna Andreadi</v>
      </c>
      <c r="W6690" s="35" t="str">
        <f>IFERROR(INDEX(Returns!A:A,MATCH(B6690,Returns!B:B,0)),"No")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9">
        <v>0.2</v>
      </c>
      <c r="U6691" s="1">
        <v>2.1279999999999988</v>
      </c>
      <c r="V6691" s="35" t="str">
        <f>IF(M6691=People!$B$5,People!$A$5,IF(M6691=People!$B$4,People!$A$4,IF(M6691=People!$B$3,People!$A$3,IF(M6691=People!$B$2,People!$A$2,0))))</f>
        <v>Kelly Williams</v>
      </c>
      <c r="W6691" s="35" t="str">
        <f>IFERROR(INDEX(Returns!A:A,MATCH(B6691,Returns!B:B,0)),"No")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9">
        <v>0</v>
      </c>
      <c r="U6692" s="1">
        <v>8.4095999999999993</v>
      </c>
      <c r="V6692" s="35" t="str">
        <f>IF(M6692=People!$B$5,People!$A$5,IF(M6692=People!$B$4,People!$A$4,IF(M6692=People!$B$3,People!$A$3,IF(M6692=People!$B$2,People!$A$2,0))))</f>
        <v>Kelly Williams</v>
      </c>
      <c r="W6692" s="35" t="str">
        <f>IFERROR(INDEX(Returns!A:A,MATCH(B6692,Returns!B:B,0)),"No")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9">
        <v>0</v>
      </c>
      <c r="U6693" s="1">
        <v>54.558</v>
      </c>
      <c r="V6693" s="35" t="str">
        <f>IF(M6693=People!$B$5,People!$A$5,IF(M6693=People!$B$4,People!$A$4,IF(M6693=People!$B$3,People!$A$3,IF(M6693=People!$B$2,People!$A$2,0))))</f>
        <v>Kelly Williams</v>
      </c>
      <c r="W6693" s="35" t="str">
        <f>IFERROR(INDEX(Returns!A:A,MATCH(B6693,Returns!B:B,0)),"No")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9">
        <v>0</v>
      </c>
      <c r="U6694" s="1">
        <v>219.65459999999999</v>
      </c>
      <c r="V6694" s="35" t="str">
        <f>IF(M6694=People!$B$5,People!$A$5,IF(M6694=People!$B$4,People!$A$4,IF(M6694=People!$B$3,People!$A$3,IF(M6694=People!$B$2,People!$A$2,0))))</f>
        <v>Cassandra Brandow</v>
      </c>
      <c r="W6694" s="35" t="str">
        <f>IFERROR(INDEX(Returns!A:A,MATCH(B6694,Returns!B:B,0)),"No")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9">
        <v>0</v>
      </c>
      <c r="U6695" s="1">
        <v>80.791200000000003</v>
      </c>
      <c r="V6695" s="35" t="str">
        <f>IF(M6695=People!$B$5,People!$A$5,IF(M6695=People!$B$4,People!$A$4,IF(M6695=People!$B$3,People!$A$3,IF(M6695=People!$B$2,People!$A$2,0))))</f>
        <v>Chuck Magee</v>
      </c>
      <c r="W6695" s="35" t="str">
        <f>IFERROR(INDEX(Returns!A:A,MATCH(B6695,Returns!B:B,0)),"No")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9">
        <v>0</v>
      </c>
      <c r="U6696" s="1">
        <v>14.870699999999998</v>
      </c>
      <c r="V6696" s="35" t="str">
        <f>IF(M6696=People!$B$5,People!$A$5,IF(M6696=People!$B$4,People!$A$4,IF(M6696=People!$B$3,People!$A$3,IF(M6696=People!$B$2,People!$A$2,0))))</f>
        <v>Kelly Williams</v>
      </c>
      <c r="W6696" s="35" t="str">
        <f>IFERROR(INDEX(Returns!A:A,MATCH(B6696,Returns!B:B,0)),"No")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9">
        <v>0.2</v>
      </c>
      <c r="U6697" s="1">
        <v>134.93219999999999</v>
      </c>
      <c r="V6697" s="35" t="str">
        <f>IF(M6697=People!$B$5,People!$A$5,IF(M6697=People!$B$4,People!$A$4,IF(M6697=People!$B$3,People!$A$3,IF(M6697=People!$B$2,People!$A$2,0))))</f>
        <v>Chuck Magee</v>
      </c>
      <c r="W6697" s="35" t="str">
        <f>IFERROR(INDEX(Returns!A:A,MATCH(B6697,Returns!B:B,0)),"No")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9">
        <v>0.2</v>
      </c>
      <c r="U6698" s="1">
        <v>11.450399999999998</v>
      </c>
      <c r="V6698" s="35" t="str">
        <f>IF(M6698=People!$B$5,People!$A$5,IF(M6698=People!$B$4,People!$A$4,IF(M6698=People!$B$3,People!$A$3,IF(M6698=People!$B$2,People!$A$2,0))))</f>
        <v>Chuck Magee</v>
      </c>
      <c r="W6698" s="35" t="str">
        <f>IFERROR(INDEX(Returns!A:A,MATCH(B6698,Returns!B:B,0)),"No")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9">
        <v>0</v>
      </c>
      <c r="U6699" s="1">
        <v>26.930399999999999</v>
      </c>
      <c r="V6699" s="35" t="str">
        <f>IF(M6699=People!$B$5,People!$A$5,IF(M6699=People!$B$4,People!$A$4,IF(M6699=People!$B$3,People!$A$3,IF(M6699=People!$B$2,People!$A$2,0))))</f>
        <v>Chuck Magee</v>
      </c>
      <c r="W6699" s="35" t="str">
        <f>IFERROR(INDEX(Returns!A:A,MATCH(B6699,Returns!B:B,0)),"No")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32">
        <v>16.34</v>
      </c>
      <c r="S6700" s="1">
        <v>2</v>
      </c>
      <c r="T6700" s="9">
        <v>0</v>
      </c>
      <c r="U6700" s="1">
        <v>7.6798000000000002</v>
      </c>
      <c r="V6700" s="35" t="str">
        <f>IF(M6700=People!$B$5,People!$A$5,IF(M6700=People!$B$4,People!$A$4,IF(M6700=People!$B$3,People!$A$3,IF(M6700=People!$B$2,People!$A$2,0))))</f>
        <v>Anna Andreadi</v>
      </c>
      <c r="W6700" s="35" t="str">
        <f>IFERROR(INDEX(Returns!A:A,MATCH(B6700,Returns!B:B,0)),"No")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32">
        <v>225.29600000000002</v>
      </c>
      <c r="S6701" s="1">
        <v>2</v>
      </c>
      <c r="T6701" s="9">
        <v>0.2</v>
      </c>
      <c r="U6701" s="1">
        <v>22.529599999999995</v>
      </c>
      <c r="V6701" s="35" t="str">
        <f>IF(M6701=People!$B$5,People!$A$5,IF(M6701=People!$B$4,People!$A$4,IF(M6701=People!$B$3,People!$A$3,IF(M6701=People!$B$2,People!$A$2,0))))</f>
        <v>Anna Andreadi</v>
      </c>
      <c r="W6701" s="35" t="str">
        <f>IFERROR(INDEX(Returns!A:A,MATCH(B6701,Returns!B:B,0)),"No")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32">
        <v>50.352000000000004</v>
      </c>
      <c r="S6702" s="1">
        <v>3</v>
      </c>
      <c r="T6702" s="9">
        <v>0.2</v>
      </c>
      <c r="U6702" s="1">
        <v>17.623199999999997</v>
      </c>
      <c r="V6702" s="35" t="str">
        <f>IF(M6702=People!$B$5,People!$A$5,IF(M6702=People!$B$4,People!$A$4,IF(M6702=People!$B$3,People!$A$3,IF(M6702=People!$B$2,People!$A$2,0))))</f>
        <v>Anna Andreadi</v>
      </c>
      <c r="W6702" s="35" t="str">
        <f>IFERROR(INDEX(Returns!A:A,MATCH(B6702,Returns!B:B,0)),"No")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9">
        <v>0.2</v>
      </c>
      <c r="U6703" s="1">
        <v>20.391999999999989</v>
      </c>
      <c r="V6703" s="35" t="str">
        <f>IF(M6703=People!$B$5,People!$A$5,IF(M6703=People!$B$4,People!$A$4,IF(M6703=People!$B$3,People!$A$3,IF(M6703=People!$B$2,People!$A$2,0))))</f>
        <v>Cassandra Brandow</v>
      </c>
      <c r="W6703" s="35" t="str">
        <f>IFERROR(INDEX(Returns!A:A,MATCH(B6703,Returns!B:B,0)),"No")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9">
        <v>0.7</v>
      </c>
      <c r="U6704" s="1">
        <v>-4.9127999999999989</v>
      </c>
      <c r="V6704" s="35" t="str">
        <f>IF(M6704=People!$B$5,People!$A$5,IF(M6704=People!$B$4,People!$A$4,IF(M6704=People!$B$3,People!$A$3,IF(M6704=People!$B$2,People!$A$2,0))))</f>
        <v>Cassandra Brandow</v>
      </c>
      <c r="W6704" s="35" t="str">
        <f>IFERROR(INDEX(Returns!A:A,MATCH(B6704,Returns!B:B,0)),"No")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32">
        <v>217.58400000000003</v>
      </c>
      <c r="S6705" s="1">
        <v>2</v>
      </c>
      <c r="T6705" s="9">
        <v>0.2</v>
      </c>
      <c r="U6705" s="1">
        <v>19.03860000000001</v>
      </c>
      <c r="V6705" s="35" t="str">
        <f>IF(M6705=People!$B$5,People!$A$5,IF(M6705=People!$B$4,People!$A$4,IF(M6705=People!$B$3,People!$A$3,IF(M6705=People!$B$2,People!$A$2,0))))</f>
        <v>Anna Andreadi</v>
      </c>
      <c r="W6705" s="35" t="str">
        <f>IFERROR(INDEX(Returns!A:A,MATCH(B6705,Returns!B:B,0)),"No")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32">
        <v>5.43</v>
      </c>
      <c r="S6706" s="1">
        <v>3</v>
      </c>
      <c r="T6706" s="9">
        <v>0</v>
      </c>
      <c r="U6706" s="1">
        <v>1.7918999999999998</v>
      </c>
      <c r="V6706" s="35" t="str">
        <f>IF(M6706=People!$B$5,People!$A$5,IF(M6706=People!$B$4,People!$A$4,IF(M6706=People!$B$3,People!$A$3,IF(M6706=People!$B$2,People!$A$2,0))))</f>
        <v>Anna Andreadi</v>
      </c>
      <c r="W6706" s="35" t="str">
        <f>IFERROR(INDEX(Returns!A:A,MATCH(B6706,Returns!B:B,0)),"No")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32">
        <v>143.976</v>
      </c>
      <c r="S6707" s="1">
        <v>3</v>
      </c>
      <c r="T6707" s="9">
        <v>0.2</v>
      </c>
      <c r="U6707" s="1">
        <v>8.998500000000007</v>
      </c>
      <c r="V6707" s="35" t="str">
        <f>IF(M6707=People!$B$5,People!$A$5,IF(M6707=People!$B$4,People!$A$4,IF(M6707=People!$B$3,People!$A$3,IF(M6707=People!$B$2,People!$A$2,0))))</f>
        <v>Anna Andreadi</v>
      </c>
      <c r="W6707" s="35" t="str">
        <f>IFERROR(INDEX(Returns!A:A,MATCH(B6707,Returns!B:B,0)),"No")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9">
        <v>0.2</v>
      </c>
      <c r="U6708" s="1">
        <v>58.46399999999997</v>
      </c>
      <c r="V6708" s="35" t="str">
        <f>IF(M6708=People!$B$5,People!$A$5,IF(M6708=People!$B$4,People!$A$4,IF(M6708=People!$B$3,People!$A$3,IF(M6708=People!$B$2,People!$A$2,0))))</f>
        <v>Cassandra Brandow</v>
      </c>
      <c r="W6708" s="35" t="str">
        <f>IFERROR(INDEX(Returns!A:A,MATCH(B6708,Returns!B:B,0)),"No")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9">
        <v>0</v>
      </c>
      <c r="U6709" s="1">
        <v>3.6017999999999999</v>
      </c>
      <c r="V6709" s="35" t="str">
        <f>IF(M6709=People!$B$5,People!$A$5,IF(M6709=People!$B$4,People!$A$4,IF(M6709=People!$B$3,People!$A$3,IF(M6709=People!$B$2,People!$A$2,0))))</f>
        <v>Chuck Magee</v>
      </c>
      <c r="W6709" s="35" t="str">
        <f>IFERROR(INDEX(Returns!A:A,MATCH(B6709,Returns!B:B,0)),"No")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32">
        <v>883.84</v>
      </c>
      <c r="S6710" s="1">
        <v>4</v>
      </c>
      <c r="T6710" s="9">
        <v>0.2</v>
      </c>
      <c r="U6710" s="1">
        <v>99.431999999999931</v>
      </c>
      <c r="V6710" s="35" t="str">
        <f>IF(M6710=People!$B$5,People!$A$5,IF(M6710=People!$B$4,People!$A$4,IF(M6710=People!$B$3,People!$A$3,IF(M6710=People!$B$2,People!$A$2,0))))</f>
        <v>Anna Andreadi</v>
      </c>
      <c r="W6710" s="35" t="str">
        <f>IFERROR(INDEX(Returns!A:A,MATCH(B6710,Returns!B:B,0)),"No")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32">
        <v>230.35200000000003</v>
      </c>
      <c r="S6711" s="1">
        <v>3</v>
      </c>
      <c r="T6711" s="9">
        <v>0.2</v>
      </c>
      <c r="U6711" s="1">
        <v>20.155800000000013</v>
      </c>
      <c r="V6711" s="35" t="str">
        <f>IF(M6711=People!$B$5,People!$A$5,IF(M6711=People!$B$4,People!$A$4,IF(M6711=People!$B$3,People!$A$3,IF(M6711=People!$B$2,People!$A$2,0))))</f>
        <v>Anna Andreadi</v>
      </c>
      <c r="W6711" s="35" t="str">
        <f>IFERROR(INDEX(Returns!A:A,MATCH(B6711,Returns!B:B,0)),"No")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32">
        <v>273.92</v>
      </c>
      <c r="S6712" s="1">
        <v>8</v>
      </c>
      <c r="T6712" s="9">
        <v>0.2</v>
      </c>
      <c r="U6712" s="1">
        <v>99.295999999999978</v>
      </c>
      <c r="V6712" s="35" t="str">
        <f>IF(M6712=People!$B$5,People!$A$5,IF(M6712=People!$B$4,People!$A$4,IF(M6712=People!$B$3,People!$A$3,IF(M6712=People!$B$2,People!$A$2,0))))</f>
        <v>Anna Andreadi</v>
      </c>
      <c r="W6712" s="35" t="str">
        <f>IFERROR(INDEX(Returns!A:A,MATCH(B6712,Returns!B:B,0)),"No")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9">
        <v>0.2</v>
      </c>
      <c r="U6713" s="1">
        <v>1.2389999999999994</v>
      </c>
      <c r="V6713" s="35" t="str">
        <f>IF(M6713=People!$B$5,People!$A$5,IF(M6713=People!$B$4,People!$A$4,IF(M6713=People!$B$3,People!$A$3,IF(M6713=People!$B$2,People!$A$2,0))))</f>
        <v>Chuck Magee</v>
      </c>
      <c r="W6713" s="35" t="str">
        <f>IFERROR(INDEX(Returns!A:A,MATCH(B6713,Returns!B:B,0)),"No")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9">
        <v>0.6</v>
      </c>
      <c r="U6714" s="1">
        <v>-292.98719999999997</v>
      </c>
      <c r="V6714" s="35" t="str">
        <f>IF(M6714=People!$B$5,People!$A$5,IF(M6714=People!$B$4,People!$A$4,IF(M6714=People!$B$3,People!$A$3,IF(M6714=People!$B$2,People!$A$2,0))))</f>
        <v>Kelly Williams</v>
      </c>
      <c r="W6714" s="35" t="str">
        <f>IFERROR(INDEX(Returns!A:A,MATCH(B6714,Returns!B:B,0)),"No")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9">
        <v>0.6</v>
      </c>
      <c r="U6715" s="1">
        <v>-26.755799999999994</v>
      </c>
      <c r="V6715" s="35" t="str">
        <f>IF(M6715=People!$B$5,People!$A$5,IF(M6715=People!$B$4,People!$A$4,IF(M6715=People!$B$3,People!$A$3,IF(M6715=People!$B$2,People!$A$2,0))))</f>
        <v>Kelly Williams</v>
      </c>
      <c r="W6715" s="35" t="str">
        <f>IFERROR(INDEX(Returns!A:A,MATCH(B6715,Returns!B:B,0)),"No")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9">
        <v>0.2</v>
      </c>
      <c r="U6716" s="1">
        <v>-4.908000000000003</v>
      </c>
      <c r="V6716" s="35" t="str">
        <f>IF(M6716=People!$B$5,People!$A$5,IF(M6716=People!$B$4,People!$A$4,IF(M6716=People!$B$3,People!$A$3,IF(M6716=People!$B$2,People!$A$2,0))))</f>
        <v>Kelly Williams</v>
      </c>
      <c r="W6716" s="35" t="str">
        <f>IFERROR(INDEX(Returns!A:A,MATCH(B6716,Returns!B:B,0)),"No")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9">
        <v>0.2</v>
      </c>
      <c r="U6717" s="1">
        <v>24.998400000000011</v>
      </c>
      <c r="V6717" s="35" t="str">
        <f>IF(M6717=People!$B$5,People!$A$5,IF(M6717=People!$B$4,People!$A$4,IF(M6717=People!$B$3,People!$A$3,IF(M6717=People!$B$2,People!$A$2,0))))</f>
        <v>Kelly Williams</v>
      </c>
      <c r="W6717" s="35" t="str">
        <f>IFERROR(INDEX(Returns!A:A,MATCH(B6717,Returns!B:B,0)),"No")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9">
        <v>0</v>
      </c>
      <c r="U6718" s="1">
        <v>14.399999999999999</v>
      </c>
      <c r="V6718" s="35" t="str">
        <f>IF(M6718=People!$B$5,People!$A$5,IF(M6718=People!$B$4,People!$A$4,IF(M6718=People!$B$3,People!$A$3,IF(M6718=People!$B$2,People!$A$2,0))))</f>
        <v>Cassandra Brandow</v>
      </c>
      <c r="W6718" s="35" t="str">
        <f>IFERROR(INDEX(Returns!A:A,MATCH(B6718,Returns!B:B,0)),"No")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9">
        <v>0</v>
      </c>
      <c r="U6719" s="1">
        <v>12.700800000000001</v>
      </c>
      <c r="V6719" s="35" t="str">
        <f>IF(M6719=People!$B$5,People!$A$5,IF(M6719=People!$B$4,People!$A$4,IF(M6719=People!$B$3,People!$A$3,IF(M6719=People!$B$2,People!$A$2,0))))</f>
        <v>Cassandra Brandow</v>
      </c>
      <c r="W6719" s="35" t="str">
        <f>IFERROR(INDEX(Returns!A:A,MATCH(B6719,Returns!B:B,0)),"No")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9">
        <v>0</v>
      </c>
      <c r="U6720" s="1">
        <v>31.983999999999995</v>
      </c>
      <c r="V6720" s="35" t="str">
        <f>IF(M6720=People!$B$5,People!$A$5,IF(M6720=People!$B$4,People!$A$4,IF(M6720=People!$B$3,People!$A$3,IF(M6720=People!$B$2,People!$A$2,0))))</f>
        <v>Cassandra Brandow</v>
      </c>
      <c r="W6720" s="35" t="str">
        <f>IFERROR(INDEX(Returns!A:A,MATCH(B6720,Returns!B:B,0)),"No")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9">
        <v>0.2</v>
      </c>
      <c r="U6721" s="1">
        <v>3.0576000000000008</v>
      </c>
      <c r="V6721" s="35" t="str">
        <f>IF(M6721=People!$B$5,People!$A$5,IF(M6721=People!$B$4,People!$A$4,IF(M6721=People!$B$3,People!$A$3,IF(M6721=People!$B$2,People!$A$2,0))))</f>
        <v>Cassandra Brandow</v>
      </c>
      <c r="W6721" s="35" t="str">
        <f>IFERROR(INDEX(Returns!A:A,MATCH(B6721,Returns!B:B,0)),"No")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32">
        <v>149.94999999999999</v>
      </c>
      <c r="S6722" s="1">
        <v>5</v>
      </c>
      <c r="T6722" s="9">
        <v>0</v>
      </c>
      <c r="U6722" s="1">
        <v>31.489499999999992</v>
      </c>
      <c r="V6722" s="35" t="str">
        <f>IF(M6722=People!$B$5,People!$A$5,IF(M6722=People!$B$4,People!$A$4,IF(M6722=People!$B$3,People!$A$3,IF(M6722=People!$B$2,People!$A$2,0))))</f>
        <v>Anna Andreadi</v>
      </c>
      <c r="W6722" s="35" t="str">
        <f>IFERROR(INDEX(Returns!A:A,MATCH(B6722,Returns!B:B,0)),"No")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32">
        <v>23.32</v>
      </c>
      <c r="S6723" s="1">
        <v>2</v>
      </c>
      <c r="T6723" s="9">
        <v>0</v>
      </c>
      <c r="U6723" s="1">
        <v>6.0632000000000019</v>
      </c>
      <c r="V6723" s="35" t="str">
        <f>IF(M6723=People!$B$5,People!$A$5,IF(M6723=People!$B$4,People!$A$4,IF(M6723=People!$B$3,People!$A$3,IF(M6723=People!$B$2,People!$A$2,0))))</f>
        <v>Anna Andreadi</v>
      </c>
      <c r="W6723" s="35" t="str">
        <f>IFERROR(INDEX(Returns!A:A,MATCH(B6723,Returns!B:B,0)),"No")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32">
        <v>16.740000000000002</v>
      </c>
      <c r="S6724" s="1">
        <v>3</v>
      </c>
      <c r="T6724" s="9">
        <v>0</v>
      </c>
      <c r="U6724" s="1">
        <v>4.8545999999999978</v>
      </c>
      <c r="V6724" s="35" t="str">
        <f>IF(M6724=People!$B$5,People!$A$5,IF(M6724=People!$B$4,People!$A$4,IF(M6724=People!$B$3,People!$A$3,IF(M6724=People!$B$2,People!$A$2,0))))</f>
        <v>Anna Andreadi</v>
      </c>
      <c r="W6724" s="35" t="str">
        <f>IFERROR(INDEX(Returns!A:A,MATCH(B6724,Returns!B:B,0)),"No")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9">
        <v>0</v>
      </c>
      <c r="U6725" s="1">
        <v>6.9654000000000007</v>
      </c>
      <c r="V6725" s="35" t="str">
        <f>IF(M6725=People!$B$5,People!$A$5,IF(M6725=People!$B$4,People!$A$4,IF(M6725=People!$B$3,People!$A$3,IF(M6725=People!$B$2,People!$A$2,0))))</f>
        <v>Chuck Magee</v>
      </c>
      <c r="W6725" s="35" t="str">
        <f>IFERROR(INDEX(Returns!A:A,MATCH(B6725,Returns!B:B,0)),"No")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32">
        <v>10.47</v>
      </c>
      <c r="S6726" s="1">
        <v>3</v>
      </c>
      <c r="T6726" s="9">
        <v>0</v>
      </c>
      <c r="U6726" s="1">
        <v>4.8162000000000003</v>
      </c>
      <c r="V6726" s="35" t="str">
        <f>IF(M6726=People!$B$5,People!$A$5,IF(M6726=People!$B$4,People!$A$4,IF(M6726=People!$B$3,People!$A$3,IF(M6726=People!$B$2,People!$A$2,0))))</f>
        <v>Anna Andreadi</v>
      </c>
      <c r="W6726" s="35" t="str">
        <f>IFERROR(INDEX(Returns!A:A,MATCH(B6726,Returns!B:B,0)),"No")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32">
        <v>11.07</v>
      </c>
      <c r="S6727" s="1">
        <v>3</v>
      </c>
      <c r="T6727" s="9">
        <v>0</v>
      </c>
      <c r="U6727" s="1">
        <v>5.2028999999999996</v>
      </c>
      <c r="V6727" s="35" t="str">
        <f>IF(M6727=People!$B$5,People!$A$5,IF(M6727=People!$B$4,People!$A$4,IF(M6727=People!$B$3,People!$A$3,IF(M6727=People!$B$2,People!$A$2,0))))</f>
        <v>Anna Andreadi</v>
      </c>
      <c r="W6727" s="35" t="str">
        <f>IFERROR(INDEX(Returns!A:A,MATCH(B6727,Returns!B:B,0)),"No")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32">
        <v>20.704000000000001</v>
      </c>
      <c r="S6728" s="1">
        <v>4</v>
      </c>
      <c r="T6728" s="9">
        <v>0.2</v>
      </c>
      <c r="U6728" s="1">
        <v>7.7639999999999993</v>
      </c>
      <c r="V6728" s="35" t="str">
        <f>IF(M6728=People!$B$5,People!$A$5,IF(M6728=People!$B$4,People!$A$4,IF(M6728=People!$B$3,People!$A$3,IF(M6728=People!$B$2,People!$A$2,0))))</f>
        <v>Anna Andreadi</v>
      </c>
      <c r="W6728" s="35" t="str">
        <f>IFERROR(INDEX(Returns!A:A,MATCH(B6728,Returns!B:B,0)),"No")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9">
        <v>0</v>
      </c>
      <c r="U6729" s="1">
        <v>83.283999999999992</v>
      </c>
      <c r="V6729" s="35" t="str">
        <f>IF(M6729=People!$B$5,People!$A$5,IF(M6729=People!$B$4,People!$A$4,IF(M6729=People!$B$3,People!$A$3,IF(M6729=People!$B$2,People!$A$2,0))))</f>
        <v>Kelly Williams</v>
      </c>
      <c r="W6729" s="35" t="str">
        <f>IFERROR(INDEX(Returns!A:A,MATCH(B6729,Returns!B:B,0)),"No")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9">
        <v>0.2</v>
      </c>
      <c r="U6730" s="1">
        <v>8.2055999999999987</v>
      </c>
      <c r="V6730" s="35" t="str">
        <f>IF(M6730=People!$B$5,People!$A$5,IF(M6730=People!$B$4,People!$A$4,IF(M6730=People!$B$3,People!$A$3,IF(M6730=People!$B$2,People!$A$2,0))))</f>
        <v>Cassandra Brandow</v>
      </c>
      <c r="W6730" s="35" t="str">
        <f>IFERROR(INDEX(Returns!A:A,MATCH(B6730,Returns!B:B,0)),"No")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9">
        <v>0.7</v>
      </c>
      <c r="U6731" s="1">
        <v>-4.4945999999999984</v>
      </c>
      <c r="V6731" s="35" t="str">
        <f>IF(M6731=People!$B$5,People!$A$5,IF(M6731=People!$B$4,People!$A$4,IF(M6731=People!$B$3,People!$A$3,IF(M6731=People!$B$2,People!$A$2,0))))</f>
        <v>Cassandra Brandow</v>
      </c>
      <c r="W6731" s="35" t="str">
        <f>IFERROR(INDEX(Returns!A:A,MATCH(B6731,Returns!B:B,0)),"No")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9">
        <v>0.2</v>
      </c>
      <c r="U6732" s="1">
        <v>56.274400000000014</v>
      </c>
      <c r="V6732" s="35" t="str">
        <f>IF(M6732=People!$B$5,People!$A$5,IF(M6732=People!$B$4,People!$A$4,IF(M6732=People!$B$3,People!$A$3,IF(M6732=People!$B$2,People!$A$2,0))))</f>
        <v>Cassandra Brandow</v>
      </c>
      <c r="W6732" s="35" t="str">
        <f>IFERROR(INDEX(Returns!A:A,MATCH(B6732,Returns!B:B,0)),"No")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9">
        <v>0.2</v>
      </c>
      <c r="U6733" s="1">
        <v>7.2576000000000001</v>
      </c>
      <c r="V6733" s="35" t="str">
        <f>IF(M6733=People!$B$5,People!$A$5,IF(M6733=People!$B$4,People!$A$4,IF(M6733=People!$B$3,People!$A$3,IF(M6733=People!$B$2,People!$A$2,0))))</f>
        <v>Cassandra Brandow</v>
      </c>
      <c r="W6733" s="35" t="str">
        <f>IFERROR(INDEX(Returns!A:A,MATCH(B6733,Returns!B:B,0)),"No")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32">
        <v>177.536</v>
      </c>
      <c r="S6734" s="1">
        <v>4</v>
      </c>
      <c r="T6734" s="9">
        <v>0.2</v>
      </c>
      <c r="U6734" s="1">
        <v>62.137599999999992</v>
      </c>
      <c r="V6734" s="35" t="str">
        <f>IF(M6734=People!$B$5,People!$A$5,IF(M6734=People!$B$4,People!$A$4,IF(M6734=People!$B$3,People!$A$3,IF(M6734=People!$B$2,People!$A$2,0))))</f>
        <v>Anna Andreadi</v>
      </c>
      <c r="W6734" s="35" t="str">
        <f>IFERROR(INDEX(Returns!A:A,MATCH(B6734,Returns!B:B,0)),"No")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32">
        <v>32.432000000000002</v>
      </c>
      <c r="S6735" s="1">
        <v>2</v>
      </c>
      <c r="T6735" s="9">
        <v>0.2</v>
      </c>
      <c r="U6735" s="1">
        <v>3.2432000000000016</v>
      </c>
      <c r="V6735" s="35" t="str">
        <f>IF(M6735=People!$B$5,People!$A$5,IF(M6735=People!$B$4,People!$A$4,IF(M6735=People!$B$3,People!$A$3,IF(M6735=People!$B$2,People!$A$2,0))))</f>
        <v>Anna Andreadi</v>
      </c>
      <c r="W6735" s="35" t="str">
        <f>IFERROR(INDEX(Returns!A:A,MATCH(B6735,Returns!B:B,0)),"No")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9">
        <v>0.2</v>
      </c>
      <c r="U6736" s="1">
        <v>3.9473999999999996</v>
      </c>
      <c r="V6736" s="35" t="str">
        <f>IF(M6736=People!$B$5,People!$A$5,IF(M6736=People!$B$4,People!$A$4,IF(M6736=People!$B$3,People!$A$3,IF(M6736=People!$B$2,People!$A$2,0))))</f>
        <v>Cassandra Brandow</v>
      </c>
      <c r="W6736" s="35" t="str">
        <f>IFERROR(INDEX(Returns!A:A,MATCH(B6736,Returns!B:B,0)),"No")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32">
        <v>113.76</v>
      </c>
      <c r="S6737" s="1">
        <v>3</v>
      </c>
      <c r="T6737" s="9">
        <v>0</v>
      </c>
      <c r="U6737" s="1">
        <v>44.366400000000006</v>
      </c>
      <c r="V6737" s="35" t="str">
        <f>IF(M6737=People!$B$5,People!$A$5,IF(M6737=People!$B$4,People!$A$4,IF(M6737=People!$B$3,People!$A$3,IF(M6737=People!$B$2,People!$A$2,0))))</f>
        <v>Anna Andreadi</v>
      </c>
      <c r="W6737" s="35" t="str">
        <f>IFERROR(INDEX(Returns!A:A,MATCH(B6737,Returns!B:B,0)),"No")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32">
        <v>579.51</v>
      </c>
      <c r="S6738" s="1">
        <v>3</v>
      </c>
      <c r="T6738" s="9">
        <v>0</v>
      </c>
      <c r="U6738" s="1">
        <v>81.131400000000014</v>
      </c>
      <c r="V6738" s="35" t="str">
        <f>IF(M6738=People!$B$5,People!$A$5,IF(M6738=People!$B$4,People!$A$4,IF(M6738=People!$B$3,People!$A$3,IF(M6738=People!$B$2,People!$A$2,0))))</f>
        <v>Anna Andreadi</v>
      </c>
      <c r="W6738" s="35" t="str">
        <f>IFERROR(INDEX(Returns!A:A,MATCH(B6738,Returns!B:B,0)),"No")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32">
        <v>150.66</v>
      </c>
      <c r="S6739" s="1">
        <v>9</v>
      </c>
      <c r="T6739" s="9">
        <v>0</v>
      </c>
      <c r="U6739" s="1">
        <v>6.0263999999999918</v>
      </c>
      <c r="V6739" s="35" t="str">
        <f>IF(M6739=People!$B$5,People!$A$5,IF(M6739=People!$B$4,People!$A$4,IF(M6739=People!$B$3,People!$A$3,IF(M6739=People!$B$2,People!$A$2,0))))</f>
        <v>Anna Andreadi</v>
      </c>
      <c r="W6739" s="35" t="str">
        <f>IFERROR(INDEX(Returns!A:A,MATCH(B6739,Returns!B:B,0)),"No")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32">
        <v>48.032000000000004</v>
      </c>
      <c r="S6740" s="1">
        <v>4</v>
      </c>
      <c r="T6740" s="9">
        <v>0.2</v>
      </c>
      <c r="U6740" s="1">
        <v>15.610399999999993</v>
      </c>
      <c r="V6740" s="35" t="str">
        <f>IF(M6740=People!$B$5,People!$A$5,IF(M6740=People!$B$4,People!$A$4,IF(M6740=People!$B$3,People!$A$3,IF(M6740=People!$B$2,People!$A$2,0))))</f>
        <v>Anna Andreadi</v>
      </c>
      <c r="W6740" s="35" t="str">
        <f>IFERROR(INDEX(Returns!A:A,MATCH(B6740,Returns!B:B,0)),"No")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9">
        <v>0.2</v>
      </c>
      <c r="U6741" s="1">
        <v>7.6968000000000032</v>
      </c>
      <c r="V6741" s="35" t="str">
        <f>IF(M6741=People!$B$5,People!$A$5,IF(M6741=People!$B$4,People!$A$4,IF(M6741=People!$B$3,People!$A$3,IF(M6741=People!$B$2,People!$A$2,0))))</f>
        <v>Kelly Williams</v>
      </c>
      <c r="W6741" s="35" t="str">
        <f>IFERROR(INDEX(Returns!A:A,MATCH(B6741,Returns!B:B,0)),"No")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9">
        <v>0.3</v>
      </c>
      <c r="U6742" s="1">
        <v>-5.1396000000000583</v>
      </c>
      <c r="V6742" s="35" t="str">
        <f>IF(M6742=People!$B$5,People!$A$5,IF(M6742=People!$B$4,People!$A$4,IF(M6742=People!$B$3,People!$A$3,IF(M6742=People!$B$2,People!$A$2,0))))</f>
        <v>Kelly Williams</v>
      </c>
      <c r="W6742" s="35" t="str">
        <f>IFERROR(INDEX(Returns!A:A,MATCH(B6742,Returns!B:B,0)),"No")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9">
        <v>0.2</v>
      </c>
      <c r="U6743" s="1">
        <v>3.1806000000000005</v>
      </c>
      <c r="V6743" s="35" t="str">
        <f>IF(M6743=People!$B$5,People!$A$5,IF(M6743=People!$B$4,People!$A$4,IF(M6743=People!$B$3,People!$A$3,IF(M6743=People!$B$2,People!$A$2,0))))</f>
        <v>Kelly Williams</v>
      </c>
      <c r="W6743" s="35" t="str">
        <f>IFERROR(INDEX(Returns!A:A,MATCH(B6743,Returns!B:B,0)),"No")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32">
        <v>122.13600000000001</v>
      </c>
      <c r="S6744" s="1">
        <v>3</v>
      </c>
      <c r="T6744" s="9">
        <v>0.2</v>
      </c>
      <c r="U6744" s="1">
        <v>-13.740299999999994</v>
      </c>
      <c r="V6744" s="35" t="str">
        <f>IF(M6744=People!$B$5,People!$A$5,IF(M6744=People!$B$4,People!$A$4,IF(M6744=People!$B$3,People!$A$3,IF(M6744=People!$B$2,People!$A$2,0))))</f>
        <v>Anna Andreadi</v>
      </c>
      <c r="W6744" s="35" t="str">
        <f>IFERROR(INDEX(Returns!A:A,MATCH(B6744,Returns!B:B,0)),"No")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9">
        <v>0</v>
      </c>
      <c r="U6745" s="1">
        <v>16.146000000000001</v>
      </c>
      <c r="V6745" s="35" t="str">
        <f>IF(M6745=People!$B$5,People!$A$5,IF(M6745=People!$B$4,People!$A$4,IF(M6745=People!$B$3,People!$A$3,IF(M6745=People!$B$2,People!$A$2,0))))</f>
        <v>Chuck Magee</v>
      </c>
      <c r="W6745" s="35" t="str">
        <f>IFERROR(INDEX(Returns!A:A,MATCH(B6745,Returns!B:B,0)),"No")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9">
        <v>0.2</v>
      </c>
      <c r="U6746" s="1">
        <v>107.98920000000001</v>
      </c>
      <c r="V6746" s="35" t="str">
        <f>IF(M6746=People!$B$5,People!$A$5,IF(M6746=People!$B$4,People!$A$4,IF(M6746=People!$B$3,People!$A$3,IF(M6746=People!$B$2,People!$A$2,0))))</f>
        <v>Chuck Magee</v>
      </c>
      <c r="W6746" s="35" t="str">
        <f>IFERROR(INDEX(Returns!A:A,MATCH(B6746,Returns!B:B,0)),"No")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9">
        <v>0.2</v>
      </c>
      <c r="U6747" s="1">
        <v>1.7940000000000005</v>
      </c>
      <c r="V6747" s="35" t="str">
        <f>IF(M6747=People!$B$5,People!$A$5,IF(M6747=People!$B$4,People!$A$4,IF(M6747=People!$B$3,People!$A$3,IF(M6747=People!$B$2,People!$A$2,0))))</f>
        <v>Chuck Magee</v>
      </c>
      <c r="W6747" s="35" t="str">
        <f>IFERROR(INDEX(Returns!A:A,MATCH(B6747,Returns!B:B,0)),"No")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9">
        <v>0</v>
      </c>
      <c r="U6748" s="1">
        <v>163.78700000000003</v>
      </c>
      <c r="V6748" s="35" t="str">
        <f>IF(M6748=People!$B$5,People!$A$5,IF(M6748=People!$B$4,People!$A$4,IF(M6748=People!$B$3,People!$A$3,IF(M6748=People!$B$2,People!$A$2,0))))</f>
        <v>Chuck Magee</v>
      </c>
      <c r="W6748" s="35" t="str">
        <f>IFERROR(INDEX(Returns!A:A,MATCH(B6748,Returns!B:B,0)),"No")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9">
        <v>0.2</v>
      </c>
      <c r="U6749" s="1">
        <v>5.0462999999999996</v>
      </c>
      <c r="V6749" s="35" t="str">
        <f>IF(M6749=People!$B$5,People!$A$5,IF(M6749=People!$B$4,People!$A$4,IF(M6749=People!$B$3,People!$A$3,IF(M6749=People!$B$2,People!$A$2,0))))</f>
        <v>Chuck Magee</v>
      </c>
      <c r="W6749" s="35" t="str">
        <f>IFERROR(INDEX(Returns!A:A,MATCH(B6749,Returns!B:B,0)),"No")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9">
        <v>0</v>
      </c>
      <c r="U6750" s="1">
        <v>8.0730000000000004</v>
      </c>
      <c r="V6750" s="35" t="str">
        <f>IF(M6750=People!$B$5,People!$A$5,IF(M6750=People!$B$4,People!$A$4,IF(M6750=People!$B$3,People!$A$3,IF(M6750=People!$B$2,People!$A$2,0))))</f>
        <v>Chuck Magee</v>
      </c>
      <c r="W6750" s="35" t="str">
        <f>IFERROR(INDEX(Returns!A:A,MATCH(B6750,Returns!B:B,0)),"No")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9">
        <v>0</v>
      </c>
      <c r="U6751" s="1">
        <v>29.245000000000005</v>
      </c>
      <c r="V6751" s="35" t="str">
        <f>IF(M6751=People!$B$5,People!$A$5,IF(M6751=People!$B$4,People!$A$4,IF(M6751=People!$B$3,People!$A$3,IF(M6751=People!$B$2,People!$A$2,0))))</f>
        <v>Chuck Magee</v>
      </c>
      <c r="W6751" s="35" t="str">
        <f>IFERROR(INDEX(Returns!A:A,MATCH(B6751,Returns!B:B,0)),"No")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9">
        <v>0</v>
      </c>
      <c r="U6752" s="1">
        <v>20.733199999999997</v>
      </c>
      <c r="V6752" s="35" t="str">
        <f>IF(M6752=People!$B$5,People!$A$5,IF(M6752=People!$B$4,People!$A$4,IF(M6752=People!$B$3,People!$A$3,IF(M6752=People!$B$2,People!$A$2,0))))</f>
        <v>Chuck Magee</v>
      </c>
      <c r="W6752" s="35" t="str">
        <f>IFERROR(INDEX(Returns!A:A,MATCH(B6752,Returns!B:B,0)),"No")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9">
        <v>0</v>
      </c>
      <c r="U6753" s="1">
        <v>2.2724000000000002</v>
      </c>
      <c r="V6753" s="35" t="str">
        <f>IF(M6753=People!$B$5,People!$A$5,IF(M6753=People!$B$4,People!$A$4,IF(M6753=People!$B$3,People!$A$3,IF(M6753=People!$B$2,People!$A$2,0))))</f>
        <v>Chuck Magee</v>
      </c>
      <c r="W6753" s="35" t="str">
        <f>IFERROR(INDEX(Returns!A:A,MATCH(B6753,Returns!B:B,0)),"No")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9">
        <v>0</v>
      </c>
      <c r="U6754" s="1">
        <v>27.881999999999998</v>
      </c>
      <c r="V6754" s="35" t="str">
        <f>IF(M6754=People!$B$5,People!$A$5,IF(M6754=People!$B$4,People!$A$4,IF(M6754=People!$B$3,People!$A$3,IF(M6754=People!$B$2,People!$A$2,0))))</f>
        <v>Chuck Magee</v>
      </c>
      <c r="W6754" s="35" t="str">
        <f>IFERROR(INDEX(Returns!A:A,MATCH(B6754,Returns!B:B,0)),"No")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9">
        <v>0</v>
      </c>
      <c r="U6755" s="1">
        <v>3.7412000000000001</v>
      </c>
      <c r="V6755" s="35" t="str">
        <f>IF(M6755=People!$B$5,People!$A$5,IF(M6755=People!$B$4,People!$A$4,IF(M6755=People!$B$3,People!$A$3,IF(M6755=People!$B$2,People!$A$2,0))))</f>
        <v>Chuck Magee</v>
      </c>
      <c r="W6755" s="35" t="str">
        <f>IFERROR(INDEX(Returns!A:A,MATCH(B6755,Returns!B:B,0)),"No")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9">
        <v>0</v>
      </c>
      <c r="U6756" s="1">
        <v>121.10560000000001</v>
      </c>
      <c r="V6756" s="35" t="str">
        <f>IF(M6756=People!$B$5,People!$A$5,IF(M6756=People!$B$4,People!$A$4,IF(M6756=People!$B$3,People!$A$3,IF(M6756=People!$B$2,People!$A$2,0))))</f>
        <v>Chuck Magee</v>
      </c>
      <c r="W6756" s="35" t="str">
        <f>IFERROR(INDEX(Returns!A:A,MATCH(B6756,Returns!B:B,0)),"No")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9">
        <v>0</v>
      </c>
      <c r="U6757" s="1">
        <v>18.960000000000004</v>
      </c>
      <c r="V6757" s="35" t="str">
        <f>IF(M6757=People!$B$5,People!$A$5,IF(M6757=People!$B$4,People!$A$4,IF(M6757=People!$B$3,People!$A$3,IF(M6757=People!$B$2,People!$A$2,0))))</f>
        <v>Chuck Magee</v>
      </c>
      <c r="W6757" s="35" t="str">
        <f>IFERROR(INDEX(Returns!A:A,MATCH(B6757,Returns!B:B,0)),"No")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9">
        <v>0</v>
      </c>
      <c r="U6758" s="1">
        <v>143.62880000000001</v>
      </c>
      <c r="V6758" s="35" t="str">
        <f>IF(M6758=People!$B$5,People!$A$5,IF(M6758=People!$B$4,People!$A$4,IF(M6758=People!$B$3,People!$A$3,IF(M6758=People!$B$2,People!$A$2,0))))</f>
        <v>Chuck Magee</v>
      </c>
      <c r="W6758" s="35" t="str">
        <f>IFERROR(INDEX(Returns!A:A,MATCH(B6758,Returns!B:B,0)),"No")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9">
        <v>0</v>
      </c>
      <c r="U6759" s="1">
        <v>102.94440000000002</v>
      </c>
      <c r="V6759" s="35" t="str">
        <f>IF(M6759=People!$B$5,People!$A$5,IF(M6759=People!$B$4,People!$A$4,IF(M6759=People!$B$3,People!$A$3,IF(M6759=People!$B$2,People!$A$2,0))))</f>
        <v>Chuck Magee</v>
      </c>
      <c r="W6759" s="35" t="str">
        <f>IFERROR(INDEX(Returns!A:A,MATCH(B6759,Returns!B:B,0)),"No")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9">
        <v>0</v>
      </c>
      <c r="U6760" s="1">
        <v>0</v>
      </c>
      <c r="V6760" s="35" t="str">
        <f>IF(M6760=People!$B$5,People!$A$5,IF(M6760=People!$B$4,People!$A$4,IF(M6760=People!$B$3,People!$A$3,IF(M6760=People!$B$2,People!$A$2,0))))</f>
        <v>Chuck Magee</v>
      </c>
      <c r="W6760" s="35" t="str">
        <f>IFERROR(INDEX(Returns!A:A,MATCH(B6760,Returns!B:B,0)),"No")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9">
        <v>0.2</v>
      </c>
      <c r="U6761" s="1">
        <v>2.4581999999999997</v>
      </c>
      <c r="V6761" s="35" t="str">
        <f>IF(M6761=People!$B$5,People!$A$5,IF(M6761=People!$B$4,People!$A$4,IF(M6761=People!$B$3,People!$A$3,IF(M6761=People!$B$2,People!$A$2,0))))</f>
        <v>Cassandra Brandow</v>
      </c>
      <c r="W6761" s="35" t="str">
        <f>IFERROR(INDEX(Returns!A:A,MATCH(B6761,Returns!B:B,0)),"No")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9">
        <v>0</v>
      </c>
      <c r="U6762" s="1">
        <v>0</v>
      </c>
      <c r="V6762" s="35" t="str">
        <f>IF(M6762=People!$B$5,People!$A$5,IF(M6762=People!$B$4,People!$A$4,IF(M6762=People!$B$3,People!$A$3,IF(M6762=People!$B$2,People!$A$2,0))))</f>
        <v>Chuck Magee</v>
      </c>
      <c r="W6762" s="35" t="str">
        <f>IFERROR(INDEX(Returns!A:A,MATCH(B6762,Returns!B:B,0)),"No")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9">
        <v>0.1</v>
      </c>
      <c r="U6763" s="1">
        <v>31.015599999999978</v>
      </c>
      <c r="V6763" s="35" t="str">
        <f>IF(M6763=People!$B$5,People!$A$5,IF(M6763=People!$B$4,People!$A$4,IF(M6763=People!$B$3,People!$A$3,IF(M6763=People!$B$2,People!$A$2,0))))</f>
        <v>Chuck Magee</v>
      </c>
      <c r="W6763" s="35" t="str">
        <f>IFERROR(INDEX(Returns!A:A,MATCH(B6763,Returns!B:B,0)),"No")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9">
        <v>0.2</v>
      </c>
      <c r="U6764" s="1">
        <v>9.8685000000000009</v>
      </c>
      <c r="V6764" s="35" t="str">
        <f>IF(M6764=People!$B$5,People!$A$5,IF(M6764=People!$B$4,People!$A$4,IF(M6764=People!$B$3,People!$A$3,IF(M6764=People!$B$2,People!$A$2,0))))</f>
        <v>Kelly Williams</v>
      </c>
      <c r="W6764" s="35" t="str">
        <f>IFERROR(INDEX(Returns!A:A,MATCH(B6764,Returns!B:B,0)),"No")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9">
        <v>0.2</v>
      </c>
      <c r="U6765" s="1">
        <v>-8.3524000000000012</v>
      </c>
      <c r="V6765" s="35" t="str">
        <f>IF(M6765=People!$B$5,People!$A$5,IF(M6765=People!$B$4,People!$A$4,IF(M6765=People!$B$3,People!$A$3,IF(M6765=People!$B$2,People!$A$2,0))))</f>
        <v>Kelly Williams</v>
      </c>
      <c r="W6765" s="35" t="str">
        <f>IFERROR(INDEX(Returns!A:A,MATCH(B6765,Returns!B:B,0)),"No")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9">
        <v>0.3</v>
      </c>
      <c r="U6766" s="1">
        <v>-19.470000000000141</v>
      </c>
      <c r="V6766" s="35" t="str">
        <f>IF(M6766=People!$B$5,People!$A$5,IF(M6766=People!$B$4,People!$A$4,IF(M6766=People!$B$3,People!$A$3,IF(M6766=People!$B$2,People!$A$2,0))))</f>
        <v>Kelly Williams</v>
      </c>
      <c r="W6766" s="35" t="str">
        <f>IFERROR(INDEX(Returns!A:A,MATCH(B6766,Returns!B:B,0)),"No")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9">
        <v>0.3</v>
      </c>
      <c r="U6767" s="1">
        <v>-18.117599999999996</v>
      </c>
      <c r="V6767" s="35" t="str">
        <f>IF(M6767=People!$B$5,People!$A$5,IF(M6767=People!$B$4,People!$A$4,IF(M6767=People!$B$3,People!$A$3,IF(M6767=People!$B$2,People!$A$2,0))))</f>
        <v>Kelly Williams</v>
      </c>
      <c r="W6767" s="35" t="str">
        <f>IFERROR(INDEX(Returns!A:A,MATCH(B6767,Returns!B:B,0)),"No")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9">
        <v>0.2</v>
      </c>
      <c r="U6768" s="1">
        <v>3.5460000000000007</v>
      </c>
      <c r="V6768" s="35" t="str">
        <f>IF(M6768=People!$B$5,People!$A$5,IF(M6768=People!$B$4,People!$A$4,IF(M6768=People!$B$3,People!$A$3,IF(M6768=People!$B$2,People!$A$2,0))))</f>
        <v>Kelly Williams</v>
      </c>
      <c r="W6768" s="35" t="str">
        <f>IFERROR(INDEX(Returns!A:A,MATCH(B6768,Returns!B:B,0)),"No")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9">
        <v>0.6</v>
      </c>
      <c r="U6769" s="1">
        <v>-6.1879999999999988</v>
      </c>
      <c r="V6769" s="35" t="str">
        <f>IF(M6769=People!$B$5,People!$A$5,IF(M6769=People!$B$4,People!$A$4,IF(M6769=People!$B$3,People!$A$3,IF(M6769=People!$B$2,People!$A$2,0))))</f>
        <v>Kelly Williams</v>
      </c>
      <c r="W6769" s="35" t="str">
        <f>IFERROR(INDEX(Returns!A:A,MATCH(B6769,Returns!B:B,0)),"No")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9">
        <v>0</v>
      </c>
      <c r="U6770" s="1">
        <v>98.105000000000004</v>
      </c>
      <c r="V6770" s="35" t="str">
        <f>IF(M6770=People!$B$5,People!$A$5,IF(M6770=People!$B$4,People!$A$4,IF(M6770=People!$B$3,People!$A$3,IF(M6770=People!$B$2,People!$A$2,0))))</f>
        <v>Chuck Magee</v>
      </c>
      <c r="W6770" s="35" t="str">
        <f>IFERROR(INDEX(Returns!A:A,MATCH(B6770,Returns!B:B,0)),"No")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9">
        <v>0</v>
      </c>
      <c r="U6771" s="1">
        <v>13.452000000000002</v>
      </c>
      <c r="V6771" s="35" t="str">
        <f>IF(M6771=People!$B$5,People!$A$5,IF(M6771=People!$B$4,People!$A$4,IF(M6771=People!$B$3,People!$A$3,IF(M6771=People!$B$2,People!$A$2,0))))</f>
        <v>Cassandra Brandow</v>
      </c>
      <c r="W6771" s="35" t="str">
        <f>IFERROR(INDEX(Returns!A:A,MATCH(B6771,Returns!B:B,0)),"No")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32">
        <v>419.4</v>
      </c>
      <c r="S6772" s="1">
        <v>5</v>
      </c>
      <c r="T6772" s="9">
        <v>0.2</v>
      </c>
      <c r="U6772" s="1">
        <v>146.79</v>
      </c>
      <c r="V6772" s="35" t="str">
        <f>IF(M6772=People!$B$5,People!$A$5,IF(M6772=People!$B$4,People!$A$4,IF(M6772=People!$B$3,People!$A$3,IF(M6772=People!$B$2,People!$A$2,0))))</f>
        <v>Anna Andreadi</v>
      </c>
      <c r="W6772" s="35" t="str">
        <f>IFERROR(INDEX(Returns!A:A,MATCH(B6772,Returns!B:B,0)),"No")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32">
        <v>13.005000000000003</v>
      </c>
      <c r="S6773" s="1">
        <v>3</v>
      </c>
      <c r="T6773" s="9">
        <v>0.7</v>
      </c>
      <c r="U6773" s="1">
        <v>-9.9704999999999977</v>
      </c>
      <c r="V6773" s="35" t="str">
        <f>IF(M6773=People!$B$5,People!$A$5,IF(M6773=People!$B$4,People!$A$4,IF(M6773=People!$B$3,People!$A$3,IF(M6773=People!$B$2,People!$A$2,0))))</f>
        <v>Anna Andreadi</v>
      </c>
      <c r="W6773" s="35" t="str">
        <f>IFERROR(INDEX(Returns!A:A,MATCH(B6773,Returns!B:B,0)),"No")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32">
        <v>7.7120000000000006</v>
      </c>
      <c r="S6774" s="1">
        <v>2</v>
      </c>
      <c r="T6774" s="9">
        <v>0.2</v>
      </c>
      <c r="U6774" s="1">
        <v>2.7956000000000003</v>
      </c>
      <c r="V6774" s="35" t="str">
        <f>IF(M6774=People!$B$5,People!$A$5,IF(M6774=People!$B$4,People!$A$4,IF(M6774=People!$B$3,People!$A$3,IF(M6774=People!$B$2,People!$A$2,0))))</f>
        <v>Anna Andreadi</v>
      </c>
      <c r="W6774" s="35" t="str">
        <f>IFERROR(INDEX(Returns!A:A,MATCH(B6774,Returns!B:B,0)),"No")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32">
        <v>4.1760000000000002</v>
      </c>
      <c r="S6775" s="1">
        <v>1</v>
      </c>
      <c r="T6775" s="9">
        <v>0.2</v>
      </c>
      <c r="U6775" s="1">
        <v>1.3049999999999997</v>
      </c>
      <c r="V6775" s="35" t="str">
        <f>IF(M6775=People!$B$5,People!$A$5,IF(M6775=People!$B$4,People!$A$4,IF(M6775=People!$B$3,People!$A$3,IF(M6775=People!$B$2,People!$A$2,0))))</f>
        <v>Anna Andreadi</v>
      </c>
      <c r="W6775" s="35" t="str">
        <f>IFERROR(INDEX(Returns!A:A,MATCH(B6775,Returns!B:B,0)),"No")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32">
        <v>38.880000000000003</v>
      </c>
      <c r="S6776" s="1">
        <v>6</v>
      </c>
      <c r="T6776" s="9">
        <v>0</v>
      </c>
      <c r="U6776" s="1">
        <v>18.662400000000002</v>
      </c>
      <c r="V6776" s="35" t="str">
        <f>IF(M6776=People!$B$5,People!$A$5,IF(M6776=People!$B$4,People!$A$4,IF(M6776=People!$B$3,People!$A$3,IF(M6776=People!$B$2,People!$A$2,0))))</f>
        <v>Anna Andreadi</v>
      </c>
      <c r="W6776" s="35" t="str">
        <f>IFERROR(INDEX(Returns!A:A,MATCH(B6776,Returns!B:B,0)),"No")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9">
        <v>0</v>
      </c>
      <c r="U6777" s="1">
        <v>8.1143999999999998</v>
      </c>
      <c r="V6777" s="35" t="str">
        <f>IF(M6777=People!$B$5,People!$A$5,IF(M6777=People!$B$4,People!$A$4,IF(M6777=People!$B$3,People!$A$3,IF(M6777=People!$B$2,People!$A$2,0))))</f>
        <v>Chuck Magee</v>
      </c>
      <c r="W6777" s="35" t="str">
        <f>IFERROR(INDEX(Returns!A:A,MATCH(B6777,Returns!B:B,0)),"No")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9">
        <v>0.2</v>
      </c>
      <c r="U6778" s="1">
        <v>-17.523000000000014</v>
      </c>
      <c r="V6778" s="35" t="str">
        <f>IF(M6778=People!$B$5,People!$A$5,IF(M6778=People!$B$4,People!$A$4,IF(M6778=People!$B$3,People!$A$3,IF(M6778=People!$B$2,People!$A$2,0))))</f>
        <v>Kelly Williams</v>
      </c>
      <c r="W6778" s="35" t="str">
        <f>IFERROR(INDEX(Returns!A:A,MATCH(B6778,Returns!B:B,0)),"No")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9">
        <v>0</v>
      </c>
      <c r="U6779" s="1">
        <v>157.46849999999998</v>
      </c>
      <c r="V6779" s="35" t="str">
        <f>IF(M6779=People!$B$5,People!$A$5,IF(M6779=People!$B$4,People!$A$4,IF(M6779=People!$B$3,People!$A$3,IF(M6779=People!$B$2,People!$A$2,0))))</f>
        <v>Chuck Magee</v>
      </c>
      <c r="W6779" s="35" t="str">
        <f>IFERROR(INDEX(Returns!A:A,MATCH(B6779,Returns!B:B,0)),"No")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9">
        <v>0</v>
      </c>
      <c r="U6780" s="1">
        <v>31.044599999999974</v>
      </c>
      <c r="V6780" s="35" t="str">
        <f>IF(M6780=People!$B$5,People!$A$5,IF(M6780=People!$B$4,People!$A$4,IF(M6780=People!$B$3,People!$A$3,IF(M6780=People!$B$2,People!$A$2,0))))</f>
        <v>Chuck Magee</v>
      </c>
      <c r="W6780" s="35" t="str">
        <f>IFERROR(INDEX(Returns!A:A,MATCH(B6780,Returns!B:B,0)),"No")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9">
        <v>0</v>
      </c>
      <c r="U6781" s="1">
        <v>4.2803999999999984</v>
      </c>
      <c r="V6781" s="35" t="str">
        <f>IF(M6781=People!$B$5,People!$A$5,IF(M6781=People!$B$4,People!$A$4,IF(M6781=People!$B$3,People!$A$3,IF(M6781=People!$B$2,People!$A$2,0))))</f>
        <v>Chuck Magee</v>
      </c>
      <c r="W6781" s="35" t="str">
        <f>IFERROR(INDEX(Returns!A:A,MATCH(B6781,Returns!B:B,0)),"No")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9">
        <v>0</v>
      </c>
      <c r="U6782" s="1">
        <v>5.8695999999999993</v>
      </c>
      <c r="V6782" s="35" t="str">
        <f>IF(M6782=People!$B$5,People!$A$5,IF(M6782=People!$B$4,People!$A$4,IF(M6782=People!$B$3,People!$A$3,IF(M6782=People!$B$2,People!$A$2,0))))</f>
        <v>Chuck Magee</v>
      </c>
      <c r="W6782" s="35" t="str">
        <f>IFERROR(INDEX(Returns!A:A,MATCH(B6782,Returns!B:B,0)),"No")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9">
        <v>0</v>
      </c>
      <c r="U6783" s="1">
        <v>27.485599999999998</v>
      </c>
      <c r="V6783" s="35" t="str">
        <f>IF(M6783=People!$B$5,People!$A$5,IF(M6783=People!$B$4,People!$A$4,IF(M6783=People!$B$3,People!$A$3,IF(M6783=People!$B$2,People!$A$2,0))))</f>
        <v>Chuck Magee</v>
      </c>
      <c r="W6783" s="35" t="str">
        <f>IFERROR(INDEX(Returns!A:A,MATCH(B6783,Returns!B:B,0)),"No")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9">
        <v>0.2</v>
      </c>
      <c r="U6784" s="1">
        <v>3.0143999999999984</v>
      </c>
      <c r="V6784" s="35" t="str">
        <f>IF(M6784=People!$B$5,People!$A$5,IF(M6784=People!$B$4,People!$A$4,IF(M6784=People!$B$3,People!$A$3,IF(M6784=People!$B$2,People!$A$2,0))))</f>
        <v>Chuck Magee</v>
      </c>
      <c r="W6784" s="35" t="str">
        <f>IFERROR(INDEX(Returns!A:A,MATCH(B6784,Returns!B:B,0)),"No")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9">
        <v>0.2</v>
      </c>
      <c r="U6785" s="1">
        <v>4.2470999999999943</v>
      </c>
      <c r="V6785" s="35" t="str">
        <f>IF(M6785=People!$B$5,People!$A$5,IF(M6785=People!$B$4,People!$A$4,IF(M6785=People!$B$3,People!$A$3,IF(M6785=People!$B$2,People!$A$2,0))))</f>
        <v>Chuck Magee</v>
      </c>
      <c r="W6785" s="35" t="str">
        <f>IFERROR(INDEX(Returns!A:A,MATCH(B6785,Returns!B:B,0)),"No")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9">
        <v>0.4</v>
      </c>
      <c r="U6786" s="1">
        <v>-34.646999999999991</v>
      </c>
      <c r="V6786" s="35" t="str">
        <f>IF(M6786=People!$B$5,People!$A$5,IF(M6786=People!$B$4,People!$A$4,IF(M6786=People!$B$3,People!$A$3,IF(M6786=People!$B$2,People!$A$2,0))))</f>
        <v>Chuck Magee</v>
      </c>
      <c r="W6786" s="35" t="str">
        <f>IFERROR(INDEX(Returns!A:A,MATCH(B6786,Returns!B:B,0)),"No")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9">
        <v>0.2</v>
      </c>
      <c r="U6787" s="1">
        <v>-25.992000000000004</v>
      </c>
      <c r="V6787" s="35" t="str">
        <f>IF(M6787=People!$B$5,People!$A$5,IF(M6787=People!$B$4,People!$A$4,IF(M6787=People!$B$3,People!$A$3,IF(M6787=People!$B$2,People!$A$2,0))))</f>
        <v>Chuck Magee</v>
      </c>
      <c r="W6787" s="35" t="str">
        <f>IFERROR(INDEX(Returns!A:A,MATCH(B6787,Returns!B:B,0)),"No")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9">
        <v>0.2</v>
      </c>
      <c r="U6788" s="1">
        <v>7.2576000000000001</v>
      </c>
      <c r="V6788" s="35" t="str">
        <f>IF(M6788=People!$B$5,People!$A$5,IF(M6788=People!$B$4,People!$A$4,IF(M6788=People!$B$3,People!$A$3,IF(M6788=People!$B$2,People!$A$2,0))))</f>
        <v>Chuck Magee</v>
      </c>
      <c r="W6788" s="35" t="str">
        <f>IFERROR(INDEX(Returns!A:A,MATCH(B6788,Returns!B:B,0)),"No")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9">
        <v>0</v>
      </c>
      <c r="U6789" s="1">
        <v>12.992999999999988</v>
      </c>
      <c r="V6789" s="35" t="str">
        <f>IF(M6789=People!$B$5,People!$A$5,IF(M6789=People!$B$4,People!$A$4,IF(M6789=People!$B$3,People!$A$3,IF(M6789=People!$B$2,People!$A$2,0))))</f>
        <v>Cassandra Brandow</v>
      </c>
      <c r="W6789" s="35" t="str">
        <f>IFERROR(INDEX(Returns!A:A,MATCH(B6789,Returns!B:B,0)),"No")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9">
        <v>0</v>
      </c>
      <c r="U6790" s="1">
        <v>31.468499999999999</v>
      </c>
      <c r="V6790" s="35" t="str">
        <f>IF(M6790=People!$B$5,People!$A$5,IF(M6790=People!$B$4,People!$A$4,IF(M6790=People!$B$3,People!$A$3,IF(M6790=People!$B$2,People!$A$2,0))))</f>
        <v>Cassandra Brandow</v>
      </c>
      <c r="W6790" s="35" t="str">
        <f>IFERROR(INDEX(Returns!A:A,MATCH(B6790,Returns!B:B,0)),"No")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9">
        <v>0.2</v>
      </c>
      <c r="U6791" s="1">
        <v>12.314400000000006</v>
      </c>
      <c r="V6791" s="35" t="str">
        <f>IF(M6791=People!$B$5,People!$A$5,IF(M6791=People!$B$4,People!$A$4,IF(M6791=People!$B$3,People!$A$3,IF(M6791=People!$B$2,People!$A$2,0))))</f>
        <v>Cassandra Brandow</v>
      </c>
      <c r="W6791" s="35" t="str">
        <f>IFERROR(INDEX(Returns!A:A,MATCH(B6791,Returns!B:B,0)),"No")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32">
        <v>8.32</v>
      </c>
      <c r="S6792" s="1">
        <v>5</v>
      </c>
      <c r="T6792" s="9">
        <v>0.2</v>
      </c>
      <c r="U6792" s="1">
        <v>2.8079999999999998</v>
      </c>
      <c r="V6792" s="35" t="str">
        <f>IF(M6792=People!$B$5,People!$A$5,IF(M6792=People!$B$4,People!$A$4,IF(M6792=People!$B$3,People!$A$3,IF(M6792=People!$B$2,People!$A$2,0))))</f>
        <v>Anna Andreadi</v>
      </c>
      <c r="W6792" s="35" t="str">
        <f>IFERROR(INDEX(Returns!A:A,MATCH(B6792,Returns!B:B,0)),"No")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32">
        <v>9.98</v>
      </c>
      <c r="S6793" s="1">
        <v>1</v>
      </c>
      <c r="T6793" s="9">
        <v>0</v>
      </c>
      <c r="U6793" s="1">
        <v>2.7944000000000004</v>
      </c>
      <c r="V6793" s="35" t="str">
        <f>IF(M6793=People!$B$5,People!$A$5,IF(M6793=People!$B$4,People!$A$4,IF(M6793=People!$B$3,People!$A$3,IF(M6793=People!$B$2,People!$A$2,0))))</f>
        <v>Anna Andreadi</v>
      </c>
      <c r="W6793" s="35" t="str">
        <f>IFERROR(INDEX(Returns!A:A,MATCH(B6793,Returns!B:B,0)),"No")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9">
        <v>0</v>
      </c>
      <c r="U6794" s="1">
        <v>30.211199999999998</v>
      </c>
      <c r="V6794" s="35" t="str">
        <f>IF(M6794=People!$B$5,People!$A$5,IF(M6794=People!$B$4,People!$A$4,IF(M6794=People!$B$3,People!$A$3,IF(M6794=People!$B$2,People!$A$2,0))))</f>
        <v>Chuck Magee</v>
      </c>
      <c r="W6794" s="35" t="str">
        <f>IFERROR(INDEX(Returns!A:A,MATCH(B6794,Returns!B:B,0)),"No")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9">
        <v>0.2</v>
      </c>
      <c r="U6795" s="1">
        <v>1.6115999999999993</v>
      </c>
      <c r="V6795" s="35" t="str">
        <f>IF(M6795=People!$B$5,People!$A$5,IF(M6795=People!$B$4,People!$A$4,IF(M6795=People!$B$3,People!$A$3,IF(M6795=People!$B$2,People!$A$2,0))))</f>
        <v>Kelly Williams</v>
      </c>
      <c r="W6795" s="35" t="str">
        <f>IFERROR(INDEX(Returns!A:A,MATCH(B6795,Returns!B:B,0)),"No")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9">
        <v>0.2</v>
      </c>
      <c r="U6796" s="1">
        <v>26.997299999999967</v>
      </c>
      <c r="V6796" s="35" t="str">
        <f>IF(M6796=People!$B$5,People!$A$5,IF(M6796=People!$B$4,People!$A$4,IF(M6796=People!$B$3,People!$A$3,IF(M6796=People!$B$2,People!$A$2,0))))</f>
        <v>Kelly Williams</v>
      </c>
      <c r="W6796" s="35" t="str">
        <f>IFERROR(INDEX(Returns!A:A,MATCH(B6796,Returns!B:B,0)),"No")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9">
        <v>0.6</v>
      </c>
      <c r="U6797" s="1">
        <v>-15.526799999999994</v>
      </c>
      <c r="V6797" s="35" t="str">
        <f>IF(M6797=People!$B$5,People!$A$5,IF(M6797=People!$B$4,People!$A$4,IF(M6797=People!$B$3,People!$A$3,IF(M6797=People!$B$2,People!$A$2,0))))</f>
        <v>Kelly Williams</v>
      </c>
      <c r="W6797" s="35" t="str">
        <f>IFERROR(INDEX(Returns!A:A,MATCH(B6797,Returns!B:B,0)),"No")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9">
        <v>0.6</v>
      </c>
      <c r="U6798" s="1">
        <v>-16.585799999999999</v>
      </c>
      <c r="V6798" s="35" t="str">
        <f>IF(M6798=People!$B$5,People!$A$5,IF(M6798=People!$B$4,People!$A$4,IF(M6798=People!$B$3,People!$A$3,IF(M6798=People!$B$2,People!$A$2,0))))</f>
        <v>Kelly Williams</v>
      </c>
      <c r="W6798" s="35" t="str">
        <f>IFERROR(INDEX(Returns!A:A,MATCH(B6798,Returns!B:B,0)),"No")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9">
        <v>0.8</v>
      </c>
      <c r="U6799" s="1">
        <v>-6.0768000000000004</v>
      </c>
      <c r="V6799" s="35" t="str">
        <f>IF(M6799=People!$B$5,People!$A$5,IF(M6799=People!$B$4,People!$A$4,IF(M6799=People!$B$3,People!$A$3,IF(M6799=People!$B$2,People!$A$2,0))))</f>
        <v>Kelly Williams</v>
      </c>
      <c r="W6799" s="35" t="str">
        <f>IFERROR(INDEX(Returns!A:A,MATCH(B6799,Returns!B:B,0)),"No")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9">
        <v>0.6</v>
      </c>
      <c r="U6800" s="1">
        <v>-3.9399999999999995</v>
      </c>
      <c r="V6800" s="35" t="str">
        <f>IF(M6800=People!$B$5,People!$A$5,IF(M6800=People!$B$4,People!$A$4,IF(M6800=People!$B$3,People!$A$3,IF(M6800=People!$B$2,People!$A$2,0))))</f>
        <v>Kelly Williams</v>
      </c>
      <c r="W6800" s="35" t="str">
        <f>IFERROR(INDEX(Returns!A:A,MATCH(B6800,Returns!B:B,0)),"No")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32">
        <v>35.445</v>
      </c>
      <c r="S6801" s="1">
        <v>1</v>
      </c>
      <c r="T6801" s="9">
        <v>0.5</v>
      </c>
      <c r="U6801" s="1">
        <v>-24.102599999999995</v>
      </c>
      <c r="V6801" s="35" t="str">
        <f>IF(M6801=People!$B$5,People!$A$5,IF(M6801=People!$B$4,People!$A$4,IF(M6801=People!$B$3,People!$A$3,IF(M6801=People!$B$2,People!$A$2,0))))</f>
        <v>Anna Andreadi</v>
      </c>
      <c r="W6801" s="35" t="str">
        <f>IFERROR(INDEX(Returns!A:A,MATCH(B6801,Returns!B:B,0)),"No")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32">
        <v>269.97000000000003</v>
      </c>
      <c r="S6802" s="1">
        <v>2</v>
      </c>
      <c r="T6802" s="9">
        <v>0.7</v>
      </c>
      <c r="U6802" s="1">
        <v>-386.95699999999999</v>
      </c>
      <c r="V6802" s="35" t="str">
        <f>IF(M6802=People!$B$5,People!$A$5,IF(M6802=People!$B$4,People!$A$4,IF(M6802=People!$B$3,People!$A$3,IF(M6802=People!$B$2,People!$A$2,0))))</f>
        <v>Anna Andreadi</v>
      </c>
      <c r="W6802" s="35" t="str">
        <f>IFERROR(INDEX(Returns!A:A,MATCH(B6802,Returns!B:B,0)),"No")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32">
        <v>45.120000000000005</v>
      </c>
      <c r="S6803" s="1">
        <v>3</v>
      </c>
      <c r="T6803" s="9">
        <v>0.2</v>
      </c>
      <c r="U6803" s="1">
        <v>-7.8960000000000008</v>
      </c>
      <c r="V6803" s="35" t="str">
        <f>IF(M6803=People!$B$5,People!$A$5,IF(M6803=People!$B$4,People!$A$4,IF(M6803=People!$B$3,People!$A$3,IF(M6803=People!$B$2,People!$A$2,0))))</f>
        <v>Anna Andreadi</v>
      </c>
      <c r="W6803" s="35" t="str">
        <f>IFERROR(INDEX(Returns!A:A,MATCH(B6803,Returns!B:B,0)),"No")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32">
        <v>100.80000000000001</v>
      </c>
      <c r="S6804" s="1">
        <v>2</v>
      </c>
      <c r="T6804" s="9">
        <v>0.2</v>
      </c>
      <c r="U6804" s="1">
        <v>21.42</v>
      </c>
      <c r="V6804" s="35" t="str">
        <f>IF(M6804=People!$B$5,People!$A$5,IF(M6804=People!$B$4,People!$A$4,IF(M6804=People!$B$3,People!$A$3,IF(M6804=People!$B$2,People!$A$2,0))))</f>
        <v>Anna Andreadi</v>
      </c>
      <c r="W6804" s="35" t="str">
        <f>IFERROR(INDEX(Returns!A:A,MATCH(B6804,Returns!B:B,0)),"No")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32">
        <v>47.968000000000004</v>
      </c>
      <c r="S6805" s="1">
        <v>2</v>
      </c>
      <c r="T6805" s="9">
        <v>0.2</v>
      </c>
      <c r="U6805" s="1">
        <v>4.1971999999999987</v>
      </c>
      <c r="V6805" s="35" t="str">
        <f>IF(M6805=People!$B$5,People!$A$5,IF(M6805=People!$B$4,People!$A$4,IF(M6805=People!$B$3,People!$A$3,IF(M6805=People!$B$2,People!$A$2,0))))</f>
        <v>Anna Andreadi</v>
      </c>
      <c r="W6805" s="35" t="str">
        <f>IFERROR(INDEX(Returns!A:A,MATCH(B6805,Returns!B:B,0)),"No")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32">
        <v>99.98</v>
      </c>
      <c r="S6806" s="1">
        <v>2</v>
      </c>
      <c r="T6806" s="9">
        <v>0</v>
      </c>
      <c r="U6806" s="1">
        <v>34.992999999999995</v>
      </c>
      <c r="V6806" s="35" t="str">
        <f>IF(M6806=People!$B$5,People!$A$5,IF(M6806=People!$B$4,People!$A$4,IF(M6806=People!$B$3,People!$A$3,IF(M6806=People!$B$2,People!$A$2,0))))</f>
        <v>Anna Andreadi</v>
      </c>
      <c r="W6806" s="35" t="str">
        <f>IFERROR(INDEX(Returns!A:A,MATCH(B6806,Returns!B:B,0)),"No")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9">
        <v>0</v>
      </c>
      <c r="U6807" s="1">
        <v>4.8804000000000007</v>
      </c>
      <c r="V6807" s="35" t="str">
        <f>IF(M6807=People!$B$5,People!$A$5,IF(M6807=People!$B$4,People!$A$4,IF(M6807=People!$B$3,People!$A$3,IF(M6807=People!$B$2,People!$A$2,0))))</f>
        <v>Cassandra Brandow</v>
      </c>
      <c r="W6807" s="35" t="str">
        <f>IFERROR(INDEX(Returns!A:A,MATCH(B6807,Returns!B:B,0)),"No")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32">
        <v>3.8560000000000003</v>
      </c>
      <c r="S6808" s="1">
        <v>1</v>
      </c>
      <c r="T6808" s="9">
        <v>0.2</v>
      </c>
      <c r="U6808" s="1">
        <v>1.3978000000000002</v>
      </c>
      <c r="V6808" s="35" t="str">
        <f>IF(M6808=People!$B$5,People!$A$5,IF(M6808=People!$B$4,People!$A$4,IF(M6808=People!$B$3,People!$A$3,IF(M6808=People!$B$2,People!$A$2,0))))</f>
        <v>Anna Andreadi</v>
      </c>
      <c r="W6808" s="35" t="str">
        <f>IFERROR(INDEX(Returns!A:A,MATCH(B6808,Returns!B:B,0)),"No")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9">
        <v>0.2</v>
      </c>
      <c r="U6809" s="1">
        <v>35.661300000000004</v>
      </c>
      <c r="V6809" s="35" t="str">
        <f>IF(M6809=People!$B$5,People!$A$5,IF(M6809=People!$B$4,People!$A$4,IF(M6809=People!$B$3,People!$A$3,IF(M6809=People!$B$2,People!$A$2,0))))</f>
        <v>Kelly Williams</v>
      </c>
      <c r="W6809" s="35" t="str">
        <f>IFERROR(INDEX(Returns!A:A,MATCH(B6809,Returns!B:B,0)),"No")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9">
        <v>0.6</v>
      </c>
      <c r="U6810" s="1">
        <v>-7.8330000000000055</v>
      </c>
      <c r="V6810" s="35" t="str">
        <f>IF(M6810=People!$B$5,People!$A$5,IF(M6810=People!$B$4,People!$A$4,IF(M6810=People!$B$3,People!$A$3,IF(M6810=People!$B$2,People!$A$2,0))))</f>
        <v>Kelly Williams</v>
      </c>
      <c r="W6810" s="35" t="str">
        <f>IFERROR(INDEX(Returns!A:A,MATCH(B6810,Returns!B:B,0)),"No")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9">
        <v>0.7</v>
      </c>
      <c r="U6811" s="1">
        <v>-2.5880000000000001</v>
      </c>
      <c r="V6811" s="35" t="str">
        <f>IF(M6811=People!$B$5,People!$A$5,IF(M6811=People!$B$4,People!$A$4,IF(M6811=People!$B$3,People!$A$3,IF(M6811=People!$B$2,People!$A$2,0))))</f>
        <v>Chuck Magee</v>
      </c>
      <c r="W6811" s="35" t="str">
        <f>IFERROR(INDEX(Returns!A:A,MATCH(B6811,Returns!B:B,0)),"No")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9">
        <v>0.7</v>
      </c>
      <c r="U6812" s="1">
        <v>-18.038499999999996</v>
      </c>
      <c r="V6812" s="35" t="str">
        <f>IF(M6812=People!$B$5,People!$A$5,IF(M6812=People!$B$4,People!$A$4,IF(M6812=People!$B$3,People!$A$3,IF(M6812=People!$B$2,People!$A$2,0))))</f>
        <v>Chuck Magee</v>
      </c>
      <c r="W6812" s="35" t="str">
        <f>IFERROR(INDEX(Returns!A:A,MATCH(B6812,Returns!B:B,0)),"No")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9">
        <v>0.3</v>
      </c>
      <c r="U6813" s="1">
        <v>-29.152799999999992</v>
      </c>
      <c r="V6813" s="35" t="str">
        <f>IF(M6813=People!$B$5,People!$A$5,IF(M6813=People!$B$4,People!$A$4,IF(M6813=People!$B$3,People!$A$3,IF(M6813=People!$B$2,People!$A$2,0))))</f>
        <v>Chuck Magee</v>
      </c>
      <c r="W6813" s="35" t="str">
        <f>IFERROR(INDEX(Returns!A:A,MATCH(B6813,Returns!B:B,0)),"No")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9">
        <v>0.7</v>
      </c>
      <c r="U6814" s="1">
        <v>-12.207999999999995</v>
      </c>
      <c r="V6814" s="35" t="str">
        <f>IF(M6814=People!$B$5,People!$A$5,IF(M6814=People!$B$4,People!$A$4,IF(M6814=People!$B$3,People!$A$3,IF(M6814=People!$B$2,People!$A$2,0))))</f>
        <v>Chuck Magee</v>
      </c>
      <c r="W6814" s="35" t="str">
        <f>IFERROR(INDEX(Returns!A:A,MATCH(B6814,Returns!B:B,0)),"No")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9">
        <v>0.2</v>
      </c>
      <c r="U6815" s="1">
        <v>4.7975999999999992</v>
      </c>
      <c r="V6815" s="35" t="str">
        <f>IF(M6815=People!$B$5,People!$A$5,IF(M6815=People!$B$4,People!$A$4,IF(M6815=People!$B$3,People!$A$3,IF(M6815=People!$B$2,People!$A$2,0))))</f>
        <v>Chuck Magee</v>
      </c>
      <c r="W6815" s="35" t="str">
        <f>IFERROR(INDEX(Returns!A:A,MATCH(B6815,Returns!B:B,0)),"No")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9">
        <v>0.7</v>
      </c>
      <c r="U6816" s="1">
        <v>-168.8189999999999</v>
      </c>
      <c r="V6816" s="35" t="str">
        <f>IF(M6816=People!$B$5,People!$A$5,IF(M6816=People!$B$4,People!$A$4,IF(M6816=People!$B$3,People!$A$3,IF(M6816=People!$B$2,People!$A$2,0))))</f>
        <v>Chuck Magee</v>
      </c>
      <c r="W6816" s="35" t="str">
        <f>IFERROR(INDEX(Returns!A:A,MATCH(B6816,Returns!B:B,0)),"No")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32">
        <v>6.24</v>
      </c>
      <c r="S6817" s="1">
        <v>3</v>
      </c>
      <c r="T6817" s="9">
        <v>0</v>
      </c>
      <c r="U6817" s="1">
        <v>2.6208000000000005</v>
      </c>
      <c r="V6817" s="35" t="str">
        <f>IF(M6817=People!$B$5,People!$A$5,IF(M6817=People!$B$4,People!$A$4,IF(M6817=People!$B$3,People!$A$3,IF(M6817=People!$B$2,People!$A$2,0))))</f>
        <v>Anna Andreadi</v>
      </c>
      <c r="W6817" s="35" t="str">
        <f>IFERROR(INDEX(Returns!A:A,MATCH(B6817,Returns!B:B,0)),"No")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32">
        <v>17.899999999999999</v>
      </c>
      <c r="S6818" s="1">
        <v>5</v>
      </c>
      <c r="T6818" s="9">
        <v>0</v>
      </c>
      <c r="U6818" s="1">
        <v>8.9499999999999993</v>
      </c>
      <c r="V6818" s="35" t="str">
        <f>IF(M6818=People!$B$5,People!$A$5,IF(M6818=People!$B$4,People!$A$4,IF(M6818=People!$B$3,People!$A$3,IF(M6818=People!$B$2,People!$A$2,0))))</f>
        <v>Anna Andreadi</v>
      </c>
      <c r="W6818" s="35" t="str">
        <f>IFERROR(INDEX(Returns!A:A,MATCH(B6818,Returns!B:B,0)),"No")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32">
        <v>3266.3760000000002</v>
      </c>
      <c r="S6819" s="1">
        <v>3</v>
      </c>
      <c r="T6819" s="9">
        <v>0.2</v>
      </c>
      <c r="U6819" s="1">
        <v>1061.5721999999998</v>
      </c>
      <c r="V6819" s="35" t="str">
        <f>IF(M6819=People!$B$5,People!$A$5,IF(M6819=People!$B$4,People!$A$4,IF(M6819=People!$B$3,People!$A$3,IF(M6819=People!$B$2,People!$A$2,0))))</f>
        <v>Anna Andreadi</v>
      </c>
      <c r="W6819" s="35" t="str">
        <f>IFERROR(INDEX(Returns!A:A,MATCH(B6819,Returns!B:B,0)),"No")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9">
        <v>0.8</v>
      </c>
      <c r="U6820" s="1">
        <v>-2.6880000000000015</v>
      </c>
      <c r="V6820" s="35" t="str">
        <f>IF(M6820=People!$B$5,People!$A$5,IF(M6820=People!$B$4,People!$A$4,IF(M6820=People!$B$3,People!$A$3,IF(M6820=People!$B$2,People!$A$2,0))))</f>
        <v>Kelly Williams</v>
      </c>
      <c r="W6820" s="35" t="str">
        <f>IFERROR(INDEX(Returns!A:A,MATCH(B6820,Returns!B:B,0)),"No")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9">
        <v>0.6</v>
      </c>
      <c r="U6821" s="1">
        <v>-2.3903999999999996</v>
      </c>
      <c r="V6821" s="35" t="str">
        <f>IF(M6821=People!$B$5,People!$A$5,IF(M6821=People!$B$4,People!$A$4,IF(M6821=People!$B$3,People!$A$3,IF(M6821=People!$B$2,People!$A$2,0))))</f>
        <v>Kelly Williams</v>
      </c>
      <c r="W6821" s="35" t="str">
        <f>IFERROR(INDEX(Returns!A:A,MATCH(B6821,Returns!B:B,0)),"No")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9">
        <v>0.3</v>
      </c>
      <c r="U6822" s="1">
        <v>-3.2391999999999896</v>
      </c>
      <c r="V6822" s="35" t="str">
        <f>IF(M6822=People!$B$5,People!$A$5,IF(M6822=People!$B$4,People!$A$4,IF(M6822=People!$B$3,People!$A$3,IF(M6822=People!$B$2,People!$A$2,0))))</f>
        <v>Kelly Williams</v>
      </c>
      <c r="W6822" s="35" t="str">
        <f>IFERROR(INDEX(Returns!A:A,MATCH(B6822,Returns!B:B,0)),"No")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9">
        <v>0.6</v>
      </c>
      <c r="U6823" s="1">
        <v>-1.4059999999999997</v>
      </c>
      <c r="V6823" s="35" t="str">
        <f>IF(M6823=People!$B$5,People!$A$5,IF(M6823=People!$B$4,People!$A$4,IF(M6823=People!$B$3,People!$A$3,IF(M6823=People!$B$2,People!$A$2,0))))</f>
        <v>Kelly Williams</v>
      </c>
      <c r="W6823" s="35" t="str">
        <f>IFERROR(INDEX(Returns!A:A,MATCH(B6823,Returns!B:B,0)),"No")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32">
        <v>168.1</v>
      </c>
      <c r="S6824" s="1">
        <v>5</v>
      </c>
      <c r="T6824" s="9">
        <v>0</v>
      </c>
      <c r="U6824" s="1">
        <v>43.705999999999996</v>
      </c>
      <c r="V6824" s="35" t="str">
        <f>IF(M6824=People!$B$5,People!$A$5,IF(M6824=People!$B$4,People!$A$4,IF(M6824=People!$B$3,People!$A$3,IF(M6824=People!$B$2,People!$A$2,0))))</f>
        <v>Anna Andreadi</v>
      </c>
      <c r="W6824" s="35" t="str">
        <f>IFERROR(INDEX(Returns!A:A,MATCH(B6824,Returns!B:B,0)),"No")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9">
        <v>0</v>
      </c>
      <c r="U6825" s="1">
        <v>49.23</v>
      </c>
      <c r="V6825" s="35" t="str">
        <f>IF(M6825=People!$B$5,People!$A$5,IF(M6825=People!$B$4,People!$A$4,IF(M6825=People!$B$3,People!$A$3,IF(M6825=People!$B$2,People!$A$2,0))))</f>
        <v>Cassandra Brandow</v>
      </c>
      <c r="W6825" s="35" t="str">
        <f>IFERROR(INDEX(Returns!A:A,MATCH(B6825,Returns!B:B,0)),"No")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9">
        <v>0</v>
      </c>
      <c r="U6826" s="1">
        <v>39.44380000000001</v>
      </c>
      <c r="V6826" s="35" t="str">
        <f>IF(M6826=People!$B$5,People!$A$5,IF(M6826=People!$B$4,People!$A$4,IF(M6826=People!$B$3,People!$A$3,IF(M6826=People!$B$2,People!$A$2,0))))</f>
        <v>Cassandra Brandow</v>
      </c>
      <c r="W6826" s="35" t="str">
        <f>IFERROR(INDEX(Returns!A:A,MATCH(B6826,Returns!B:B,0)),"No")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9">
        <v>0</v>
      </c>
      <c r="U6827" s="1">
        <v>4.8719999999999999</v>
      </c>
      <c r="V6827" s="35" t="str">
        <f>IF(M6827=People!$B$5,People!$A$5,IF(M6827=People!$B$4,People!$A$4,IF(M6827=People!$B$3,People!$A$3,IF(M6827=People!$B$2,People!$A$2,0))))</f>
        <v>Kelly Williams</v>
      </c>
      <c r="W6827" s="35" t="str">
        <f>IFERROR(INDEX(Returns!A:A,MATCH(B6827,Returns!B:B,0)),"No")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9">
        <v>0</v>
      </c>
      <c r="U6828" s="1">
        <v>8399.9759999999987</v>
      </c>
      <c r="V6828" s="35" t="str">
        <f>IF(M6828=People!$B$5,People!$A$5,IF(M6828=People!$B$4,People!$A$4,IF(M6828=People!$B$3,People!$A$3,IF(M6828=People!$B$2,People!$A$2,0))))</f>
        <v>Kelly Williams</v>
      </c>
      <c r="W6828" s="35" t="str">
        <f>IFERROR(INDEX(Returns!A:A,MATCH(B6828,Returns!B:B,0)),"No")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9">
        <v>0</v>
      </c>
      <c r="U6829" s="1">
        <v>331.19099999999997</v>
      </c>
      <c r="V6829" s="35" t="str">
        <f>IF(M6829=People!$B$5,People!$A$5,IF(M6829=People!$B$4,People!$A$4,IF(M6829=People!$B$3,People!$A$3,IF(M6829=People!$B$2,People!$A$2,0))))</f>
        <v>Kelly Williams</v>
      </c>
      <c r="W6829" s="35" t="str">
        <f>IFERROR(INDEX(Returns!A:A,MATCH(B6829,Returns!B:B,0)),"No")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9">
        <v>0</v>
      </c>
      <c r="U6830" s="1">
        <v>16.8413</v>
      </c>
      <c r="V6830" s="35" t="str">
        <f>IF(M6830=People!$B$5,People!$A$5,IF(M6830=People!$B$4,People!$A$4,IF(M6830=People!$B$3,People!$A$3,IF(M6830=People!$B$2,People!$A$2,0))))</f>
        <v>Kelly Williams</v>
      </c>
      <c r="W6830" s="35" t="str">
        <f>IFERROR(INDEX(Returns!A:A,MATCH(B6830,Returns!B:B,0)),"No")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9">
        <v>0</v>
      </c>
      <c r="U6831" s="1">
        <v>9.5088000000000008</v>
      </c>
      <c r="V6831" s="35" t="str">
        <f>IF(M6831=People!$B$5,People!$A$5,IF(M6831=People!$B$4,People!$A$4,IF(M6831=People!$B$3,People!$A$3,IF(M6831=People!$B$2,People!$A$2,0))))</f>
        <v>Kelly Williams</v>
      </c>
      <c r="W6831" s="35" t="str">
        <f>IFERROR(INDEX(Returns!A:A,MATCH(B6831,Returns!B:B,0)),"No")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9">
        <v>0</v>
      </c>
      <c r="U6832" s="1">
        <v>53.451900000000009</v>
      </c>
      <c r="V6832" s="35" t="str">
        <f>IF(M6832=People!$B$5,People!$A$5,IF(M6832=People!$B$4,People!$A$4,IF(M6832=People!$B$3,People!$A$3,IF(M6832=People!$B$2,People!$A$2,0))))</f>
        <v>Chuck Magee</v>
      </c>
      <c r="W6832" s="35" t="str">
        <f>IFERROR(INDEX(Returns!A:A,MATCH(B6832,Returns!B:B,0)),"No")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9">
        <v>0</v>
      </c>
      <c r="U6833" s="1">
        <v>4.5448000000000004</v>
      </c>
      <c r="V6833" s="35" t="str">
        <f>IF(M6833=People!$B$5,People!$A$5,IF(M6833=People!$B$4,People!$A$4,IF(M6833=People!$B$3,People!$A$3,IF(M6833=People!$B$2,People!$A$2,0))))</f>
        <v>Chuck Magee</v>
      </c>
      <c r="W6833" s="35" t="str">
        <f>IFERROR(INDEX(Returns!A:A,MATCH(B6833,Returns!B:B,0)),"No")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9">
        <v>0.2</v>
      </c>
      <c r="U6834" s="1">
        <v>1.0019999999999993</v>
      </c>
      <c r="V6834" s="35" t="str">
        <f>IF(M6834=People!$B$5,People!$A$5,IF(M6834=People!$B$4,People!$A$4,IF(M6834=People!$B$3,People!$A$3,IF(M6834=People!$B$2,People!$A$2,0))))</f>
        <v>Kelly Williams</v>
      </c>
      <c r="W6834" s="35" t="str">
        <f>IFERROR(INDEX(Returns!A:A,MATCH(B6834,Returns!B:B,0)),"No")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32">
        <v>146.04000000000002</v>
      </c>
      <c r="S6835" s="1">
        <v>1</v>
      </c>
      <c r="T6835" s="9">
        <v>0.2</v>
      </c>
      <c r="U6835" s="1">
        <v>-12.778499999999994</v>
      </c>
      <c r="V6835" s="35" t="str">
        <f>IF(M6835=People!$B$5,People!$A$5,IF(M6835=People!$B$4,People!$A$4,IF(M6835=People!$B$3,People!$A$3,IF(M6835=People!$B$2,People!$A$2,0))))</f>
        <v>Anna Andreadi</v>
      </c>
      <c r="W6835" s="35" t="str">
        <f>IFERROR(INDEX(Returns!A:A,MATCH(B6835,Returns!B:B,0)),"No")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32">
        <v>27.88</v>
      </c>
      <c r="S6836" s="1">
        <v>2</v>
      </c>
      <c r="T6836" s="9">
        <v>0</v>
      </c>
      <c r="U6836" s="1">
        <v>3.9032000000000018</v>
      </c>
      <c r="V6836" s="35" t="str">
        <f>IF(M6836=People!$B$5,People!$A$5,IF(M6836=People!$B$4,People!$A$4,IF(M6836=People!$B$3,People!$A$3,IF(M6836=People!$B$2,People!$A$2,0))))</f>
        <v>Anna Andreadi</v>
      </c>
      <c r="W6836" s="35" t="str">
        <f>IFERROR(INDEX(Returns!A:A,MATCH(B6836,Returns!B:B,0)),"No")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32">
        <v>152.65</v>
      </c>
      <c r="S6837" s="1">
        <v>5</v>
      </c>
      <c r="T6837" s="9">
        <v>0</v>
      </c>
      <c r="U6837" s="1">
        <v>70.219000000000008</v>
      </c>
      <c r="V6837" s="35" t="str">
        <f>IF(M6837=People!$B$5,People!$A$5,IF(M6837=People!$B$4,People!$A$4,IF(M6837=People!$B$3,People!$A$3,IF(M6837=People!$B$2,People!$A$2,0))))</f>
        <v>Anna Andreadi</v>
      </c>
      <c r="W6837" s="35" t="str">
        <f>IFERROR(INDEX(Returns!A:A,MATCH(B6837,Returns!B:B,0)),"No")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32">
        <v>22.72</v>
      </c>
      <c r="S6838" s="1">
        <v>1</v>
      </c>
      <c r="T6838" s="9">
        <v>0</v>
      </c>
      <c r="U6838" s="1">
        <v>9.3152000000000008</v>
      </c>
      <c r="V6838" s="35" t="str">
        <f>IF(M6838=People!$B$5,People!$A$5,IF(M6838=People!$B$4,People!$A$4,IF(M6838=People!$B$3,People!$A$3,IF(M6838=People!$B$2,People!$A$2,0))))</f>
        <v>Anna Andreadi</v>
      </c>
      <c r="W6838" s="35" t="str">
        <f>IFERROR(INDEX(Returns!A:A,MATCH(B6838,Returns!B:B,0)),"No")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9">
        <v>0</v>
      </c>
      <c r="U6839" s="1">
        <v>2.8911999999999995</v>
      </c>
      <c r="V6839" s="35" t="str">
        <f>IF(M6839=People!$B$5,People!$A$5,IF(M6839=People!$B$4,People!$A$4,IF(M6839=People!$B$3,People!$A$3,IF(M6839=People!$B$2,People!$A$2,0))))</f>
        <v>Chuck Magee</v>
      </c>
      <c r="W6839" s="35" t="str">
        <f>IFERROR(INDEX(Returns!A:A,MATCH(B6839,Returns!B:B,0)),"No")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32">
        <v>1640.6999999999998</v>
      </c>
      <c r="S6840" s="1">
        <v>5</v>
      </c>
      <c r="T6840" s="9">
        <v>0</v>
      </c>
      <c r="U6840" s="1">
        <v>459.39599999999996</v>
      </c>
      <c r="V6840" s="35" t="str">
        <f>IF(M6840=People!$B$5,People!$A$5,IF(M6840=People!$B$4,People!$A$4,IF(M6840=People!$B$3,People!$A$3,IF(M6840=People!$B$2,People!$A$2,0))))</f>
        <v>Anna Andreadi</v>
      </c>
      <c r="W6840" s="35" t="str">
        <f>IFERROR(INDEX(Returns!A:A,MATCH(B6840,Returns!B:B,0)),"No")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32">
        <v>371.2</v>
      </c>
      <c r="S6841" s="1">
        <v>5</v>
      </c>
      <c r="T6841" s="9">
        <v>0.2</v>
      </c>
      <c r="U6841" s="1">
        <v>41.759999999999948</v>
      </c>
      <c r="V6841" s="35" t="str">
        <f>IF(M6841=People!$B$5,People!$A$5,IF(M6841=People!$B$4,People!$A$4,IF(M6841=People!$B$3,People!$A$3,IF(M6841=People!$B$2,People!$A$2,0))))</f>
        <v>Anna Andreadi</v>
      </c>
      <c r="W6841" s="35" t="str">
        <f>IFERROR(INDEX(Returns!A:A,MATCH(B6841,Returns!B:B,0)),"No")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9">
        <v>0.7</v>
      </c>
      <c r="U6842" s="1">
        <v>-10.382399999999997</v>
      </c>
      <c r="V6842" s="35" t="str">
        <f>IF(M6842=People!$B$5,People!$A$5,IF(M6842=People!$B$4,People!$A$4,IF(M6842=People!$B$3,People!$A$3,IF(M6842=People!$B$2,People!$A$2,0))))</f>
        <v>Chuck Magee</v>
      </c>
      <c r="W6842" s="35" t="str">
        <f>IFERROR(INDEX(Returns!A:A,MATCH(B6842,Returns!B:B,0)),"No")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9">
        <v>0</v>
      </c>
      <c r="U6843" s="1">
        <v>1.6559999999999988</v>
      </c>
      <c r="V6843" s="35" t="str">
        <f>IF(M6843=People!$B$5,People!$A$5,IF(M6843=People!$B$4,People!$A$4,IF(M6843=People!$B$3,People!$A$3,IF(M6843=People!$B$2,People!$A$2,0))))</f>
        <v>Cassandra Brandow</v>
      </c>
      <c r="W6843" s="35" t="str">
        <f>IFERROR(INDEX(Returns!A:A,MATCH(B6843,Returns!B:B,0)),"No")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9">
        <v>0</v>
      </c>
      <c r="U6844" s="1">
        <v>5.2164000000000001</v>
      </c>
      <c r="V6844" s="35" t="str">
        <f>IF(M6844=People!$B$5,People!$A$5,IF(M6844=People!$B$4,People!$A$4,IF(M6844=People!$B$3,People!$A$3,IF(M6844=People!$B$2,People!$A$2,0))))</f>
        <v>Cassandra Brandow</v>
      </c>
      <c r="W6844" s="35" t="str">
        <f>IFERROR(INDEX(Returns!A:A,MATCH(B6844,Returns!B:B,0)),"No")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9">
        <v>0</v>
      </c>
      <c r="U6845" s="1">
        <v>0.67899999999999849</v>
      </c>
      <c r="V6845" s="35" t="str">
        <f>IF(M6845=People!$B$5,People!$A$5,IF(M6845=People!$B$4,People!$A$4,IF(M6845=People!$B$3,People!$A$3,IF(M6845=People!$B$2,People!$A$2,0))))</f>
        <v>Cassandra Brandow</v>
      </c>
      <c r="W6845" s="35" t="str">
        <f>IFERROR(INDEX(Returns!A:A,MATCH(B6845,Returns!B:B,0)),"No")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9">
        <v>0</v>
      </c>
      <c r="U6846" s="1">
        <v>307.14479999999992</v>
      </c>
      <c r="V6846" s="35" t="str">
        <f>IF(M6846=People!$B$5,People!$A$5,IF(M6846=People!$B$4,People!$A$4,IF(M6846=People!$B$3,People!$A$3,IF(M6846=People!$B$2,People!$A$2,0))))</f>
        <v>Cassandra Brandow</v>
      </c>
      <c r="W6846" s="35" t="str">
        <f>IFERROR(INDEX(Returns!A:A,MATCH(B6846,Returns!B:B,0)),"No")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32">
        <v>478.48</v>
      </c>
      <c r="S6847" s="1">
        <v>2</v>
      </c>
      <c r="T6847" s="9">
        <v>0.2</v>
      </c>
      <c r="U6847" s="1">
        <v>47.848000000000013</v>
      </c>
      <c r="V6847" s="35" t="str">
        <f>IF(M6847=People!$B$5,People!$A$5,IF(M6847=People!$B$4,People!$A$4,IF(M6847=People!$B$3,People!$A$3,IF(M6847=People!$B$2,People!$A$2,0))))</f>
        <v>Anna Andreadi</v>
      </c>
      <c r="W6847" s="35" t="str">
        <f>IFERROR(INDEX(Returns!A:A,MATCH(B6847,Returns!B:B,0)),"No")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32">
        <v>32.04</v>
      </c>
      <c r="S6848" s="1">
        <v>4</v>
      </c>
      <c r="T6848" s="9">
        <v>0</v>
      </c>
      <c r="U6848" s="1">
        <v>14.417999999999999</v>
      </c>
      <c r="V6848" s="35" t="str">
        <f>IF(M6848=People!$B$5,People!$A$5,IF(M6848=People!$B$4,People!$A$4,IF(M6848=People!$B$3,People!$A$3,IF(M6848=People!$B$2,People!$A$2,0))))</f>
        <v>Anna Andreadi</v>
      </c>
      <c r="W6848" s="35" t="str">
        <f>IFERROR(INDEX(Returns!A:A,MATCH(B6848,Returns!B:B,0)),"No")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32">
        <v>55.991999999999997</v>
      </c>
      <c r="S6849" s="1">
        <v>1</v>
      </c>
      <c r="T6849" s="9">
        <v>0.2</v>
      </c>
      <c r="U6849" s="1">
        <v>3.4995000000000029</v>
      </c>
      <c r="V6849" s="35" t="str">
        <f>IF(M6849=People!$B$5,People!$A$5,IF(M6849=People!$B$4,People!$A$4,IF(M6849=People!$B$3,People!$A$3,IF(M6849=People!$B$2,People!$A$2,0))))</f>
        <v>Anna Andreadi</v>
      </c>
      <c r="W6849" s="35" t="str">
        <f>IFERROR(INDEX(Returns!A:A,MATCH(B6849,Returns!B:B,0)),"No")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9">
        <v>0.2</v>
      </c>
      <c r="U6850" s="1">
        <v>26.902399999999993</v>
      </c>
      <c r="V6850" s="35" t="str">
        <f>IF(M6850=People!$B$5,People!$A$5,IF(M6850=People!$B$4,People!$A$4,IF(M6850=People!$B$3,People!$A$3,IF(M6850=People!$B$2,People!$A$2,0))))</f>
        <v>Kelly Williams</v>
      </c>
      <c r="W6850" s="35" t="str">
        <f>IFERROR(INDEX(Returns!A:A,MATCH(B6850,Returns!B:B,0)),"No")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32">
        <v>59.92</v>
      </c>
      <c r="S6851" s="1">
        <v>4</v>
      </c>
      <c r="T6851" s="9">
        <v>0</v>
      </c>
      <c r="U6851" s="1">
        <v>27.563200000000002</v>
      </c>
      <c r="V6851" s="35" t="str">
        <f>IF(M6851=People!$B$5,People!$A$5,IF(M6851=People!$B$4,People!$A$4,IF(M6851=People!$B$3,People!$A$3,IF(M6851=People!$B$2,People!$A$2,0))))</f>
        <v>Anna Andreadi</v>
      </c>
      <c r="W6851" s="35" t="str">
        <f>IFERROR(INDEX(Returns!A:A,MATCH(B6851,Returns!B:B,0)),"No")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9">
        <v>0</v>
      </c>
      <c r="U6852" s="1">
        <v>407.12880000000007</v>
      </c>
      <c r="V6852" s="35" t="str">
        <f>IF(M6852=People!$B$5,People!$A$5,IF(M6852=People!$B$4,People!$A$4,IF(M6852=People!$B$3,People!$A$3,IF(M6852=People!$B$2,People!$A$2,0))))</f>
        <v>Kelly Williams</v>
      </c>
      <c r="W6852" s="35" t="str">
        <f>IFERROR(INDEX(Returns!A:A,MATCH(B6852,Returns!B:B,0)),"No")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9">
        <v>0</v>
      </c>
      <c r="U6853" s="1">
        <v>49.843499999999999</v>
      </c>
      <c r="V6853" s="35" t="str">
        <f>IF(M6853=People!$B$5,People!$A$5,IF(M6853=People!$B$4,People!$A$4,IF(M6853=People!$B$3,People!$A$3,IF(M6853=People!$B$2,People!$A$2,0))))</f>
        <v>Kelly Williams</v>
      </c>
      <c r="W6853" s="35" t="str">
        <f>IFERROR(INDEX(Returns!A:A,MATCH(B6853,Returns!B:B,0)),"No")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9">
        <v>0</v>
      </c>
      <c r="U6854" s="1">
        <v>17.371200000000002</v>
      </c>
      <c r="V6854" s="35" t="str">
        <f>IF(M6854=People!$B$5,People!$A$5,IF(M6854=People!$B$4,People!$A$4,IF(M6854=People!$B$3,People!$A$3,IF(M6854=People!$B$2,People!$A$2,0))))</f>
        <v>Cassandra Brandow</v>
      </c>
      <c r="W6854" s="35" t="str">
        <f>IFERROR(INDEX(Returns!A:A,MATCH(B6854,Returns!B:B,0)),"No")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9">
        <v>0</v>
      </c>
      <c r="U6855" s="1">
        <v>148.49099999999996</v>
      </c>
      <c r="V6855" s="35" t="str">
        <f>IF(M6855=People!$B$5,People!$A$5,IF(M6855=People!$B$4,People!$A$4,IF(M6855=People!$B$3,People!$A$3,IF(M6855=People!$B$2,People!$A$2,0))))</f>
        <v>Cassandra Brandow</v>
      </c>
      <c r="W6855" s="35" t="str">
        <f>IFERROR(INDEX(Returns!A:A,MATCH(B6855,Returns!B:B,0)),"No")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9">
        <v>0</v>
      </c>
      <c r="U6856" s="1">
        <v>14.718399999999974</v>
      </c>
      <c r="V6856" s="35" t="str">
        <f>IF(M6856=People!$B$5,People!$A$5,IF(M6856=People!$B$4,People!$A$4,IF(M6856=People!$B$3,People!$A$3,IF(M6856=People!$B$2,People!$A$2,0))))</f>
        <v>Cassandra Brandow</v>
      </c>
      <c r="W6856" s="35" t="str">
        <f>IFERROR(INDEX(Returns!A:A,MATCH(B6856,Returns!B:B,0)),"No")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9">
        <v>0</v>
      </c>
      <c r="U6857" s="1">
        <v>20.6816</v>
      </c>
      <c r="V6857" s="35" t="str">
        <f>IF(M6857=People!$B$5,People!$A$5,IF(M6857=People!$B$4,People!$A$4,IF(M6857=People!$B$3,People!$A$3,IF(M6857=People!$B$2,People!$A$2,0))))</f>
        <v>Cassandra Brandow</v>
      </c>
      <c r="W6857" s="35" t="str">
        <f>IFERROR(INDEX(Returns!A:A,MATCH(B6857,Returns!B:B,0)),"No")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9">
        <v>0</v>
      </c>
      <c r="U6858" s="1">
        <v>85.981799999999993</v>
      </c>
      <c r="V6858" s="35" t="str">
        <f>IF(M6858=People!$B$5,People!$A$5,IF(M6858=People!$B$4,People!$A$4,IF(M6858=People!$B$3,People!$A$3,IF(M6858=People!$B$2,People!$A$2,0))))</f>
        <v>Cassandra Brandow</v>
      </c>
      <c r="W6858" s="35" t="str">
        <f>IFERROR(INDEX(Returns!A:A,MATCH(B6858,Returns!B:B,0)),"No")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32">
        <v>28.14</v>
      </c>
      <c r="S6859" s="1">
        <v>3</v>
      </c>
      <c r="T6859" s="9">
        <v>0</v>
      </c>
      <c r="U6859" s="1">
        <v>13.507200000000001</v>
      </c>
      <c r="V6859" s="35" t="str">
        <f>IF(M6859=People!$B$5,People!$A$5,IF(M6859=People!$B$4,People!$A$4,IF(M6859=People!$B$3,People!$A$3,IF(M6859=People!$B$2,People!$A$2,0))))</f>
        <v>Anna Andreadi</v>
      </c>
      <c r="W6859" s="35" t="str">
        <f>IFERROR(INDEX(Returns!A:A,MATCH(B6859,Returns!B:B,0)),"No")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32">
        <v>7.38</v>
      </c>
      <c r="S6860" s="1">
        <v>2</v>
      </c>
      <c r="T6860" s="9">
        <v>0</v>
      </c>
      <c r="U6860" s="1">
        <v>3.4685999999999999</v>
      </c>
      <c r="V6860" s="35" t="str">
        <f>IF(M6860=People!$B$5,People!$A$5,IF(M6860=People!$B$4,People!$A$4,IF(M6860=People!$B$3,People!$A$3,IF(M6860=People!$B$2,People!$A$2,0))))</f>
        <v>Anna Andreadi</v>
      </c>
      <c r="W6860" s="35" t="str">
        <f>IFERROR(INDEX(Returns!A:A,MATCH(B6860,Returns!B:B,0)),"No")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32">
        <v>10.9</v>
      </c>
      <c r="S6861" s="1">
        <v>5</v>
      </c>
      <c r="T6861" s="9">
        <v>0</v>
      </c>
      <c r="U6861" s="1">
        <v>3.5970000000000004</v>
      </c>
      <c r="V6861" s="35" t="str">
        <f>IF(M6861=People!$B$5,People!$A$5,IF(M6861=People!$B$4,People!$A$4,IF(M6861=People!$B$3,People!$A$3,IF(M6861=People!$B$2,People!$A$2,0))))</f>
        <v>Anna Andreadi</v>
      </c>
      <c r="W6861" s="35" t="str">
        <f>IFERROR(INDEX(Returns!A:A,MATCH(B6861,Returns!B:B,0)),"No")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32">
        <v>274.89</v>
      </c>
      <c r="S6862" s="1">
        <v>11</v>
      </c>
      <c r="T6862" s="9">
        <v>0</v>
      </c>
      <c r="U6862" s="1">
        <v>46.731299999999962</v>
      </c>
      <c r="V6862" s="35" t="str">
        <f>IF(M6862=People!$B$5,People!$A$5,IF(M6862=People!$B$4,People!$A$4,IF(M6862=People!$B$3,People!$A$3,IF(M6862=People!$B$2,People!$A$2,0))))</f>
        <v>Anna Andreadi</v>
      </c>
      <c r="W6862" s="35" t="str">
        <f>IFERROR(INDEX(Returns!A:A,MATCH(B6862,Returns!B:B,0)),"No")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32">
        <v>23.04</v>
      </c>
      <c r="S6863" s="1">
        <v>8</v>
      </c>
      <c r="T6863" s="9">
        <v>0</v>
      </c>
      <c r="U6863" s="1">
        <v>11.2896</v>
      </c>
      <c r="V6863" s="35" t="str">
        <f>IF(M6863=People!$B$5,People!$A$5,IF(M6863=People!$B$4,People!$A$4,IF(M6863=People!$B$3,People!$A$3,IF(M6863=People!$B$2,People!$A$2,0))))</f>
        <v>Anna Andreadi</v>
      </c>
      <c r="W6863" s="35" t="str">
        <f>IFERROR(INDEX(Returns!A:A,MATCH(B6863,Returns!B:B,0)),"No")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32">
        <v>218.35200000000003</v>
      </c>
      <c r="S6864" s="1">
        <v>3</v>
      </c>
      <c r="T6864" s="9">
        <v>0.2</v>
      </c>
      <c r="U6864" s="1">
        <v>-19.105800000000016</v>
      </c>
      <c r="V6864" s="35" t="str">
        <f>IF(M6864=People!$B$5,People!$A$5,IF(M6864=People!$B$4,People!$A$4,IF(M6864=People!$B$3,People!$A$3,IF(M6864=People!$B$2,People!$A$2,0))))</f>
        <v>Anna Andreadi</v>
      </c>
      <c r="W6864" s="35" t="str">
        <f>IFERROR(INDEX(Returns!A:A,MATCH(B6864,Returns!B:B,0)),"No")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9">
        <v>0.2</v>
      </c>
      <c r="U6865" s="1">
        <v>3.6288</v>
      </c>
      <c r="V6865" s="35" t="str">
        <f>IF(M6865=People!$B$5,People!$A$5,IF(M6865=People!$B$4,People!$A$4,IF(M6865=People!$B$3,People!$A$3,IF(M6865=People!$B$2,People!$A$2,0))))</f>
        <v>Kelly Williams</v>
      </c>
      <c r="W6865" s="35" t="str">
        <f>IFERROR(INDEX(Returns!A:A,MATCH(B6865,Returns!B:B,0)),"No")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32">
        <v>12.672000000000001</v>
      </c>
      <c r="S6866" s="1">
        <v>2</v>
      </c>
      <c r="T6866" s="9">
        <v>0.2</v>
      </c>
      <c r="U6866" s="1">
        <v>4.7519999999999998</v>
      </c>
      <c r="V6866" s="35" t="str">
        <f>IF(M6866=People!$B$5,People!$A$5,IF(M6866=People!$B$4,People!$A$4,IF(M6866=People!$B$3,People!$A$3,IF(M6866=People!$B$2,People!$A$2,0))))</f>
        <v>Anna Andreadi</v>
      </c>
      <c r="W6866" s="35" t="str">
        <f>IFERROR(INDEX(Returns!A:A,MATCH(B6866,Returns!B:B,0)),"No")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32">
        <v>91.96</v>
      </c>
      <c r="S6867" s="1">
        <v>5</v>
      </c>
      <c r="T6867" s="9">
        <v>0.2</v>
      </c>
      <c r="U6867" s="1">
        <v>-20.690999999999992</v>
      </c>
      <c r="V6867" s="35" t="str">
        <f>IF(M6867=People!$B$5,People!$A$5,IF(M6867=People!$B$4,People!$A$4,IF(M6867=People!$B$3,People!$A$3,IF(M6867=People!$B$2,People!$A$2,0))))</f>
        <v>Anna Andreadi</v>
      </c>
      <c r="W6867" s="35" t="str">
        <f>IFERROR(INDEX(Returns!A:A,MATCH(B6867,Returns!B:B,0)),"No")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32">
        <v>254.96999999999997</v>
      </c>
      <c r="S6868" s="1">
        <v>3</v>
      </c>
      <c r="T6868" s="9">
        <v>0</v>
      </c>
      <c r="U6868" s="1">
        <v>91.789199999999994</v>
      </c>
      <c r="V6868" s="35" t="str">
        <f>IF(M6868=People!$B$5,People!$A$5,IF(M6868=People!$B$4,People!$A$4,IF(M6868=People!$B$3,People!$A$3,IF(M6868=People!$B$2,People!$A$2,0))))</f>
        <v>Anna Andreadi</v>
      </c>
      <c r="W6868" s="35" t="str">
        <f>IFERROR(INDEX(Returns!A:A,MATCH(B6868,Returns!B:B,0)),"No")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32">
        <v>31.983999999999998</v>
      </c>
      <c r="S6869" s="1">
        <v>2</v>
      </c>
      <c r="T6869" s="9">
        <v>0.2</v>
      </c>
      <c r="U6869" s="1">
        <v>-7.9959999999999996</v>
      </c>
      <c r="V6869" s="35" t="str">
        <f>IF(M6869=People!$B$5,People!$A$5,IF(M6869=People!$B$4,People!$A$4,IF(M6869=People!$B$3,People!$A$3,IF(M6869=People!$B$2,People!$A$2,0))))</f>
        <v>Anna Andreadi</v>
      </c>
      <c r="W6869" s="35" t="str">
        <f>IFERROR(INDEX(Returns!A:A,MATCH(B6869,Returns!B:B,0)),"No")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32">
        <v>2887.0560000000005</v>
      </c>
      <c r="S6870" s="1">
        <v>9</v>
      </c>
      <c r="T6870" s="9">
        <v>0.2</v>
      </c>
      <c r="U6870" s="1">
        <v>180.44099999999992</v>
      </c>
      <c r="V6870" s="35" t="str">
        <f>IF(M6870=People!$B$5,People!$A$5,IF(M6870=People!$B$4,People!$A$4,IF(M6870=People!$B$3,People!$A$3,IF(M6870=People!$B$2,People!$A$2,0))))</f>
        <v>Anna Andreadi</v>
      </c>
      <c r="W6870" s="35" t="str">
        <f>IFERROR(INDEX(Returns!A:A,MATCH(B6870,Returns!B:B,0)),"No")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32">
        <v>12.96</v>
      </c>
      <c r="S6871" s="1">
        <v>2</v>
      </c>
      <c r="T6871" s="9">
        <v>0</v>
      </c>
      <c r="U6871" s="1">
        <v>6.2208000000000006</v>
      </c>
      <c r="V6871" s="35" t="str">
        <f>IF(M6871=People!$B$5,People!$A$5,IF(M6871=People!$B$4,People!$A$4,IF(M6871=People!$B$3,People!$A$3,IF(M6871=People!$B$2,People!$A$2,0))))</f>
        <v>Anna Andreadi</v>
      </c>
      <c r="W6871" s="35" t="str">
        <f>IFERROR(INDEX(Returns!A:A,MATCH(B6871,Returns!B:B,0)),"No")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32">
        <v>47.52</v>
      </c>
      <c r="S6872" s="1">
        <v>9</v>
      </c>
      <c r="T6872" s="9">
        <v>0</v>
      </c>
      <c r="U6872" s="1">
        <v>21.384</v>
      </c>
      <c r="V6872" s="35" t="str">
        <f>IF(M6872=People!$B$5,People!$A$5,IF(M6872=People!$B$4,People!$A$4,IF(M6872=People!$B$3,People!$A$3,IF(M6872=People!$B$2,People!$A$2,0))))</f>
        <v>Anna Andreadi</v>
      </c>
      <c r="W6872" s="35" t="str">
        <f>IFERROR(INDEX(Returns!A:A,MATCH(B6872,Returns!B:B,0)),"No")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9">
        <v>0.2</v>
      </c>
      <c r="U6873" s="1">
        <v>3.8843999999999994</v>
      </c>
      <c r="V6873" s="35" t="str">
        <f>IF(M6873=People!$B$5,People!$A$5,IF(M6873=People!$B$4,People!$A$4,IF(M6873=People!$B$3,People!$A$3,IF(M6873=People!$B$2,People!$A$2,0))))</f>
        <v>Kelly Williams</v>
      </c>
      <c r="W6873" s="35" t="str">
        <f>IFERROR(INDEX(Returns!A:A,MATCH(B6873,Returns!B:B,0)),"No")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32">
        <v>4.9800000000000004</v>
      </c>
      <c r="S6874" s="1">
        <v>1</v>
      </c>
      <c r="T6874" s="9">
        <v>0</v>
      </c>
      <c r="U6874" s="1">
        <v>2.3406000000000002</v>
      </c>
      <c r="V6874" s="35" t="str">
        <f>IF(M6874=People!$B$5,People!$A$5,IF(M6874=People!$B$4,People!$A$4,IF(M6874=People!$B$3,People!$A$3,IF(M6874=People!$B$2,People!$A$2,0))))</f>
        <v>Anna Andreadi</v>
      </c>
      <c r="W6874" s="35" t="str">
        <f>IFERROR(INDEX(Returns!A:A,MATCH(B6874,Returns!B:B,0)),"No")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9">
        <v>0.8</v>
      </c>
      <c r="U6875" s="1">
        <v>-17.248000000000008</v>
      </c>
      <c r="V6875" s="35" t="str">
        <f>IF(M6875=People!$B$5,People!$A$5,IF(M6875=People!$B$4,People!$A$4,IF(M6875=People!$B$3,People!$A$3,IF(M6875=People!$B$2,People!$A$2,0))))</f>
        <v>Kelly Williams</v>
      </c>
      <c r="W6875" s="35" t="str">
        <f>IFERROR(INDEX(Returns!A:A,MATCH(B6875,Returns!B:B,0)),"No")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9">
        <v>0.2</v>
      </c>
      <c r="U6876" s="1">
        <v>-17.996400000000019</v>
      </c>
      <c r="V6876" s="35" t="str">
        <f>IF(M6876=People!$B$5,People!$A$5,IF(M6876=People!$B$4,People!$A$4,IF(M6876=People!$B$3,People!$A$3,IF(M6876=People!$B$2,People!$A$2,0))))</f>
        <v>Kelly Williams</v>
      </c>
      <c r="W6876" s="35" t="str">
        <f>IFERROR(INDEX(Returns!A:A,MATCH(B6876,Returns!B:B,0)),"No")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9">
        <v>0</v>
      </c>
      <c r="U6877" s="1">
        <v>11.778199999999998</v>
      </c>
      <c r="V6877" s="35" t="str">
        <f>IF(M6877=People!$B$5,People!$A$5,IF(M6877=People!$B$4,People!$A$4,IF(M6877=People!$B$3,People!$A$3,IF(M6877=People!$B$2,People!$A$2,0))))</f>
        <v>Cassandra Brandow</v>
      </c>
      <c r="W6877" s="35" t="str">
        <f>IFERROR(INDEX(Returns!A:A,MATCH(B6877,Returns!B:B,0)),"No")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9">
        <v>0</v>
      </c>
      <c r="U6878" s="1">
        <v>314.05859999999996</v>
      </c>
      <c r="V6878" s="35" t="str">
        <f>IF(M6878=People!$B$5,People!$A$5,IF(M6878=People!$B$4,People!$A$4,IF(M6878=People!$B$3,People!$A$3,IF(M6878=People!$B$2,People!$A$2,0))))</f>
        <v>Cassandra Brandow</v>
      </c>
      <c r="W6878" s="35" t="str">
        <f>IFERROR(INDEX(Returns!A:A,MATCH(B6878,Returns!B:B,0)),"No")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9">
        <v>0.6</v>
      </c>
      <c r="U6879" s="1">
        <v>-95.24760000000002</v>
      </c>
      <c r="V6879" s="35" t="str">
        <f>IF(M6879=People!$B$5,People!$A$5,IF(M6879=People!$B$4,People!$A$4,IF(M6879=People!$B$3,People!$A$3,IF(M6879=People!$B$2,People!$A$2,0))))</f>
        <v>Kelly Williams</v>
      </c>
      <c r="W6879" s="35" t="str">
        <f>IFERROR(INDEX(Returns!A:A,MATCH(B6879,Returns!B:B,0)),"No")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9">
        <v>0.2</v>
      </c>
      <c r="U6880" s="1">
        <v>1.8703999999999998</v>
      </c>
      <c r="V6880" s="35" t="str">
        <f>IF(M6880=People!$B$5,People!$A$5,IF(M6880=People!$B$4,People!$A$4,IF(M6880=People!$B$3,People!$A$3,IF(M6880=People!$B$2,People!$A$2,0))))</f>
        <v>Kelly Williams</v>
      </c>
      <c r="W6880" s="35" t="str">
        <f>IFERROR(INDEX(Returns!A:A,MATCH(B6880,Returns!B:B,0)),"No")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32">
        <v>2003.9200000000003</v>
      </c>
      <c r="S6881" s="1">
        <v>5</v>
      </c>
      <c r="T6881" s="9">
        <v>0.2</v>
      </c>
      <c r="U6881" s="1">
        <v>125.24499999999995</v>
      </c>
      <c r="V6881" s="35" t="str">
        <f>IF(M6881=People!$B$5,People!$A$5,IF(M6881=People!$B$4,People!$A$4,IF(M6881=People!$B$3,People!$A$3,IF(M6881=People!$B$2,People!$A$2,0))))</f>
        <v>Anna Andreadi</v>
      </c>
      <c r="W6881" s="35" t="str">
        <f>IFERROR(INDEX(Returns!A:A,MATCH(B6881,Returns!B:B,0)),"No")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32">
        <v>32.400000000000006</v>
      </c>
      <c r="S6882" s="1">
        <v>5</v>
      </c>
      <c r="T6882" s="9">
        <v>0</v>
      </c>
      <c r="U6882" s="1">
        <v>15.552000000000001</v>
      </c>
      <c r="V6882" s="35" t="str">
        <f>IF(M6882=People!$B$5,People!$A$5,IF(M6882=People!$B$4,People!$A$4,IF(M6882=People!$B$3,People!$A$3,IF(M6882=People!$B$2,People!$A$2,0))))</f>
        <v>Anna Andreadi</v>
      </c>
      <c r="W6882" s="35" t="str">
        <f>IFERROR(INDEX(Returns!A:A,MATCH(B6882,Returns!B:B,0)),"No")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32">
        <v>1913.3999999999999</v>
      </c>
      <c r="S6883" s="1">
        <v>9</v>
      </c>
      <c r="T6883" s="9">
        <v>0</v>
      </c>
      <c r="U6883" s="1">
        <v>401.81399999999985</v>
      </c>
      <c r="V6883" s="35" t="str">
        <f>IF(M6883=People!$B$5,People!$A$5,IF(M6883=People!$B$4,People!$A$4,IF(M6883=People!$B$3,People!$A$3,IF(M6883=People!$B$2,People!$A$2,0))))</f>
        <v>Anna Andreadi</v>
      </c>
      <c r="W6883" s="35" t="str">
        <f>IFERROR(INDEX(Returns!A:A,MATCH(B6883,Returns!B:B,0)),"No")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32">
        <v>146.72999999999999</v>
      </c>
      <c r="S6884" s="1">
        <v>3</v>
      </c>
      <c r="T6884" s="9">
        <v>0</v>
      </c>
      <c r="U6884" s="1">
        <v>2.9346000000000032</v>
      </c>
      <c r="V6884" s="35" t="str">
        <f>IF(M6884=People!$B$5,People!$A$5,IF(M6884=People!$B$4,People!$A$4,IF(M6884=People!$B$3,People!$A$3,IF(M6884=People!$B$2,People!$A$2,0))))</f>
        <v>Anna Andreadi</v>
      </c>
      <c r="W6884" s="35" t="str">
        <f>IFERROR(INDEX(Returns!A:A,MATCH(B6884,Returns!B:B,0)),"No")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32">
        <v>114.2</v>
      </c>
      <c r="S6885" s="1">
        <v>5</v>
      </c>
      <c r="T6885" s="9">
        <v>0</v>
      </c>
      <c r="U6885" s="1">
        <v>52.531999999999996</v>
      </c>
      <c r="V6885" s="35" t="str">
        <f>IF(M6885=People!$B$5,People!$A$5,IF(M6885=People!$B$4,People!$A$4,IF(M6885=People!$B$3,People!$A$3,IF(M6885=People!$B$2,People!$A$2,0))))</f>
        <v>Anna Andreadi</v>
      </c>
      <c r="W6885" s="35" t="str">
        <f>IFERROR(INDEX(Returns!A:A,MATCH(B6885,Returns!B:B,0)),"No")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9">
        <v>0</v>
      </c>
      <c r="U6886" s="1">
        <v>770.35199999999986</v>
      </c>
      <c r="V6886" s="35" t="str">
        <f>IF(M6886=People!$B$5,People!$A$5,IF(M6886=People!$B$4,People!$A$4,IF(M6886=People!$B$3,People!$A$3,IF(M6886=People!$B$2,People!$A$2,0))))</f>
        <v>Kelly Williams</v>
      </c>
      <c r="W6886" s="35" t="str">
        <f>IFERROR(INDEX(Returns!A:A,MATCH(B6886,Returns!B:B,0)),"No")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9">
        <v>0.2</v>
      </c>
      <c r="U6887" s="1">
        <v>8.8008000000000006</v>
      </c>
      <c r="V6887" s="35" t="str">
        <f>IF(M6887=People!$B$5,People!$A$5,IF(M6887=People!$B$4,People!$A$4,IF(M6887=People!$B$3,People!$A$3,IF(M6887=People!$B$2,People!$A$2,0))))</f>
        <v>Chuck Magee</v>
      </c>
      <c r="W6887" s="35" t="str">
        <f>IFERROR(INDEX(Returns!A:A,MATCH(B6887,Returns!B:B,0)),"No")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9">
        <v>0.4</v>
      </c>
      <c r="U6888" s="1">
        <v>-56.310799999999972</v>
      </c>
      <c r="V6888" s="35" t="str">
        <f>IF(M6888=People!$B$5,People!$A$5,IF(M6888=People!$B$4,People!$A$4,IF(M6888=People!$B$3,People!$A$3,IF(M6888=People!$B$2,People!$A$2,0))))</f>
        <v>Chuck Magee</v>
      </c>
      <c r="W6888" s="35" t="str">
        <f>IFERROR(INDEX(Returns!A:A,MATCH(B6888,Returns!B:B,0)),"No")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32">
        <v>19.049999999999997</v>
      </c>
      <c r="S6889" s="1">
        <v>3</v>
      </c>
      <c r="T6889" s="9">
        <v>0</v>
      </c>
      <c r="U6889" s="1">
        <v>8.7629999999999999</v>
      </c>
      <c r="V6889" s="35" t="str">
        <f>IF(M6889=People!$B$5,People!$A$5,IF(M6889=People!$B$4,People!$A$4,IF(M6889=People!$B$3,People!$A$3,IF(M6889=People!$B$2,People!$A$2,0))))</f>
        <v>Anna Andreadi</v>
      </c>
      <c r="W6889" s="35" t="str">
        <f>IFERROR(INDEX(Returns!A:A,MATCH(B6889,Returns!B:B,0)),"No")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32">
        <v>73.343999999999994</v>
      </c>
      <c r="S6890" s="1">
        <v>3</v>
      </c>
      <c r="T6890" s="9">
        <v>0.2</v>
      </c>
      <c r="U6890" s="1">
        <v>27.503999999999998</v>
      </c>
      <c r="V6890" s="35" t="str">
        <f>IF(M6890=People!$B$5,People!$A$5,IF(M6890=People!$B$4,People!$A$4,IF(M6890=People!$B$3,People!$A$3,IF(M6890=People!$B$2,People!$A$2,0))))</f>
        <v>Anna Andreadi</v>
      </c>
      <c r="W6890" s="35" t="str">
        <f>IFERROR(INDEX(Returns!A:A,MATCH(B6890,Returns!B:B,0)),"No")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9">
        <v>0</v>
      </c>
      <c r="U6891" s="1">
        <v>26.790400000000005</v>
      </c>
      <c r="V6891" s="35" t="str">
        <f>IF(M6891=People!$B$5,People!$A$5,IF(M6891=People!$B$4,People!$A$4,IF(M6891=People!$B$3,People!$A$3,IF(M6891=People!$B$2,People!$A$2,0))))</f>
        <v>Cassandra Brandow</v>
      </c>
      <c r="W6891" s="35" t="str">
        <f>IFERROR(INDEX(Returns!A:A,MATCH(B6891,Returns!B:B,0)),"No")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9">
        <v>0</v>
      </c>
      <c r="U6892" s="1">
        <v>24.460800000000003</v>
      </c>
      <c r="V6892" s="35" t="str">
        <f>IF(M6892=People!$B$5,People!$A$5,IF(M6892=People!$B$4,People!$A$4,IF(M6892=People!$B$3,People!$A$3,IF(M6892=People!$B$2,People!$A$2,0))))</f>
        <v>Cassandra Brandow</v>
      </c>
      <c r="W6892" s="35" t="str">
        <f>IFERROR(INDEX(Returns!A:A,MATCH(B6892,Returns!B:B,0)),"No")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9">
        <v>0</v>
      </c>
      <c r="U6893" s="1">
        <v>34.181999999999988</v>
      </c>
      <c r="V6893" s="35" t="str">
        <f>IF(M6893=People!$B$5,People!$A$5,IF(M6893=People!$B$4,People!$A$4,IF(M6893=People!$B$3,People!$A$3,IF(M6893=People!$B$2,People!$A$2,0))))</f>
        <v>Cassandra Brandow</v>
      </c>
      <c r="W6893" s="35" t="str">
        <f>IFERROR(INDEX(Returns!A:A,MATCH(B6893,Returns!B:B,0)),"No")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9">
        <v>0</v>
      </c>
      <c r="U6894" s="1">
        <v>12.441600000000001</v>
      </c>
      <c r="V6894" s="35" t="str">
        <f>IF(M6894=People!$B$5,People!$A$5,IF(M6894=People!$B$4,People!$A$4,IF(M6894=People!$B$3,People!$A$3,IF(M6894=People!$B$2,People!$A$2,0))))</f>
        <v>Cassandra Brandow</v>
      </c>
      <c r="W6894" s="35" t="str">
        <f>IFERROR(INDEX(Returns!A:A,MATCH(B6894,Returns!B:B,0)),"No")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9">
        <v>0</v>
      </c>
      <c r="U6895" s="1">
        <v>6.9087999999999994</v>
      </c>
      <c r="V6895" s="35" t="str">
        <f>IF(M6895=People!$B$5,People!$A$5,IF(M6895=People!$B$4,People!$A$4,IF(M6895=People!$B$3,People!$A$3,IF(M6895=People!$B$2,People!$A$2,0))))</f>
        <v>Cassandra Brandow</v>
      </c>
      <c r="W6895" s="35" t="str">
        <f>IFERROR(INDEX(Returns!A:A,MATCH(B6895,Returns!B:B,0)),"No")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9">
        <v>0</v>
      </c>
      <c r="U6896" s="1">
        <v>119.4742</v>
      </c>
      <c r="V6896" s="35" t="str">
        <f>IF(M6896=People!$B$5,People!$A$5,IF(M6896=People!$B$4,People!$A$4,IF(M6896=People!$B$3,People!$A$3,IF(M6896=People!$B$2,People!$A$2,0))))</f>
        <v>Cassandra Brandow</v>
      </c>
      <c r="W6896" s="35" t="str">
        <f>IFERROR(INDEX(Returns!A:A,MATCH(B6896,Returns!B:B,0)),"No")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9">
        <v>0</v>
      </c>
      <c r="U6897" s="1">
        <v>9.9991999999999948</v>
      </c>
      <c r="V6897" s="35" t="str">
        <f>IF(M6897=People!$B$5,People!$A$5,IF(M6897=People!$B$4,People!$A$4,IF(M6897=People!$B$3,People!$A$3,IF(M6897=People!$B$2,People!$A$2,0))))</f>
        <v>Cassandra Brandow</v>
      </c>
      <c r="W6897" s="35" t="str">
        <f>IFERROR(INDEX(Returns!A:A,MATCH(B6897,Returns!B:B,0)),"No")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9">
        <v>0</v>
      </c>
      <c r="U6898" s="1">
        <v>114.93849999999998</v>
      </c>
      <c r="V6898" s="35" t="str">
        <f>IF(M6898=People!$B$5,People!$A$5,IF(M6898=People!$B$4,People!$A$4,IF(M6898=People!$B$3,People!$A$3,IF(M6898=People!$B$2,People!$A$2,0))))</f>
        <v>Cassandra Brandow</v>
      </c>
      <c r="W6898" s="35" t="str">
        <f>IFERROR(INDEX(Returns!A:A,MATCH(B6898,Returns!B:B,0)),"No")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9">
        <v>0.7</v>
      </c>
      <c r="U6899" s="1">
        <v>-7.9067999999999969</v>
      </c>
      <c r="V6899" s="35" t="str">
        <f>IF(M6899=People!$B$5,People!$A$5,IF(M6899=People!$B$4,People!$A$4,IF(M6899=People!$B$3,People!$A$3,IF(M6899=People!$B$2,People!$A$2,0))))</f>
        <v>Chuck Magee</v>
      </c>
      <c r="W6899" s="35" t="str">
        <f>IFERROR(INDEX(Returns!A:A,MATCH(B6899,Returns!B:B,0)),"No")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9">
        <v>0.3</v>
      </c>
      <c r="U6900" s="1">
        <v>-163.57670000000005</v>
      </c>
      <c r="V6900" s="35" t="str">
        <f>IF(M6900=People!$B$5,People!$A$5,IF(M6900=People!$B$4,People!$A$4,IF(M6900=People!$B$3,People!$A$3,IF(M6900=People!$B$2,People!$A$2,0))))</f>
        <v>Kelly Williams</v>
      </c>
      <c r="W6900" s="35" t="str">
        <f>IFERROR(INDEX(Returns!A:A,MATCH(B6900,Returns!B:B,0)),"No")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9">
        <v>0.8</v>
      </c>
      <c r="U6901" s="1">
        <v>-13.015200000000004</v>
      </c>
      <c r="V6901" s="35" t="str">
        <f>IF(M6901=People!$B$5,People!$A$5,IF(M6901=People!$B$4,People!$A$4,IF(M6901=People!$B$3,People!$A$3,IF(M6901=People!$B$2,People!$A$2,0))))</f>
        <v>Kelly Williams</v>
      </c>
      <c r="W6901" s="35" t="str">
        <f>IFERROR(INDEX(Returns!A:A,MATCH(B6901,Returns!B:B,0)),"No")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9">
        <v>0</v>
      </c>
      <c r="U6902" s="1">
        <v>167.97899999999996</v>
      </c>
      <c r="V6902" s="35" t="str">
        <f>IF(M6902=People!$B$5,People!$A$5,IF(M6902=People!$B$4,People!$A$4,IF(M6902=People!$B$3,People!$A$3,IF(M6902=People!$B$2,People!$A$2,0))))</f>
        <v>Chuck Magee</v>
      </c>
      <c r="W6902" s="35" t="str">
        <f>IFERROR(INDEX(Returns!A:A,MATCH(B6902,Returns!B:B,0)),"No")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32">
        <v>2399.96</v>
      </c>
      <c r="S6903" s="1">
        <v>5</v>
      </c>
      <c r="T6903" s="9">
        <v>0.2</v>
      </c>
      <c r="U6903" s="1">
        <v>839.9860000000001</v>
      </c>
      <c r="V6903" s="35" t="str">
        <f>IF(M6903=People!$B$5,People!$A$5,IF(M6903=People!$B$4,People!$A$4,IF(M6903=People!$B$3,People!$A$3,IF(M6903=People!$B$2,People!$A$2,0))))</f>
        <v>Anna Andreadi</v>
      </c>
      <c r="W6903" s="35" t="str">
        <f>IFERROR(INDEX(Returns!A:A,MATCH(B6903,Returns!B:B,0)),"No")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9">
        <v>0.2</v>
      </c>
      <c r="U6904" s="1">
        <v>5.6</v>
      </c>
      <c r="V6904" s="35" t="str">
        <f>IF(M6904=People!$B$5,People!$A$5,IF(M6904=People!$B$4,People!$A$4,IF(M6904=People!$B$3,People!$A$3,IF(M6904=People!$B$2,People!$A$2,0))))</f>
        <v>Kelly Williams</v>
      </c>
      <c r="W6904" s="35" t="str">
        <f>IFERROR(INDEX(Returns!A:A,MATCH(B6904,Returns!B:B,0)),"No")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9">
        <v>0.8</v>
      </c>
      <c r="U6905" s="1">
        <v>-15.087600000000002</v>
      </c>
      <c r="V6905" s="35" t="str">
        <f>IF(M6905=People!$B$5,People!$A$5,IF(M6905=People!$B$4,People!$A$4,IF(M6905=People!$B$3,People!$A$3,IF(M6905=People!$B$2,People!$A$2,0))))</f>
        <v>Kelly Williams</v>
      </c>
      <c r="W6905" s="35" t="str">
        <f>IFERROR(INDEX(Returns!A:A,MATCH(B6905,Returns!B:B,0)),"No")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9">
        <v>0.2</v>
      </c>
      <c r="U6906" s="1">
        <v>-44.235000000000007</v>
      </c>
      <c r="V6906" s="35" t="str">
        <f>IF(M6906=People!$B$5,People!$A$5,IF(M6906=People!$B$4,People!$A$4,IF(M6906=People!$B$3,People!$A$3,IF(M6906=People!$B$2,People!$A$2,0))))</f>
        <v>Kelly Williams</v>
      </c>
      <c r="W6906" s="35" t="str">
        <f>IFERROR(INDEX(Returns!A:A,MATCH(B6906,Returns!B:B,0)),"No")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32">
        <v>10.68</v>
      </c>
      <c r="S6907" s="1">
        <v>1</v>
      </c>
      <c r="T6907" s="9">
        <v>0</v>
      </c>
      <c r="U6907" s="1">
        <v>2.8836000000000004</v>
      </c>
      <c r="V6907" s="35" t="str">
        <f>IF(M6907=People!$B$5,People!$A$5,IF(M6907=People!$B$4,People!$A$4,IF(M6907=People!$B$3,People!$A$3,IF(M6907=People!$B$2,People!$A$2,0))))</f>
        <v>Anna Andreadi</v>
      </c>
      <c r="W6907" s="35" t="str">
        <f>IFERROR(INDEX(Returns!A:A,MATCH(B6907,Returns!B:B,0)),"No")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9">
        <v>0</v>
      </c>
      <c r="U6908" s="1">
        <v>19.814399999999999</v>
      </c>
      <c r="V6908" s="35" t="str">
        <f>IF(M6908=People!$B$5,People!$A$5,IF(M6908=People!$B$4,People!$A$4,IF(M6908=People!$B$3,People!$A$3,IF(M6908=People!$B$2,People!$A$2,0))))</f>
        <v>Kelly Williams</v>
      </c>
      <c r="W6908" s="35" t="str">
        <f>IFERROR(INDEX(Returns!A:A,MATCH(B6908,Returns!B:B,0)),"No")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32">
        <v>1001.5840000000001</v>
      </c>
      <c r="S6909" s="1">
        <v>2</v>
      </c>
      <c r="T6909" s="9">
        <v>0.2</v>
      </c>
      <c r="U6909" s="1">
        <v>125.19799999999992</v>
      </c>
      <c r="V6909" s="35" t="str">
        <f>IF(M6909=People!$B$5,People!$A$5,IF(M6909=People!$B$4,People!$A$4,IF(M6909=People!$B$3,People!$A$3,IF(M6909=People!$B$2,People!$A$2,0))))</f>
        <v>Anna Andreadi</v>
      </c>
      <c r="W6909" s="35" t="str">
        <f>IFERROR(INDEX(Returns!A:A,MATCH(B6909,Returns!B:B,0)),"No")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9">
        <v>0</v>
      </c>
      <c r="U6910" s="1">
        <v>4.2803999999999984</v>
      </c>
      <c r="V6910" s="35" t="str">
        <f>IF(M6910=People!$B$5,People!$A$5,IF(M6910=People!$B$4,People!$A$4,IF(M6910=People!$B$3,People!$A$3,IF(M6910=People!$B$2,People!$A$2,0))))</f>
        <v>Cassandra Brandow</v>
      </c>
      <c r="W6910" s="35" t="str">
        <f>IFERROR(INDEX(Returns!A:A,MATCH(B6910,Returns!B:B,0)),"No")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9">
        <v>0.7</v>
      </c>
      <c r="U6911" s="1">
        <v>-2.0015999999999998</v>
      </c>
      <c r="V6911" s="35" t="str">
        <f>IF(M6911=People!$B$5,People!$A$5,IF(M6911=People!$B$4,People!$A$4,IF(M6911=People!$B$3,People!$A$3,IF(M6911=People!$B$2,People!$A$2,0))))</f>
        <v>Chuck Magee</v>
      </c>
      <c r="W6911" s="35" t="str">
        <f>IFERROR(INDEX(Returns!A:A,MATCH(B6911,Returns!B:B,0)),"No")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32">
        <v>115.96</v>
      </c>
      <c r="S6912" s="1">
        <v>2</v>
      </c>
      <c r="T6912" s="9">
        <v>0</v>
      </c>
      <c r="U6912" s="1">
        <v>25.511200000000002</v>
      </c>
      <c r="V6912" s="35" t="str">
        <f>IF(M6912=People!$B$5,People!$A$5,IF(M6912=People!$B$4,People!$A$4,IF(M6912=People!$B$3,People!$A$3,IF(M6912=People!$B$2,People!$A$2,0))))</f>
        <v>Anna Andreadi</v>
      </c>
      <c r="W6912" s="35" t="str">
        <f>IFERROR(INDEX(Returns!A:A,MATCH(B6912,Returns!B:B,0)),"No")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32">
        <v>186.54</v>
      </c>
      <c r="S6913" s="1">
        <v>3</v>
      </c>
      <c r="T6913" s="9">
        <v>0</v>
      </c>
      <c r="U6913" s="1">
        <v>50.365800000000007</v>
      </c>
      <c r="V6913" s="35" t="str">
        <f>IF(M6913=People!$B$5,People!$A$5,IF(M6913=People!$B$4,People!$A$4,IF(M6913=People!$B$3,People!$A$3,IF(M6913=People!$B$2,People!$A$2,0))))</f>
        <v>Anna Andreadi</v>
      </c>
      <c r="W6913" s="35" t="str">
        <f>IFERROR(INDEX(Returns!A:A,MATCH(B6913,Returns!B:B,0)),"No")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32">
        <v>159.56</v>
      </c>
      <c r="S6914" s="1">
        <v>4</v>
      </c>
      <c r="T6914" s="9">
        <v>0</v>
      </c>
      <c r="U6914" s="1">
        <v>59.037199999999999</v>
      </c>
      <c r="V6914" s="35" t="str">
        <f>IF(M6914=People!$B$5,People!$A$5,IF(M6914=People!$B$4,People!$A$4,IF(M6914=People!$B$3,People!$A$3,IF(M6914=People!$B$2,People!$A$2,0))))</f>
        <v>Anna Andreadi</v>
      </c>
      <c r="W6914" s="35" t="str">
        <f>IFERROR(INDEX(Returns!A:A,MATCH(B6914,Returns!B:B,0)),"No")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9">
        <v>0.2</v>
      </c>
      <c r="U6915" s="1">
        <v>4.1987999999999985</v>
      </c>
      <c r="V6915" s="35" t="str">
        <f>IF(M6915=People!$B$5,People!$A$5,IF(M6915=People!$B$4,People!$A$4,IF(M6915=People!$B$3,People!$A$3,IF(M6915=People!$B$2,People!$A$2,0))))</f>
        <v>Cassandra Brandow</v>
      </c>
      <c r="W6915" s="35" t="str">
        <f>IFERROR(INDEX(Returns!A:A,MATCH(B6915,Returns!B:B,0)),"No")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9">
        <v>0.2</v>
      </c>
      <c r="U6916" s="1">
        <v>9.911999999999999</v>
      </c>
      <c r="V6916" s="35" t="str">
        <f>IF(M6916=People!$B$5,People!$A$5,IF(M6916=People!$B$4,People!$A$4,IF(M6916=People!$B$3,People!$A$3,IF(M6916=People!$B$2,People!$A$2,0))))</f>
        <v>Kelly Williams</v>
      </c>
      <c r="W6916" s="35" t="str">
        <f>IFERROR(INDEX(Returns!A:A,MATCH(B6916,Returns!B:B,0)),"No")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9">
        <v>0.8</v>
      </c>
      <c r="U6917" s="1">
        <v>-31.332000000000008</v>
      </c>
      <c r="V6917" s="35" t="str">
        <f>IF(M6917=People!$B$5,People!$A$5,IF(M6917=People!$B$4,People!$A$4,IF(M6917=People!$B$3,People!$A$3,IF(M6917=People!$B$2,People!$A$2,0))))</f>
        <v>Kelly Williams</v>
      </c>
      <c r="W6917" s="35" t="str">
        <f>IFERROR(INDEX(Returns!A:A,MATCH(B6917,Returns!B:B,0)),"No")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9">
        <v>0.2</v>
      </c>
      <c r="U6918" s="1">
        <v>44.961600000000004</v>
      </c>
      <c r="V6918" s="35" t="str">
        <f>IF(M6918=People!$B$5,People!$A$5,IF(M6918=People!$B$4,People!$A$4,IF(M6918=People!$B$3,People!$A$3,IF(M6918=People!$B$2,People!$A$2,0))))</f>
        <v>Kelly Williams</v>
      </c>
      <c r="W6918" s="35" t="str">
        <f>IFERROR(INDEX(Returns!A:A,MATCH(B6918,Returns!B:B,0)),"No")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32">
        <v>1403.9200000000003</v>
      </c>
      <c r="S6919" s="1">
        <v>5</v>
      </c>
      <c r="T6919" s="9">
        <v>0.2</v>
      </c>
      <c r="U6919" s="1">
        <v>70.196000000000026</v>
      </c>
      <c r="V6919" s="35" t="str">
        <f>IF(M6919=People!$B$5,People!$A$5,IF(M6919=People!$B$4,People!$A$4,IF(M6919=People!$B$3,People!$A$3,IF(M6919=People!$B$2,People!$A$2,0))))</f>
        <v>Anna Andreadi</v>
      </c>
      <c r="W6919" s="35" t="str">
        <f>IFERROR(INDEX(Returns!A:A,MATCH(B6919,Returns!B:B,0)),"No")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32">
        <v>28.799999999999997</v>
      </c>
      <c r="S6920" s="1">
        <v>3</v>
      </c>
      <c r="T6920" s="9">
        <v>0</v>
      </c>
      <c r="U6920" s="1">
        <v>0.86400000000000077</v>
      </c>
      <c r="V6920" s="35" t="str">
        <f>IF(M6920=People!$B$5,People!$A$5,IF(M6920=People!$B$4,People!$A$4,IF(M6920=People!$B$3,People!$A$3,IF(M6920=People!$B$2,People!$A$2,0))))</f>
        <v>Anna Andreadi</v>
      </c>
      <c r="W6920" s="35" t="str">
        <f>IFERROR(INDEX(Returns!A:A,MATCH(B6920,Returns!B:B,0)),"No")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9">
        <v>0.7</v>
      </c>
      <c r="U6921" s="1">
        <v>-18.031199999999998</v>
      </c>
      <c r="V6921" s="35" t="str">
        <f>IF(M6921=People!$B$5,People!$A$5,IF(M6921=People!$B$4,People!$A$4,IF(M6921=People!$B$3,People!$A$3,IF(M6921=People!$B$2,People!$A$2,0))))</f>
        <v>Chuck Magee</v>
      </c>
      <c r="W6921" s="35" t="str">
        <f>IFERROR(INDEX(Returns!A:A,MATCH(B6921,Returns!B:B,0)),"No")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32">
        <v>356.78999999999996</v>
      </c>
      <c r="S6922" s="1">
        <v>7</v>
      </c>
      <c r="T6922" s="9">
        <v>0</v>
      </c>
      <c r="U6922" s="1">
        <v>99.901199999999989</v>
      </c>
      <c r="V6922" s="35" t="str">
        <f>IF(M6922=People!$B$5,People!$A$5,IF(M6922=People!$B$4,People!$A$4,IF(M6922=People!$B$3,People!$A$3,IF(M6922=People!$B$2,People!$A$2,0))))</f>
        <v>Anna Andreadi</v>
      </c>
      <c r="W6922" s="35" t="str">
        <f>IFERROR(INDEX(Returns!A:A,MATCH(B6922,Returns!B:B,0)),"No")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9">
        <v>0</v>
      </c>
      <c r="U6923" s="1">
        <v>8.49</v>
      </c>
      <c r="V6923" s="35" t="str">
        <f>IF(M6923=People!$B$5,People!$A$5,IF(M6923=People!$B$4,People!$A$4,IF(M6923=People!$B$3,People!$A$3,IF(M6923=People!$B$2,People!$A$2,0))))</f>
        <v>Chuck Magee</v>
      </c>
      <c r="W6923" s="35" t="str">
        <f>IFERROR(INDEX(Returns!A:A,MATCH(B6923,Returns!B:B,0)),"No")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9">
        <v>0</v>
      </c>
      <c r="U6924" s="1">
        <v>240.8595</v>
      </c>
      <c r="V6924" s="35" t="str">
        <f>IF(M6924=People!$B$5,People!$A$5,IF(M6924=People!$B$4,People!$A$4,IF(M6924=People!$B$3,People!$A$3,IF(M6924=People!$B$2,People!$A$2,0))))</f>
        <v>Cassandra Brandow</v>
      </c>
      <c r="W6924" s="35" t="str">
        <f>IFERROR(INDEX(Returns!A:A,MATCH(B6924,Returns!B:B,0)),"No")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9">
        <v>0</v>
      </c>
      <c r="U6925" s="1">
        <v>3.3947999999999996</v>
      </c>
      <c r="V6925" s="35" t="str">
        <f>IF(M6925=People!$B$5,People!$A$5,IF(M6925=People!$B$4,People!$A$4,IF(M6925=People!$B$3,People!$A$3,IF(M6925=People!$B$2,People!$A$2,0))))</f>
        <v>Cassandra Brandow</v>
      </c>
      <c r="W6925" s="35" t="str">
        <f>IFERROR(INDEX(Returns!A:A,MATCH(B6925,Returns!B:B,0)),"No")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9">
        <v>0</v>
      </c>
      <c r="U6926" s="1">
        <v>10.883599999999998</v>
      </c>
      <c r="V6926" s="35" t="str">
        <f>IF(M6926=People!$B$5,People!$A$5,IF(M6926=People!$B$4,People!$A$4,IF(M6926=People!$B$3,People!$A$3,IF(M6926=People!$B$2,People!$A$2,0))))</f>
        <v>Chuck Magee</v>
      </c>
      <c r="W6926" s="35" t="str">
        <f>IFERROR(INDEX(Returns!A:A,MATCH(B6926,Returns!B:B,0)),"No")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9">
        <v>0.2</v>
      </c>
      <c r="U6927" s="1">
        <v>42.588000000000022</v>
      </c>
      <c r="V6927" s="35" t="str">
        <f>IF(M6927=People!$B$5,People!$A$5,IF(M6927=People!$B$4,People!$A$4,IF(M6927=People!$B$3,People!$A$3,IF(M6927=People!$B$2,People!$A$2,0))))</f>
        <v>Chuck Magee</v>
      </c>
      <c r="W6927" s="35" t="str">
        <f>IFERROR(INDEX(Returns!A:A,MATCH(B6927,Returns!B:B,0)),"No")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32">
        <v>18.899999999999999</v>
      </c>
      <c r="S6928" s="1">
        <v>3</v>
      </c>
      <c r="T6928" s="9">
        <v>0</v>
      </c>
      <c r="U6928" s="1">
        <v>8.6939999999999991</v>
      </c>
      <c r="V6928" s="35" t="str">
        <f>IF(M6928=People!$B$5,People!$A$5,IF(M6928=People!$B$4,People!$A$4,IF(M6928=People!$B$3,People!$A$3,IF(M6928=People!$B$2,People!$A$2,0))))</f>
        <v>Anna Andreadi</v>
      </c>
      <c r="W6928" s="35" t="str">
        <f>IFERROR(INDEX(Returns!A:A,MATCH(B6928,Returns!B:B,0)),"No")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32">
        <v>93.68</v>
      </c>
      <c r="S6929" s="1">
        <v>4</v>
      </c>
      <c r="T6929" s="9">
        <v>0</v>
      </c>
      <c r="U6929" s="1">
        <v>25.293599999999998</v>
      </c>
      <c r="V6929" s="35" t="str">
        <f>IF(M6929=People!$B$5,People!$A$5,IF(M6929=People!$B$4,People!$A$4,IF(M6929=People!$B$3,People!$A$3,IF(M6929=People!$B$2,People!$A$2,0))))</f>
        <v>Anna Andreadi</v>
      </c>
      <c r="W6929" s="35" t="str">
        <f>IFERROR(INDEX(Returns!A:A,MATCH(B6929,Returns!B:B,0)),"No")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32">
        <v>21.93</v>
      </c>
      <c r="S6930" s="1">
        <v>3</v>
      </c>
      <c r="T6930" s="9">
        <v>0</v>
      </c>
      <c r="U6930" s="1">
        <v>10.307099999999998</v>
      </c>
      <c r="V6930" s="35" t="str">
        <f>IF(M6930=People!$B$5,People!$A$5,IF(M6930=People!$B$4,People!$A$4,IF(M6930=People!$B$3,People!$A$3,IF(M6930=People!$B$2,People!$A$2,0))))</f>
        <v>Anna Andreadi</v>
      </c>
      <c r="W6930" s="35" t="str">
        <f>IFERROR(INDEX(Returns!A:A,MATCH(B6930,Returns!B:B,0)),"No")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32">
        <v>862.34400000000005</v>
      </c>
      <c r="S6931" s="1">
        <v>7</v>
      </c>
      <c r="T6931" s="9">
        <v>0.2</v>
      </c>
      <c r="U6931" s="1">
        <v>97.013699999999858</v>
      </c>
      <c r="V6931" s="35" t="str">
        <f>IF(M6931=People!$B$5,People!$A$5,IF(M6931=People!$B$4,People!$A$4,IF(M6931=People!$B$3,People!$A$3,IF(M6931=People!$B$2,People!$A$2,0))))</f>
        <v>Anna Andreadi</v>
      </c>
      <c r="W6931" s="35" t="str">
        <f>IFERROR(INDEX(Returns!A:A,MATCH(B6931,Returns!B:B,0)),"No")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32">
        <v>19.98</v>
      </c>
      <c r="S6932" s="1">
        <v>1</v>
      </c>
      <c r="T6932" s="9">
        <v>0</v>
      </c>
      <c r="U6932" s="1">
        <v>9.3905999999999992</v>
      </c>
      <c r="V6932" s="35" t="str">
        <f>IF(M6932=People!$B$5,People!$A$5,IF(M6932=People!$B$4,People!$A$4,IF(M6932=People!$B$3,People!$A$3,IF(M6932=People!$B$2,People!$A$2,0))))</f>
        <v>Anna Andreadi</v>
      </c>
      <c r="W6932" s="35" t="str">
        <f>IFERROR(INDEX(Returns!A:A,MATCH(B6932,Returns!B:B,0)),"No")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9">
        <v>0.4</v>
      </c>
      <c r="U6933" s="1">
        <v>-2.2490000000000023</v>
      </c>
      <c r="V6933" s="35" t="str">
        <f>IF(M6933=People!$B$5,People!$A$5,IF(M6933=People!$B$4,People!$A$4,IF(M6933=People!$B$3,People!$A$3,IF(M6933=People!$B$2,People!$A$2,0))))</f>
        <v>Chuck Magee</v>
      </c>
      <c r="W6933" s="35" t="str">
        <f>IFERROR(INDEX(Returns!A:A,MATCH(B6933,Returns!B:B,0)),"No")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9">
        <v>0.4</v>
      </c>
      <c r="U6934" s="1">
        <v>-13.993000000000004</v>
      </c>
      <c r="V6934" s="35" t="str">
        <f>IF(M6934=People!$B$5,People!$A$5,IF(M6934=People!$B$4,People!$A$4,IF(M6934=People!$B$3,People!$A$3,IF(M6934=People!$B$2,People!$A$2,0))))</f>
        <v>Chuck Magee</v>
      </c>
      <c r="W6934" s="35" t="str">
        <f>IFERROR(INDEX(Returns!A:A,MATCH(B6934,Returns!B:B,0)),"No")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9">
        <v>0.2</v>
      </c>
      <c r="U6935" s="1">
        <v>1.1993999999999998</v>
      </c>
      <c r="V6935" s="35" t="str">
        <f>IF(M6935=People!$B$5,People!$A$5,IF(M6935=People!$B$4,People!$A$4,IF(M6935=People!$B$3,People!$A$3,IF(M6935=People!$B$2,People!$A$2,0))))</f>
        <v>Chuck Magee</v>
      </c>
      <c r="W6935" s="35" t="str">
        <f>IFERROR(INDEX(Returns!A:A,MATCH(B6935,Returns!B:B,0)),"No")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9">
        <v>0.2</v>
      </c>
      <c r="U6936" s="1">
        <v>4.6781999999999968</v>
      </c>
      <c r="V6936" s="35" t="str">
        <f>IF(M6936=People!$B$5,People!$A$5,IF(M6936=People!$B$4,People!$A$4,IF(M6936=People!$B$3,People!$A$3,IF(M6936=People!$B$2,People!$A$2,0))))</f>
        <v>Chuck Magee</v>
      </c>
      <c r="W6936" s="35" t="str">
        <f>IFERROR(INDEX(Returns!A:A,MATCH(B6936,Returns!B:B,0)),"No")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9">
        <v>0.2</v>
      </c>
      <c r="U6937" s="1">
        <v>-10.797300000000011</v>
      </c>
      <c r="V6937" s="35" t="str">
        <f>IF(M6937=People!$B$5,People!$A$5,IF(M6937=People!$B$4,People!$A$4,IF(M6937=People!$B$3,People!$A$3,IF(M6937=People!$B$2,People!$A$2,0))))</f>
        <v>Kelly Williams</v>
      </c>
      <c r="W6937" s="35" t="str">
        <f>IFERROR(INDEX(Returns!A:A,MATCH(B6937,Returns!B:B,0)),"No")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9">
        <v>0.6</v>
      </c>
      <c r="U6938" s="1">
        <v>-75.844800000000006</v>
      </c>
      <c r="V6938" s="35" t="str">
        <f>IF(M6938=People!$B$5,People!$A$5,IF(M6938=People!$B$4,People!$A$4,IF(M6938=People!$B$3,People!$A$3,IF(M6938=People!$B$2,People!$A$2,0))))</f>
        <v>Kelly Williams</v>
      </c>
      <c r="W6938" s="35" t="str">
        <f>IFERROR(INDEX(Returns!A:A,MATCH(B6938,Returns!B:B,0)),"No")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9">
        <v>0.2</v>
      </c>
      <c r="U6939" s="1">
        <v>11.876799999999998</v>
      </c>
      <c r="V6939" s="35" t="str">
        <f>IF(M6939=People!$B$5,People!$A$5,IF(M6939=People!$B$4,People!$A$4,IF(M6939=People!$B$3,People!$A$3,IF(M6939=People!$B$2,People!$A$2,0))))</f>
        <v>Kelly Williams</v>
      </c>
      <c r="W6939" s="35" t="str">
        <f>IFERROR(INDEX(Returns!A:A,MATCH(B6939,Returns!B:B,0)),"No")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32">
        <v>479.72</v>
      </c>
      <c r="S6940" s="1">
        <v>4</v>
      </c>
      <c r="T6940" s="9">
        <v>0</v>
      </c>
      <c r="U6940" s="1">
        <v>52.769200000000012</v>
      </c>
      <c r="V6940" s="35" t="str">
        <f>IF(M6940=People!$B$5,People!$A$5,IF(M6940=People!$B$4,People!$A$4,IF(M6940=People!$B$3,People!$A$3,IF(M6940=People!$B$2,People!$A$2,0))))</f>
        <v>Anna Andreadi</v>
      </c>
      <c r="W6940" s="35" t="str">
        <f>IFERROR(INDEX(Returns!A:A,MATCH(B6940,Returns!B:B,0)),"No")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9">
        <v>0.2</v>
      </c>
      <c r="U6941" s="1">
        <v>37.108400000000003</v>
      </c>
      <c r="V6941" s="35" t="str">
        <f>IF(M6941=People!$B$5,People!$A$5,IF(M6941=People!$B$4,People!$A$4,IF(M6941=People!$B$3,People!$A$3,IF(M6941=People!$B$2,People!$A$2,0))))</f>
        <v>Chuck Magee</v>
      </c>
      <c r="W6941" s="35" t="str">
        <f>IFERROR(INDEX(Returns!A:A,MATCH(B6941,Returns!B:B,0)),"No")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9">
        <v>0</v>
      </c>
      <c r="U6942" s="1">
        <v>8.2359999999999989</v>
      </c>
      <c r="V6942" s="35" t="str">
        <f>IF(M6942=People!$B$5,People!$A$5,IF(M6942=People!$B$4,People!$A$4,IF(M6942=People!$B$3,People!$A$3,IF(M6942=People!$B$2,People!$A$2,0))))</f>
        <v>Chuck Magee</v>
      </c>
      <c r="W6942" s="35" t="str">
        <f>IFERROR(INDEX(Returns!A:A,MATCH(B6942,Returns!B:B,0)),"No")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9">
        <v>0</v>
      </c>
      <c r="U6943" s="1">
        <v>214.16399999999993</v>
      </c>
      <c r="V6943" s="35" t="str">
        <f>IF(M6943=People!$B$5,People!$A$5,IF(M6943=People!$B$4,People!$A$4,IF(M6943=People!$B$3,People!$A$3,IF(M6943=People!$B$2,People!$A$2,0))))</f>
        <v>Chuck Magee</v>
      </c>
      <c r="W6943" s="35" t="str">
        <f>IFERROR(INDEX(Returns!A:A,MATCH(B6943,Returns!B:B,0)),"No")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9">
        <v>0</v>
      </c>
      <c r="U6944" s="1">
        <v>31.519199999999998</v>
      </c>
      <c r="V6944" s="35" t="str">
        <f>IF(M6944=People!$B$5,People!$A$5,IF(M6944=People!$B$4,People!$A$4,IF(M6944=People!$B$3,People!$A$3,IF(M6944=People!$B$2,People!$A$2,0))))</f>
        <v>Chuck Magee</v>
      </c>
      <c r="W6944" s="35" t="str">
        <f>IFERROR(INDEX(Returns!A:A,MATCH(B6944,Returns!B:B,0)),"No")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32">
        <v>623.96</v>
      </c>
      <c r="S6945" s="1">
        <v>5</v>
      </c>
      <c r="T6945" s="9">
        <v>0.2</v>
      </c>
      <c r="U6945" s="1">
        <v>38.997500000000002</v>
      </c>
      <c r="V6945" s="35" t="str">
        <f>IF(M6945=People!$B$5,People!$A$5,IF(M6945=People!$B$4,People!$A$4,IF(M6945=People!$B$3,People!$A$3,IF(M6945=People!$B$2,People!$A$2,0))))</f>
        <v>Anna Andreadi</v>
      </c>
      <c r="W6945" s="35" t="str">
        <f>IFERROR(INDEX(Returns!A:A,MATCH(B6945,Returns!B:B,0)),"No")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9">
        <v>0</v>
      </c>
      <c r="U6946" s="1">
        <v>5.4487999999999994</v>
      </c>
      <c r="V6946" s="35" t="str">
        <f>IF(M6946=People!$B$5,People!$A$5,IF(M6946=People!$B$4,People!$A$4,IF(M6946=People!$B$3,People!$A$3,IF(M6946=People!$B$2,People!$A$2,0))))</f>
        <v>Chuck Magee</v>
      </c>
      <c r="W6946" s="35" t="str">
        <f>IFERROR(INDEX(Returns!A:A,MATCH(B6946,Returns!B:B,0)),"No")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9">
        <v>0.2</v>
      </c>
      <c r="U6947" s="1">
        <v>-26.195999999999984</v>
      </c>
      <c r="V6947" s="35" t="str">
        <f>IF(M6947=People!$B$5,People!$A$5,IF(M6947=People!$B$4,People!$A$4,IF(M6947=People!$B$3,People!$A$3,IF(M6947=People!$B$2,People!$A$2,0))))</f>
        <v>Chuck Magee</v>
      </c>
      <c r="W6947" s="35" t="str">
        <f>IFERROR(INDEX(Returns!A:A,MATCH(B6947,Returns!B:B,0)),"No")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32">
        <v>2.48</v>
      </c>
      <c r="S6948" s="1">
        <v>2</v>
      </c>
      <c r="T6948" s="9">
        <v>0</v>
      </c>
      <c r="U6948" s="1">
        <v>1.1656</v>
      </c>
      <c r="V6948" s="35" t="str">
        <f>IF(M6948=People!$B$5,People!$A$5,IF(M6948=People!$B$4,People!$A$4,IF(M6948=People!$B$3,People!$A$3,IF(M6948=People!$B$2,People!$A$2,0))))</f>
        <v>Anna Andreadi</v>
      </c>
      <c r="W6948" s="35" t="str">
        <f>IFERROR(INDEX(Returns!A:A,MATCH(B6948,Returns!B:B,0)),"No")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9">
        <v>0.2</v>
      </c>
      <c r="U6949" s="1">
        <v>-55.256</v>
      </c>
      <c r="V6949" s="35" t="str">
        <f>IF(M6949=People!$B$5,People!$A$5,IF(M6949=People!$B$4,People!$A$4,IF(M6949=People!$B$3,People!$A$3,IF(M6949=People!$B$2,People!$A$2,0))))</f>
        <v>Kelly Williams</v>
      </c>
      <c r="W6949" s="35" t="str">
        <f>IFERROR(INDEX(Returns!A:A,MATCH(B6949,Returns!B:B,0)),"No")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9">
        <v>0.3</v>
      </c>
      <c r="U6950" s="1">
        <v>-23.782199999999996</v>
      </c>
      <c r="V6950" s="35" t="str">
        <f>IF(M6950=People!$B$5,People!$A$5,IF(M6950=People!$B$4,People!$A$4,IF(M6950=People!$B$3,People!$A$3,IF(M6950=People!$B$2,People!$A$2,0))))</f>
        <v>Kelly Williams</v>
      </c>
      <c r="W6950" s="35" t="str">
        <f>IFERROR(INDEX(Returns!A:A,MATCH(B6950,Returns!B:B,0)),"No")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9">
        <v>0.2</v>
      </c>
      <c r="U6951" s="1">
        <v>18.252499999999998</v>
      </c>
      <c r="V6951" s="35" t="str">
        <f>IF(M6951=People!$B$5,People!$A$5,IF(M6951=People!$B$4,People!$A$4,IF(M6951=People!$B$3,People!$A$3,IF(M6951=People!$B$2,People!$A$2,0))))</f>
        <v>Chuck Magee</v>
      </c>
      <c r="W6951" s="35" t="str">
        <f>IFERROR(INDEX(Returns!A:A,MATCH(B6951,Returns!B:B,0)),"No")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9">
        <v>0.4</v>
      </c>
      <c r="U6952" s="1">
        <v>-29.323800000000006</v>
      </c>
      <c r="V6952" s="35" t="str">
        <f>IF(M6952=People!$B$5,People!$A$5,IF(M6952=People!$B$4,People!$A$4,IF(M6952=People!$B$3,People!$A$3,IF(M6952=People!$B$2,People!$A$2,0))))</f>
        <v>Chuck Magee</v>
      </c>
      <c r="W6952" s="35" t="str">
        <f>IFERROR(INDEX(Returns!A:A,MATCH(B6952,Returns!B:B,0)),"No")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9">
        <v>0.4</v>
      </c>
      <c r="U6953" s="1">
        <v>55.998599999999954</v>
      </c>
      <c r="V6953" s="35" t="str">
        <f>IF(M6953=People!$B$5,People!$A$5,IF(M6953=People!$B$4,People!$A$4,IF(M6953=People!$B$3,People!$A$3,IF(M6953=People!$B$2,People!$A$2,0))))</f>
        <v>Kelly Williams</v>
      </c>
      <c r="W6953" s="35" t="str">
        <f>IFERROR(INDEX(Returns!A:A,MATCH(B6953,Returns!B:B,0)),"No")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32">
        <v>11.808</v>
      </c>
      <c r="S6954" s="1">
        <v>3</v>
      </c>
      <c r="T6954" s="9">
        <v>0.2</v>
      </c>
      <c r="U6954" s="1">
        <v>4.1327999999999996</v>
      </c>
      <c r="V6954" s="35" t="str">
        <f>IF(M6954=People!$B$5,People!$A$5,IF(M6954=People!$B$4,People!$A$4,IF(M6954=People!$B$3,People!$A$3,IF(M6954=People!$B$2,People!$A$2,0))))</f>
        <v>Anna Andreadi</v>
      </c>
      <c r="W6954" s="35" t="str">
        <f>IFERROR(INDEX(Returns!A:A,MATCH(B6954,Returns!B:B,0)),"No")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32">
        <v>53.567999999999998</v>
      </c>
      <c r="S6955" s="1">
        <v>4</v>
      </c>
      <c r="T6955" s="9">
        <v>0.2</v>
      </c>
      <c r="U6955" s="1">
        <v>19.418399999999995</v>
      </c>
      <c r="V6955" s="35" t="str">
        <f>IF(M6955=People!$B$5,People!$A$5,IF(M6955=People!$B$4,People!$A$4,IF(M6955=People!$B$3,People!$A$3,IF(M6955=People!$B$2,People!$A$2,0))))</f>
        <v>Anna Andreadi</v>
      </c>
      <c r="W6955" s="35" t="str">
        <f>IFERROR(INDEX(Returns!A:A,MATCH(B6955,Returns!B:B,0)),"No")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32">
        <v>503.96000000000004</v>
      </c>
      <c r="S6956" s="1">
        <v>5</v>
      </c>
      <c r="T6956" s="9">
        <v>0.2</v>
      </c>
      <c r="U6956" s="1">
        <v>50.396000000000015</v>
      </c>
      <c r="V6956" s="35" t="str">
        <f>IF(M6956=People!$B$5,People!$A$5,IF(M6956=People!$B$4,People!$A$4,IF(M6956=People!$B$3,People!$A$3,IF(M6956=People!$B$2,People!$A$2,0))))</f>
        <v>Anna Andreadi</v>
      </c>
      <c r="W6956" s="35" t="str">
        <f>IFERROR(INDEX(Returns!A:A,MATCH(B6956,Returns!B:B,0)),"No")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32">
        <v>21.34</v>
      </c>
      <c r="S6957" s="1">
        <v>2</v>
      </c>
      <c r="T6957" s="9">
        <v>0</v>
      </c>
      <c r="U6957" s="1">
        <v>9.8163999999999998</v>
      </c>
      <c r="V6957" s="35" t="str">
        <f>IF(M6957=People!$B$5,People!$A$5,IF(M6957=People!$B$4,People!$A$4,IF(M6957=People!$B$3,People!$A$3,IF(M6957=People!$B$2,People!$A$2,0))))</f>
        <v>Anna Andreadi</v>
      </c>
      <c r="W6957" s="35" t="str">
        <f>IFERROR(INDEX(Returns!A:A,MATCH(B6957,Returns!B:B,0)),"No")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9">
        <v>0</v>
      </c>
      <c r="U6958" s="1">
        <v>17.107999999999997</v>
      </c>
      <c r="V6958" s="35" t="str">
        <f>IF(M6958=People!$B$5,People!$A$5,IF(M6958=People!$B$4,People!$A$4,IF(M6958=People!$B$3,People!$A$3,IF(M6958=People!$B$2,People!$A$2,0))))</f>
        <v>Cassandra Brandow</v>
      </c>
      <c r="W6958" s="35" t="str">
        <f>IFERROR(INDEX(Returns!A:A,MATCH(B6958,Returns!B:B,0)),"No")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9">
        <v>0</v>
      </c>
      <c r="U6959" s="1">
        <v>15.524999999999999</v>
      </c>
      <c r="V6959" s="35" t="str">
        <f>IF(M6959=People!$B$5,People!$A$5,IF(M6959=People!$B$4,People!$A$4,IF(M6959=People!$B$3,People!$A$3,IF(M6959=People!$B$2,People!$A$2,0))))</f>
        <v>Cassandra Brandow</v>
      </c>
      <c r="W6959" s="35" t="str">
        <f>IFERROR(INDEX(Returns!A:A,MATCH(B6959,Returns!B:B,0)),"No")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32">
        <v>15.51</v>
      </c>
      <c r="S6960" s="1">
        <v>1</v>
      </c>
      <c r="T6960" s="9">
        <v>0</v>
      </c>
      <c r="U6960" s="1">
        <v>4.3428000000000004</v>
      </c>
      <c r="V6960" s="35" t="str">
        <f>IF(M6960=People!$B$5,People!$A$5,IF(M6960=People!$B$4,People!$A$4,IF(M6960=People!$B$3,People!$A$3,IF(M6960=People!$B$2,People!$A$2,0))))</f>
        <v>Anna Andreadi</v>
      </c>
      <c r="W6960" s="35" t="str">
        <f>IFERROR(INDEX(Returns!A:A,MATCH(B6960,Returns!B:B,0)),"No")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32">
        <v>146.82</v>
      </c>
      <c r="S6961" s="1">
        <v>3</v>
      </c>
      <c r="T6961" s="9">
        <v>0</v>
      </c>
      <c r="U6961" s="1">
        <v>73.41</v>
      </c>
      <c r="V6961" s="35" t="str">
        <f>IF(M6961=People!$B$5,People!$A$5,IF(M6961=People!$B$4,People!$A$4,IF(M6961=People!$B$3,People!$A$3,IF(M6961=People!$B$2,People!$A$2,0))))</f>
        <v>Anna Andreadi</v>
      </c>
      <c r="W6961" s="35" t="str">
        <f>IFERROR(INDEX(Returns!A:A,MATCH(B6961,Returns!B:B,0)),"No")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32">
        <v>12.96</v>
      </c>
      <c r="S6962" s="1">
        <v>2</v>
      </c>
      <c r="T6962" s="9">
        <v>0</v>
      </c>
      <c r="U6962" s="1">
        <v>6.2208000000000006</v>
      </c>
      <c r="V6962" s="35" t="str">
        <f>IF(M6962=People!$B$5,People!$A$5,IF(M6962=People!$B$4,People!$A$4,IF(M6962=People!$B$3,People!$A$3,IF(M6962=People!$B$2,People!$A$2,0))))</f>
        <v>Anna Andreadi</v>
      </c>
      <c r="W6962" s="35" t="str">
        <f>IFERROR(INDEX(Returns!A:A,MATCH(B6962,Returns!B:B,0)),"No")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32">
        <v>7.8000000000000007</v>
      </c>
      <c r="S6963" s="1">
        <v>3</v>
      </c>
      <c r="T6963" s="9">
        <v>0</v>
      </c>
      <c r="U6963" s="1">
        <v>2.1060000000000008</v>
      </c>
      <c r="V6963" s="35" t="str">
        <f>IF(M6963=People!$B$5,People!$A$5,IF(M6963=People!$B$4,People!$A$4,IF(M6963=People!$B$3,People!$A$3,IF(M6963=People!$B$2,People!$A$2,0))))</f>
        <v>Anna Andreadi</v>
      </c>
      <c r="W6963" s="35" t="str">
        <f>IFERROR(INDEX(Returns!A:A,MATCH(B6963,Returns!B:B,0)),"No")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9">
        <v>0</v>
      </c>
      <c r="U6964" s="1">
        <v>4.7939999999999996</v>
      </c>
      <c r="V6964" s="35" t="str">
        <f>IF(M6964=People!$B$5,People!$A$5,IF(M6964=People!$B$4,People!$A$4,IF(M6964=People!$B$3,People!$A$3,IF(M6964=People!$B$2,People!$A$2,0))))</f>
        <v>Cassandra Brandow</v>
      </c>
      <c r="W6964" s="35" t="str">
        <f>IFERROR(INDEX(Returns!A:A,MATCH(B6964,Returns!B:B,0)),"No")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9">
        <v>0</v>
      </c>
      <c r="U6965" s="1">
        <v>5.580000000000001</v>
      </c>
      <c r="V6965" s="35" t="str">
        <f>IF(M6965=People!$B$5,People!$A$5,IF(M6965=People!$B$4,People!$A$4,IF(M6965=People!$B$3,People!$A$3,IF(M6965=People!$B$2,People!$A$2,0))))</f>
        <v>Cassandra Brandow</v>
      </c>
      <c r="W6965" s="35" t="str">
        <f>IFERROR(INDEX(Returns!A:A,MATCH(B6965,Returns!B:B,0)),"No")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9">
        <v>0</v>
      </c>
      <c r="U6966" s="1">
        <v>11.086</v>
      </c>
      <c r="V6966" s="35" t="str">
        <f>IF(M6966=People!$B$5,People!$A$5,IF(M6966=People!$B$4,People!$A$4,IF(M6966=People!$B$3,People!$A$3,IF(M6966=People!$B$2,People!$A$2,0))))</f>
        <v>Cassandra Brandow</v>
      </c>
      <c r="W6966" s="35" t="str">
        <f>IFERROR(INDEX(Returns!A:A,MATCH(B6966,Returns!B:B,0)),"No")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9">
        <v>0</v>
      </c>
      <c r="U6967" s="1">
        <v>18.235199999999999</v>
      </c>
      <c r="V6967" s="35" t="str">
        <f>IF(M6967=People!$B$5,People!$A$5,IF(M6967=People!$B$4,People!$A$4,IF(M6967=People!$B$3,People!$A$3,IF(M6967=People!$B$2,People!$A$2,0))))</f>
        <v>Cassandra Brandow</v>
      </c>
      <c r="W6967" s="35" t="str">
        <f>IFERROR(INDEX(Returns!A:A,MATCH(B6967,Returns!B:B,0)),"No")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9">
        <v>0</v>
      </c>
      <c r="U6968" s="1">
        <v>3.1654</v>
      </c>
      <c r="V6968" s="35" t="str">
        <f>IF(M6968=People!$B$5,People!$A$5,IF(M6968=People!$B$4,People!$A$4,IF(M6968=People!$B$3,People!$A$3,IF(M6968=People!$B$2,People!$A$2,0))))</f>
        <v>Cassandra Brandow</v>
      </c>
      <c r="W6968" s="35" t="str">
        <f>IFERROR(INDEX(Returns!A:A,MATCH(B6968,Returns!B:B,0)),"No")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9">
        <v>0</v>
      </c>
      <c r="U6969" s="1">
        <v>28.857599999999998</v>
      </c>
      <c r="V6969" s="35" t="str">
        <f>IF(M6969=People!$B$5,People!$A$5,IF(M6969=People!$B$4,People!$A$4,IF(M6969=People!$B$3,People!$A$3,IF(M6969=People!$B$2,People!$A$2,0))))</f>
        <v>Cassandra Brandow</v>
      </c>
      <c r="W6969" s="35" t="str">
        <f>IFERROR(INDEX(Returns!A:A,MATCH(B6969,Returns!B:B,0)),"No")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9">
        <v>0</v>
      </c>
      <c r="U6970" s="1">
        <v>214.4922</v>
      </c>
      <c r="V6970" s="35" t="str">
        <f>IF(M6970=People!$B$5,People!$A$5,IF(M6970=People!$B$4,People!$A$4,IF(M6970=People!$B$3,People!$A$3,IF(M6970=People!$B$2,People!$A$2,0))))</f>
        <v>Chuck Magee</v>
      </c>
      <c r="W6970" s="35" t="str">
        <f>IFERROR(INDEX(Returns!A:A,MATCH(B6970,Returns!B:B,0)),"No")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32">
        <v>24.849999999999998</v>
      </c>
      <c r="S6971" s="1">
        <v>5</v>
      </c>
      <c r="T6971" s="9">
        <v>0</v>
      </c>
      <c r="U6971" s="1">
        <v>7.7034999999999982</v>
      </c>
      <c r="V6971" s="35" t="str">
        <f>IF(M6971=People!$B$5,People!$A$5,IF(M6971=People!$B$4,People!$A$4,IF(M6971=People!$B$3,People!$A$3,IF(M6971=People!$B$2,People!$A$2,0))))</f>
        <v>Anna Andreadi</v>
      </c>
      <c r="W6971" s="35" t="str">
        <f>IFERROR(INDEX(Returns!A:A,MATCH(B6971,Returns!B:B,0)),"No")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32">
        <v>12.624000000000001</v>
      </c>
      <c r="S6972" s="1">
        <v>2</v>
      </c>
      <c r="T6972" s="9">
        <v>0.2</v>
      </c>
      <c r="U6972" s="1">
        <v>-2.5248000000000022</v>
      </c>
      <c r="V6972" s="35" t="str">
        <f>IF(M6972=People!$B$5,People!$A$5,IF(M6972=People!$B$4,People!$A$4,IF(M6972=People!$B$3,People!$A$3,IF(M6972=People!$B$2,People!$A$2,0))))</f>
        <v>Anna Andreadi</v>
      </c>
      <c r="W6972" s="35" t="str">
        <f>IFERROR(INDEX(Returns!A:A,MATCH(B6972,Returns!B:B,0)),"No")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32">
        <v>89.584000000000003</v>
      </c>
      <c r="S6973" s="1">
        <v>2</v>
      </c>
      <c r="T6973" s="9">
        <v>0.2</v>
      </c>
      <c r="U6973" s="1">
        <v>4.4792000000000058</v>
      </c>
      <c r="V6973" s="35" t="str">
        <f>IF(M6973=People!$B$5,People!$A$5,IF(M6973=People!$B$4,People!$A$4,IF(M6973=People!$B$3,People!$A$3,IF(M6973=People!$B$2,People!$A$2,0))))</f>
        <v>Anna Andreadi</v>
      </c>
      <c r="W6973" s="35" t="str">
        <f>IFERROR(INDEX(Returns!A:A,MATCH(B6973,Returns!B:B,0)),"No")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32">
        <v>471.92</v>
      </c>
      <c r="S6974" s="1">
        <v>2</v>
      </c>
      <c r="T6974" s="9">
        <v>0.2</v>
      </c>
      <c r="U6974" s="1">
        <v>29.495000000000019</v>
      </c>
      <c r="V6974" s="35" t="str">
        <f>IF(M6974=People!$B$5,People!$A$5,IF(M6974=People!$B$4,People!$A$4,IF(M6974=People!$B$3,People!$A$3,IF(M6974=People!$B$2,People!$A$2,0))))</f>
        <v>Anna Andreadi</v>
      </c>
      <c r="W6974" s="35" t="str">
        <f>IFERROR(INDEX(Returns!A:A,MATCH(B6974,Returns!B:B,0)),"No")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32">
        <v>18.180000000000003</v>
      </c>
      <c r="S6975" s="1">
        <v>4</v>
      </c>
      <c r="T6975" s="9">
        <v>0.7</v>
      </c>
      <c r="U6975" s="1">
        <v>-13.938000000000002</v>
      </c>
      <c r="V6975" s="35" t="str">
        <f>IF(M6975=People!$B$5,People!$A$5,IF(M6975=People!$B$4,People!$A$4,IF(M6975=People!$B$3,People!$A$3,IF(M6975=People!$B$2,People!$A$2,0))))</f>
        <v>Anna Andreadi</v>
      </c>
      <c r="W6975" s="35" t="str">
        <f>IFERROR(INDEX(Returns!A:A,MATCH(B6975,Returns!B:B,0)),"No")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9">
        <v>0.2</v>
      </c>
      <c r="U6976" s="1">
        <v>8.3328000000000024</v>
      </c>
      <c r="V6976" s="35" t="str">
        <f>IF(M6976=People!$B$5,People!$A$5,IF(M6976=People!$B$4,People!$A$4,IF(M6976=People!$B$3,People!$A$3,IF(M6976=People!$B$2,People!$A$2,0))))</f>
        <v>Kelly Williams</v>
      </c>
      <c r="W6976" s="35" t="str">
        <f>IFERROR(INDEX(Returns!A:A,MATCH(B6976,Returns!B:B,0)),"No")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32">
        <v>5.9039999999999999</v>
      </c>
      <c r="S6977" s="1">
        <v>2</v>
      </c>
      <c r="T6977" s="9">
        <v>0.2</v>
      </c>
      <c r="U6977" s="1">
        <v>1.9925999999999999</v>
      </c>
      <c r="V6977" s="35" t="str">
        <f>IF(M6977=People!$B$5,People!$A$5,IF(M6977=People!$B$4,People!$A$4,IF(M6977=People!$B$3,People!$A$3,IF(M6977=People!$B$2,People!$A$2,0))))</f>
        <v>Anna Andreadi</v>
      </c>
      <c r="W6977" s="35" t="str">
        <f>IFERROR(INDEX(Returns!A:A,MATCH(B6977,Returns!B:B,0)),"No")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32">
        <v>621.7600000000001</v>
      </c>
      <c r="S6978" s="1">
        <v>4</v>
      </c>
      <c r="T6978" s="9">
        <v>0.2</v>
      </c>
      <c r="U6978" s="1">
        <v>46.631999999999977</v>
      </c>
      <c r="V6978" s="35" t="str">
        <f>IF(M6978=People!$B$5,People!$A$5,IF(M6978=People!$B$4,People!$A$4,IF(M6978=People!$B$3,People!$A$3,IF(M6978=People!$B$2,People!$A$2,0))))</f>
        <v>Anna Andreadi</v>
      </c>
      <c r="W6978" s="35" t="str">
        <f>IFERROR(INDEX(Returns!A:A,MATCH(B6978,Returns!B:B,0)),"No")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9">
        <v>0</v>
      </c>
      <c r="U6979" s="1">
        <v>17.993999999999993</v>
      </c>
      <c r="V6979" s="35" t="str">
        <f>IF(M6979=People!$B$5,People!$A$5,IF(M6979=People!$B$4,People!$A$4,IF(M6979=People!$B$3,People!$A$3,IF(M6979=People!$B$2,People!$A$2,0))))</f>
        <v>Cassandra Brandow</v>
      </c>
      <c r="W6979" s="35" t="str">
        <f>IFERROR(INDEX(Returns!A:A,MATCH(B6979,Returns!B:B,0)),"No")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9">
        <v>0</v>
      </c>
      <c r="U6980" s="1">
        <v>23.946299999999997</v>
      </c>
      <c r="V6980" s="35" t="str">
        <f>IF(M6980=People!$B$5,People!$A$5,IF(M6980=People!$B$4,People!$A$4,IF(M6980=People!$B$3,People!$A$3,IF(M6980=People!$B$2,People!$A$2,0))))</f>
        <v>Cassandra Brandow</v>
      </c>
      <c r="W6980" s="35" t="str">
        <f>IFERROR(INDEX(Returns!A:A,MATCH(B6980,Returns!B:B,0)),"No")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32">
        <v>154.9</v>
      </c>
      <c r="S6981" s="1">
        <v>5</v>
      </c>
      <c r="T6981" s="9">
        <v>0</v>
      </c>
      <c r="U6981" s="1">
        <v>69.704999999999998</v>
      </c>
      <c r="V6981" s="35" t="str">
        <f>IF(M6981=People!$B$5,People!$A$5,IF(M6981=People!$B$4,People!$A$4,IF(M6981=People!$B$3,People!$A$3,IF(M6981=People!$B$2,People!$A$2,0))))</f>
        <v>Anna Andreadi</v>
      </c>
      <c r="W6981" s="35" t="str">
        <f>IFERROR(INDEX(Returns!A:A,MATCH(B6981,Returns!B:B,0)),"No")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9">
        <v>0</v>
      </c>
      <c r="U6982" s="1">
        <v>2.8415999999999997</v>
      </c>
      <c r="V6982" s="35" t="str">
        <f>IF(M6982=People!$B$5,People!$A$5,IF(M6982=People!$B$4,People!$A$4,IF(M6982=People!$B$3,People!$A$3,IF(M6982=People!$B$2,People!$A$2,0))))</f>
        <v>Chuck Magee</v>
      </c>
      <c r="W6982" s="35" t="str">
        <f>IFERROR(INDEX(Returns!A:A,MATCH(B6982,Returns!B:B,0)),"No")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9">
        <v>0</v>
      </c>
      <c r="U6983" s="1">
        <v>13.8828</v>
      </c>
      <c r="V6983" s="35" t="str">
        <f>IF(M6983=People!$B$5,People!$A$5,IF(M6983=People!$B$4,People!$A$4,IF(M6983=People!$B$3,People!$A$3,IF(M6983=People!$B$2,People!$A$2,0))))</f>
        <v>Chuck Magee</v>
      </c>
      <c r="W6983" s="35" t="str">
        <f>IFERROR(INDEX(Returns!A:A,MATCH(B6983,Returns!B:B,0)),"No")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9">
        <v>0</v>
      </c>
      <c r="U6984" s="1">
        <v>11.086</v>
      </c>
      <c r="V6984" s="35" t="str">
        <f>IF(M6984=People!$B$5,People!$A$5,IF(M6984=People!$B$4,People!$A$4,IF(M6984=People!$B$3,People!$A$3,IF(M6984=People!$B$2,People!$A$2,0))))</f>
        <v>Kelly Williams</v>
      </c>
      <c r="W6984" s="35" t="str">
        <f>IFERROR(INDEX(Returns!A:A,MATCH(B6984,Returns!B:B,0)),"No")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9">
        <v>0</v>
      </c>
      <c r="U6985" s="1">
        <v>2.2827999999999999</v>
      </c>
      <c r="V6985" s="35" t="str">
        <f>IF(M6985=People!$B$5,People!$A$5,IF(M6985=People!$B$4,People!$A$4,IF(M6985=People!$B$3,People!$A$3,IF(M6985=People!$B$2,People!$A$2,0))))</f>
        <v>Kelly Williams</v>
      </c>
      <c r="W6985" s="35" t="str">
        <f>IFERROR(INDEX(Returns!A:A,MATCH(B6985,Returns!B:B,0)),"No")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9">
        <v>0.1</v>
      </c>
      <c r="U6986" s="1">
        <v>71.161999999999978</v>
      </c>
      <c r="V6986" s="35" t="str">
        <f>IF(M6986=People!$B$5,People!$A$5,IF(M6986=People!$B$4,People!$A$4,IF(M6986=People!$B$3,People!$A$3,IF(M6986=People!$B$2,People!$A$2,0))))</f>
        <v>Kelly Williams</v>
      </c>
      <c r="W6986" s="35" t="str">
        <f>IFERROR(INDEX(Returns!A:A,MATCH(B6986,Returns!B:B,0)),"No")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9">
        <v>0</v>
      </c>
      <c r="U6987" s="1">
        <v>14.4648</v>
      </c>
      <c r="V6987" s="35" t="str">
        <f>IF(M6987=People!$B$5,People!$A$5,IF(M6987=People!$B$4,People!$A$4,IF(M6987=People!$B$3,People!$A$3,IF(M6987=People!$B$2,People!$A$2,0))))</f>
        <v>Kelly Williams</v>
      </c>
      <c r="W6987" s="35" t="str">
        <f>IFERROR(INDEX(Returns!A:A,MATCH(B6987,Returns!B:B,0)),"No")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9">
        <v>0</v>
      </c>
      <c r="U6988" s="1">
        <v>2.99</v>
      </c>
      <c r="V6988" s="35" t="str">
        <f>IF(M6988=People!$B$5,People!$A$5,IF(M6988=People!$B$4,People!$A$4,IF(M6988=People!$B$3,People!$A$3,IF(M6988=People!$B$2,People!$A$2,0))))</f>
        <v>Kelly Williams</v>
      </c>
      <c r="W6988" s="35" t="str">
        <f>IFERROR(INDEX(Returns!A:A,MATCH(B6988,Returns!B:B,0)),"No")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9">
        <v>0</v>
      </c>
      <c r="U6989" s="1">
        <v>12.672000000000001</v>
      </c>
      <c r="V6989" s="35" t="str">
        <f>IF(M6989=People!$B$5,People!$A$5,IF(M6989=People!$B$4,People!$A$4,IF(M6989=People!$B$3,People!$A$3,IF(M6989=People!$B$2,People!$A$2,0))))</f>
        <v>Kelly Williams</v>
      </c>
      <c r="W6989" s="35" t="str">
        <f>IFERROR(INDEX(Returns!A:A,MATCH(B6989,Returns!B:B,0)),"No")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9">
        <v>0.2</v>
      </c>
      <c r="U6990" s="1">
        <v>130.28849999999983</v>
      </c>
      <c r="V6990" s="35" t="str">
        <f>IF(M6990=People!$B$5,People!$A$5,IF(M6990=People!$B$4,People!$A$4,IF(M6990=People!$B$3,People!$A$3,IF(M6990=People!$B$2,People!$A$2,0))))</f>
        <v>Cassandra Brandow</v>
      </c>
      <c r="W6990" s="35" t="str">
        <f>IFERROR(INDEX(Returns!A:A,MATCH(B6990,Returns!B:B,0)),"No")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9">
        <v>0.8</v>
      </c>
      <c r="U6991" s="1">
        <v>-3.7584000000000009</v>
      </c>
      <c r="V6991" s="35" t="str">
        <f>IF(M6991=People!$B$5,People!$A$5,IF(M6991=People!$B$4,People!$A$4,IF(M6991=People!$B$3,People!$A$3,IF(M6991=People!$B$2,People!$A$2,0))))</f>
        <v>Kelly Williams</v>
      </c>
      <c r="W6991" s="35" t="str">
        <f>IFERROR(INDEX(Returns!A:A,MATCH(B6991,Returns!B:B,0)),"No")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9">
        <v>0</v>
      </c>
      <c r="U6992" s="1">
        <v>18.660600000000002</v>
      </c>
      <c r="V6992" s="35" t="str">
        <f>IF(M6992=People!$B$5,People!$A$5,IF(M6992=People!$B$4,People!$A$4,IF(M6992=People!$B$3,People!$A$3,IF(M6992=People!$B$2,People!$A$2,0))))</f>
        <v>Cassandra Brandow</v>
      </c>
      <c r="W6992" s="35" t="str">
        <f>IFERROR(INDEX(Returns!A:A,MATCH(B6992,Returns!B:B,0)),"No")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9">
        <v>0</v>
      </c>
      <c r="U6993" s="1">
        <v>58.811999999999998</v>
      </c>
      <c r="V6993" s="35" t="str">
        <f>IF(M6993=People!$B$5,People!$A$5,IF(M6993=People!$B$4,People!$A$4,IF(M6993=People!$B$3,People!$A$3,IF(M6993=People!$B$2,People!$A$2,0))))</f>
        <v>Cassandra Brandow</v>
      </c>
      <c r="W6993" s="35" t="str">
        <f>IFERROR(INDEX(Returns!A:A,MATCH(B6993,Returns!B:B,0)),"No")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9">
        <v>0</v>
      </c>
      <c r="U6994" s="1">
        <v>41.038800000000002</v>
      </c>
      <c r="V6994" s="35" t="str">
        <f>IF(M6994=People!$B$5,People!$A$5,IF(M6994=People!$B$4,People!$A$4,IF(M6994=People!$B$3,People!$A$3,IF(M6994=People!$B$2,People!$A$2,0))))</f>
        <v>Cassandra Brandow</v>
      </c>
      <c r="W6994" s="35" t="str">
        <f>IFERROR(INDEX(Returns!A:A,MATCH(B6994,Returns!B:B,0)),"No")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9">
        <v>0</v>
      </c>
      <c r="U6995" s="1">
        <v>79.757999999999967</v>
      </c>
      <c r="V6995" s="35" t="str">
        <f>IF(M6995=People!$B$5,People!$A$5,IF(M6995=People!$B$4,People!$A$4,IF(M6995=People!$B$3,People!$A$3,IF(M6995=People!$B$2,People!$A$2,0))))</f>
        <v>Cassandra Brandow</v>
      </c>
      <c r="W6995" s="35" t="str">
        <f>IFERROR(INDEX(Returns!A:A,MATCH(B6995,Returns!B:B,0)),"No")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9">
        <v>0</v>
      </c>
      <c r="U6996" s="1">
        <v>6.9749999999999979</v>
      </c>
      <c r="V6996" s="35" t="str">
        <f>IF(M6996=People!$B$5,People!$A$5,IF(M6996=People!$B$4,People!$A$4,IF(M6996=People!$B$3,People!$A$3,IF(M6996=People!$B$2,People!$A$2,0))))</f>
        <v>Cassandra Brandow</v>
      </c>
      <c r="W6996" s="35" t="str">
        <f>IFERROR(INDEX(Returns!A:A,MATCH(B6996,Returns!B:B,0)),"No")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32">
        <v>31.08</v>
      </c>
      <c r="S6997" s="1">
        <v>4</v>
      </c>
      <c r="T6997" s="9">
        <v>0</v>
      </c>
      <c r="U6997" s="1">
        <v>8.3916000000000004</v>
      </c>
      <c r="V6997" s="35" t="str">
        <f>IF(M6997=People!$B$5,People!$A$5,IF(M6997=People!$B$4,People!$A$4,IF(M6997=People!$B$3,People!$A$3,IF(M6997=People!$B$2,People!$A$2,0))))</f>
        <v>Anna Andreadi</v>
      </c>
      <c r="W6997" s="35" t="str">
        <f>IFERROR(INDEX(Returns!A:A,MATCH(B6997,Returns!B:B,0)),"No")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9">
        <v>0.8</v>
      </c>
      <c r="U6998" s="1">
        <v>-22.144000000000005</v>
      </c>
      <c r="V6998" s="35" t="str">
        <f>IF(M6998=People!$B$5,People!$A$5,IF(M6998=People!$B$4,People!$A$4,IF(M6998=People!$B$3,People!$A$3,IF(M6998=People!$B$2,People!$A$2,0))))</f>
        <v>Kelly Williams</v>
      </c>
      <c r="W6998" s="35" t="str">
        <f>IFERROR(INDEX(Returns!A:A,MATCH(B6998,Returns!B:B,0)),"No")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9">
        <v>0.2</v>
      </c>
      <c r="U6999" s="1">
        <v>63.753599999999992</v>
      </c>
      <c r="V6999" s="35" t="str">
        <f>IF(M6999=People!$B$5,People!$A$5,IF(M6999=People!$B$4,People!$A$4,IF(M6999=People!$B$3,People!$A$3,IF(M6999=People!$B$2,People!$A$2,0))))</f>
        <v>Kelly Williams</v>
      </c>
      <c r="W6999" s="35" t="str">
        <f>IFERROR(INDEX(Returns!A:A,MATCH(B6999,Returns!B:B,0)),"No")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32">
        <v>12.96</v>
      </c>
      <c r="S7000" s="1">
        <v>2</v>
      </c>
      <c r="T7000" s="9">
        <v>0</v>
      </c>
      <c r="U7000" s="1">
        <v>6.3504000000000005</v>
      </c>
      <c r="V7000" s="35" t="str">
        <f>IF(M7000=People!$B$5,People!$A$5,IF(M7000=People!$B$4,People!$A$4,IF(M7000=People!$B$3,People!$A$3,IF(M7000=People!$B$2,People!$A$2,0))))</f>
        <v>Anna Andreadi</v>
      </c>
      <c r="W7000" s="35" t="str">
        <f>IFERROR(INDEX(Returns!A:A,MATCH(B7000,Returns!B:B,0)),"No")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9">
        <v>0</v>
      </c>
      <c r="U7001" s="1">
        <v>62.531999999999982</v>
      </c>
      <c r="V7001" s="35" t="str">
        <f>IF(M7001=People!$B$5,People!$A$5,IF(M7001=People!$B$4,People!$A$4,IF(M7001=People!$B$3,People!$A$3,IF(M7001=People!$B$2,People!$A$2,0))))</f>
        <v>Cassandra Brandow</v>
      </c>
      <c r="W7001" s="35" t="str">
        <f>IFERROR(INDEX(Returns!A:A,MATCH(B7001,Returns!B:B,0)),"No")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9">
        <v>0</v>
      </c>
      <c r="U7002" s="1">
        <v>0.77280000000000015</v>
      </c>
      <c r="V7002" s="35" t="str">
        <f>IF(M7002=People!$B$5,People!$A$5,IF(M7002=People!$B$4,People!$A$4,IF(M7002=People!$B$3,People!$A$3,IF(M7002=People!$B$2,People!$A$2,0))))</f>
        <v>Cassandra Brandow</v>
      </c>
      <c r="W7002" s="35" t="str">
        <f>IFERROR(INDEX(Returns!A:A,MATCH(B7002,Returns!B:B,0)),"No")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9">
        <v>0.3</v>
      </c>
      <c r="U7003" s="1">
        <v>-110.02320000000003</v>
      </c>
      <c r="V7003" s="35" t="str">
        <f>IF(M7003=People!$B$5,People!$A$5,IF(M7003=People!$B$4,People!$A$4,IF(M7003=People!$B$3,People!$A$3,IF(M7003=People!$B$2,People!$A$2,0))))</f>
        <v>Kelly Williams</v>
      </c>
      <c r="W7003" s="35" t="str">
        <f>IFERROR(INDEX(Returns!A:A,MATCH(B7003,Returns!B:B,0)),"No")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32">
        <v>289.24</v>
      </c>
      <c r="S7004" s="1">
        <v>7</v>
      </c>
      <c r="T7004" s="9">
        <v>0</v>
      </c>
      <c r="U7004" s="1">
        <v>26.031600000000012</v>
      </c>
      <c r="V7004" s="35" t="str">
        <f>IF(M7004=People!$B$5,People!$A$5,IF(M7004=People!$B$4,People!$A$4,IF(M7004=People!$B$3,People!$A$3,IF(M7004=People!$B$2,People!$A$2,0))))</f>
        <v>Anna Andreadi</v>
      </c>
      <c r="W7004" s="35" t="str">
        <f>IFERROR(INDEX(Returns!A:A,MATCH(B7004,Returns!B:B,0)),"No")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32">
        <v>69.456000000000003</v>
      </c>
      <c r="S7005" s="1">
        <v>2</v>
      </c>
      <c r="T7005" s="9">
        <v>0.2</v>
      </c>
      <c r="U7005" s="1">
        <v>22.573199999999996</v>
      </c>
      <c r="V7005" s="35" t="str">
        <f>IF(M7005=People!$B$5,People!$A$5,IF(M7005=People!$B$4,People!$A$4,IF(M7005=People!$B$3,People!$A$3,IF(M7005=People!$B$2,People!$A$2,0))))</f>
        <v>Anna Andreadi</v>
      </c>
      <c r="W7005" s="35" t="str">
        <f>IFERROR(INDEX(Returns!A:A,MATCH(B7005,Returns!B:B,0)),"No")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9">
        <v>0.2</v>
      </c>
      <c r="U7006" s="1">
        <v>1.8144</v>
      </c>
      <c r="V7006" s="35" t="str">
        <f>IF(M7006=People!$B$5,People!$A$5,IF(M7006=People!$B$4,People!$A$4,IF(M7006=People!$B$3,People!$A$3,IF(M7006=People!$B$2,People!$A$2,0))))</f>
        <v>Kelly Williams</v>
      </c>
      <c r="W7006" s="35" t="str">
        <f>IFERROR(INDEX(Returns!A:A,MATCH(B7006,Returns!B:B,0)),"No")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9">
        <v>0.1</v>
      </c>
      <c r="U7007" s="1">
        <v>13.677600000000002</v>
      </c>
      <c r="V7007" s="35" t="str">
        <f>IF(M7007=People!$B$5,People!$A$5,IF(M7007=People!$B$4,People!$A$4,IF(M7007=People!$B$3,People!$A$3,IF(M7007=People!$B$2,People!$A$2,0))))</f>
        <v>Chuck Magee</v>
      </c>
      <c r="W7007" s="35" t="str">
        <f>IFERROR(INDEX(Returns!A:A,MATCH(B7007,Returns!B:B,0)),"No")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9">
        <v>0.6</v>
      </c>
      <c r="U7008" s="1">
        <v>-7.4759999999999991</v>
      </c>
      <c r="V7008" s="35" t="str">
        <f>IF(M7008=People!$B$5,People!$A$5,IF(M7008=People!$B$4,People!$A$4,IF(M7008=People!$B$3,People!$A$3,IF(M7008=People!$B$2,People!$A$2,0))))</f>
        <v>Kelly Williams</v>
      </c>
      <c r="W7008" s="35" t="str">
        <f>IFERROR(INDEX(Returns!A:A,MATCH(B7008,Returns!B:B,0)),"No")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9">
        <v>0.7</v>
      </c>
      <c r="U7009" s="1">
        <v>-8.9795999999999978</v>
      </c>
      <c r="V7009" s="35" t="str">
        <f>IF(M7009=People!$B$5,People!$A$5,IF(M7009=People!$B$4,People!$A$4,IF(M7009=People!$B$3,People!$A$3,IF(M7009=People!$B$2,People!$A$2,0))))</f>
        <v>Chuck Magee</v>
      </c>
      <c r="W7009" s="35" t="str">
        <f>IFERROR(INDEX(Returns!A:A,MATCH(B7009,Returns!B:B,0)),"No")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9">
        <v>0.3</v>
      </c>
      <c r="U7010" s="1">
        <v>-42.746999999999957</v>
      </c>
      <c r="V7010" s="35" t="str">
        <f>IF(M7010=People!$B$5,People!$A$5,IF(M7010=People!$B$4,People!$A$4,IF(M7010=People!$B$3,People!$A$3,IF(M7010=People!$B$2,People!$A$2,0))))</f>
        <v>Chuck Magee</v>
      </c>
      <c r="W7010" s="35" t="str">
        <f>IFERROR(INDEX(Returns!A:A,MATCH(B7010,Returns!B:B,0)),"No")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9">
        <v>0.2</v>
      </c>
      <c r="U7011" s="1">
        <v>-3.8976000000000015</v>
      </c>
      <c r="V7011" s="35" t="str">
        <f>IF(M7011=People!$B$5,People!$A$5,IF(M7011=People!$B$4,People!$A$4,IF(M7011=People!$B$3,People!$A$3,IF(M7011=People!$B$2,People!$A$2,0))))</f>
        <v>Chuck Magee</v>
      </c>
      <c r="W7011" s="35" t="str">
        <f>IFERROR(INDEX(Returns!A:A,MATCH(B7011,Returns!B:B,0)),"No")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9">
        <v>0.2</v>
      </c>
      <c r="U7012" s="1">
        <v>5.8369999999999997</v>
      </c>
      <c r="V7012" s="35" t="str">
        <f>IF(M7012=People!$B$5,People!$A$5,IF(M7012=People!$B$4,People!$A$4,IF(M7012=People!$B$3,People!$A$3,IF(M7012=People!$B$2,People!$A$2,0))))</f>
        <v>Chuck Magee</v>
      </c>
      <c r="W7012" s="35" t="str">
        <f>IFERROR(INDEX(Returns!A:A,MATCH(B7012,Returns!B:B,0)),"No")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9">
        <v>0</v>
      </c>
      <c r="U7013" s="1">
        <v>0.15120000000000022</v>
      </c>
      <c r="V7013" s="35" t="str">
        <f>IF(M7013=People!$B$5,People!$A$5,IF(M7013=People!$B$4,People!$A$4,IF(M7013=People!$B$3,People!$A$3,IF(M7013=People!$B$2,People!$A$2,0))))</f>
        <v>Chuck Magee</v>
      </c>
      <c r="W7013" s="35" t="str">
        <f>IFERROR(INDEX(Returns!A:A,MATCH(B7013,Returns!B:B,0)),"No")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9">
        <v>0</v>
      </c>
      <c r="U7014" s="1">
        <v>56.20320000000001</v>
      </c>
      <c r="V7014" s="35" t="str">
        <f>IF(M7014=People!$B$5,People!$A$5,IF(M7014=People!$B$4,People!$A$4,IF(M7014=People!$B$3,People!$A$3,IF(M7014=People!$B$2,People!$A$2,0))))</f>
        <v>Chuck Magee</v>
      </c>
      <c r="W7014" s="35" t="str">
        <f>IFERROR(INDEX(Returns!A:A,MATCH(B7014,Returns!B:B,0)),"No")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32">
        <v>148.25700000000001</v>
      </c>
      <c r="S7015" s="1">
        <v>3</v>
      </c>
      <c r="T7015" s="9">
        <v>0.15</v>
      </c>
      <c r="U7015" s="1">
        <v>15.697800000000004</v>
      </c>
      <c r="V7015" s="35" t="str">
        <f>IF(M7015=People!$B$5,People!$A$5,IF(M7015=People!$B$4,People!$A$4,IF(M7015=People!$B$3,People!$A$3,IF(M7015=People!$B$2,People!$A$2,0))))</f>
        <v>Anna Andreadi</v>
      </c>
      <c r="W7015" s="35" t="str">
        <f>IFERROR(INDEX(Returns!A:A,MATCH(B7015,Returns!B:B,0)),"No")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9">
        <v>0</v>
      </c>
      <c r="U7016" s="1">
        <v>38.157600000000002</v>
      </c>
      <c r="V7016" s="35" t="str">
        <f>IF(M7016=People!$B$5,People!$A$5,IF(M7016=People!$B$4,People!$A$4,IF(M7016=People!$B$3,People!$A$3,IF(M7016=People!$B$2,People!$A$2,0))))</f>
        <v>Cassandra Brandow</v>
      </c>
      <c r="W7016" s="35" t="str">
        <f>IFERROR(INDEX(Returns!A:A,MATCH(B7016,Returns!B:B,0)),"No")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9">
        <v>0</v>
      </c>
      <c r="U7017" s="1">
        <v>14.172800000000002</v>
      </c>
      <c r="V7017" s="35" t="str">
        <f>IF(M7017=People!$B$5,People!$A$5,IF(M7017=People!$B$4,People!$A$4,IF(M7017=People!$B$3,People!$A$3,IF(M7017=People!$B$2,People!$A$2,0))))</f>
        <v>Cassandra Brandow</v>
      </c>
      <c r="W7017" s="35" t="str">
        <f>IFERROR(INDEX(Returns!A:A,MATCH(B7017,Returns!B:B,0)),"No")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9">
        <v>0</v>
      </c>
      <c r="U7018" s="1">
        <v>164.63160000000005</v>
      </c>
      <c r="V7018" s="35" t="str">
        <f>IF(M7018=People!$B$5,People!$A$5,IF(M7018=People!$B$4,People!$A$4,IF(M7018=People!$B$3,People!$A$3,IF(M7018=People!$B$2,People!$A$2,0))))</f>
        <v>Cassandra Brandow</v>
      </c>
      <c r="W7018" s="35" t="str">
        <f>IFERROR(INDEX(Returns!A:A,MATCH(B7018,Returns!B:B,0)),"No")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9">
        <v>0</v>
      </c>
      <c r="U7019" s="1">
        <v>7.0218000000000007</v>
      </c>
      <c r="V7019" s="35" t="str">
        <f>IF(M7019=People!$B$5,People!$A$5,IF(M7019=People!$B$4,People!$A$4,IF(M7019=People!$B$3,People!$A$3,IF(M7019=People!$B$2,People!$A$2,0))))</f>
        <v>Cassandra Brandow</v>
      </c>
      <c r="W7019" s="35" t="str">
        <f>IFERROR(INDEX(Returns!A:A,MATCH(B7019,Returns!B:B,0)),"No")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9">
        <v>0</v>
      </c>
      <c r="U7020" s="1">
        <v>12.1401</v>
      </c>
      <c r="V7020" s="35" t="str">
        <f>IF(M7020=People!$B$5,People!$A$5,IF(M7020=People!$B$4,People!$A$4,IF(M7020=People!$B$3,People!$A$3,IF(M7020=People!$B$2,People!$A$2,0))))</f>
        <v>Chuck Magee</v>
      </c>
      <c r="W7020" s="35" t="str">
        <f>IFERROR(INDEX(Returns!A:A,MATCH(B7020,Returns!B:B,0)),"No")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32">
        <v>15.552000000000003</v>
      </c>
      <c r="S7021" s="1">
        <v>3</v>
      </c>
      <c r="T7021" s="9">
        <v>0.2</v>
      </c>
      <c r="U7021" s="1">
        <v>5.4432</v>
      </c>
      <c r="V7021" s="35" t="str">
        <f>IF(M7021=People!$B$5,People!$A$5,IF(M7021=People!$B$4,People!$A$4,IF(M7021=People!$B$3,People!$A$3,IF(M7021=People!$B$2,People!$A$2,0))))</f>
        <v>Anna Andreadi</v>
      </c>
      <c r="W7021" s="35" t="str">
        <f>IFERROR(INDEX(Returns!A:A,MATCH(B7021,Returns!B:B,0)),"No")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32">
        <v>6.8000000000000007</v>
      </c>
      <c r="S7022" s="1">
        <v>1</v>
      </c>
      <c r="T7022" s="9">
        <v>0.2</v>
      </c>
      <c r="U7022" s="1">
        <v>0.50999999999999979</v>
      </c>
      <c r="V7022" s="35" t="str">
        <f>IF(M7022=People!$B$5,People!$A$5,IF(M7022=People!$B$4,People!$A$4,IF(M7022=People!$B$3,People!$A$3,IF(M7022=People!$B$2,People!$A$2,0))))</f>
        <v>Anna Andreadi</v>
      </c>
      <c r="W7022" s="35" t="str">
        <f>IFERROR(INDEX(Returns!A:A,MATCH(B7022,Returns!B:B,0)),"No")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32">
        <v>4.2240000000000002</v>
      </c>
      <c r="S7023" s="1">
        <v>3</v>
      </c>
      <c r="T7023" s="9">
        <v>0.2</v>
      </c>
      <c r="U7023" s="1">
        <v>1.2672000000000003</v>
      </c>
      <c r="V7023" s="35" t="str">
        <f>IF(M7023=People!$B$5,People!$A$5,IF(M7023=People!$B$4,People!$A$4,IF(M7023=People!$B$3,People!$A$3,IF(M7023=People!$B$2,People!$A$2,0))))</f>
        <v>Anna Andreadi</v>
      </c>
      <c r="W7023" s="35" t="str">
        <f>IFERROR(INDEX(Returns!A:A,MATCH(B7023,Returns!B:B,0)),"No")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32">
        <v>143.64000000000001</v>
      </c>
      <c r="S7024" s="1">
        <v>9</v>
      </c>
      <c r="T7024" s="9">
        <v>0.2</v>
      </c>
      <c r="U7024" s="1">
        <v>10.772999999999989</v>
      </c>
      <c r="V7024" s="35" t="str">
        <f>IF(M7024=People!$B$5,People!$A$5,IF(M7024=People!$B$4,People!$A$4,IF(M7024=People!$B$3,People!$A$3,IF(M7024=People!$B$2,People!$A$2,0))))</f>
        <v>Anna Andreadi</v>
      </c>
      <c r="W7024" s="35" t="str">
        <f>IFERROR(INDEX(Returns!A:A,MATCH(B7024,Returns!B:B,0)),"No")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32">
        <v>31.104000000000006</v>
      </c>
      <c r="S7025" s="1">
        <v>6</v>
      </c>
      <c r="T7025" s="9">
        <v>0.2</v>
      </c>
      <c r="U7025" s="1">
        <v>10.8864</v>
      </c>
      <c r="V7025" s="35" t="str">
        <f>IF(M7025=People!$B$5,People!$A$5,IF(M7025=People!$B$4,People!$A$4,IF(M7025=People!$B$3,People!$A$3,IF(M7025=People!$B$2,People!$A$2,0))))</f>
        <v>Anna Andreadi</v>
      </c>
      <c r="W7025" s="35" t="str">
        <f>IFERROR(INDEX(Returns!A:A,MATCH(B7025,Returns!B:B,0)),"No")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32">
        <v>223.05600000000001</v>
      </c>
      <c r="S7026" s="1">
        <v>9</v>
      </c>
      <c r="T7026" s="9">
        <v>0.2</v>
      </c>
      <c r="U7026" s="1">
        <v>69.704999999999984</v>
      </c>
      <c r="V7026" s="35" t="str">
        <f>IF(M7026=People!$B$5,People!$A$5,IF(M7026=People!$B$4,People!$A$4,IF(M7026=People!$B$3,People!$A$3,IF(M7026=People!$B$2,People!$A$2,0))))</f>
        <v>Anna Andreadi</v>
      </c>
      <c r="W7026" s="35" t="str">
        <f>IFERROR(INDEX(Returns!A:A,MATCH(B7026,Returns!B:B,0)),"No")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9">
        <v>0</v>
      </c>
      <c r="U7027" s="1">
        <v>65.963399999999979</v>
      </c>
      <c r="V7027" s="35" t="str">
        <f>IF(M7027=People!$B$5,People!$A$5,IF(M7027=People!$B$4,People!$A$4,IF(M7027=People!$B$3,People!$A$3,IF(M7027=People!$B$2,People!$A$2,0))))</f>
        <v>Chuck Magee</v>
      </c>
      <c r="W7027" s="35" t="str">
        <f>IFERROR(INDEX(Returns!A:A,MATCH(B7027,Returns!B:B,0)),"No")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9">
        <v>0.2</v>
      </c>
      <c r="U7028" s="1">
        <v>15.605999999999996</v>
      </c>
      <c r="V7028" s="35" t="str">
        <f>IF(M7028=People!$B$5,People!$A$5,IF(M7028=People!$B$4,People!$A$4,IF(M7028=People!$B$3,People!$A$3,IF(M7028=People!$B$2,People!$A$2,0))))</f>
        <v>Chuck Magee</v>
      </c>
      <c r="W7028" s="35" t="str">
        <f>IFERROR(INDEX(Returns!A:A,MATCH(B7028,Returns!B:B,0)),"No")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9">
        <v>0</v>
      </c>
      <c r="U7029" s="1">
        <v>2.4011999999999998</v>
      </c>
      <c r="V7029" s="35" t="str">
        <f>IF(M7029=People!$B$5,People!$A$5,IF(M7029=People!$B$4,People!$A$4,IF(M7029=People!$B$3,People!$A$3,IF(M7029=People!$B$2,People!$A$2,0))))</f>
        <v>Chuck Magee</v>
      </c>
      <c r="W7029" s="35" t="str">
        <f>IFERROR(INDEX(Returns!A:A,MATCH(B7029,Returns!B:B,0)),"No")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9">
        <v>0</v>
      </c>
      <c r="U7030" s="1">
        <v>15.593999999999999</v>
      </c>
      <c r="V7030" s="35" t="str">
        <f>IF(M7030=People!$B$5,People!$A$5,IF(M7030=People!$B$4,People!$A$4,IF(M7030=People!$B$3,People!$A$3,IF(M7030=People!$B$2,People!$A$2,0))))</f>
        <v>Kelly Williams</v>
      </c>
      <c r="W7030" s="35" t="str">
        <f>IFERROR(INDEX(Returns!A:A,MATCH(B7030,Returns!B:B,0)),"No")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9">
        <v>0</v>
      </c>
      <c r="U7031" s="1">
        <v>7.8792000000000009</v>
      </c>
      <c r="V7031" s="35" t="str">
        <f>IF(M7031=People!$B$5,People!$A$5,IF(M7031=People!$B$4,People!$A$4,IF(M7031=People!$B$3,People!$A$3,IF(M7031=People!$B$2,People!$A$2,0))))</f>
        <v>Chuck Magee</v>
      </c>
      <c r="W7031" s="35" t="str">
        <f>IFERROR(INDEX(Returns!A:A,MATCH(B7031,Returns!B:B,0)),"No")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9">
        <v>0</v>
      </c>
      <c r="U7032" s="1">
        <v>6.4799999999999969</v>
      </c>
      <c r="V7032" s="35" t="str">
        <f>IF(M7032=People!$B$5,People!$A$5,IF(M7032=People!$B$4,People!$A$4,IF(M7032=People!$B$3,People!$A$3,IF(M7032=People!$B$2,People!$A$2,0))))</f>
        <v>Chuck Magee</v>
      </c>
      <c r="W7032" s="35" t="str">
        <f>IFERROR(INDEX(Returns!A:A,MATCH(B7032,Returns!B:B,0)),"No")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9">
        <v>0</v>
      </c>
      <c r="U7033" s="1">
        <v>25.093799999999998</v>
      </c>
      <c r="V7033" s="35" t="str">
        <f>IF(M7033=People!$B$5,People!$A$5,IF(M7033=People!$B$4,People!$A$4,IF(M7033=People!$B$3,People!$A$3,IF(M7033=People!$B$2,People!$A$2,0))))</f>
        <v>Chuck Magee</v>
      </c>
      <c r="W7033" s="35" t="str">
        <f>IFERROR(INDEX(Returns!A:A,MATCH(B7033,Returns!B:B,0)),"No")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9">
        <v>0.1</v>
      </c>
      <c r="U7034" s="1">
        <v>8.1881999999999877</v>
      </c>
      <c r="V7034" s="35" t="str">
        <f>IF(M7034=People!$B$5,People!$A$5,IF(M7034=People!$B$4,People!$A$4,IF(M7034=People!$B$3,People!$A$3,IF(M7034=People!$B$2,People!$A$2,0))))</f>
        <v>Chuck Magee</v>
      </c>
      <c r="W7034" s="35" t="str">
        <f>IFERROR(INDEX(Returns!A:A,MATCH(B7034,Returns!B:B,0)),"No")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9">
        <v>0.2</v>
      </c>
      <c r="U7035" s="1">
        <v>17.189999999999998</v>
      </c>
      <c r="V7035" s="35" t="str">
        <f>IF(M7035=People!$B$5,People!$A$5,IF(M7035=People!$B$4,People!$A$4,IF(M7035=People!$B$3,People!$A$3,IF(M7035=People!$B$2,People!$A$2,0))))</f>
        <v>Chuck Magee</v>
      </c>
      <c r="W7035" s="35" t="str">
        <f>IFERROR(INDEX(Returns!A:A,MATCH(B7035,Returns!B:B,0)),"No")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9">
        <v>0.2</v>
      </c>
      <c r="U7036" s="1">
        <v>11.450399999999998</v>
      </c>
      <c r="V7036" s="35" t="str">
        <f>IF(M7036=People!$B$5,People!$A$5,IF(M7036=People!$B$4,People!$A$4,IF(M7036=People!$B$3,People!$A$3,IF(M7036=People!$B$2,People!$A$2,0))))</f>
        <v>Chuck Magee</v>
      </c>
      <c r="W7036" s="35" t="str">
        <f>IFERROR(INDEX(Returns!A:A,MATCH(B7036,Returns!B:B,0)),"No")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32">
        <v>523.39200000000005</v>
      </c>
      <c r="S7037" s="1">
        <v>3</v>
      </c>
      <c r="T7037" s="9">
        <v>0.2</v>
      </c>
      <c r="U7037" s="1">
        <v>52.339199999999977</v>
      </c>
      <c r="V7037" s="35" t="str">
        <f>IF(M7037=People!$B$5,People!$A$5,IF(M7037=People!$B$4,People!$A$4,IF(M7037=People!$B$3,People!$A$3,IF(M7037=People!$B$2,People!$A$2,0))))</f>
        <v>Anna Andreadi</v>
      </c>
      <c r="W7037" s="35" t="str">
        <f>IFERROR(INDEX(Returns!A:A,MATCH(B7037,Returns!B:B,0)),"No")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9">
        <v>0.2</v>
      </c>
      <c r="U7038" s="1">
        <v>89.996999999999986</v>
      </c>
      <c r="V7038" s="35" t="str">
        <f>IF(M7038=People!$B$5,People!$A$5,IF(M7038=People!$B$4,People!$A$4,IF(M7038=People!$B$3,People!$A$3,IF(M7038=People!$B$2,People!$A$2,0))))</f>
        <v>Cassandra Brandow</v>
      </c>
      <c r="W7038" s="35" t="str">
        <f>IFERROR(INDEX(Returns!A:A,MATCH(B7038,Returns!B:B,0)),"No")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9">
        <v>0</v>
      </c>
      <c r="U7039" s="1">
        <v>6.2208000000000006</v>
      </c>
      <c r="V7039" s="35" t="str">
        <f>IF(M7039=People!$B$5,People!$A$5,IF(M7039=People!$B$4,People!$A$4,IF(M7039=People!$B$3,People!$A$3,IF(M7039=People!$B$2,People!$A$2,0))))</f>
        <v>Cassandra Brandow</v>
      </c>
      <c r="W7039" s="35" t="str">
        <f>IFERROR(INDEX(Returns!A:A,MATCH(B7039,Returns!B:B,0)),"No")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9">
        <v>0</v>
      </c>
      <c r="U7040" s="1">
        <v>6.4584000000000001</v>
      </c>
      <c r="V7040" s="35" t="str">
        <f>IF(M7040=People!$B$5,People!$A$5,IF(M7040=People!$B$4,People!$A$4,IF(M7040=People!$B$3,People!$A$3,IF(M7040=People!$B$2,People!$A$2,0))))</f>
        <v>Cassandra Brandow</v>
      </c>
      <c r="W7040" s="35" t="str">
        <f>IFERROR(INDEX(Returns!A:A,MATCH(B7040,Returns!B:B,0)),"No")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9">
        <v>0</v>
      </c>
      <c r="U7041" s="1">
        <v>41.680000000000007</v>
      </c>
      <c r="V7041" s="35" t="str">
        <f>IF(M7041=People!$B$5,People!$A$5,IF(M7041=People!$B$4,People!$A$4,IF(M7041=People!$B$3,People!$A$3,IF(M7041=People!$B$2,People!$A$2,0))))</f>
        <v>Chuck Magee</v>
      </c>
      <c r="W7041" s="35" t="str">
        <f>IFERROR(INDEX(Returns!A:A,MATCH(B7041,Returns!B:B,0)),"No")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9">
        <v>0.2</v>
      </c>
      <c r="U7042" s="1">
        <v>8.3753999999999991</v>
      </c>
      <c r="V7042" s="35" t="str">
        <f>IF(M7042=People!$B$5,People!$A$5,IF(M7042=People!$B$4,People!$A$4,IF(M7042=People!$B$3,People!$A$3,IF(M7042=People!$B$2,People!$A$2,0))))</f>
        <v>Chuck Magee</v>
      </c>
      <c r="W7042" s="35" t="str">
        <f>IFERROR(INDEX(Returns!A:A,MATCH(B7042,Returns!B:B,0)),"No")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9">
        <v>0</v>
      </c>
      <c r="U7043" s="1">
        <v>27.359200000000001</v>
      </c>
      <c r="V7043" s="35" t="str">
        <f>IF(M7043=People!$B$5,People!$A$5,IF(M7043=People!$B$4,People!$A$4,IF(M7043=People!$B$3,People!$A$3,IF(M7043=People!$B$2,People!$A$2,0))))</f>
        <v>Chuck Magee</v>
      </c>
      <c r="W7043" s="35" t="str">
        <f>IFERROR(INDEX(Returns!A:A,MATCH(B7043,Returns!B:B,0)),"No")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9">
        <v>0.4</v>
      </c>
      <c r="U7044" s="1">
        <v>69.996499999999969</v>
      </c>
      <c r="V7044" s="35" t="str">
        <f>IF(M7044=People!$B$5,People!$A$5,IF(M7044=People!$B$4,People!$A$4,IF(M7044=People!$B$3,People!$A$3,IF(M7044=People!$B$2,People!$A$2,0))))</f>
        <v>Chuck Magee</v>
      </c>
      <c r="W7044" s="35" t="str">
        <f>IFERROR(INDEX(Returns!A:A,MATCH(B7044,Returns!B:B,0)),"No")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9">
        <v>0.3</v>
      </c>
      <c r="U7045" s="1">
        <v>-14.195999999999984</v>
      </c>
      <c r="V7045" s="35" t="str">
        <f>IF(M7045=People!$B$5,People!$A$5,IF(M7045=People!$B$4,People!$A$4,IF(M7045=People!$B$3,People!$A$3,IF(M7045=People!$B$2,People!$A$2,0))))</f>
        <v>Chuck Magee</v>
      </c>
      <c r="W7045" s="35" t="str">
        <f>IFERROR(INDEX(Returns!A:A,MATCH(B7045,Returns!B:B,0)),"No")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9">
        <v>0.2</v>
      </c>
      <c r="U7046" s="1">
        <v>1.1479999999999988</v>
      </c>
      <c r="V7046" s="35" t="str">
        <f>IF(M7046=People!$B$5,People!$A$5,IF(M7046=People!$B$4,People!$A$4,IF(M7046=People!$B$3,People!$A$3,IF(M7046=People!$B$2,People!$A$2,0))))</f>
        <v>Chuck Magee</v>
      </c>
      <c r="W7046" s="35" t="str">
        <f>IFERROR(INDEX(Returns!A:A,MATCH(B7046,Returns!B:B,0)),"No")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9">
        <v>0.2</v>
      </c>
      <c r="U7047" s="1">
        <v>3.3524000000000003</v>
      </c>
      <c r="V7047" s="35" t="str">
        <f>IF(M7047=People!$B$5,People!$A$5,IF(M7047=People!$B$4,People!$A$4,IF(M7047=People!$B$3,People!$A$3,IF(M7047=People!$B$2,People!$A$2,0))))</f>
        <v>Kelly Williams</v>
      </c>
      <c r="W7047" s="35" t="str">
        <f>IFERROR(INDEX(Returns!A:A,MATCH(B7047,Returns!B:B,0)),"No")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32">
        <v>99.591999999999999</v>
      </c>
      <c r="S7048" s="1">
        <v>1</v>
      </c>
      <c r="T7048" s="9">
        <v>0.2</v>
      </c>
      <c r="U7048" s="1">
        <v>2.4897999999999989</v>
      </c>
      <c r="V7048" s="35" t="str">
        <f>IF(M7048=People!$B$5,People!$A$5,IF(M7048=People!$B$4,People!$A$4,IF(M7048=People!$B$3,People!$A$3,IF(M7048=People!$B$2,People!$A$2,0))))</f>
        <v>Anna Andreadi</v>
      </c>
      <c r="W7048" s="35" t="str">
        <f>IFERROR(INDEX(Returns!A:A,MATCH(B7048,Returns!B:B,0)),"No")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32">
        <v>399.96</v>
      </c>
      <c r="S7049" s="1">
        <v>4</v>
      </c>
      <c r="T7049" s="9">
        <v>0</v>
      </c>
      <c r="U7049" s="1">
        <v>139.98599999999999</v>
      </c>
      <c r="V7049" s="35" t="str">
        <f>IF(M7049=People!$B$5,People!$A$5,IF(M7049=People!$B$4,People!$A$4,IF(M7049=People!$B$3,People!$A$3,IF(M7049=People!$B$2,People!$A$2,0))))</f>
        <v>Anna Andreadi</v>
      </c>
      <c r="W7049" s="35" t="str">
        <f>IFERROR(INDEX(Returns!A:A,MATCH(B7049,Returns!B:B,0)),"No")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9">
        <v>0.2</v>
      </c>
      <c r="U7050" s="1">
        <v>5.4432</v>
      </c>
      <c r="V7050" s="35" t="str">
        <f>IF(M7050=People!$B$5,People!$A$5,IF(M7050=People!$B$4,People!$A$4,IF(M7050=People!$B$3,People!$A$3,IF(M7050=People!$B$2,People!$A$2,0))))</f>
        <v>Cassandra Brandow</v>
      </c>
      <c r="W7050" s="35" t="str">
        <f>IFERROR(INDEX(Returns!A:A,MATCH(B7050,Returns!B:B,0)),"No")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32">
        <v>14.576000000000001</v>
      </c>
      <c r="S7051" s="1">
        <v>2</v>
      </c>
      <c r="T7051" s="9">
        <v>0.2</v>
      </c>
      <c r="U7051" s="1">
        <v>2.3685999999999989</v>
      </c>
      <c r="V7051" s="35" t="str">
        <f>IF(M7051=People!$B$5,People!$A$5,IF(M7051=People!$B$4,People!$A$4,IF(M7051=People!$B$3,People!$A$3,IF(M7051=People!$B$2,People!$A$2,0))))</f>
        <v>Anna Andreadi</v>
      </c>
      <c r="W7051" s="35" t="str">
        <f>IFERROR(INDEX(Returns!A:A,MATCH(B7051,Returns!B:B,0)),"No")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32">
        <v>209.60000000000002</v>
      </c>
      <c r="S7052" s="1">
        <v>5</v>
      </c>
      <c r="T7052" s="9">
        <v>0.2</v>
      </c>
      <c r="U7052" s="1">
        <v>68.11999999999999</v>
      </c>
      <c r="V7052" s="35" t="str">
        <f>IF(M7052=People!$B$5,People!$A$5,IF(M7052=People!$B$4,People!$A$4,IF(M7052=People!$B$3,People!$A$3,IF(M7052=People!$B$2,People!$A$2,0))))</f>
        <v>Anna Andreadi</v>
      </c>
      <c r="W7052" s="35" t="str">
        <f>IFERROR(INDEX(Returns!A:A,MATCH(B7052,Returns!B:B,0)),"No")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32">
        <v>23.32</v>
      </c>
      <c r="S7053" s="1">
        <v>2</v>
      </c>
      <c r="T7053" s="9">
        <v>0</v>
      </c>
      <c r="U7053" s="1">
        <v>6.0632000000000019</v>
      </c>
      <c r="V7053" s="35" t="str">
        <f>IF(M7053=People!$B$5,People!$A$5,IF(M7053=People!$B$4,People!$A$4,IF(M7053=People!$B$3,People!$A$3,IF(M7053=People!$B$2,People!$A$2,0))))</f>
        <v>Anna Andreadi</v>
      </c>
      <c r="W7053" s="35" t="str">
        <f>IFERROR(INDEX(Returns!A:A,MATCH(B7053,Returns!B:B,0)),"No")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32">
        <v>30.98</v>
      </c>
      <c r="S7054" s="1">
        <v>1</v>
      </c>
      <c r="T7054" s="9">
        <v>0</v>
      </c>
      <c r="U7054" s="1">
        <v>13.940999999999999</v>
      </c>
      <c r="V7054" s="35" t="str">
        <f>IF(M7054=People!$B$5,People!$A$5,IF(M7054=People!$B$4,People!$A$4,IF(M7054=People!$B$3,People!$A$3,IF(M7054=People!$B$2,People!$A$2,0))))</f>
        <v>Anna Andreadi</v>
      </c>
      <c r="W7054" s="35" t="str">
        <f>IFERROR(INDEX(Returns!A:A,MATCH(B7054,Returns!B:B,0)),"No")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32">
        <v>119.96</v>
      </c>
      <c r="S7055" s="1">
        <v>4</v>
      </c>
      <c r="T7055" s="9">
        <v>0</v>
      </c>
      <c r="U7055" s="1">
        <v>25.191599999999994</v>
      </c>
      <c r="V7055" s="35" t="str">
        <f>IF(M7055=People!$B$5,People!$A$5,IF(M7055=People!$B$4,People!$A$4,IF(M7055=People!$B$3,People!$A$3,IF(M7055=People!$B$2,People!$A$2,0))))</f>
        <v>Anna Andreadi</v>
      </c>
      <c r="W7055" s="35" t="str">
        <f>IFERROR(INDEX(Returns!A:A,MATCH(B7055,Returns!B:B,0)),"No")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32">
        <v>363.92</v>
      </c>
      <c r="S7056" s="1">
        <v>5</v>
      </c>
      <c r="T7056" s="9">
        <v>0.2</v>
      </c>
      <c r="U7056" s="1">
        <v>-31.843000000000018</v>
      </c>
      <c r="V7056" s="35" t="str">
        <f>IF(M7056=People!$B$5,People!$A$5,IF(M7056=People!$B$4,People!$A$4,IF(M7056=People!$B$3,People!$A$3,IF(M7056=People!$B$2,People!$A$2,0))))</f>
        <v>Anna Andreadi</v>
      </c>
      <c r="W7056" s="35" t="str">
        <f>IFERROR(INDEX(Returns!A:A,MATCH(B7056,Returns!B:B,0)),"No")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32">
        <v>35.808</v>
      </c>
      <c r="S7057" s="1">
        <v>3</v>
      </c>
      <c r="T7057" s="9">
        <v>0.2</v>
      </c>
      <c r="U7057" s="1">
        <v>11.189999999999996</v>
      </c>
      <c r="V7057" s="35" t="str">
        <f>IF(M7057=People!$B$5,People!$A$5,IF(M7057=People!$B$4,People!$A$4,IF(M7057=People!$B$3,People!$A$3,IF(M7057=People!$B$2,People!$A$2,0))))</f>
        <v>Anna Andreadi</v>
      </c>
      <c r="W7057" s="35" t="str">
        <f>IFERROR(INDEX(Returns!A:A,MATCH(B7057,Returns!B:B,0)),"No")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32">
        <v>122.688</v>
      </c>
      <c r="S7058" s="1">
        <v>9</v>
      </c>
      <c r="T7058" s="9">
        <v>0.2</v>
      </c>
      <c r="U7058" s="1">
        <v>39.873599999999982</v>
      </c>
      <c r="V7058" s="35" t="str">
        <f>IF(M7058=People!$B$5,People!$A$5,IF(M7058=People!$B$4,People!$A$4,IF(M7058=People!$B$3,People!$A$3,IF(M7058=People!$B$2,People!$A$2,0))))</f>
        <v>Anna Andreadi</v>
      </c>
      <c r="W7058" s="35" t="str">
        <f>IFERROR(INDEX(Returns!A:A,MATCH(B7058,Returns!B:B,0)),"No")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32">
        <v>892.13600000000008</v>
      </c>
      <c r="S7059" s="1">
        <v>7</v>
      </c>
      <c r="T7059" s="9">
        <v>0.2</v>
      </c>
      <c r="U7059" s="1">
        <v>111.51699999999991</v>
      </c>
      <c r="V7059" s="35" t="str">
        <f>IF(M7059=People!$B$5,People!$A$5,IF(M7059=People!$B$4,People!$A$4,IF(M7059=People!$B$3,People!$A$3,IF(M7059=People!$B$2,People!$A$2,0))))</f>
        <v>Anna Andreadi</v>
      </c>
      <c r="W7059" s="35" t="str">
        <f>IFERROR(INDEX(Returns!A:A,MATCH(B7059,Returns!B:B,0)),"No")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32">
        <v>50.22</v>
      </c>
      <c r="S7060" s="1">
        <v>3</v>
      </c>
      <c r="T7060" s="9">
        <v>0</v>
      </c>
      <c r="U7060" s="1">
        <v>2.0087999999999973</v>
      </c>
      <c r="V7060" s="35" t="str">
        <f>IF(M7060=People!$B$5,People!$A$5,IF(M7060=People!$B$4,People!$A$4,IF(M7060=People!$B$3,People!$A$3,IF(M7060=People!$B$2,People!$A$2,0))))</f>
        <v>Anna Andreadi</v>
      </c>
      <c r="W7060" s="35" t="str">
        <f>IFERROR(INDEX(Returns!A:A,MATCH(B7060,Returns!B:B,0)),"No")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32">
        <v>83.42</v>
      </c>
      <c r="S7061" s="1">
        <v>2</v>
      </c>
      <c r="T7061" s="9">
        <v>0</v>
      </c>
      <c r="U7061" s="1">
        <v>24.191799999999994</v>
      </c>
      <c r="V7061" s="35" t="str">
        <f>IF(M7061=People!$B$5,People!$A$5,IF(M7061=People!$B$4,People!$A$4,IF(M7061=People!$B$3,People!$A$3,IF(M7061=People!$B$2,People!$A$2,0))))</f>
        <v>Anna Andreadi</v>
      </c>
      <c r="W7061" s="35" t="str">
        <f>IFERROR(INDEX(Returns!A:A,MATCH(B7061,Returns!B:B,0)),"No")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32">
        <v>5.8719999999999999</v>
      </c>
      <c r="S7062" s="1">
        <v>2</v>
      </c>
      <c r="T7062" s="9">
        <v>0.2</v>
      </c>
      <c r="U7062" s="1">
        <v>2.1286</v>
      </c>
      <c r="V7062" s="35" t="str">
        <f>IF(M7062=People!$B$5,People!$A$5,IF(M7062=People!$B$4,People!$A$4,IF(M7062=People!$B$3,People!$A$3,IF(M7062=People!$B$2,People!$A$2,0))))</f>
        <v>Anna Andreadi</v>
      </c>
      <c r="W7062" s="35" t="str">
        <f>IFERROR(INDEX(Returns!A:A,MATCH(B7062,Returns!B:B,0)),"No")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32">
        <v>12.144</v>
      </c>
      <c r="S7063" s="1">
        <v>3</v>
      </c>
      <c r="T7063" s="9">
        <v>0.2</v>
      </c>
      <c r="U7063" s="1">
        <v>4.0985999999999994</v>
      </c>
      <c r="V7063" s="35" t="str">
        <f>IF(M7063=People!$B$5,People!$A$5,IF(M7063=People!$B$4,People!$A$4,IF(M7063=People!$B$3,People!$A$3,IF(M7063=People!$B$2,People!$A$2,0))))</f>
        <v>Anna Andreadi</v>
      </c>
      <c r="W7063" s="35" t="str">
        <f>IFERROR(INDEX(Returns!A:A,MATCH(B7063,Returns!B:B,0)),"No")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32">
        <v>27.792000000000002</v>
      </c>
      <c r="S7064" s="1">
        <v>3</v>
      </c>
      <c r="T7064" s="9">
        <v>0.2</v>
      </c>
      <c r="U7064" s="1">
        <v>10.422000000000001</v>
      </c>
      <c r="V7064" s="35" t="str">
        <f>IF(M7064=People!$B$5,People!$A$5,IF(M7064=People!$B$4,People!$A$4,IF(M7064=People!$B$3,People!$A$3,IF(M7064=People!$B$2,People!$A$2,0))))</f>
        <v>Anna Andreadi</v>
      </c>
      <c r="W7064" s="35" t="str">
        <f>IFERROR(INDEX(Returns!A:A,MATCH(B7064,Returns!B:B,0)),"No")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32">
        <v>6.2080000000000002</v>
      </c>
      <c r="S7065" s="1">
        <v>2</v>
      </c>
      <c r="T7065" s="9">
        <v>0.2</v>
      </c>
      <c r="U7065" s="1">
        <v>0.69839999999999902</v>
      </c>
      <c r="V7065" s="35" t="str">
        <f>IF(M7065=People!$B$5,People!$A$5,IF(M7065=People!$B$4,People!$A$4,IF(M7065=People!$B$3,People!$A$3,IF(M7065=People!$B$2,People!$A$2,0))))</f>
        <v>Anna Andreadi</v>
      </c>
      <c r="W7065" s="35" t="str">
        <f>IFERROR(INDEX(Returns!A:A,MATCH(B7065,Returns!B:B,0)),"No")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9">
        <v>0</v>
      </c>
      <c r="U7066" s="1">
        <v>8.4942000000000011</v>
      </c>
      <c r="V7066" s="35" t="str">
        <f>IF(M7066=People!$B$5,People!$A$5,IF(M7066=People!$B$4,People!$A$4,IF(M7066=People!$B$3,People!$A$3,IF(M7066=People!$B$2,People!$A$2,0))))</f>
        <v>Chuck Magee</v>
      </c>
      <c r="W7066" s="35" t="str">
        <f>IFERROR(INDEX(Returns!A:A,MATCH(B7066,Returns!B:B,0)),"No")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32">
        <v>1261.33</v>
      </c>
      <c r="S7067" s="1">
        <v>7</v>
      </c>
      <c r="T7067" s="9">
        <v>0</v>
      </c>
      <c r="U7067" s="1">
        <v>327.94580000000002</v>
      </c>
      <c r="V7067" s="35" t="str">
        <f>IF(M7067=People!$B$5,People!$A$5,IF(M7067=People!$B$4,People!$A$4,IF(M7067=People!$B$3,People!$A$3,IF(M7067=People!$B$2,People!$A$2,0))))</f>
        <v>Anna Andreadi</v>
      </c>
      <c r="W7067" s="35" t="str">
        <f>IFERROR(INDEX(Returns!A:A,MATCH(B7067,Returns!B:B,0)),"No")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32">
        <v>38.880000000000003</v>
      </c>
      <c r="S7068" s="1">
        <v>6</v>
      </c>
      <c r="T7068" s="9">
        <v>0</v>
      </c>
      <c r="U7068" s="1">
        <v>18.662400000000002</v>
      </c>
      <c r="V7068" s="35" t="str">
        <f>IF(M7068=People!$B$5,People!$A$5,IF(M7068=People!$B$4,People!$A$4,IF(M7068=People!$B$3,People!$A$3,IF(M7068=People!$B$2,People!$A$2,0))))</f>
        <v>Anna Andreadi</v>
      </c>
      <c r="W7068" s="35" t="str">
        <f>IFERROR(INDEX(Returns!A:A,MATCH(B7068,Returns!B:B,0)),"No")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9">
        <v>0.8</v>
      </c>
      <c r="U7069" s="1">
        <v>-3.2406000000000006</v>
      </c>
      <c r="V7069" s="35" t="str">
        <f>IF(M7069=People!$B$5,People!$A$5,IF(M7069=People!$B$4,People!$A$4,IF(M7069=People!$B$3,People!$A$3,IF(M7069=People!$B$2,People!$A$2,0))))</f>
        <v>Kelly Williams</v>
      </c>
      <c r="W7069" s="35" t="str">
        <f>IFERROR(INDEX(Returns!A:A,MATCH(B7069,Returns!B:B,0)),"No")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9">
        <v>0.2</v>
      </c>
      <c r="U7070" s="1">
        <v>30.996000000000002</v>
      </c>
      <c r="V7070" s="35" t="str">
        <f>IF(M7070=People!$B$5,People!$A$5,IF(M7070=People!$B$4,People!$A$4,IF(M7070=People!$B$3,People!$A$3,IF(M7070=People!$B$2,People!$A$2,0))))</f>
        <v>Kelly Williams</v>
      </c>
      <c r="W7070" s="35" t="str">
        <f>IFERROR(INDEX(Returns!A:A,MATCH(B7070,Returns!B:B,0)),"No")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32">
        <v>5.98</v>
      </c>
      <c r="S7071" s="1">
        <v>1</v>
      </c>
      <c r="T7071" s="9">
        <v>0</v>
      </c>
      <c r="U7071" s="1">
        <v>2.6909999999999998</v>
      </c>
      <c r="V7071" s="35" t="str">
        <f>IF(M7071=People!$B$5,People!$A$5,IF(M7071=People!$B$4,People!$A$4,IF(M7071=People!$B$3,People!$A$3,IF(M7071=People!$B$2,People!$A$2,0))))</f>
        <v>Anna Andreadi</v>
      </c>
      <c r="W7071" s="35" t="str">
        <f>IFERROR(INDEX(Returns!A:A,MATCH(B7071,Returns!B:B,0)),"No")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9">
        <v>0.2</v>
      </c>
      <c r="U7072" s="1">
        <v>3.3524000000000003</v>
      </c>
      <c r="V7072" s="35" t="str">
        <f>IF(M7072=People!$B$5,People!$A$5,IF(M7072=People!$B$4,People!$A$4,IF(M7072=People!$B$3,People!$A$3,IF(M7072=People!$B$2,People!$A$2,0))))</f>
        <v>Kelly Williams</v>
      </c>
      <c r="W7072" s="35" t="str">
        <f>IFERROR(INDEX(Returns!A:A,MATCH(B7072,Returns!B:B,0)),"No")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9">
        <v>0.2</v>
      </c>
      <c r="U7073" s="1">
        <v>0.3335999999999999</v>
      </c>
      <c r="V7073" s="35" t="str">
        <f>IF(M7073=People!$B$5,People!$A$5,IF(M7073=People!$B$4,People!$A$4,IF(M7073=People!$B$3,People!$A$3,IF(M7073=People!$B$2,People!$A$2,0))))</f>
        <v>Kelly Williams</v>
      </c>
      <c r="W7073" s="35" t="str">
        <f>IFERROR(INDEX(Returns!A:A,MATCH(B7073,Returns!B:B,0)),"No")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9">
        <v>0.2</v>
      </c>
      <c r="U7074" s="1">
        <v>1.8144</v>
      </c>
      <c r="V7074" s="35" t="str">
        <f>IF(M7074=People!$B$5,People!$A$5,IF(M7074=People!$B$4,People!$A$4,IF(M7074=People!$B$3,People!$A$3,IF(M7074=People!$B$2,People!$A$2,0))))</f>
        <v>Kelly Williams</v>
      </c>
      <c r="W7074" s="35" t="str">
        <f>IFERROR(INDEX(Returns!A:A,MATCH(B7074,Returns!B:B,0)),"No")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9">
        <v>0.2</v>
      </c>
      <c r="U7075" s="1">
        <v>15.393000000000008</v>
      </c>
      <c r="V7075" s="35" t="str">
        <f>IF(M7075=People!$B$5,People!$A$5,IF(M7075=People!$B$4,People!$A$4,IF(M7075=People!$B$3,People!$A$3,IF(M7075=People!$B$2,People!$A$2,0))))</f>
        <v>Kelly Williams</v>
      </c>
      <c r="W7075" s="35" t="str">
        <f>IFERROR(INDEX(Returns!A:A,MATCH(B7075,Returns!B:B,0)),"No")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9">
        <v>0.8</v>
      </c>
      <c r="U7076" s="1">
        <v>-8.3160000000000025</v>
      </c>
      <c r="V7076" s="35" t="str">
        <f>IF(M7076=People!$B$5,People!$A$5,IF(M7076=People!$B$4,People!$A$4,IF(M7076=People!$B$3,People!$A$3,IF(M7076=People!$B$2,People!$A$2,0))))</f>
        <v>Kelly Williams</v>
      </c>
      <c r="W7076" s="35" t="str">
        <f>IFERROR(INDEX(Returns!A:A,MATCH(B7076,Returns!B:B,0)),"No")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9">
        <v>0.2</v>
      </c>
      <c r="U7077" s="1">
        <v>1.0007999999999999</v>
      </c>
      <c r="V7077" s="35" t="str">
        <f>IF(M7077=People!$B$5,People!$A$5,IF(M7077=People!$B$4,People!$A$4,IF(M7077=People!$B$3,People!$A$3,IF(M7077=People!$B$2,People!$A$2,0))))</f>
        <v>Kelly Williams</v>
      </c>
      <c r="W7077" s="35" t="str">
        <f>IFERROR(INDEX(Returns!A:A,MATCH(B7077,Returns!B:B,0)),"No")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32">
        <v>54.900000000000006</v>
      </c>
      <c r="S7078" s="1">
        <v>5</v>
      </c>
      <c r="T7078" s="9">
        <v>0</v>
      </c>
      <c r="U7078" s="1">
        <v>26.901000000000003</v>
      </c>
      <c r="V7078" s="35" t="str">
        <f>IF(M7078=People!$B$5,People!$A$5,IF(M7078=People!$B$4,People!$A$4,IF(M7078=People!$B$3,People!$A$3,IF(M7078=People!$B$2,People!$A$2,0))))</f>
        <v>Anna Andreadi</v>
      </c>
      <c r="W7078" s="35" t="str">
        <f>IFERROR(INDEX(Returns!A:A,MATCH(B7078,Returns!B:B,0)),"No")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9">
        <v>0.7</v>
      </c>
      <c r="U7079" s="1">
        <v>-17.565099999999994</v>
      </c>
      <c r="V7079" s="35" t="str">
        <f>IF(M7079=People!$B$5,People!$A$5,IF(M7079=People!$B$4,People!$A$4,IF(M7079=People!$B$3,People!$A$3,IF(M7079=People!$B$2,People!$A$2,0))))</f>
        <v>Cassandra Brandow</v>
      </c>
      <c r="W7079" s="35" t="str">
        <f>IFERROR(INDEX(Returns!A:A,MATCH(B7079,Returns!B:B,0)),"No")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9">
        <v>0.2</v>
      </c>
      <c r="U7080" s="1">
        <v>34.813799999999944</v>
      </c>
      <c r="V7080" s="35" t="str">
        <f>IF(M7080=People!$B$5,People!$A$5,IF(M7080=People!$B$4,People!$A$4,IF(M7080=People!$B$3,People!$A$3,IF(M7080=People!$B$2,People!$A$2,0))))</f>
        <v>Cassandra Brandow</v>
      </c>
      <c r="W7080" s="35" t="str">
        <f>IFERROR(INDEX(Returns!A:A,MATCH(B7080,Returns!B:B,0)),"No")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9">
        <v>0.2</v>
      </c>
      <c r="U7081" s="1">
        <v>3.4047999999999981</v>
      </c>
      <c r="V7081" s="35" t="str">
        <f>IF(M7081=People!$B$5,People!$A$5,IF(M7081=People!$B$4,People!$A$4,IF(M7081=People!$B$3,People!$A$3,IF(M7081=People!$B$2,People!$A$2,0))))</f>
        <v>Cassandra Brandow</v>
      </c>
      <c r="W7081" s="35" t="str">
        <f>IFERROR(INDEX(Returns!A:A,MATCH(B7081,Returns!B:B,0)),"No")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9">
        <v>0.4</v>
      </c>
      <c r="U7082" s="1">
        <v>-149.63070000000005</v>
      </c>
      <c r="V7082" s="35" t="str">
        <f>IF(M7082=People!$B$5,People!$A$5,IF(M7082=People!$B$4,People!$A$4,IF(M7082=People!$B$3,People!$A$3,IF(M7082=People!$B$2,People!$A$2,0))))</f>
        <v>Cassandra Brandow</v>
      </c>
      <c r="W7082" s="35" t="str">
        <f>IFERROR(INDEX(Returns!A:A,MATCH(B7082,Returns!B:B,0)),"No")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9">
        <v>0.2</v>
      </c>
      <c r="U7083" s="1">
        <v>303.80400000000003</v>
      </c>
      <c r="V7083" s="35" t="str">
        <f>IF(M7083=People!$B$5,People!$A$5,IF(M7083=People!$B$4,People!$A$4,IF(M7083=People!$B$3,People!$A$3,IF(M7083=People!$B$2,People!$A$2,0))))</f>
        <v>Cassandra Brandow</v>
      </c>
      <c r="W7083" s="35" t="str">
        <f>IFERROR(INDEX(Returns!A:A,MATCH(B7083,Returns!B:B,0)),"No")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9">
        <v>0.7</v>
      </c>
      <c r="U7084" s="1">
        <v>-12.628</v>
      </c>
      <c r="V7084" s="35" t="str">
        <f>IF(M7084=People!$B$5,People!$A$5,IF(M7084=People!$B$4,People!$A$4,IF(M7084=People!$B$3,People!$A$3,IF(M7084=People!$B$2,People!$A$2,0))))</f>
        <v>Cassandra Brandow</v>
      </c>
      <c r="W7084" s="35" t="str">
        <f>IFERROR(INDEX(Returns!A:A,MATCH(B7084,Returns!B:B,0)),"No")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32">
        <v>3.52</v>
      </c>
      <c r="S7085" s="1">
        <v>2</v>
      </c>
      <c r="T7085" s="9">
        <v>0</v>
      </c>
      <c r="U7085" s="1">
        <v>1.6896</v>
      </c>
      <c r="V7085" s="35" t="str">
        <f>IF(M7085=People!$B$5,People!$A$5,IF(M7085=People!$B$4,People!$A$4,IF(M7085=People!$B$3,People!$A$3,IF(M7085=People!$B$2,People!$A$2,0))))</f>
        <v>Anna Andreadi</v>
      </c>
      <c r="W7085" s="35" t="str">
        <f>IFERROR(INDEX(Returns!A:A,MATCH(B7085,Returns!B:B,0)),"No")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32">
        <v>1626.1920000000002</v>
      </c>
      <c r="S7086" s="1">
        <v>9</v>
      </c>
      <c r="T7086" s="9">
        <v>0.2</v>
      </c>
      <c r="U7086" s="1">
        <v>121.96440000000001</v>
      </c>
      <c r="V7086" s="35" t="str">
        <f>IF(M7086=People!$B$5,People!$A$5,IF(M7086=People!$B$4,People!$A$4,IF(M7086=People!$B$3,People!$A$3,IF(M7086=People!$B$2,People!$A$2,0))))</f>
        <v>Anna Andreadi</v>
      </c>
      <c r="W7086" s="35" t="str">
        <f>IFERROR(INDEX(Returns!A:A,MATCH(B7086,Returns!B:B,0)),"No")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9">
        <v>0.7</v>
      </c>
      <c r="U7087" s="1">
        <v>-6.3030000000000008</v>
      </c>
      <c r="V7087" s="35" t="str">
        <f>IF(M7087=People!$B$5,People!$A$5,IF(M7087=People!$B$4,People!$A$4,IF(M7087=People!$B$3,People!$A$3,IF(M7087=People!$B$2,People!$A$2,0))))</f>
        <v>Chuck Magee</v>
      </c>
      <c r="W7087" s="35" t="str">
        <f>IFERROR(INDEX(Returns!A:A,MATCH(B7087,Returns!B:B,0)),"No")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9">
        <v>0.2</v>
      </c>
      <c r="U7088" s="1">
        <v>-42.951599999999999</v>
      </c>
      <c r="V7088" s="35" t="str">
        <f>IF(M7088=People!$B$5,People!$A$5,IF(M7088=People!$B$4,People!$A$4,IF(M7088=People!$B$3,People!$A$3,IF(M7088=People!$B$2,People!$A$2,0))))</f>
        <v>Chuck Magee</v>
      </c>
      <c r="W7088" s="35" t="str">
        <f>IFERROR(INDEX(Returns!A:A,MATCH(B7088,Returns!B:B,0)),"No")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32">
        <v>99.87</v>
      </c>
      <c r="S7089" s="1">
        <v>3</v>
      </c>
      <c r="T7089" s="9">
        <v>0</v>
      </c>
      <c r="U7089" s="1">
        <v>23.968799999999998</v>
      </c>
      <c r="V7089" s="35" t="str">
        <f>IF(M7089=People!$B$5,People!$A$5,IF(M7089=People!$B$4,People!$A$4,IF(M7089=People!$B$3,People!$A$3,IF(M7089=People!$B$2,People!$A$2,0))))</f>
        <v>Anna Andreadi</v>
      </c>
      <c r="W7089" s="35" t="str">
        <f>IFERROR(INDEX(Returns!A:A,MATCH(B7089,Returns!B:B,0)),"No")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32">
        <v>79.36</v>
      </c>
      <c r="S7090" s="1">
        <v>4</v>
      </c>
      <c r="T7090" s="9">
        <v>0</v>
      </c>
      <c r="U7090" s="1">
        <v>23.807999999999993</v>
      </c>
      <c r="V7090" s="35" t="str">
        <f>IF(M7090=People!$B$5,People!$A$5,IF(M7090=People!$B$4,People!$A$4,IF(M7090=People!$B$3,People!$A$3,IF(M7090=People!$B$2,People!$A$2,0))))</f>
        <v>Anna Andreadi</v>
      </c>
      <c r="W7090" s="35" t="str">
        <f>IFERROR(INDEX(Returns!A:A,MATCH(B7090,Returns!B:B,0)),"No")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32">
        <v>119.96</v>
      </c>
      <c r="S7091" s="1">
        <v>1</v>
      </c>
      <c r="T7091" s="9">
        <v>0.2</v>
      </c>
      <c r="U7091" s="1">
        <v>7.4974999999999987</v>
      </c>
      <c r="V7091" s="35" t="str">
        <f>IF(M7091=People!$B$5,People!$A$5,IF(M7091=People!$B$4,People!$A$4,IF(M7091=People!$B$3,People!$A$3,IF(M7091=People!$B$2,People!$A$2,0))))</f>
        <v>Anna Andreadi</v>
      </c>
      <c r="W7091" s="35" t="str">
        <f>IFERROR(INDEX(Returns!A:A,MATCH(B7091,Returns!B:B,0)),"No")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9">
        <v>0</v>
      </c>
      <c r="U7092" s="1">
        <v>49.970399999999991</v>
      </c>
      <c r="V7092" s="35" t="str">
        <f>IF(M7092=People!$B$5,People!$A$5,IF(M7092=People!$B$4,People!$A$4,IF(M7092=People!$B$3,People!$A$3,IF(M7092=People!$B$2,People!$A$2,0))))</f>
        <v>Cassandra Brandow</v>
      </c>
      <c r="W7092" s="35" t="str">
        <f>IFERROR(INDEX(Returns!A:A,MATCH(B7092,Returns!B:B,0)),"No")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9">
        <v>0</v>
      </c>
      <c r="U7093" s="1">
        <v>45.763200000000012</v>
      </c>
      <c r="V7093" s="35" t="str">
        <f>IF(M7093=People!$B$5,People!$A$5,IF(M7093=People!$B$4,People!$A$4,IF(M7093=People!$B$3,People!$A$3,IF(M7093=People!$B$2,People!$A$2,0))))</f>
        <v>Cassandra Brandow</v>
      </c>
      <c r="W7093" s="35" t="str">
        <f>IFERROR(INDEX(Returns!A:A,MATCH(B7093,Returns!B:B,0)),"No")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9">
        <v>0</v>
      </c>
      <c r="U7094" s="1">
        <v>11.117599999999999</v>
      </c>
      <c r="V7094" s="35" t="str">
        <f>IF(M7094=People!$B$5,People!$A$5,IF(M7094=People!$B$4,People!$A$4,IF(M7094=People!$B$3,People!$A$3,IF(M7094=People!$B$2,People!$A$2,0))))</f>
        <v>Cassandra Brandow</v>
      </c>
      <c r="W7094" s="35" t="str">
        <f>IFERROR(INDEX(Returns!A:A,MATCH(B7094,Returns!B:B,0)),"No")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9">
        <v>0</v>
      </c>
      <c r="U7095" s="1">
        <v>24.2285</v>
      </c>
      <c r="V7095" s="35" t="str">
        <f>IF(M7095=People!$B$5,People!$A$5,IF(M7095=People!$B$4,People!$A$4,IF(M7095=People!$B$3,People!$A$3,IF(M7095=People!$B$2,People!$A$2,0))))</f>
        <v>Cassandra Brandow</v>
      </c>
      <c r="W7095" s="35" t="str">
        <f>IFERROR(INDEX(Returns!A:A,MATCH(B7095,Returns!B:B,0)),"No")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9">
        <v>0.2</v>
      </c>
      <c r="U7096" s="1">
        <v>89.990999999999985</v>
      </c>
      <c r="V7096" s="35" t="str">
        <f>IF(M7096=People!$B$5,People!$A$5,IF(M7096=People!$B$4,People!$A$4,IF(M7096=People!$B$3,People!$A$3,IF(M7096=People!$B$2,People!$A$2,0))))</f>
        <v>Kelly Williams</v>
      </c>
      <c r="W7096" s="35" t="str">
        <f>IFERROR(INDEX(Returns!A:A,MATCH(B7096,Returns!B:B,0)),"No")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9">
        <v>0.2</v>
      </c>
      <c r="U7097" s="1">
        <v>55.007999999999996</v>
      </c>
      <c r="V7097" s="35" t="str">
        <f>IF(M7097=People!$B$5,People!$A$5,IF(M7097=People!$B$4,People!$A$4,IF(M7097=People!$B$3,People!$A$3,IF(M7097=People!$B$2,People!$A$2,0))))</f>
        <v>Chuck Magee</v>
      </c>
      <c r="W7097" s="35" t="str">
        <f>IFERROR(INDEX(Returns!A:A,MATCH(B7097,Returns!B:B,0)),"No")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9">
        <v>0.2</v>
      </c>
      <c r="U7098" s="1">
        <v>89.954799999999992</v>
      </c>
      <c r="V7098" s="35" t="str">
        <f>IF(M7098=People!$B$5,People!$A$5,IF(M7098=People!$B$4,People!$A$4,IF(M7098=People!$B$3,People!$A$3,IF(M7098=People!$B$2,People!$A$2,0))))</f>
        <v>Chuck Magee</v>
      </c>
      <c r="W7098" s="35" t="str">
        <f>IFERROR(INDEX(Returns!A:A,MATCH(B7098,Returns!B:B,0)),"No")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9">
        <v>0.2</v>
      </c>
      <c r="U7099" s="1">
        <v>9.1785000000000014</v>
      </c>
      <c r="V7099" s="35" t="str">
        <f>IF(M7099=People!$B$5,People!$A$5,IF(M7099=People!$B$4,People!$A$4,IF(M7099=People!$B$3,People!$A$3,IF(M7099=People!$B$2,People!$A$2,0))))</f>
        <v>Chuck Magee</v>
      </c>
      <c r="W7099" s="35" t="str">
        <f>IFERROR(INDEX(Returns!A:A,MATCH(B7099,Returns!B:B,0)),"No")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9">
        <v>0</v>
      </c>
      <c r="U7100" s="1">
        <v>149.91119999999998</v>
      </c>
      <c r="V7100" s="35" t="str">
        <f>IF(M7100=People!$B$5,People!$A$5,IF(M7100=People!$B$4,People!$A$4,IF(M7100=People!$B$3,People!$A$3,IF(M7100=People!$B$2,People!$A$2,0))))</f>
        <v>Chuck Magee</v>
      </c>
      <c r="W7100" s="35" t="str">
        <f>IFERROR(INDEX(Returns!A:A,MATCH(B7100,Returns!B:B,0)),"No")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9">
        <v>0</v>
      </c>
      <c r="U7101" s="1">
        <v>99.940799999999982</v>
      </c>
      <c r="V7101" s="35" t="str">
        <f>IF(M7101=People!$B$5,People!$A$5,IF(M7101=People!$B$4,People!$A$4,IF(M7101=People!$B$3,People!$A$3,IF(M7101=People!$B$2,People!$A$2,0))))</f>
        <v>Chuck Magee</v>
      </c>
      <c r="W7101" s="35" t="str">
        <f>IFERROR(INDEX(Returns!A:A,MATCH(B7101,Returns!B:B,0)),"No")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32">
        <v>23.472000000000001</v>
      </c>
      <c r="S7102" s="1">
        <v>3</v>
      </c>
      <c r="T7102" s="9">
        <v>0.2</v>
      </c>
      <c r="U7102" s="1">
        <v>8.8019999999999978</v>
      </c>
      <c r="V7102" s="35" t="str">
        <f>IF(M7102=People!$B$5,People!$A$5,IF(M7102=People!$B$4,People!$A$4,IF(M7102=People!$B$3,People!$A$3,IF(M7102=People!$B$2,People!$A$2,0))))</f>
        <v>Anna Andreadi</v>
      </c>
      <c r="W7102" s="35" t="str">
        <f>IFERROR(INDEX(Returns!A:A,MATCH(B7102,Returns!B:B,0)),"No")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9">
        <v>0.2</v>
      </c>
      <c r="U7103" s="1">
        <v>6.6311999999999989</v>
      </c>
      <c r="V7103" s="35" t="str">
        <f>IF(M7103=People!$B$5,People!$A$5,IF(M7103=People!$B$4,People!$A$4,IF(M7103=People!$B$3,People!$A$3,IF(M7103=People!$B$2,People!$A$2,0))))</f>
        <v>Kelly Williams</v>
      </c>
      <c r="W7103" s="35" t="str">
        <f>IFERROR(INDEX(Returns!A:A,MATCH(B7103,Returns!B:B,0)),"No")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9">
        <v>0.7</v>
      </c>
      <c r="U7104" s="1">
        <v>-5.036999999999999</v>
      </c>
      <c r="V7104" s="35" t="str">
        <f>IF(M7104=People!$B$5,People!$A$5,IF(M7104=People!$B$4,People!$A$4,IF(M7104=People!$B$3,People!$A$3,IF(M7104=People!$B$2,People!$A$2,0))))</f>
        <v>Chuck Magee</v>
      </c>
      <c r="W7104" s="35" t="str">
        <f>IFERROR(INDEX(Returns!A:A,MATCH(B7104,Returns!B:B,0)),"No")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32">
        <v>421.1</v>
      </c>
      <c r="S7105" s="1">
        <v>2</v>
      </c>
      <c r="T7105" s="9">
        <v>0</v>
      </c>
      <c r="U7105" s="1">
        <v>105.27499999999998</v>
      </c>
      <c r="V7105" s="35" t="str">
        <f>IF(M7105=People!$B$5,People!$A$5,IF(M7105=People!$B$4,People!$A$4,IF(M7105=People!$B$3,People!$A$3,IF(M7105=People!$B$2,People!$A$2,0))))</f>
        <v>Anna Andreadi</v>
      </c>
      <c r="W7105" s="35" t="str">
        <f>IFERROR(INDEX(Returns!A:A,MATCH(B7105,Returns!B:B,0)),"No")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9">
        <v>0.3</v>
      </c>
      <c r="U7106" s="1">
        <v>-43.435200000000009</v>
      </c>
      <c r="V7106" s="35" t="str">
        <f>IF(M7106=People!$B$5,People!$A$5,IF(M7106=People!$B$4,People!$A$4,IF(M7106=People!$B$3,People!$A$3,IF(M7106=People!$B$2,People!$A$2,0))))</f>
        <v>Chuck Magee</v>
      </c>
      <c r="W7106" s="35" t="str">
        <f>IFERROR(INDEX(Returns!A:A,MATCH(B7106,Returns!B:B,0)),"No")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9">
        <v>0.2</v>
      </c>
      <c r="U7107" s="1">
        <v>7.2719999999999949</v>
      </c>
      <c r="V7107" s="35" t="str">
        <f>IF(M7107=People!$B$5,People!$A$5,IF(M7107=People!$B$4,People!$A$4,IF(M7107=People!$B$3,People!$A$3,IF(M7107=People!$B$2,People!$A$2,0))))</f>
        <v>Chuck Magee</v>
      </c>
      <c r="W7107" s="35" t="str">
        <f>IFERROR(INDEX(Returns!A:A,MATCH(B7107,Returns!B:B,0)),"No")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9">
        <v>0.2</v>
      </c>
      <c r="U7108" s="1">
        <v>1.5291000000000032</v>
      </c>
      <c r="V7108" s="35" t="str">
        <f>IF(M7108=People!$B$5,People!$A$5,IF(M7108=People!$B$4,People!$A$4,IF(M7108=People!$B$3,People!$A$3,IF(M7108=People!$B$2,People!$A$2,0))))</f>
        <v>Chuck Magee</v>
      </c>
      <c r="W7108" s="35" t="str">
        <f>IFERROR(INDEX(Returns!A:A,MATCH(B7108,Returns!B:B,0)),"No")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9">
        <v>0</v>
      </c>
      <c r="U7109" s="1">
        <v>0.77939999999999898</v>
      </c>
      <c r="V7109" s="35" t="str">
        <f>IF(M7109=People!$B$5,People!$A$5,IF(M7109=People!$B$4,People!$A$4,IF(M7109=People!$B$3,People!$A$3,IF(M7109=People!$B$2,People!$A$2,0))))</f>
        <v>Chuck Magee</v>
      </c>
      <c r="W7109" s="35" t="str">
        <f>IFERROR(INDEX(Returns!A:A,MATCH(B7109,Returns!B:B,0)),"No")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9">
        <v>0</v>
      </c>
      <c r="U7110" s="1">
        <v>1.4759999999999998</v>
      </c>
      <c r="V7110" s="35" t="str">
        <f>IF(M7110=People!$B$5,People!$A$5,IF(M7110=People!$B$4,People!$A$4,IF(M7110=People!$B$3,People!$A$3,IF(M7110=People!$B$2,People!$A$2,0))))</f>
        <v>Chuck Magee</v>
      </c>
      <c r="W7110" s="35" t="str">
        <f>IFERROR(INDEX(Returns!A:A,MATCH(B7110,Returns!B:B,0)),"No")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9">
        <v>0</v>
      </c>
      <c r="U7111" s="1">
        <v>13.796400000000006</v>
      </c>
      <c r="V7111" s="35" t="str">
        <f>IF(M7111=People!$B$5,People!$A$5,IF(M7111=People!$B$4,People!$A$4,IF(M7111=People!$B$3,People!$A$3,IF(M7111=People!$B$2,People!$A$2,0))))</f>
        <v>Chuck Magee</v>
      </c>
      <c r="W7111" s="35" t="str">
        <f>IFERROR(INDEX(Returns!A:A,MATCH(B7111,Returns!B:B,0)),"No")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9">
        <v>0</v>
      </c>
      <c r="U7112" s="1">
        <v>2.2503999999999991</v>
      </c>
      <c r="V7112" s="35" t="str">
        <f>IF(M7112=People!$B$5,People!$A$5,IF(M7112=People!$B$4,People!$A$4,IF(M7112=People!$B$3,People!$A$3,IF(M7112=People!$B$2,People!$A$2,0))))</f>
        <v>Chuck Magee</v>
      </c>
      <c r="W7112" s="35" t="str">
        <f>IFERROR(INDEX(Returns!A:A,MATCH(B7112,Returns!B:B,0)),"No")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9">
        <v>0</v>
      </c>
      <c r="U7113" s="1">
        <v>17.989999999999995</v>
      </c>
      <c r="V7113" s="35" t="str">
        <f>IF(M7113=People!$B$5,People!$A$5,IF(M7113=People!$B$4,People!$A$4,IF(M7113=People!$B$3,People!$A$3,IF(M7113=People!$B$2,People!$A$2,0))))</f>
        <v>Chuck Magee</v>
      </c>
      <c r="W7113" s="35" t="str">
        <f>IFERROR(INDEX(Returns!A:A,MATCH(B7113,Returns!B:B,0)),"No")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9">
        <v>0</v>
      </c>
      <c r="U7114" s="1">
        <v>15.372000000000003</v>
      </c>
      <c r="V7114" s="35" t="str">
        <f>IF(M7114=People!$B$5,People!$A$5,IF(M7114=People!$B$4,People!$A$4,IF(M7114=People!$B$3,People!$A$3,IF(M7114=People!$B$2,People!$A$2,0))))</f>
        <v>Chuck Magee</v>
      </c>
      <c r="W7114" s="35" t="str">
        <f>IFERROR(INDEX(Returns!A:A,MATCH(B7114,Returns!B:B,0)),"No")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9">
        <v>0.2</v>
      </c>
      <c r="U7115" s="1">
        <v>3.2479999999999998</v>
      </c>
      <c r="V7115" s="35" t="str">
        <f>IF(M7115=People!$B$5,People!$A$5,IF(M7115=People!$B$4,People!$A$4,IF(M7115=People!$B$3,People!$A$3,IF(M7115=People!$B$2,People!$A$2,0))))</f>
        <v>Chuck Magee</v>
      </c>
      <c r="W7115" s="35" t="str">
        <f>IFERROR(INDEX(Returns!A:A,MATCH(B7115,Returns!B:B,0)),"No")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32">
        <v>1685.88</v>
      </c>
      <c r="S7116" s="1">
        <v>6</v>
      </c>
      <c r="T7116" s="9">
        <v>0</v>
      </c>
      <c r="U7116" s="1">
        <v>320.31720000000001</v>
      </c>
      <c r="V7116" s="35" t="str">
        <f>IF(M7116=People!$B$5,People!$A$5,IF(M7116=People!$B$4,People!$A$4,IF(M7116=People!$B$3,People!$A$3,IF(M7116=People!$B$2,People!$A$2,0))))</f>
        <v>Anna Andreadi</v>
      </c>
      <c r="W7116" s="35" t="str">
        <f>IFERROR(INDEX(Returns!A:A,MATCH(B7116,Returns!B:B,0)),"No")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32">
        <v>5.7280000000000006</v>
      </c>
      <c r="S7117" s="1">
        <v>2</v>
      </c>
      <c r="T7117" s="9">
        <v>0.2</v>
      </c>
      <c r="U7117" s="1">
        <v>2.0047999999999995</v>
      </c>
      <c r="V7117" s="35" t="str">
        <f>IF(M7117=People!$B$5,People!$A$5,IF(M7117=People!$B$4,People!$A$4,IF(M7117=People!$B$3,People!$A$3,IF(M7117=People!$B$2,People!$A$2,0))))</f>
        <v>Anna Andreadi</v>
      </c>
      <c r="W7117" s="35" t="str">
        <f>IFERROR(INDEX(Returns!A:A,MATCH(B7117,Returns!B:B,0)),"No")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32">
        <v>61.96</v>
      </c>
      <c r="S7118" s="1">
        <v>2</v>
      </c>
      <c r="T7118" s="9">
        <v>0</v>
      </c>
      <c r="U7118" s="1">
        <v>27.881999999999998</v>
      </c>
      <c r="V7118" s="35" t="str">
        <f>IF(M7118=People!$B$5,People!$A$5,IF(M7118=People!$B$4,People!$A$4,IF(M7118=People!$B$3,People!$A$3,IF(M7118=People!$B$2,People!$A$2,0))))</f>
        <v>Anna Andreadi</v>
      </c>
      <c r="W7118" s="35" t="str">
        <f>IFERROR(INDEX(Returns!A:A,MATCH(B7118,Returns!B:B,0)),"No")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32">
        <v>1.3440000000000001</v>
      </c>
      <c r="S7119" s="1">
        <v>1</v>
      </c>
      <c r="T7119" s="9">
        <v>0.2</v>
      </c>
      <c r="U7119" s="1">
        <v>0.47039999999999987</v>
      </c>
      <c r="V7119" s="35" t="str">
        <f>IF(M7119=People!$B$5,People!$A$5,IF(M7119=People!$B$4,People!$A$4,IF(M7119=People!$B$3,People!$A$3,IF(M7119=People!$B$2,People!$A$2,0))))</f>
        <v>Anna Andreadi</v>
      </c>
      <c r="W7119" s="35" t="str">
        <f>IFERROR(INDEX(Returns!A:A,MATCH(B7119,Returns!B:B,0)),"No")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9">
        <v>0</v>
      </c>
      <c r="U7120" s="1">
        <v>8.7906000000000013</v>
      </c>
      <c r="V7120" s="35" t="str">
        <f>IF(M7120=People!$B$5,People!$A$5,IF(M7120=People!$B$4,People!$A$4,IF(M7120=People!$B$3,People!$A$3,IF(M7120=People!$B$2,People!$A$2,0))))</f>
        <v>Chuck Magee</v>
      </c>
      <c r="W7120" s="35" t="str">
        <f>IFERROR(INDEX(Returns!A:A,MATCH(B7120,Returns!B:B,0)),"No")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32">
        <v>13.904</v>
      </c>
      <c r="S7121" s="1">
        <v>2</v>
      </c>
      <c r="T7121" s="9">
        <v>0.2</v>
      </c>
      <c r="U7121" s="1">
        <v>4.5187999999999997</v>
      </c>
      <c r="V7121" s="35" t="str">
        <f>IF(M7121=People!$B$5,People!$A$5,IF(M7121=People!$B$4,People!$A$4,IF(M7121=People!$B$3,People!$A$3,IF(M7121=People!$B$2,People!$A$2,0))))</f>
        <v>Anna Andreadi</v>
      </c>
      <c r="W7121" s="35" t="str">
        <f>IFERROR(INDEX(Returns!A:A,MATCH(B7121,Returns!B:B,0)),"No")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9">
        <v>0.7</v>
      </c>
      <c r="U7122" s="1">
        <v>-51.515399999999985</v>
      </c>
      <c r="V7122" s="35" t="str">
        <f>IF(M7122=People!$B$5,People!$A$5,IF(M7122=People!$B$4,People!$A$4,IF(M7122=People!$B$3,People!$A$3,IF(M7122=People!$B$2,People!$A$2,0))))</f>
        <v>Cassandra Brandow</v>
      </c>
      <c r="W7122" s="35" t="str">
        <f>IFERROR(INDEX(Returns!A:A,MATCH(B7122,Returns!B:B,0)),"No")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32">
        <v>41.86</v>
      </c>
      <c r="S7123" s="1">
        <v>7</v>
      </c>
      <c r="T7123" s="9">
        <v>0</v>
      </c>
      <c r="U7123" s="1">
        <v>18.837</v>
      </c>
      <c r="V7123" s="35" t="str">
        <f>IF(M7123=People!$B$5,People!$A$5,IF(M7123=People!$B$4,People!$A$4,IF(M7123=People!$B$3,People!$A$3,IF(M7123=People!$B$2,People!$A$2,0))))</f>
        <v>Anna Andreadi</v>
      </c>
      <c r="W7123" s="35" t="str">
        <f>IFERROR(INDEX(Returns!A:A,MATCH(B7123,Returns!B:B,0)),"No")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32">
        <v>141.96</v>
      </c>
      <c r="S7124" s="1">
        <v>2</v>
      </c>
      <c r="T7124" s="9">
        <v>0</v>
      </c>
      <c r="U7124" s="1">
        <v>41.168399999999991</v>
      </c>
      <c r="V7124" s="35" t="str">
        <f>IF(M7124=People!$B$5,People!$A$5,IF(M7124=People!$B$4,People!$A$4,IF(M7124=People!$B$3,People!$A$3,IF(M7124=People!$B$2,People!$A$2,0))))</f>
        <v>Anna Andreadi</v>
      </c>
      <c r="W7124" s="35" t="str">
        <f>IFERROR(INDEX(Returns!A:A,MATCH(B7124,Returns!B:B,0)),"No")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9">
        <v>0</v>
      </c>
      <c r="U7125" s="1">
        <v>4.4088000000000012</v>
      </c>
      <c r="V7125" s="35" t="str">
        <f>IF(M7125=People!$B$5,People!$A$5,IF(M7125=People!$B$4,People!$A$4,IF(M7125=People!$B$3,People!$A$3,IF(M7125=People!$B$2,People!$A$2,0))))</f>
        <v>Chuck Magee</v>
      </c>
      <c r="W7125" s="35" t="str">
        <f>IFERROR(INDEX(Returns!A:A,MATCH(B7125,Returns!B:B,0)),"No")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9">
        <v>0</v>
      </c>
      <c r="U7126" s="1">
        <v>69.177599999999984</v>
      </c>
      <c r="V7126" s="35" t="str">
        <f>IF(M7126=People!$B$5,People!$A$5,IF(M7126=People!$B$4,People!$A$4,IF(M7126=People!$B$3,People!$A$3,IF(M7126=People!$B$2,People!$A$2,0))))</f>
        <v>Chuck Magee</v>
      </c>
      <c r="W7126" s="35" t="str">
        <f>IFERROR(INDEX(Returns!A:A,MATCH(B7126,Returns!B:B,0)),"No")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9">
        <v>0</v>
      </c>
      <c r="U7127" s="1">
        <v>8.7906000000000013</v>
      </c>
      <c r="V7127" s="35" t="str">
        <f>IF(M7127=People!$B$5,People!$A$5,IF(M7127=People!$B$4,People!$A$4,IF(M7127=People!$B$3,People!$A$3,IF(M7127=People!$B$2,People!$A$2,0))))</f>
        <v>Cassandra Brandow</v>
      </c>
      <c r="W7127" s="35" t="str">
        <f>IFERROR(INDEX(Returns!A:A,MATCH(B7127,Returns!B:B,0)),"No")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9">
        <v>0</v>
      </c>
      <c r="U7128" s="1">
        <v>4.5836999999999994</v>
      </c>
      <c r="V7128" s="35" t="str">
        <f>IF(M7128=People!$B$5,People!$A$5,IF(M7128=People!$B$4,People!$A$4,IF(M7128=People!$B$3,People!$A$3,IF(M7128=People!$B$2,People!$A$2,0))))</f>
        <v>Cassandra Brandow</v>
      </c>
      <c r="W7128" s="35" t="str">
        <f>IFERROR(INDEX(Returns!A:A,MATCH(B7128,Returns!B:B,0)),"No")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9">
        <v>0</v>
      </c>
      <c r="U7129" s="1">
        <v>7.5669999999999993</v>
      </c>
      <c r="V7129" s="35" t="str">
        <f>IF(M7129=People!$B$5,People!$A$5,IF(M7129=People!$B$4,People!$A$4,IF(M7129=People!$B$3,People!$A$3,IF(M7129=People!$B$2,People!$A$2,0))))</f>
        <v>Chuck Magee</v>
      </c>
      <c r="W7129" s="35" t="str">
        <f>IFERROR(INDEX(Returns!A:A,MATCH(B7129,Returns!B:B,0)),"No")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9">
        <v>0</v>
      </c>
      <c r="U7130" s="1">
        <v>6.573599999999999</v>
      </c>
      <c r="V7130" s="35" t="str">
        <f>IF(M7130=People!$B$5,People!$A$5,IF(M7130=People!$B$4,People!$A$4,IF(M7130=People!$B$3,People!$A$3,IF(M7130=People!$B$2,People!$A$2,0))))</f>
        <v>Chuck Magee</v>
      </c>
      <c r="W7130" s="35" t="str">
        <f>IFERROR(INDEX(Returns!A:A,MATCH(B7130,Returns!B:B,0)),"No")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9">
        <v>0.2</v>
      </c>
      <c r="U7131" s="1">
        <v>8.3524000000000012</v>
      </c>
      <c r="V7131" s="35" t="str">
        <f>IF(M7131=People!$B$5,People!$A$5,IF(M7131=People!$B$4,People!$A$4,IF(M7131=People!$B$3,People!$A$3,IF(M7131=People!$B$2,People!$A$2,0))))</f>
        <v>Cassandra Brandow</v>
      </c>
      <c r="W7131" s="35" t="str">
        <f>IFERROR(INDEX(Returns!A:A,MATCH(B7131,Returns!B:B,0)),"No")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9">
        <v>0.2</v>
      </c>
      <c r="U7132" s="1">
        <v>40.003599999999999</v>
      </c>
      <c r="V7132" s="35" t="str">
        <f>IF(M7132=People!$B$5,People!$A$5,IF(M7132=People!$B$4,People!$A$4,IF(M7132=People!$B$3,People!$A$3,IF(M7132=People!$B$2,People!$A$2,0))))</f>
        <v>Cassandra Brandow</v>
      </c>
      <c r="W7132" s="35" t="str">
        <f>IFERROR(INDEX(Returns!A:A,MATCH(B7132,Returns!B:B,0)),"No")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9">
        <v>0</v>
      </c>
      <c r="U7133" s="1">
        <v>67.064400000000006</v>
      </c>
      <c r="V7133" s="35" t="str">
        <f>IF(M7133=People!$B$5,People!$A$5,IF(M7133=People!$B$4,People!$A$4,IF(M7133=People!$B$3,People!$A$3,IF(M7133=People!$B$2,People!$A$2,0))))</f>
        <v>Kelly Williams</v>
      </c>
      <c r="W7133" s="35" t="str">
        <f>IFERROR(INDEX(Returns!A:A,MATCH(B7133,Returns!B:B,0)),"No")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9">
        <v>0</v>
      </c>
      <c r="U7134" s="1">
        <v>545.18839999999977</v>
      </c>
      <c r="V7134" s="35" t="str">
        <f>IF(M7134=People!$B$5,People!$A$5,IF(M7134=People!$B$4,People!$A$4,IF(M7134=People!$B$3,People!$A$3,IF(M7134=People!$B$2,People!$A$2,0))))</f>
        <v>Kelly Williams</v>
      </c>
      <c r="W7134" s="35" t="str">
        <f>IFERROR(INDEX(Returns!A:A,MATCH(B7134,Returns!B:B,0)),"No")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9">
        <v>0</v>
      </c>
      <c r="U7135" s="1">
        <v>9.8856000000000002</v>
      </c>
      <c r="V7135" s="35" t="str">
        <f>IF(M7135=People!$B$5,People!$A$5,IF(M7135=People!$B$4,People!$A$4,IF(M7135=People!$B$3,People!$A$3,IF(M7135=People!$B$2,People!$A$2,0))))</f>
        <v>Kelly Williams</v>
      </c>
      <c r="W7135" s="35" t="str">
        <f>IFERROR(INDEX(Returns!A:A,MATCH(B7135,Returns!B:B,0)),"No")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9">
        <v>0</v>
      </c>
      <c r="U7136" s="1">
        <v>43.190399999999997</v>
      </c>
      <c r="V7136" s="35" t="str">
        <f>IF(M7136=People!$B$5,People!$A$5,IF(M7136=People!$B$4,People!$A$4,IF(M7136=People!$B$3,People!$A$3,IF(M7136=People!$B$2,People!$A$2,0))))</f>
        <v>Kelly Williams</v>
      </c>
      <c r="W7136" s="35" t="str">
        <f>IFERROR(INDEX(Returns!A:A,MATCH(B7136,Returns!B:B,0)),"No")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9">
        <v>0</v>
      </c>
      <c r="U7137" s="1">
        <v>240.29399999999995</v>
      </c>
      <c r="V7137" s="35" t="str">
        <f>IF(M7137=People!$B$5,People!$A$5,IF(M7137=People!$B$4,People!$A$4,IF(M7137=People!$B$3,People!$A$3,IF(M7137=People!$B$2,People!$A$2,0))))</f>
        <v>Kelly Williams</v>
      </c>
      <c r="W7137" s="35" t="str">
        <f>IFERROR(INDEX(Returns!A:A,MATCH(B7137,Returns!B:B,0)),"No")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9">
        <v>0.7</v>
      </c>
      <c r="U7138" s="1">
        <v>-5.7840000000000007</v>
      </c>
      <c r="V7138" s="35" t="str">
        <f>IF(M7138=People!$B$5,People!$A$5,IF(M7138=People!$B$4,People!$A$4,IF(M7138=People!$B$3,People!$A$3,IF(M7138=People!$B$2,People!$A$2,0))))</f>
        <v>Cassandra Brandow</v>
      </c>
      <c r="W7138" s="35" t="str">
        <f>IFERROR(INDEX(Returns!A:A,MATCH(B7138,Returns!B:B,0)),"No")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9">
        <v>0.2</v>
      </c>
      <c r="U7139" s="1">
        <v>1.3079999999999989</v>
      </c>
      <c r="V7139" s="35" t="str">
        <f>IF(M7139=People!$B$5,People!$A$5,IF(M7139=People!$B$4,People!$A$4,IF(M7139=People!$B$3,People!$A$3,IF(M7139=People!$B$2,People!$A$2,0))))</f>
        <v>Cassandra Brandow</v>
      </c>
      <c r="W7139" s="35" t="str">
        <f>IFERROR(INDEX(Returns!A:A,MATCH(B7139,Returns!B:B,0)),"No")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9">
        <v>0.7</v>
      </c>
      <c r="U7140" s="1">
        <v>-50.304000000000002</v>
      </c>
      <c r="V7140" s="35" t="str">
        <f>IF(M7140=People!$B$5,People!$A$5,IF(M7140=People!$B$4,People!$A$4,IF(M7140=People!$B$3,People!$A$3,IF(M7140=People!$B$2,People!$A$2,0))))</f>
        <v>Cassandra Brandow</v>
      </c>
      <c r="W7140" s="35" t="str">
        <f>IFERROR(INDEX(Returns!A:A,MATCH(B7140,Returns!B:B,0)),"No")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9">
        <v>0.2</v>
      </c>
      <c r="U7141" s="1">
        <v>-36.294000000000011</v>
      </c>
      <c r="V7141" s="35" t="str">
        <f>IF(M7141=People!$B$5,People!$A$5,IF(M7141=People!$B$4,People!$A$4,IF(M7141=People!$B$3,People!$A$3,IF(M7141=People!$B$2,People!$A$2,0))))</f>
        <v>Cassandra Brandow</v>
      </c>
      <c r="W7141" s="35" t="str">
        <f>IFERROR(INDEX(Returns!A:A,MATCH(B7141,Returns!B:B,0)),"No")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9">
        <v>0</v>
      </c>
      <c r="U7142" s="1">
        <v>46.543199999999999</v>
      </c>
      <c r="V7142" s="35" t="str">
        <f>IF(M7142=People!$B$5,People!$A$5,IF(M7142=People!$B$4,People!$A$4,IF(M7142=People!$B$3,People!$A$3,IF(M7142=People!$B$2,People!$A$2,0))))</f>
        <v>Kelly Williams</v>
      </c>
      <c r="W7142" s="35" t="str">
        <f>IFERROR(INDEX(Returns!A:A,MATCH(B7142,Returns!B:B,0)),"No")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9">
        <v>0</v>
      </c>
      <c r="U7143" s="1">
        <v>37.883999999999993</v>
      </c>
      <c r="V7143" s="35" t="str">
        <f>IF(M7143=People!$B$5,People!$A$5,IF(M7143=People!$B$4,People!$A$4,IF(M7143=People!$B$3,People!$A$3,IF(M7143=People!$B$2,People!$A$2,0))))</f>
        <v>Kelly Williams</v>
      </c>
      <c r="W7143" s="35" t="str">
        <f>IFERROR(INDEX(Returns!A:A,MATCH(B7143,Returns!B:B,0)),"No")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9">
        <v>0</v>
      </c>
      <c r="U7144" s="1">
        <v>48.906000000000006</v>
      </c>
      <c r="V7144" s="35" t="str">
        <f>IF(M7144=People!$B$5,People!$A$5,IF(M7144=People!$B$4,People!$A$4,IF(M7144=People!$B$3,People!$A$3,IF(M7144=People!$B$2,People!$A$2,0))))</f>
        <v>Cassandra Brandow</v>
      </c>
      <c r="W7144" s="35" t="str">
        <f>IFERROR(INDEX(Returns!A:A,MATCH(B7144,Returns!B:B,0)),"No")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9">
        <v>0.4</v>
      </c>
      <c r="U7145" s="1">
        <v>-181.26499999999999</v>
      </c>
      <c r="V7145" s="35" t="str">
        <f>IF(M7145=People!$B$5,People!$A$5,IF(M7145=People!$B$4,People!$A$4,IF(M7145=People!$B$3,People!$A$3,IF(M7145=People!$B$2,People!$A$2,0))))</f>
        <v>Chuck Magee</v>
      </c>
      <c r="W7145" s="35" t="str">
        <f>IFERROR(INDEX(Returns!A:A,MATCH(B7145,Returns!B:B,0)),"No")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9">
        <v>0.7</v>
      </c>
      <c r="U7146" s="1">
        <v>-8.6057999999999986</v>
      </c>
      <c r="V7146" s="35" t="str">
        <f>IF(M7146=People!$B$5,People!$A$5,IF(M7146=People!$B$4,People!$A$4,IF(M7146=People!$B$3,People!$A$3,IF(M7146=People!$B$2,People!$A$2,0))))</f>
        <v>Chuck Magee</v>
      </c>
      <c r="W7146" s="35" t="str">
        <f>IFERROR(INDEX(Returns!A:A,MATCH(B7146,Returns!B:B,0)),"No")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9">
        <v>0.4</v>
      </c>
      <c r="U7147" s="1">
        <v>-46.429200000000023</v>
      </c>
      <c r="V7147" s="35" t="str">
        <f>IF(M7147=People!$B$5,People!$A$5,IF(M7147=People!$B$4,People!$A$4,IF(M7147=People!$B$3,People!$A$3,IF(M7147=People!$B$2,People!$A$2,0))))</f>
        <v>Chuck Magee</v>
      </c>
      <c r="W7147" s="35" t="str">
        <f>IFERROR(INDEX(Returns!A:A,MATCH(B7147,Returns!B:B,0)),"No")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9">
        <v>0.2</v>
      </c>
      <c r="U7148" s="1">
        <v>3.2460000000000022</v>
      </c>
      <c r="V7148" s="35" t="str">
        <f>IF(M7148=People!$B$5,People!$A$5,IF(M7148=People!$B$4,People!$A$4,IF(M7148=People!$B$3,People!$A$3,IF(M7148=People!$B$2,People!$A$2,0))))</f>
        <v>Chuck Magee</v>
      </c>
      <c r="W7148" s="35" t="str">
        <f>IFERROR(INDEX(Returns!A:A,MATCH(B7148,Returns!B:B,0)),"No")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9">
        <v>0</v>
      </c>
      <c r="U7149" s="1">
        <v>41.822999999999993</v>
      </c>
      <c r="V7149" s="35" t="str">
        <f>IF(M7149=People!$B$5,People!$A$5,IF(M7149=People!$B$4,People!$A$4,IF(M7149=People!$B$3,People!$A$3,IF(M7149=People!$B$2,People!$A$2,0))))</f>
        <v>Chuck Magee</v>
      </c>
      <c r="W7149" s="35" t="str">
        <f>IFERROR(INDEX(Returns!A:A,MATCH(B7149,Returns!B:B,0)),"No")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9">
        <v>0</v>
      </c>
      <c r="U7150" s="1">
        <v>18.396000000000001</v>
      </c>
      <c r="V7150" s="35" t="str">
        <f>IF(M7150=People!$B$5,People!$A$5,IF(M7150=People!$B$4,People!$A$4,IF(M7150=People!$B$3,People!$A$3,IF(M7150=People!$B$2,People!$A$2,0))))</f>
        <v>Chuck Magee</v>
      </c>
      <c r="W7150" s="35" t="str">
        <f>IFERROR(INDEX(Returns!A:A,MATCH(B7150,Returns!B:B,0)),"No")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9">
        <v>0.2</v>
      </c>
      <c r="U7151" s="1">
        <v>109.33649999999994</v>
      </c>
      <c r="V7151" s="35" t="str">
        <f>IF(M7151=People!$B$5,People!$A$5,IF(M7151=People!$B$4,People!$A$4,IF(M7151=People!$B$3,People!$A$3,IF(M7151=People!$B$2,People!$A$2,0))))</f>
        <v>Kelly Williams</v>
      </c>
      <c r="W7151" s="35" t="str">
        <f>IFERROR(INDEX(Returns!A:A,MATCH(B7151,Returns!B:B,0)),"No")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9">
        <v>0</v>
      </c>
      <c r="U7152" s="1">
        <v>35.490000000000009</v>
      </c>
      <c r="V7152" s="35" t="str">
        <f>IF(M7152=People!$B$5,People!$A$5,IF(M7152=People!$B$4,People!$A$4,IF(M7152=People!$B$3,People!$A$3,IF(M7152=People!$B$2,People!$A$2,0))))</f>
        <v>Cassandra Brandow</v>
      </c>
      <c r="W7152" s="35" t="str">
        <f>IFERROR(INDEX(Returns!A:A,MATCH(B7152,Returns!B:B,0)),"No")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32">
        <v>182.55</v>
      </c>
      <c r="S7153" s="1">
        <v>2</v>
      </c>
      <c r="T7153" s="9">
        <v>0.5</v>
      </c>
      <c r="U7153" s="1">
        <v>-135.08699999999999</v>
      </c>
      <c r="V7153" s="35" t="str">
        <f>IF(M7153=People!$B$5,People!$A$5,IF(M7153=People!$B$4,People!$A$4,IF(M7153=People!$B$3,People!$A$3,IF(M7153=People!$B$2,People!$A$2,0))))</f>
        <v>Anna Andreadi</v>
      </c>
      <c r="W7153" s="35" t="str">
        <f>IFERROR(INDEX(Returns!A:A,MATCH(B7153,Returns!B:B,0)),"No")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9">
        <v>0.2</v>
      </c>
      <c r="U7154" s="1">
        <v>31.068799999999996</v>
      </c>
      <c r="V7154" s="35" t="str">
        <f>IF(M7154=People!$B$5,People!$A$5,IF(M7154=People!$B$4,People!$A$4,IF(M7154=People!$B$3,People!$A$3,IF(M7154=People!$B$2,People!$A$2,0))))</f>
        <v>Cassandra Brandow</v>
      </c>
      <c r="W7154" s="35" t="str">
        <f>IFERROR(INDEX(Returns!A:A,MATCH(B7154,Returns!B:B,0)),"No")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9">
        <v>0.8</v>
      </c>
      <c r="U7155" s="1">
        <v>-108.8304</v>
      </c>
      <c r="V7155" s="35" t="str">
        <f>IF(M7155=People!$B$5,People!$A$5,IF(M7155=People!$B$4,People!$A$4,IF(M7155=People!$B$3,People!$A$3,IF(M7155=People!$B$2,People!$A$2,0))))</f>
        <v>Kelly Williams</v>
      </c>
      <c r="W7155" s="35" t="str">
        <f>IFERROR(INDEX(Returns!A:A,MATCH(B7155,Returns!B:B,0)),"No")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9">
        <v>0</v>
      </c>
      <c r="U7156" s="1">
        <v>46.899599999999964</v>
      </c>
      <c r="V7156" s="35" t="str">
        <f>IF(M7156=People!$B$5,People!$A$5,IF(M7156=People!$B$4,People!$A$4,IF(M7156=People!$B$3,People!$A$3,IF(M7156=People!$B$2,People!$A$2,0))))</f>
        <v>Cassandra Brandow</v>
      </c>
      <c r="W7156" s="35" t="str">
        <f>IFERROR(INDEX(Returns!A:A,MATCH(B7156,Returns!B:B,0)),"No")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9">
        <v>0</v>
      </c>
      <c r="U7157" s="1">
        <v>74.212999999999994</v>
      </c>
      <c r="V7157" s="35" t="str">
        <f>IF(M7157=People!$B$5,People!$A$5,IF(M7157=People!$B$4,People!$A$4,IF(M7157=People!$B$3,People!$A$3,IF(M7157=People!$B$2,People!$A$2,0))))</f>
        <v>Cassandra Brandow</v>
      </c>
      <c r="W7157" s="35" t="str">
        <f>IFERROR(INDEX(Returns!A:A,MATCH(B7157,Returns!B:B,0)),"No")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9">
        <v>0</v>
      </c>
      <c r="U7158" s="1">
        <v>2.4058999999999999</v>
      </c>
      <c r="V7158" s="35" t="str">
        <f>IF(M7158=People!$B$5,People!$A$5,IF(M7158=People!$B$4,People!$A$4,IF(M7158=People!$B$3,People!$A$3,IF(M7158=People!$B$2,People!$A$2,0))))</f>
        <v>Chuck Magee</v>
      </c>
      <c r="W7158" s="35" t="str">
        <f>IFERROR(INDEX(Returns!A:A,MATCH(B7158,Returns!B:B,0)),"No")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32">
        <v>87.92</v>
      </c>
      <c r="S7159" s="1">
        <v>4</v>
      </c>
      <c r="T7159" s="9">
        <v>0</v>
      </c>
      <c r="U7159" s="1">
        <v>0.87919999999999732</v>
      </c>
      <c r="V7159" s="35" t="str">
        <f>IF(M7159=People!$B$5,People!$A$5,IF(M7159=People!$B$4,People!$A$4,IF(M7159=People!$B$3,People!$A$3,IF(M7159=People!$B$2,People!$A$2,0))))</f>
        <v>Anna Andreadi</v>
      </c>
      <c r="W7159" s="35" t="str">
        <f>IFERROR(INDEX(Returns!A:A,MATCH(B7159,Returns!B:B,0)),"No")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32">
        <v>5.98</v>
      </c>
      <c r="S7160" s="1">
        <v>1</v>
      </c>
      <c r="T7160" s="9">
        <v>0</v>
      </c>
      <c r="U7160" s="1">
        <v>2.9302000000000001</v>
      </c>
      <c r="V7160" s="35" t="str">
        <f>IF(M7160=People!$B$5,People!$A$5,IF(M7160=People!$B$4,People!$A$4,IF(M7160=People!$B$3,People!$A$3,IF(M7160=People!$B$2,People!$A$2,0))))</f>
        <v>Anna Andreadi</v>
      </c>
      <c r="W7160" s="35" t="str">
        <f>IFERROR(INDEX(Returns!A:A,MATCH(B7160,Returns!B:B,0)),"No")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9">
        <v>0.2</v>
      </c>
      <c r="U7161" s="1">
        <v>16.678799999999995</v>
      </c>
      <c r="V7161" s="35" t="str">
        <f>IF(M7161=People!$B$5,People!$A$5,IF(M7161=People!$B$4,People!$A$4,IF(M7161=People!$B$3,People!$A$3,IF(M7161=People!$B$2,People!$A$2,0))))</f>
        <v>Kelly Williams</v>
      </c>
      <c r="W7161" s="35" t="str">
        <f>IFERROR(INDEX(Returns!A:A,MATCH(B7161,Returns!B:B,0)),"No")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9">
        <v>0.2</v>
      </c>
      <c r="U7162" s="1">
        <v>5.6</v>
      </c>
      <c r="V7162" s="35" t="str">
        <f>IF(M7162=People!$B$5,People!$A$5,IF(M7162=People!$B$4,People!$A$4,IF(M7162=People!$B$3,People!$A$3,IF(M7162=People!$B$2,People!$A$2,0))))</f>
        <v>Kelly Williams</v>
      </c>
      <c r="W7162" s="35" t="str">
        <f>IFERROR(INDEX(Returns!A:A,MATCH(B7162,Returns!B:B,0)),"No")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9">
        <v>0</v>
      </c>
      <c r="U7163" s="1">
        <v>10.92</v>
      </c>
      <c r="V7163" s="35" t="str">
        <f>IF(M7163=People!$B$5,People!$A$5,IF(M7163=People!$B$4,People!$A$4,IF(M7163=People!$B$3,People!$A$3,IF(M7163=People!$B$2,People!$A$2,0))))</f>
        <v>Cassandra Brandow</v>
      </c>
      <c r="W7163" s="35" t="str">
        <f>IFERROR(INDEX(Returns!A:A,MATCH(B7163,Returns!B:B,0)),"No")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9">
        <v>0</v>
      </c>
      <c r="U7164" s="1">
        <v>7.6440000000000001</v>
      </c>
      <c r="V7164" s="35" t="str">
        <f>IF(M7164=People!$B$5,People!$A$5,IF(M7164=People!$B$4,People!$A$4,IF(M7164=People!$B$3,People!$A$3,IF(M7164=People!$B$2,People!$A$2,0))))</f>
        <v>Cassandra Brandow</v>
      </c>
      <c r="W7164" s="35" t="str">
        <f>IFERROR(INDEX(Returns!A:A,MATCH(B7164,Returns!B:B,0)),"No")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9">
        <v>0</v>
      </c>
      <c r="U7165" s="1">
        <v>121.44159999999999</v>
      </c>
      <c r="V7165" s="35" t="str">
        <f>IF(M7165=People!$B$5,People!$A$5,IF(M7165=People!$B$4,People!$A$4,IF(M7165=People!$B$3,People!$A$3,IF(M7165=People!$B$2,People!$A$2,0))))</f>
        <v>Chuck Magee</v>
      </c>
      <c r="W7165" s="35" t="str">
        <f>IFERROR(INDEX(Returns!A:A,MATCH(B7165,Returns!B:B,0)),"No")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9">
        <v>0.2</v>
      </c>
      <c r="U7166" s="1">
        <v>3.3452999999999995</v>
      </c>
      <c r="V7166" s="35" t="str">
        <f>IF(M7166=People!$B$5,People!$A$5,IF(M7166=People!$B$4,People!$A$4,IF(M7166=People!$B$3,People!$A$3,IF(M7166=People!$B$2,People!$A$2,0))))</f>
        <v>Chuck Magee</v>
      </c>
      <c r="W7166" s="35" t="str">
        <f>IFERROR(INDEX(Returns!A:A,MATCH(B7166,Returns!B:B,0)),"No")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9">
        <v>0</v>
      </c>
      <c r="U7167" s="1">
        <v>17.379999999999995</v>
      </c>
      <c r="V7167" s="35" t="str">
        <f>IF(M7167=People!$B$5,People!$A$5,IF(M7167=People!$B$4,People!$A$4,IF(M7167=People!$B$3,People!$A$3,IF(M7167=People!$B$2,People!$A$2,0))))</f>
        <v>Chuck Magee</v>
      </c>
      <c r="W7167" s="35" t="str">
        <f>IFERROR(INDEX(Returns!A:A,MATCH(B7167,Returns!B:B,0)),"No")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32">
        <v>11.52</v>
      </c>
      <c r="S7168" s="1">
        <v>4</v>
      </c>
      <c r="T7168" s="9">
        <v>0</v>
      </c>
      <c r="U7168" s="1">
        <v>3.2256</v>
      </c>
      <c r="V7168" s="35" t="str">
        <f>IF(M7168=People!$B$5,People!$A$5,IF(M7168=People!$B$4,People!$A$4,IF(M7168=People!$B$3,People!$A$3,IF(M7168=People!$B$2,People!$A$2,0))))</f>
        <v>Anna Andreadi</v>
      </c>
      <c r="W7168" s="35" t="str">
        <f>IFERROR(INDEX(Returns!A:A,MATCH(B7168,Returns!B:B,0)),"No")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32">
        <v>717.72</v>
      </c>
      <c r="S7169" s="1">
        <v>3</v>
      </c>
      <c r="T7169" s="9">
        <v>0.2</v>
      </c>
      <c r="U7169" s="1">
        <v>71.77200000000002</v>
      </c>
      <c r="V7169" s="35" t="str">
        <f>IF(M7169=People!$B$5,People!$A$5,IF(M7169=People!$B$4,People!$A$4,IF(M7169=People!$B$3,People!$A$3,IF(M7169=People!$B$2,People!$A$2,0))))</f>
        <v>Anna Andreadi</v>
      </c>
      <c r="W7169" s="35" t="str">
        <f>IFERROR(INDEX(Returns!A:A,MATCH(B7169,Returns!B:B,0)),"No")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32">
        <v>236.5</v>
      </c>
      <c r="S7170" s="1">
        <v>10</v>
      </c>
      <c r="T7170" s="9">
        <v>0</v>
      </c>
      <c r="U7170" s="1">
        <v>68.584999999999994</v>
      </c>
      <c r="V7170" s="35" t="str">
        <f>IF(M7170=People!$B$5,People!$A$5,IF(M7170=People!$B$4,People!$A$4,IF(M7170=People!$B$3,People!$A$3,IF(M7170=People!$B$2,People!$A$2,0))))</f>
        <v>Anna Andreadi</v>
      </c>
      <c r="W7170" s="35" t="str">
        <f>IFERROR(INDEX(Returns!A:A,MATCH(B7170,Returns!B:B,0)),"No")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32">
        <v>170.35200000000003</v>
      </c>
      <c r="S7171" s="1">
        <v>3</v>
      </c>
      <c r="T7171" s="9">
        <v>0.2</v>
      </c>
      <c r="U7171" s="1">
        <v>19.164599999999979</v>
      </c>
      <c r="V7171" s="35" t="str">
        <f>IF(M7171=People!$B$5,People!$A$5,IF(M7171=People!$B$4,People!$A$4,IF(M7171=People!$B$3,People!$A$3,IF(M7171=People!$B$2,People!$A$2,0))))</f>
        <v>Anna Andreadi</v>
      </c>
      <c r="W7171" s="35" t="str">
        <f>IFERROR(INDEX(Returns!A:A,MATCH(B7171,Returns!B:B,0)),"No")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9">
        <v>0.1</v>
      </c>
      <c r="U7172" s="1">
        <v>3.2392000000000074</v>
      </c>
      <c r="V7172" s="35" t="str">
        <f>IF(M7172=People!$B$5,People!$A$5,IF(M7172=People!$B$4,People!$A$4,IF(M7172=People!$B$3,People!$A$3,IF(M7172=People!$B$2,People!$A$2,0))))</f>
        <v>Chuck Magee</v>
      </c>
      <c r="W7172" s="35" t="str">
        <f>IFERROR(INDEX(Returns!A:A,MATCH(B7172,Returns!B:B,0)),"No")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32">
        <v>107.97</v>
      </c>
      <c r="S7173" s="1">
        <v>3</v>
      </c>
      <c r="T7173" s="9">
        <v>0</v>
      </c>
      <c r="U7173" s="1">
        <v>22.6737</v>
      </c>
      <c r="V7173" s="35" t="str">
        <f>IF(M7173=People!$B$5,People!$A$5,IF(M7173=People!$B$4,People!$A$4,IF(M7173=People!$B$3,People!$A$3,IF(M7173=People!$B$2,People!$A$2,0))))</f>
        <v>Anna Andreadi</v>
      </c>
      <c r="W7173" s="35" t="str">
        <f>IFERROR(INDEX(Returns!A:A,MATCH(B7173,Returns!B:B,0)),"No")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9">
        <v>0.2</v>
      </c>
      <c r="U7174" s="1">
        <v>1.7995000000000019</v>
      </c>
      <c r="V7174" s="35" t="str">
        <f>IF(M7174=People!$B$5,People!$A$5,IF(M7174=People!$B$4,People!$A$4,IF(M7174=People!$B$3,People!$A$3,IF(M7174=People!$B$2,People!$A$2,0))))</f>
        <v>Kelly Williams</v>
      </c>
      <c r="W7174" s="35" t="str">
        <f>IFERROR(INDEX(Returns!A:A,MATCH(B7174,Returns!B:B,0)),"No")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9">
        <v>0.2</v>
      </c>
      <c r="U7175" s="1">
        <v>569.99050000000011</v>
      </c>
      <c r="V7175" s="35" t="str">
        <f>IF(M7175=People!$B$5,People!$A$5,IF(M7175=People!$B$4,People!$A$4,IF(M7175=People!$B$3,People!$A$3,IF(M7175=People!$B$2,People!$A$2,0))))</f>
        <v>Kelly Williams</v>
      </c>
      <c r="W7175" s="35" t="str">
        <f>IFERROR(INDEX(Returns!A:A,MATCH(B7175,Returns!B:B,0)),"No")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9">
        <v>0.2</v>
      </c>
      <c r="U7176" s="1">
        <v>23.234999999999992</v>
      </c>
      <c r="V7176" s="35" t="str">
        <f>IF(M7176=People!$B$5,People!$A$5,IF(M7176=People!$B$4,People!$A$4,IF(M7176=People!$B$3,People!$A$3,IF(M7176=People!$B$2,People!$A$2,0))))</f>
        <v>Kelly Williams</v>
      </c>
      <c r="W7176" s="35" t="str">
        <f>IFERROR(INDEX(Returns!A:A,MATCH(B7176,Returns!B:B,0)),"No")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9">
        <v>0.8</v>
      </c>
      <c r="U7177" s="1">
        <v>-226.63679999999999</v>
      </c>
      <c r="V7177" s="35" t="str">
        <f>IF(M7177=People!$B$5,People!$A$5,IF(M7177=People!$B$4,People!$A$4,IF(M7177=People!$B$3,People!$A$3,IF(M7177=People!$B$2,People!$A$2,0))))</f>
        <v>Kelly Williams</v>
      </c>
      <c r="W7177" s="35" t="str">
        <f>IFERROR(INDEX(Returns!A:A,MATCH(B7177,Returns!B:B,0)),"No")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9">
        <v>0.2</v>
      </c>
      <c r="U7178" s="1">
        <v>2.4173999999999989</v>
      </c>
      <c r="V7178" s="35" t="str">
        <f>IF(M7178=People!$B$5,People!$A$5,IF(M7178=People!$B$4,People!$A$4,IF(M7178=People!$B$3,People!$A$3,IF(M7178=People!$B$2,People!$A$2,0))))</f>
        <v>Kelly Williams</v>
      </c>
      <c r="W7178" s="35" t="str">
        <f>IFERROR(INDEX(Returns!A:A,MATCH(B7178,Returns!B:B,0)),"No")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9">
        <v>0.7</v>
      </c>
      <c r="U7179" s="1">
        <v>-1.5413999999999999</v>
      </c>
      <c r="V7179" s="35" t="str">
        <f>IF(M7179=People!$B$5,People!$A$5,IF(M7179=People!$B$4,People!$A$4,IF(M7179=People!$B$3,People!$A$3,IF(M7179=People!$B$2,People!$A$2,0))))</f>
        <v>Chuck Magee</v>
      </c>
      <c r="W7179" s="35" t="str">
        <f>IFERROR(INDEX(Returns!A:A,MATCH(B7179,Returns!B:B,0)),"No")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9">
        <v>0.7</v>
      </c>
      <c r="U7180" s="1">
        <v>-7.5167999999999964</v>
      </c>
      <c r="V7180" s="35" t="str">
        <f>IF(M7180=People!$B$5,People!$A$5,IF(M7180=People!$B$4,People!$A$4,IF(M7180=People!$B$3,People!$A$3,IF(M7180=People!$B$2,People!$A$2,0))))</f>
        <v>Chuck Magee</v>
      </c>
      <c r="W7180" s="35" t="str">
        <f>IFERROR(INDEX(Returns!A:A,MATCH(B7180,Returns!B:B,0)),"No")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9">
        <v>0</v>
      </c>
      <c r="U7181" s="1">
        <v>25.191600000000005</v>
      </c>
      <c r="V7181" s="35" t="str">
        <f>IF(M7181=People!$B$5,People!$A$5,IF(M7181=People!$B$4,People!$A$4,IF(M7181=People!$B$3,People!$A$3,IF(M7181=People!$B$2,People!$A$2,0))))</f>
        <v>Chuck Magee</v>
      </c>
      <c r="W7181" s="35" t="str">
        <f>IFERROR(INDEX(Returns!A:A,MATCH(B7181,Returns!B:B,0)),"No")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9">
        <v>0</v>
      </c>
      <c r="U7182" s="1">
        <v>5.2397999999999998</v>
      </c>
      <c r="V7182" s="35" t="str">
        <f>IF(M7182=People!$B$5,People!$A$5,IF(M7182=People!$B$4,People!$A$4,IF(M7182=People!$B$3,People!$A$3,IF(M7182=People!$B$2,People!$A$2,0))))</f>
        <v>Cassandra Brandow</v>
      </c>
      <c r="W7182" s="35" t="str">
        <f>IFERROR(INDEX(Returns!A:A,MATCH(B7182,Returns!B:B,0)),"No")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9">
        <v>0.2</v>
      </c>
      <c r="U7183" s="1">
        <v>0.5</v>
      </c>
      <c r="V7183" s="35" t="str">
        <f>IF(M7183=People!$B$5,People!$A$5,IF(M7183=People!$B$4,People!$A$4,IF(M7183=People!$B$3,People!$A$3,IF(M7183=People!$B$2,People!$A$2,0))))</f>
        <v>Chuck Magee</v>
      </c>
      <c r="W7183" s="35" t="str">
        <f>IFERROR(INDEX(Returns!A:A,MATCH(B7183,Returns!B:B,0)),"No")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32">
        <v>23.24</v>
      </c>
      <c r="S7184" s="1">
        <v>5</v>
      </c>
      <c r="T7184" s="9">
        <v>0.2</v>
      </c>
      <c r="U7184" s="1">
        <v>7.5529999999999982</v>
      </c>
      <c r="V7184" s="35" t="str">
        <f>IF(M7184=People!$B$5,People!$A$5,IF(M7184=People!$B$4,People!$A$4,IF(M7184=People!$B$3,People!$A$3,IF(M7184=People!$B$2,People!$A$2,0))))</f>
        <v>Anna Andreadi</v>
      </c>
      <c r="W7184" s="35" t="str">
        <f>IFERROR(INDEX(Returns!A:A,MATCH(B7184,Returns!B:B,0)),"No")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9">
        <v>0</v>
      </c>
      <c r="U7185" s="1">
        <v>227.20500000000004</v>
      </c>
      <c r="V7185" s="35" t="str">
        <f>IF(M7185=People!$B$5,People!$A$5,IF(M7185=People!$B$4,People!$A$4,IF(M7185=People!$B$3,People!$A$3,IF(M7185=People!$B$2,People!$A$2,0))))</f>
        <v>Chuck Magee</v>
      </c>
      <c r="W7185" s="35" t="str">
        <f>IFERROR(INDEX(Returns!A:A,MATCH(B7185,Returns!B:B,0)),"No")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9">
        <v>0.2</v>
      </c>
      <c r="U7186" s="1">
        <v>-1.0410000000000006</v>
      </c>
      <c r="V7186" s="35" t="str">
        <f>IF(M7186=People!$B$5,People!$A$5,IF(M7186=People!$B$4,People!$A$4,IF(M7186=People!$B$3,People!$A$3,IF(M7186=People!$B$2,People!$A$2,0))))</f>
        <v>Kelly Williams</v>
      </c>
      <c r="W7186" s="35" t="str">
        <f>IFERROR(INDEX(Returns!A:A,MATCH(B7186,Returns!B:B,0)),"No")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9">
        <v>0.2</v>
      </c>
      <c r="U7187" s="1">
        <v>1.0019999999999993</v>
      </c>
      <c r="V7187" s="35" t="str">
        <f>IF(M7187=People!$B$5,People!$A$5,IF(M7187=People!$B$4,People!$A$4,IF(M7187=People!$B$3,People!$A$3,IF(M7187=People!$B$2,People!$A$2,0))))</f>
        <v>Kelly Williams</v>
      </c>
      <c r="W7187" s="35" t="str">
        <f>IFERROR(INDEX(Returns!A:A,MATCH(B7187,Returns!B:B,0)),"No")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9">
        <v>0.3</v>
      </c>
      <c r="U7188" s="1">
        <v>-2.1312000000000033</v>
      </c>
      <c r="V7188" s="35" t="str">
        <f>IF(M7188=People!$B$5,People!$A$5,IF(M7188=People!$B$4,People!$A$4,IF(M7188=People!$B$3,People!$A$3,IF(M7188=People!$B$2,People!$A$2,0))))</f>
        <v>Kelly Williams</v>
      </c>
      <c r="W7188" s="35" t="str">
        <f>IFERROR(INDEX(Returns!A:A,MATCH(B7188,Returns!B:B,0)),"No")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9">
        <v>0.6</v>
      </c>
      <c r="U7189" s="1">
        <v>-22.238800000000001</v>
      </c>
      <c r="V7189" s="35" t="str">
        <f>IF(M7189=People!$B$5,People!$A$5,IF(M7189=People!$B$4,People!$A$4,IF(M7189=People!$B$3,People!$A$3,IF(M7189=People!$B$2,People!$A$2,0))))</f>
        <v>Kelly Williams</v>
      </c>
      <c r="W7189" s="35" t="str">
        <f>IFERROR(INDEX(Returns!A:A,MATCH(B7189,Returns!B:B,0)),"No")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9">
        <v>0.8</v>
      </c>
      <c r="U7190" s="1">
        <v>-99.103200000000044</v>
      </c>
      <c r="V7190" s="35" t="str">
        <f>IF(M7190=People!$B$5,People!$A$5,IF(M7190=People!$B$4,People!$A$4,IF(M7190=People!$B$3,People!$A$3,IF(M7190=People!$B$2,People!$A$2,0))))</f>
        <v>Kelly Williams</v>
      </c>
      <c r="W7190" s="35" t="str">
        <f>IFERROR(INDEX(Returns!A:A,MATCH(B7190,Returns!B:B,0)),"No")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32">
        <v>203.976</v>
      </c>
      <c r="S7191" s="1">
        <v>3</v>
      </c>
      <c r="T7191" s="9">
        <v>0.2</v>
      </c>
      <c r="U7191" s="1">
        <v>25.496999999999986</v>
      </c>
      <c r="V7191" s="35" t="str">
        <f>IF(M7191=People!$B$5,People!$A$5,IF(M7191=People!$B$4,People!$A$4,IF(M7191=People!$B$3,People!$A$3,IF(M7191=People!$B$2,People!$A$2,0))))</f>
        <v>Anna Andreadi</v>
      </c>
      <c r="W7191" s="35" t="str">
        <f>IFERROR(INDEX(Returns!A:A,MATCH(B7191,Returns!B:B,0)),"No")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32">
        <v>674.35200000000009</v>
      </c>
      <c r="S7192" s="1">
        <v>3</v>
      </c>
      <c r="T7192" s="9">
        <v>0.2</v>
      </c>
      <c r="U7192" s="1">
        <v>-8.4294000000000153</v>
      </c>
      <c r="V7192" s="35" t="str">
        <f>IF(M7192=People!$B$5,People!$A$5,IF(M7192=People!$B$4,People!$A$4,IF(M7192=People!$B$3,People!$A$3,IF(M7192=People!$B$2,People!$A$2,0))))</f>
        <v>Anna Andreadi</v>
      </c>
      <c r="W7192" s="35" t="str">
        <f>IFERROR(INDEX(Returns!A:A,MATCH(B7192,Returns!B:B,0)),"No")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9">
        <v>0.7</v>
      </c>
      <c r="U7193" s="1">
        <v>-4.49</v>
      </c>
      <c r="V7193" s="35" t="str">
        <f>IF(M7193=People!$B$5,People!$A$5,IF(M7193=People!$B$4,People!$A$4,IF(M7193=People!$B$3,People!$A$3,IF(M7193=People!$B$2,People!$A$2,0))))</f>
        <v>Cassandra Brandow</v>
      </c>
      <c r="W7193" s="35" t="str">
        <f>IFERROR(INDEX(Returns!A:A,MATCH(B7193,Returns!B:B,0)),"No")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9">
        <v>0.2</v>
      </c>
      <c r="U7194" s="1">
        <v>5.0335999999999999</v>
      </c>
      <c r="V7194" s="35" t="str">
        <f>IF(M7194=People!$B$5,People!$A$5,IF(M7194=People!$B$4,People!$A$4,IF(M7194=People!$B$3,People!$A$3,IF(M7194=People!$B$2,People!$A$2,0))))</f>
        <v>Cassandra Brandow</v>
      </c>
      <c r="W7194" s="35" t="str">
        <f>IFERROR(INDEX(Returns!A:A,MATCH(B7194,Returns!B:B,0)),"No")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9">
        <v>0</v>
      </c>
      <c r="U7195" s="1">
        <v>175.51560000000001</v>
      </c>
      <c r="V7195" s="35" t="str">
        <f>IF(M7195=People!$B$5,People!$A$5,IF(M7195=People!$B$4,People!$A$4,IF(M7195=People!$B$3,People!$A$3,IF(M7195=People!$B$2,People!$A$2,0))))</f>
        <v>Cassandra Brandow</v>
      </c>
      <c r="W7195" s="35" t="str">
        <f>IFERROR(INDEX(Returns!A:A,MATCH(B7195,Returns!B:B,0)),"No")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9">
        <v>0</v>
      </c>
      <c r="U7196" s="1">
        <v>7.4824000000000002</v>
      </c>
      <c r="V7196" s="35" t="str">
        <f>IF(M7196=People!$B$5,People!$A$5,IF(M7196=People!$B$4,People!$A$4,IF(M7196=People!$B$3,People!$A$3,IF(M7196=People!$B$2,People!$A$2,0))))</f>
        <v>Cassandra Brandow</v>
      </c>
      <c r="W7196" s="35" t="str">
        <f>IFERROR(INDEX(Returns!A:A,MATCH(B7196,Returns!B:B,0)),"No")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32">
        <v>19.54</v>
      </c>
      <c r="S7197" s="1">
        <v>2</v>
      </c>
      <c r="T7197" s="9">
        <v>0</v>
      </c>
      <c r="U7197" s="1">
        <v>7.2297999999999991</v>
      </c>
      <c r="V7197" s="35" t="str">
        <f>IF(M7197=People!$B$5,People!$A$5,IF(M7197=People!$B$4,People!$A$4,IF(M7197=People!$B$3,People!$A$3,IF(M7197=People!$B$2,People!$A$2,0))))</f>
        <v>Anna Andreadi</v>
      </c>
      <c r="W7197" s="35" t="str">
        <f>IFERROR(INDEX(Returns!A:A,MATCH(B7197,Returns!B:B,0)),"No")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32">
        <v>21.400000000000002</v>
      </c>
      <c r="S7198" s="1">
        <v>5</v>
      </c>
      <c r="T7198" s="9">
        <v>0</v>
      </c>
      <c r="U7198" s="1">
        <v>6.2059999999999977</v>
      </c>
      <c r="V7198" s="35" t="str">
        <f>IF(M7198=People!$B$5,People!$A$5,IF(M7198=People!$B$4,People!$A$4,IF(M7198=People!$B$3,People!$A$3,IF(M7198=People!$B$2,People!$A$2,0))))</f>
        <v>Anna Andreadi</v>
      </c>
      <c r="W7198" s="35" t="str">
        <f>IFERROR(INDEX(Returns!A:A,MATCH(B7198,Returns!B:B,0)),"No")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32">
        <v>12.6</v>
      </c>
      <c r="S7199" s="1">
        <v>2</v>
      </c>
      <c r="T7199" s="9">
        <v>0</v>
      </c>
      <c r="U7199" s="1">
        <v>5.7959999999999994</v>
      </c>
      <c r="V7199" s="35" t="str">
        <f>IF(M7199=People!$B$5,People!$A$5,IF(M7199=People!$B$4,People!$A$4,IF(M7199=People!$B$3,People!$A$3,IF(M7199=People!$B$2,People!$A$2,0))))</f>
        <v>Anna Andreadi</v>
      </c>
      <c r="W7199" s="35" t="str">
        <f>IFERROR(INDEX(Returns!A:A,MATCH(B7199,Returns!B:B,0)),"No")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9">
        <v>0</v>
      </c>
      <c r="U7200" s="1">
        <v>3.1096000000000004</v>
      </c>
      <c r="V7200" s="35" t="str">
        <f>IF(M7200=People!$B$5,People!$A$5,IF(M7200=People!$B$4,People!$A$4,IF(M7200=People!$B$3,People!$A$3,IF(M7200=People!$B$2,People!$A$2,0))))</f>
        <v>Chuck Magee</v>
      </c>
      <c r="W7200" s="35" t="str">
        <f>IFERROR(INDEX(Returns!A:A,MATCH(B7200,Returns!B:B,0)),"No")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9">
        <v>0</v>
      </c>
      <c r="U7201" s="1">
        <v>34.5</v>
      </c>
      <c r="V7201" s="35" t="str">
        <f>IF(M7201=People!$B$5,People!$A$5,IF(M7201=People!$B$4,People!$A$4,IF(M7201=People!$B$3,People!$A$3,IF(M7201=People!$B$2,People!$A$2,0))))</f>
        <v>Chuck Magee</v>
      </c>
      <c r="W7201" s="35" t="str">
        <f>IFERROR(INDEX(Returns!A:A,MATCH(B7201,Returns!B:B,0)),"No")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9">
        <v>0.2</v>
      </c>
      <c r="U7202" s="1">
        <v>14.594999999999985</v>
      </c>
      <c r="V7202" s="35" t="str">
        <f>IF(M7202=People!$B$5,People!$A$5,IF(M7202=People!$B$4,People!$A$4,IF(M7202=People!$B$3,People!$A$3,IF(M7202=People!$B$2,People!$A$2,0))))</f>
        <v>Cassandra Brandow</v>
      </c>
      <c r="W7202" s="35" t="str">
        <f>IFERROR(INDEX(Returns!A:A,MATCH(B7202,Returns!B:B,0)),"No")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9">
        <v>0.45</v>
      </c>
      <c r="U7203" s="1">
        <v>-114.35339999999997</v>
      </c>
      <c r="V7203" s="35" t="str">
        <f>IF(M7203=People!$B$5,People!$A$5,IF(M7203=People!$B$4,People!$A$4,IF(M7203=People!$B$3,People!$A$3,IF(M7203=People!$B$2,People!$A$2,0))))</f>
        <v>Cassandra Brandow</v>
      </c>
      <c r="W7203" s="35" t="str">
        <f>IFERROR(INDEX(Returns!A:A,MATCH(B7203,Returns!B:B,0)),"No")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9">
        <v>0</v>
      </c>
      <c r="U7204" s="1">
        <v>75.679999999999978</v>
      </c>
      <c r="V7204" s="35" t="str">
        <f>IF(M7204=People!$B$5,People!$A$5,IF(M7204=People!$B$4,People!$A$4,IF(M7204=People!$B$3,People!$A$3,IF(M7204=People!$B$2,People!$A$2,0))))</f>
        <v>Chuck Magee</v>
      </c>
      <c r="W7204" s="35" t="str">
        <f>IFERROR(INDEX(Returns!A:A,MATCH(B7204,Returns!B:B,0)),"No")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9">
        <v>0.6</v>
      </c>
      <c r="U7205" s="1">
        <v>-4.804800000000002</v>
      </c>
      <c r="V7205" s="35" t="str">
        <f>IF(M7205=People!$B$5,People!$A$5,IF(M7205=People!$B$4,People!$A$4,IF(M7205=People!$B$3,People!$A$3,IF(M7205=People!$B$2,People!$A$2,0))))</f>
        <v>Kelly Williams</v>
      </c>
      <c r="W7205" s="35" t="str">
        <f>IFERROR(INDEX(Returns!A:A,MATCH(B7205,Returns!B:B,0)),"No")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9">
        <v>0</v>
      </c>
      <c r="U7206" s="1">
        <v>2.0671999999999997</v>
      </c>
      <c r="V7206" s="35" t="str">
        <f>IF(M7206=People!$B$5,People!$A$5,IF(M7206=People!$B$4,People!$A$4,IF(M7206=People!$B$3,People!$A$3,IF(M7206=People!$B$2,People!$A$2,0))))</f>
        <v>Chuck Magee</v>
      </c>
      <c r="W7206" s="35" t="str">
        <f>IFERROR(INDEX(Returns!A:A,MATCH(B7206,Returns!B:B,0)),"No")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32">
        <v>17.46</v>
      </c>
      <c r="S7207" s="1">
        <v>2</v>
      </c>
      <c r="T7207" s="9">
        <v>0</v>
      </c>
      <c r="U7207" s="1">
        <v>5.936399999999999</v>
      </c>
      <c r="V7207" s="35" t="str">
        <f>IF(M7207=People!$B$5,People!$A$5,IF(M7207=People!$B$4,People!$A$4,IF(M7207=People!$B$3,People!$A$3,IF(M7207=People!$B$2,People!$A$2,0))))</f>
        <v>Anna Andreadi</v>
      </c>
      <c r="W7207" s="35" t="str">
        <f>IFERROR(INDEX(Returns!A:A,MATCH(B7207,Returns!B:B,0)),"No")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32">
        <v>369.16</v>
      </c>
      <c r="S7208" s="1">
        <v>11</v>
      </c>
      <c r="T7208" s="9">
        <v>0.2</v>
      </c>
      <c r="U7208" s="1">
        <v>32.301500000000019</v>
      </c>
      <c r="V7208" s="35" t="str">
        <f>IF(M7208=People!$B$5,People!$A$5,IF(M7208=People!$B$4,People!$A$4,IF(M7208=People!$B$3,People!$A$3,IF(M7208=People!$B$2,People!$A$2,0))))</f>
        <v>Anna Andreadi</v>
      </c>
      <c r="W7208" s="35" t="str">
        <f>IFERROR(INDEX(Returns!A:A,MATCH(B7208,Returns!B:B,0)),"No")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32">
        <v>2.9120000000000004</v>
      </c>
      <c r="S7209" s="1">
        <v>2</v>
      </c>
      <c r="T7209" s="9">
        <v>0.2</v>
      </c>
      <c r="U7209" s="1">
        <v>0.90999999999999981</v>
      </c>
      <c r="V7209" s="35" t="str">
        <f>IF(M7209=People!$B$5,People!$A$5,IF(M7209=People!$B$4,People!$A$4,IF(M7209=People!$B$3,People!$A$3,IF(M7209=People!$B$2,People!$A$2,0))))</f>
        <v>Anna Andreadi</v>
      </c>
      <c r="W7209" s="35" t="str">
        <f>IFERROR(INDEX(Returns!A:A,MATCH(B7209,Returns!B:B,0)),"No")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32">
        <v>20.736000000000004</v>
      </c>
      <c r="S7210" s="1">
        <v>4</v>
      </c>
      <c r="T7210" s="9">
        <v>0.2</v>
      </c>
      <c r="U7210" s="1">
        <v>7.2576000000000001</v>
      </c>
      <c r="V7210" s="35" t="str">
        <f>IF(M7210=People!$B$5,People!$A$5,IF(M7210=People!$B$4,People!$A$4,IF(M7210=People!$B$3,People!$A$3,IF(M7210=People!$B$2,People!$A$2,0))))</f>
        <v>Anna Andreadi</v>
      </c>
      <c r="W7210" s="35" t="str">
        <f>IFERROR(INDEX(Returns!A:A,MATCH(B7210,Returns!B:B,0)),"No")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32">
        <v>9.5680000000000014</v>
      </c>
      <c r="S7211" s="1">
        <v>2</v>
      </c>
      <c r="T7211" s="9">
        <v>0.2</v>
      </c>
      <c r="U7211" s="1">
        <v>2.9899999999999993</v>
      </c>
      <c r="V7211" s="35" t="str">
        <f>IF(M7211=People!$B$5,People!$A$5,IF(M7211=People!$B$4,People!$A$4,IF(M7211=People!$B$3,People!$A$3,IF(M7211=People!$B$2,People!$A$2,0))))</f>
        <v>Anna Andreadi</v>
      </c>
      <c r="W7211" s="35" t="str">
        <f>IFERROR(INDEX(Returns!A:A,MATCH(B7211,Returns!B:B,0)),"No")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32">
        <v>30.18</v>
      </c>
      <c r="S7212" s="1">
        <v>3</v>
      </c>
      <c r="T7212" s="9">
        <v>0</v>
      </c>
      <c r="U7212" s="1">
        <v>13.8828</v>
      </c>
      <c r="V7212" s="35" t="str">
        <f>IF(M7212=People!$B$5,People!$A$5,IF(M7212=People!$B$4,People!$A$4,IF(M7212=People!$B$3,People!$A$3,IF(M7212=People!$B$2,People!$A$2,0))))</f>
        <v>Anna Andreadi</v>
      </c>
      <c r="W7212" s="35" t="str">
        <f>IFERROR(INDEX(Returns!A:A,MATCH(B7212,Returns!B:B,0)),"No")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32">
        <v>51.648000000000003</v>
      </c>
      <c r="S7213" s="1">
        <v>12</v>
      </c>
      <c r="T7213" s="9">
        <v>0.2</v>
      </c>
      <c r="U7213" s="1">
        <v>18.7224</v>
      </c>
      <c r="V7213" s="35" t="str">
        <f>IF(M7213=People!$B$5,People!$A$5,IF(M7213=People!$B$4,People!$A$4,IF(M7213=People!$B$3,People!$A$3,IF(M7213=People!$B$2,People!$A$2,0))))</f>
        <v>Anna Andreadi</v>
      </c>
      <c r="W7213" s="35" t="str">
        <f>IFERROR(INDEX(Returns!A:A,MATCH(B7213,Returns!B:B,0)),"No")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32">
        <v>11.231999999999999</v>
      </c>
      <c r="S7214" s="1">
        <v>3</v>
      </c>
      <c r="T7214" s="9">
        <v>0.2</v>
      </c>
      <c r="U7214" s="1">
        <v>3.9312000000000005</v>
      </c>
      <c r="V7214" s="35" t="str">
        <f>IF(M7214=People!$B$5,People!$A$5,IF(M7214=People!$B$4,People!$A$4,IF(M7214=People!$B$3,People!$A$3,IF(M7214=People!$B$2,People!$A$2,0))))</f>
        <v>Anna Andreadi</v>
      </c>
      <c r="W7214" s="35" t="str">
        <f>IFERROR(INDEX(Returns!A:A,MATCH(B7214,Returns!B:B,0)),"No")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32">
        <v>14.73</v>
      </c>
      <c r="S7215" s="1">
        <v>3</v>
      </c>
      <c r="T7215" s="9">
        <v>0</v>
      </c>
      <c r="U7215" s="1">
        <v>7.2176999999999998</v>
      </c>
      <c r="V7215" s="35" t="str">
        <f>IF(M7215=People!$B$5,People!$A$5,IF(M7215=People!$B$4,People!$A$4,IF(M7215=People!$B$3,People!$A$3,IF(M7215=People!$B$2,People!$A$2,0))))</f>
        <v>Anna Andreadi</v>
      </c>
      <c r="W7215" s="35" t="str">
        <f>IFERROR(INDEX(Returns!A:A,MATCH(B7215,Returns!B:B,0)),"No")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9">
        <v>0</v>
      </c>
      <c r="U7216" s="1">
        <v>4.7559999999999985</v>
      </c>
      <c r="V7216" s="35" t="str">
        <f>IF(M7216=People!$B$5,People!$A$5,IF(M7216=People!$B$4,People!$A$4,IF(M7216=People!$B$3,People!$A$3,IF(M7216=People!$B$2,People!$A$2,0))))</f>
        <v>Kelly Williams</v>
      </c>
      <c r="W7216" s="35" t="str">
        <f>IFERROR(INDEX(Returns!A:A,MATCH(B7216,Returns!B:B,0)),"No")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9">
        <v>0</v>
      </c>
      <c r="U7217" s="1">
        <v>12.441600000000001</v>
      </c>
      <c r="V7217" s="35" t="str">
        <f>IF(M7217=People!$B$5,People!$A$5,IF(M7217=People!$B$4,People!$A$4,IF(M7217=People!$B$3,People!$A$3,IF(M7217=People!$B$2,People!$A$2,0))))</f>
        <v>Kelly Williams</v>
      </c>
      <c r="W7217" s="35" t="str">
        <f>IFERROR(INDEX(Returns!A:A,MATCH(B7217,Returns!B:B,0)),"No")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32">
        <v>8.82</v>
      </c>
      <c r="S7218" s="1">
        <v>3</v>
      </c>
      <c r="T7218" s="9">
        <v>0</v>
      </c>
      <c r="U7218" s="1">
        <v>2.5577999999999994</v>
      </c>
      <c r="V7218" s="35" t="str">
        <f>IF(M7218=People!$B$5,People!$A$5,IF(M7218=People!$B$4,People!$A$4,IF(M7218=People!$B$3,People!$A$3,IF(M7218=People!$B$2,People!$A$2,0))))</f>
        <v>Anna Andreadi</v>
      </c>
      <c r="W7218" s="35" t="str">
        <f>IFERROR(INDEX(Returns!A:A,MATCH(B7218,Returns!B:B,0)),"No")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32">
        <v>62.496000000000009</v>
      </c>
      <c r="S7219" s="1">
        <v>2</v>
      </c>
      <c r="T7219" s="9">
        <v>0.2</v>
      </c>
      <c r="U7219" s="1">
        <v>21.873599999999996</v>
      </c>
      <c r="V7219" s="35" t="str">
        <f>IF(M7219=People!$B$5,People!$A$5,IF(M7219=People!$B$4,People!$A$4,IF(M7219=People!$B$3,People!$A$3,IF(M7219=People!$B$2,People!$A$2,0))))</f>
        <v>Anna Andreadi</v>
      </c>
      <c r="W7219" s="35" t="str">
        <f>IFERROR(INDEX(Returns!A:A,MATCH(B7219,Returns!B:B,0)),"No")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32">
        <v>339.96</v>
      </c>
      <c r="S7220" s="1">
        <v>4</v>
      </c>
      <c r="T7220" s="9">
        <v>0</v>
      </c>
      <c r="U7220" s="1">
        <v>122.38559999999998</v>
      </c>
      <c r="V7220" s="35" t="str">
        <f>IF(M7220=People!$B$5,People!$A$5,IF(M7220=People!$B$4,People!$A$4,IF(M7220=People!$B$3,People!$A$3,IF(M7220=People!$B$2,People!$A$2,0))))</f>
        <v>Anna Andreadi</v>
      </c>
      <c r="W7220" s="35" t="str">
        <f>IFERROR(INDEX(Returns!A:A,MATCH(B7220,Returns!B:B,0)),"No")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32">
        <v>49.568000000000005</v>
      </c>
      <c r="S7221" s="1">
        <v>2</v>
      </c>
      <c r="T7221" s="9">
        <v>0.2</v>
      </c>
      <c r="U7221" s="1">
        <v>17.348799999999997</v>
      </c>
      <c r="V7221" s="35" t="str">
        <f>IF(M7221=People!$B$5,People!$A$5,IF(M7221=People!$B$4,People!$A$4,IF(M7221=People!$B$3,People!$A$3,IF(M7221=People!$B$2,People!$A$2,0))))</f>
        <v>Anna Andreadi</v>
      </c>
      <c r="W7221" s="35" t="str">
        <f>IFERROR(INDEX(Returns!A:A,MATCH(B7221,Returns!B:B,0)),"No")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9">
        <v>0.7</v>
      </c>
      <c r="U7222" s="1">
        <v>-228.74250000000006</v>
      </c>
      <c r="V7222" s="35" t="str">
        <f>IF(M7222=People!$B$5,People!$A$5,IF(M7222=People!$B$4,People!$A$4,IF(M7222=People!$B$3,People!$A$3,IF(M7222=People!$B$2,People!$A$2,0))))</f>
        <v>Chuck Magee</v>
      </c>
      <c r="W7222" s="35" t="str">
        <f>IFERROR(INDEX(Returns!A:A,MATCH(B7222,Returns!B:B,0)),"No")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9">
        <v>0</v>
      </c>
      <c r="U7223" s="1">
        <v>35.864399999999996</v>
      </c>
      <c r="V7223" s="35" t="str">
        <f>IF(M7223=People!$B$5,People!$A$5,IF(M7223=People!$B$4,People!$A$4,IF(M7223=People!$B$3,People!$A$3,IF(M7223=People!$B$2,People!$A$2,0))))</f>
        <v>Chuck Magee</v>
      </c>
      <c r="W7223" s="35" t="str">
        <f>IFERROR(INDEX(Returns!A:A,MATCH(B7223,Returns!B:B,0)),"No")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9">
        <v>0.2</v>
      </c>
      <c r="U7224" s="1">
        <v>-7.1190000000000015</v>
      </c>
      <c r="V7224" s="35" t="str">
        <f>IF(M7224=People!$B$5,People!$A$5,IF(M7224=People!$B$4,People!$A$4,IF(M7224=People!$B$3,People!$A$3,IF(M7224=People!$B$2,People!$A$2,0))))</f>
        <v>Kelly Williams</v>
      </c>
      <c r="W7224" s="35" t="str">
        <f>IFERROR(INDEX(Returns!A:A,MATCH(B7224,Returns!B:B,0)),"No")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32">
        <v>110.376</v>
      </c>
      <c r="S7225" s="1">
        <v>3</v>
      </c>
      <c r="T7225" s="9">
        <v>0.2</v>
      </c>
      <c r="U7225" s="1">
        <v>12.417299999999997</v>
      </c>
      <c r="V7225" s="35" t="str">
        <f>IF(M7225=People!$B$5,People!$A$5,IF(M7225=People!$B$4,People!$A$4,IF(M7225=People!$B$3,People!$A$3,IF(M7225=People!$B$2,People!$A$2,0))))</f>
        <v>Anna Andreadi</v>
      </c>
      <c r="W7225" s="35" t="str">
        <f>IFERROR(INDEX(Returns!A:A,MATCH(B7225,Returns!B:B,0)),"No")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32">
        <v>151.62</v>
      </c>
      <c r="S7226" s="1">
        <v>7</v>
      </c>
      <c r="T7226" s="9">
        <v>0</v>
      </c>
      <c r="U7226" s="1">
        <v>50.03459999999999</v>
      </c>
      <c r="V7226" s="35" t="str">
        <f>IF(M7226=People!$B$5,People!$A$5,IF(M7226=People!$B$4,People!$A$4,IF(M7226=People!$B$3,People!$A$3,IF(M7226=People!$B$2,People!$A$2,0))))</f>
        <v>Anna Andreadi</v>
      </c>
      <c r="W7226" s="35" t="str">
        <f>IFERROR(INDEX(Returns!A:A,MATCH(B7226,Returns!B:B,0)),"No")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32">
        <v>30.8</v>
      </c>
      <c r="S7227" s="1">
        <v>4</v>
      </c>
      <c r="T7227" s="9">
        <v>0</v>
      </c>
      <c r="U7227" s="1">
        <v>10.163999999999998</v>
      </c>
      <c r="V7227" s="35" t="str">
        <f>IF(M7227=People!$B$5,People!$A$5,IF(M7227=People!$B$4,People!$A$4,IF(M7227=People!$B$3,People!$A$3,IF(M7227=People!$B$2,People!$A$2,0))))</f>
        <v>Anna Andreadi</v>
      </c>
      <c r="W7227" s="35" t="str">
        <f>IFERROR(INDEX(Returns!A:A,MATCH(B7227,Returns!B:B,0)),"No")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9">
        <v>0.2</v>
      </c>
      <c r="U7228" s="1">
        <v>38.724999999999994</v>
      </c>
      <c r="V7228" s="35" t="str">
        <f>IF(M7228=People!$B$5,People!$A$5,IF(M7228=People!$B$4,People!$A$4,IF(M7228=People!$B$3,People!$A$3,IF(M7228=People!$B$2,People!$A$2,0))))</f>
        <v>Chuck Magee</v>
      </c>
      <c r="W7228" s="35" t="str">
        <f>IFERROR(INDEX(Returns!A:A,MATCH(B7228,Returns!B:B,0)),"No")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9">
        <v>0.2</v>
      </c>
      <c r="U7229" s="1">
        <v>214.4674999999998</v>
      </c>
      <c r="V7229" s="35" t="str">
        <f>IF(M7229=People!$B$5,People!$A$5,IF(M7229=People!$B$4,People!$A$4,IF(M7229=People!$B$3,People!$A$3,IF(M7229=People!$B$2,People!$A$2,0))))</f>
        <v>Chuck Magee</v>
      </c>
      <c r="W7229" s="35" t="str">
        <f>IFERROR(INDEX(Returns!A:A,MATCH(B7229,Returns!B:B,0)),"No")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32">
        <v>89.712000000000018</v>
      </c>
      <c r="S7230" s="1">
        <v>6</v>
      </c>
      <c r="T7230" s="9">
        <v>0.2</v>
      </c>
      <c r="U7230" s="1">
        <v>30.277799999999992</v>
      </c>
      <c r="V7230" s="35" t="str">
        <f>IF(M7230=People!$B$5,People!$A$5,IF(M7230=People!$B$4,People!$A$4,IF(M7230=People!$B$3,People!$A$3,IF(M7230=People!$B$2,People!$A$2,0))))</f>
        <v>Anna Andreadi</v>
      </c>
      <c r="W7230" s="35" t="str">
        <f>IFERROR(INDEX(Returns!A:A,MATCH(B7230,Returns!B:B,0)),"No")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32">
        <v>22.830000000000002</v>
      </c>
      <c r="S7231" s="1">
        <v>3</v>
      </c>
      <c r="T7231" s="9">
        <v>0</v>
      </c>
      <c r="U7231" s="1">
        <v>10.7301</v>
      </c>
      <c r="V7231" s="35" t="str">
        <f>IF(M7231=People!$B$5,People!$A$5,IF(M7231=People!$B$4,People!$A$4,IF(M7231=People!$B$3,People!$A$3,IF(M7231=People!$B$2,People!$A$2,0))))</f>
        <v>Anna Andreadi</v>
      </c>
      <c r="W7231" s="35" t="str">
        <f>IFERROR(INDEX(Returns!A:A,MATCH(B7231,Returns!B:B,0)),"No")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9">
        <v>0</v>
      </c>
      <c r="U7232" s="1">
        <v>15.44</v>
      </c>
      <c r="V7232" s="35" t="str">
        <f>IF(M7232=People!$B$5,People!$A$5,IF(M7232=People!$B$4,People!$A$4,IF(M7232=People!$B$3,People!$A$3,IF(M7232=People!$B$2,People!$A$2,0))))</f>
        <v>Chuck Magee</v>
      </c>
      <c r="W7232" s="35" t="str">
        <f>IFERROR(INDEX(Returns!A:A,MATCH(B7232,Returns!B:B,0)),"No")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9">
        <v>0</v>
      </c>
      <c r="U7233" s="1">
        <v>120.94159999999999</v>
      </c>
      <c r="V7233" s="35" t="str">
        <f>IF(M7233=People!$B$5,People!$A$5,IF(M7233=People!$B$4,People!$A$4,IF(M7233=People!$B$3,People!$A$3,IF(M7233=People!$B$2,People!$A$2,0))))</f>
        <v>Chuck Magee</v>
      </c>
      <c r="W7233" s="35" t="str">
        <f>IFERROR(INDEX(Returns!A:A,MATCH(B7233,Returns!B:B,0)),"No")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9">
        <v>0</v>
      </c>
      <c r="U7234" s="1">
        <v>12.475199999999999</v>
      </c>
      <c r="V7234" s="35" t="str">
        <f>IF(M7234=People!$B$5,People!$A$5,IF(M7234=People!$B$4,People!$A$4,IF(M7234=People!$B$3,People!$A$3,IF(M7234=People!$B$2,People!$A$2,0))))</f>
        <v>Chuck Magee</v>
      </c>
      <c r="W7234" s="35" t="str">
        <f>IFERROR(INDEX(Returns!A:A,MATCH(B7234,Returns!B:B,0)),"No")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9">
        <v>0</v>
      </c>
      <c r="U7235" s="1">
        <v>44.304000000000002</v>
      </c>
      <c r="V7235" s="35" t="str">
        <f>IF(M7235=People!$B$5,People!$A$5,IF(M7235=People!$B$4,People!$A$4,IF(M7235=People!$B$3,People!$A$3,IF(M7235=People!$B$2,People!$A$2,0))))</f>
        <v>Chuck Magee</v>
      </c>
      <c r="W7235" s="35" t="str">
        <f>IFERROR(INDEX(Returns!A:A,MATCH(B7235,Returns!B:B,0)),"No")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9">
        <v>0</v>
      </c>
      <c r="U7236" s="1">
        <v>6.3504000000000005</v>
      </c>
      <c r="V7236" s="35" t="str">
        <f>IF(M7236=People!$B$5,People!$A$5,IF(M7236=People!$B$4,People!$A$4,IF(M7236=People!$B$3,People!$A$3,IF(M7236=People!$B$2,People!$A$2,0))))</f>
        <v>Chuck Magee</v>
      </c>
      <c r="W7236" s="35" t="str">
        <f>IFERROR(INDEX(Returns!A:A,MATCH(B7236,Returns!B:B,0)),"No")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9">
        <v>0.2</v>
      </c>
      <c r="U7237" s="1">
        <v>22.573199999999996</v>
      </c>
      <c r="V7237" s="35" t="str">
        <f>IF(M7237=People!$B$5,People!$A$5,IF(M7237=People!$B$4,People!$A$4,IF(M7237=People!$B$3,People!$A$3,IF(M7237=People!$B$2,People!$A$2,0))))</f>
        <v>Chuck Magee</v>
      </c>
      <c r="W7237" s="35" t="str">
        <f>IFERROR(INDEX(Returns!A:A,MATCH(B7237,Returns!B:B,0)),"No")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32">
        <v>8.64</v>
      </c>
      <c r="S7238" s="1">
        <v>3</v>
      </c>
      <c r="T7238" s="9">
        <v>0</v>
      </c>
      <c r="U7238" s="1">
        <v>2.4192</v>
      </c>
      <c r="V7238" s="35" t="str">
        <f>IF(M7238=People!$B$5,People!$A$5,IF(M7238=People!$B$4,People!$A$4,IF(M7238=People!$B$3,People!$A$3,IF(M7238=People!$B$2,People!$A$2,0))))</f>
        <v>Anna Andreadi</v>
      </c>
      <c r="W7238" s="35" t="str">
        <f>IFERROR(INDEX(Returns!A:A,MATCH(B7238,Returns!B:B,0)),"No")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9">
        <v>0.7</v>
      </c>
      <c r="U7239" s="1">
        <v>-319.19159999999999</v>
      </c>
      <c r="V7239" s="35" t="str">
        <f>IF(M7239=People!$B$5,People!$A$5,IF(M7239=People!$B$4,People!$A$4,IF(M7239=People!$B$3,People!$A$3,IF(M7239=People!$B$2,People!$A$2,0))))</f>
        <v>Chuck Magee</v>
      </c>
      <c r="W7239" s="35" t="str">
        <f>IFERROR(INDEX(Returns!A:A,MATCH(B7239,Returns!B:B,0)),"No")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32">
        <v>43.96</v>
      </c>
      <c r="S7240" s="1">
        <v>7</v>
      </c>
      <c r="T7240" s="9">
        <v>0</v>
      </c>
      <c r="U7240" s="1">
        <v>18.463200000000004</v>
      </c>
      <c r="V7240" s="35" t="str">
        <f>IF(M7240=People!$B$5,People!$A$5,IF(M7240=People!$B$4,People!$A$4,IF(M7240=People!$B$3,People!$A$3,IF(M7240=People!$B$2,People!$A$2,0))))</f>
        <v>Anna Andreadi</v>
      </c>
      <c r="W7240" s="35" t="str">
        <f>IFERROR(INDEX(Returns!A:A,MATCH(B7240,Returns!B:B,0)),"No")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32">
        <v>39.76</v>
      </c>
      <c r="S7241" s="1">
        <v>7</v>
      </c>
      <c r="T7241" s="9">
        <v>0</v>
      </c>
      <c r="U7241" s="1">
        <v>18.687199999999997</v>
      </c>
      <c r="V7241" s="35" t="str">
        <f>IF(M7241=People!$B$5,People!$A$5,IF(M7241=People!$B$4,People!$A$4,IF(M7241=People!$B$3,People!$A$3,IF(M7241=People!$B$2,People!$A$2,0))))</f>
        <v>Anna Andreadi</v>
      </c>
      <c r="W7241" s="35" t="str">
        <f>IFERROR(INDEX(Returns!A:A,MATCH(B7241,Returns!B:B,0)),"No")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32">
        <v>66.36</v>
      </c>
      <c r="S7242" s="1">
        <v>7</v>
      </c>
      <c r="T7242" s="9">
        <v>0</v>
      </c>
      <c r="U7242" s="1">
        <v>26.544000000000004</v>
      </c>
      <c r="V7242" s="35" t="str">
        <f>IF(M7242=People!$B$5,People!$A$5,IF(M7242=People!$B$4,People!$A$4,IF(M7242=People!$B$3,People!$A$3,IF(M7242=People!$B$2,People!$A$2,0))))</f>
        <v>Anna Andreadi</v>
      </c>
      <c r="W7242" s="35" t="str">
        <f>IFERROR(INDEX(Returns!A:A,MATCH(B7242,Returns!B:B,0)),"No")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32">
        <v>92.88000000000001</v>
      </c>
      <c r="S7243" s="1">
        <v>6</v>
      </c>
      <c r="T7243" s="9">
        <v>0.2</v>
      </c>
      <c r="U7243" s="1">
        <v>30.185999999999996</v>
      </c>
      <c r="V7243" s="35" t="str">
        <f>IF(M7243=People!$B$5,People!$A$5,IF(M7243=People!$B$4,People!$A$4,IF(M7243=People!$B$3,People!$A$3,IF(M7243=People!$B$2,People!$A$2,0))))</f>
        <v>Anna Andreadi</v>
      </c>
      <c r="W7243" s="35" t="str">
        <f>IFERROR(INDEX(Returns!A:A,MATCH(B7243,Returns!B:B,0)),"No")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32">
        <v>24.14</v>
      </c>
      <c r="S7244" s="1">
        <v>2</v>
      </c>
      <c r="T7244" s="9">
        <v>0</v>
      </c>
      <c r="U7244" s="1">
        <v>7.9662000000000006</v>
      </c>
      <c r="V7244" s="35" t="str">
        <f>IF(M7244=People!$B$5,People!$A$5,IF(M7244=People!$B$4,People!$A$4,IF(M7244=People!$B$3,People!$A$3,IF(M7244=People!$B$2,People!$A$2,0))))</f>
        <v>Anna Andreadi</v>
      </c>
      <c r="W7244" s="35" t="str">
        <f>IFERROR(INDEX(Returns!A:A,MATCH(B7244,Returns!B:B,0)),"No")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9">
        <v>0.3</v>
      </c>
      <c r="U7245" s="1">
        <v>-630.88200000000006</v>
      </c>
      <c r="V7245" s="35" t="str">
        <f>IF(M7245=People!$B$5,People!$A$5,IF(M7245=People!$B$4,People!$A$4,IF(M7245=People!$B$3,People!$A$3,IF(M7245=People!$B$2,People!$A$2,0))))</f>
        <v>Chuck Magee</v>
      </c>
      <c r="W7245" s="35" t="str">
        <f>IFERROR(INDEX(Returns!A:A,MATCH(B7245,Returns!B:B,0)),"No")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32">
        <v>49.56</v>
      </c>
      <c r="S7246" s="1">
        <v>7</v>
      </c>
      <c r="T7246" s="9">
        <v>0</v>
      </c>
      <c r="U7246" s="1">
        <v>18.832800000000002</v>
      </c>
      <c r="V7246" s="35" t="str">
        <f>IF(M7246=People!$B$5,People!$A$5,IF(M7246=People!$B$4,People!$A$4,IF(M7246=People!$B$3,People!$A$3,IF(M7246=People!$B$2,People!$A$2,0))))</f>
        <v>Anna Andreadi</v>
      </c>
      <c r="W7246" s="35" t="str">
        <f>IFERROR(INDEX(Returns!A:A,MATCH(B7246,Returns!B:B,0)),"No")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32">
        <v>354.90000000000003</v>
      </c>
      <c r="S7247" s="1">
        <v>5</v>
      </c>
      <c r="T7247" s="9">
        <v>0</v>
      </c>
      <c r="U7247" s="1">
        <v>17.744999999999962</v>
      </c>
      <c r="V7247" s="35" t="str">
        <f>IF(M7247=People!$B$5,People!$A$5,IF(M7247=People!$B$4,People!$A$4,IF(M7247=People!$B$3,People!$A$3,IF(M7247=People!$B$2,People!$A$2,0))))</f>
        <v>Anna Andreadi</v>
      </c>
      <c r="W7247" s="35" t="str">
        <f>IFERROR(INDEX(Returns!A:A,MATCH(B7247,Returns!B:B,0)),"No")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9">
        <v>0.2</v>
      </c>
      <c r="U7248" s="1">
        <v>4.9139999999999988</v>
      </c>
      <c r="V7248" s="35" t="str">
        <f>IF(M7248=People!$B$5,People!$A$5,IF(M7248=People!$B$4,People!$A$4,IF(M7248=People!$B$3,People!$A$3,IF(M7248=People!$B$2,People!$A$2,0))))</f>
        <v>Chuck Magee</v>
      </c>
      <c r="W7248" s="35" t="str">
        <f>IFERROR(INDEX(Returns!A:A,MATCH(B7248,Returns!B:B,0)),"No")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9">
        <v>0.5</v>
      </c>
      <c r="U7249" s="1">
        <v>-199.61700000000002</v>
      </c>
      <c r="V7249" s="35" t="str">
        <f>IF(M7249=People!$B$5,People!$A$5,IF(M7249=People!$B$4,People!$A$4,IF(M7249=People!$B$3,People!$A$3,IF(M7249=People!$B$2,People!$A$2,0))))</f>
        <v>Chuck Magee</v>
      </c>
      <c r="W7249" s="35" t="str">
        <f>IFERROR(INDEX(Returns!A:A,MATCH(B7249,Returns!B:B,0)),"No")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9">
        <v>0.2</v>
      </c>
      <c r="U7250" s="1">
        <v>-10.051200000000003</v>
      </c>
      <c r="V7250" s="35" t="str">
        <f>IF(M7250=People!$B$5,People!$A$5,IF(M7250=People!$B$4,People!$A$4,IF(M7250=People!$B$3,People!$A$3,IF(M7250=People!$B$2,People!$A$2,0))))</f>
        <v>Chuck Magee</v>
      </c>
      <c r="W7250" s="35" t="str">
        <f>IFERROR(INDEX(Returns!A:A,MATCH(B7250,Returns!B:B,0)),"No")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32">
        <v>119.98</v>
      </c>
      <c r="S7251" s="1">
        <v>2</v>
      </c>
      <c r="T7251" s="9">
        <v>0</v>
      </c>
      <c r="U7251" s="1">
        <v>35.994</v>
      </c>
      <c r="V7251" s="35" t="str">
        <f>IF(M7251=People!$B$5,People!$A$5,IF(M7251=People!$B$4,People!$A$4,IF(M7251=People!$B$3,People!$A$3,IF(M7251=People!$B$2,People!$A$2,0))))</f>
        <v>Anna Andreadi</v>
      </c>
      <c r="W7251" s="35" t="str">
        <f>IFERROR(INDEX(Returns!A:A,MATCH(B7251,Returns!B:B,0)),"No")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32">
        <v>989.97</v>
      </c>
      <c r="S7252" s="1">
        <v>3</v>
      </c>
      <c r="T7252" s="9">
        <v>0</v>
      </c>
      <c r="U7252" s="1">
        <v>395.98800000000006</v>
      </c>
      <c r="V7252" s="35" t="str">
        <f>IF(M7252=People!$B$5,People!$A$5,IF(M7252=People!$B$4,People!$A$4,IF(M7252=People!$B$3,People!$A$3,IF(M7252=People!$B$2,People!$A$2,0))))</f>
        <v>Anna Andreadi</v>
      </c>
      <c r="W7252" s="35" t="str">
        <f>IFERROR(INDEX(Returns!A:A,MATCH(B7252,Returns!B:B,0)),"No")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9">
        <v>0.2</v>
      </c>
      <c r="U7253" s="1">
        <v>3.3408000000000002</v>
      </c>
      <c r="V7253" s="35" t="str">
        <f>IF(M7253=People!$B$5,People!$A$5,IF(M7253=People!$B$4,People!$A$4,IF(M7253=People!$B$3,People!$A$3,IF(M7253=People!$B$2,People!$A$2,0))))</f>
        <v>Cassandra Brandow</v>
      </c>
      <c r="W7253" s="35" t="str">
        <f>IFERROR(INDEX(Returns!A:A,MATCH(B7253,Returns!B:B,0)),"No")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9">
        <v>0</v>
      </c>
      <c r="U7254" s="1">
        <v>31.519199999999998</v>
      </c>
      <c r="V7254" s="35" t="str">
        <f>IF(M7254=People!$B$5,People!$A$5,IF(M7254=People!$B$4,People!$A$4,IF(M7254=People!$B$3,People!$A$3,IF(M7254=People!$B$2,People!$A$2,0))))</f>
        <v>Kelly Williams</v>
      </c>
      <c r="W7254" s="35" t="str">
        <f>IFERROR(INDEX(Returns!A:A,MATCH(B7254,Returns!B:B,0)),"No")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9">
        <v>0</v>
      </c>
      <c r="U7255" s="1">
        <v>109.42199999999997</v>
      </c>
      <c r="V7255" s="35" t="str">
        <f>IF(M7255=People!$B$5,People!$A$5,IF(M7255=People!$B$4,People!$A$4,IF(M7255=People!$B$3,People!$A$3,IF(M7255=People!$B$2,People!$A$2,0))))</f>
        <v>Kelly Williams</v>
      </c>
      <c r="W7255" s="35" t="str">
        <f>IFERROR(INDEX(Returns!A:A,MATCH(B7255,Returns!B:B,0)),"No")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9">
        <v>0</v>
      </c>
      <c r="U7256" s="1">
        <v>21.33</v>
      </c>
      <c r="V7256" s="35" t="str">
        <f>IF(M7256=People!$B$5,People!$A$5,IF(M7256=People!$B$4,People!$A$4,IF(M7256=People!$B$3,People!$A$3,IF(M7256=People!$B$2,People!$A$2,0))))</f>
        <v>Kelly Williams</v>
      </c>
      <c r="W7256" s="35" t="str">
        <f>IFERROR(INDEX(Returns!A:A,MATCH(B7256,Returns!B:B,0)),"No")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9">
        <v>0</v>
      </c>
      <c r="U7257" s="1">
        <v>13.9328</v>
      </c>
      <c r="V7257" s="35" t="str">
        <f>IF(M7257=People!$B$5,People!$A$5,IF(M7257=People!$B$4,People!$A$4,IF(M7257=People!$B$3,People!$A$3,IF(M7257=People!$B$2,People!$A$2,0))))</f>
        <v>Kelly Williams</v>
      </c>
      <c r="W7257" s="35" t="str">
        <f>IFERROR(INDEX(Returns!A:A,MATCH(B7257,Returns!B:B,0)),"No")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9">
        <v>0</v>
      </c>
      <c r="U7258" s="1">
        <v>1.4455999999999998</v>
      </c>
      <c r="V7258" s="35" t="str">
        <f>IF(M7258=People!$B$5,People!$A$5,IF(M7258=People!$B$4,People!$A$4,IF(M7258=People!$B$3,People!$A$3,IF(M7258=People!$B$2,People!$A$2,0))))</f>
        <v>Kelly Williams</v>
      </c>
      <c r="W7258" s="35" t="str">
        <f>IFERROR(INDEX(Returns!A:A,MATCH(B7258,Returns!B:B,0)),"No")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9">
        <v>0</v>
      </c>
      <c r="U7259" s="1">
        <v>301.96799999999996</v>
      </c>
      <c r="V7259" s="35" t="str">
        <f>IF(M7259=People!$B$5,People!$A$5,IF(M7259=People!$B$4,People!$A$4,IF(M7259=People!$B$3,People!$A$3,IF(M7259=People!$B$2,People!$A$2,0))))</f>
        <v>Kelly Williams</v>
      </c>
      <c r="W7259" s="35" t="str">
        <f>IFERROR(INDEX(Returns!A:A,MATCH(B7259,Returns!B:B,0)),"No")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9">
        <v>0</v>
      </c>
      <c r="U7260" s="1">
        <v>3.9690000000000003</v>
      </c>
      <c r="V7260" s="35" t="str">
        <f>IF(M7260=People!$B$5,People!$A$5,IF(M7260=People!$B$4,People!$A$4,IF(M7260=People!$B$3,People!$A$3,IF(M7260=People!$B$2,People!$A$2,0))))</f>
        <v>Kelly Williams</v>
      </c>
      <c r="W7260" s="35" t="str">
        <f>IFERROR(INDEX(Returns!A:A,MATCH(B7260,Returns!B:B,0)),"No")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9">
        <v>0</v>
      </c>
      <c r="U7261" s="1">
        <v>21.772800000000004</v>
      </c>
      <c r="V7261" s="35" t="str">
        <f>IF(M7261=People!$B$5,People!$A$5,IF(M7261=People!$B$4,People!$A$4,IF(M7261=People!$B$3,People!$A$3,IF(M7261=People!$B$2,People!$A$2,0))))</f>
        <v>Kelly Williams</v>
      </c>
      <c r="W7261" s="35" t="str">
        <f>IFERROR(INDEX(Returns!A:A,MATCH(B7261,Returns!B:B,0)),"No")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9">
        <v>0</v>
      </c>
      <c r="U7262" s="1">
        <v>35.277200000000008</v>
      </c>
      <c r="V7262" s="35" t="str">
        <f>IF(M7262=People!$B$5,People!$A$5,IF(M7262=People!$B$4,People!$A$4,IF(M7262=People!$B$3,People!$A$3,IF(M7262=People!$B$2,People!$A$2,0))))</f>
        <v>Kelly Williams</v>
      </c>
      <c r="W7262" s="35" t="str">
        <f>IFERROR(INDEX(Returns!A:A,MATCH(B7262,Returns!B:B,0)),"No")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32">
        <v>14.700000000000001</v>
      </c>
      <c r="S7263" s="1">
        <v>7</v>
      </c>
      <c r="T7263" s="9">
        <v>0</v>
      </c>
      <c r="U7263" s="1">
        <v>4.1160000000000005</v>
      </c>
      <c r="V7263" s="35" t="str">
        <f>IF(M7263=People!$B$5,People!$A$5,IF(M7263=People!$B$4,People!$A$4,IF(M7263=People!$B$3,People!$A$3,IF(M7263=People!$B$2,People!$A$2,0))))</f>
        <v>Anna Andreadi</v>
      </c>
      <c r="W7263" s="35" t="str">
        <f>IFERROR(INDEX(Returns!A:A,MATCH(B7263,Returns!B:B,0)),"No")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9">
        <v>0.4</v>
      </c>
      <c r="U7264" s="1">
        <v>-6.5399999999999991</v>
      </c>
      <c r="V7264" s="35" t="str">
        <f>IF(M7264=People!$B$5,People!$A$5,IF(M7264=People!$B$4,People!$A$4,IF(M7264=People!$B$3,People!$A$3,IF(M7264=People!$B$2,People!$A$2,0))))</f>
        <v>Chuck Magee</v>
      </c>
      <c r="W7264" s="35" t="str">
        <f>IFERROR(INDEX(Returns!A:A,MATCH(B7264,Returns!B:B,0)),"No")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9">
        <v>0.2</v>
      </c>
      <c r="U7265" s="1">
        <v>11.087999999999997</v>
      </c>
      <c r="V7265" s="35" t="str">
        <f>IF(M7265=People!$B$5,People!$A$5,IF(M7265=People!$B$4,People!$A$4,IF(M7265=People!$B$3,People!$A$3,IF(M7265=People!$B$2,People!$A$2,0))))</f>
        <v>Chuck Magee</v>
      </c>
      <c r="W7265" s="35" t="str">
        <f>IFERROR(INDEX(Returns!A:A,MATCH(B7265,Returns!B:B,0)),"No")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9">
        <v>0</v>
      </c>
      <c r="U7266" s="1">
        <v>50.9208</v>
      </c>
      <c r="V7266" s="35" t="str">
        <f>IF(M7266=People!$B$5,People!$A$5,IF(M7266=People!$B$4,People!$A$4,IF(M7266=People!$B$3,People!$A$3,IF(M7266=People!$B$2,People!$A$2,0))))</f>
        <v>Cassandra Brandow</v>
      </c>
      <c r="W7266" s="35" t="str">
        <f>IFERROR(INDEX(Returns!A:A,MATCH(B7266,Returns!B:B,0)),"No")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9">
        <v>0.3</v>
      </c>
      <c r="U7267" s="1">
        <v>-35.513599999999997</v>
      </c>
      <c r="V7267" s="35" t="str">
        <f>IF(M7267=People!$B$5,People!$A$5,IF(M7267=People!$B$4,People!$A$4,IF(M7267=People!$B$3,People!$A$3,IF(M7267=People!$B$2,People!$A$2,0))))</f>
        <v>Kelly Williams</v>
      </c>
      <c r="W7267" s="35" t="str">
        <f>IFERROR(INDEX(Returns!A:A,MATCH(B7267,Returns!B:B,0)),"No")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9">
        <v>0.7</v>
      </c>
      <c r="U7268" s="1">
        <v>-11.190000000000001</v>
      </c>
      <c r="V7268" s="35" t="str">
        <f>IF(M7268=People!$B$5,People!$A$5,IF(M7268=People!$B$4,People!$A$4,IF(M7268=People!$B$3,People!$A$3,IF(M7268=People!$B$2,People!$A$2,0))))</f>
        <v>Cassandra Brandow</v>
      </c>
      <c r="W7268" s="35" t="str">
        <f>IFERROR(INDEX(Returns!A:A,MATCH(B7268,Returns!B:B,0)),"No")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9">
        <v>0.2</v>
      </c>
      <c r="U7269" s="1">
        <v>-0.83920000000000172</v>
      </c>
      <c r="V7269" s="35" t="str">
        <f>IF(M7269=People!$B$5,People!$A$5,IF(M7269=People!$B$4,People!$A$4,IF(M7269=People!$B$3,People!$A$3,IF(M7269=People!$B$2,People!$A$2,0))))</f>
        <v>Cassandra Brandow</v>
      </c>
      <c r="W7269" s="35" t="str">
        <f>IFERROR(INDEX(Returns!A:A,MATCH(B7269,Returns!B:B,0)),"No")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9">
        <v>0.2</v>
      </c>
      <c r="U7270" s="1">
        <v>32.468400000000003</v>
      </c>
      <c r="V7270" s="35" t="str">
        <f>IF(M7270=People!$B$5,People!$A$5,IF(M7270=People!$B$4,People!$A$4,IF(M7270=People!$B$3,People!$A$3,IF(M7270=People!$B$2,People!$A$2,0))))</f>
        <v>Cassandra Brandow</v>
      </c>
      <c r="W7270" s="35" t="str">
        <f>IFERROR(INDEX(Returns!A:A,MATCH(B7270,Returns!B:B,0)),"No")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9">
        <v>0.2</v>
      </c>
      <c r="U7271" s="1">
        <v>31.577600000000018</v>
      </c>
      <c r="V7271" s="35" t="str">
        <f>IF(M7271=People!$B$5,People!$A$5,IF(M7271=People!$B$4,People!$A$4,IF(M7271=People!$B$3,People!$A$3,IF(M7271=People!$B$2,People!$A$2,0))))</f>
        <v>Cassandra Brandow</v>
      </c>
      <c r="W7271" s="35" t="str">
        <f>IFERROR(INDEX(Returns!A:A,MATCH(B7271,Returns!B:B,0)),"No")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32">
        <v>273.666</v>
      </c>
      <c r="S7272" s="1">
        <v>2</v>
      </c>
      <c r="T7272" s="9">
        <v>0.15</v>
      </c>
      <c r="U7272" s="1">
        <v>-12.878400000000013</v>
      </c>
      <c r="V7272" s="35" t="str">
        <f>IF(M7272=People!$B$5,People!$A$5,IF(M7272=People!$B$4,People!$A$4,IF(M7272=People!$B$3,People!$A$3,IF(M7272=People!$B$2,People!$A$2,0))))</f>
        <v>Anna Andreadi</v>
      </c>
      <c r="W7272" s="35" t="str">
        <f>IFERROR(INDEX(Returns!A:A,MATCH(B7272,Returns!B:B,0)),"No")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32">
        <v>17.48</v>
      </c>
      <c r="S7273" s="1">
        <v>4</v>
      </c>
      <c r="T7273" s="9">
        <v>0</v>
      </c>
      <c r="U7273" s="1">
        <v>4.5448000000000004</v>
      </c>
      <c r="V7273" s="35" t="str">
        <f>IF(M7273=People!$B$5,People!$A$5,IF(M7273=People!$B$4,People!$A$4,IF(M7273=People!$B$3,People!$A$3,IF(M7273=People!$B$2,People!$A$2,0))))</f>
        <v>Anna Andreadi</v>
      </c>
      <c r="W7273" s="35" t="str">
        <f>IFERROR(INDEX(Returns!A:A,MATCH(B7273,Returns!B:B,0)),"No")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9">
        <v>0.2</v>
      </c>
      <c r="U7274" s="1">
        <v>-4.3792000000000009</v>
      </c>
      <c r="V7274" s="35" t="str">
        <f>IF(M7274=People!$B$5,People!$A$5,IF(M7274=People!$B$4,People!$A$4,IF(M7274=People!$B$3,People!$A$3,IF(M7274=People!$B$2,People!$A$2,0))))</f>
        <v>Cassandra Brandow</v>
      </c>
      <c r="W7274" s="35" t="str">
        <f>IFERROR(INDEX(Returns!A:A,MATCH(B7274,Returns!B:B,0)),"No")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9">
        <v>0.7</v>
      </c>
      <c r="U7275" s="1">
        <v>-2.7300000000000004</v>
      </c>
      <c r="V7275" s="35" t="str">
        <f>IF(M7275=People!$B$5,People!$A$5,IF(M7275=People!$B$4,People!$A$4,IF(M7275=People!$B$3,People!$A$3,IF(M7275=People!$B$2,People!$A$2,0))))</f>
        <v>Cassandra Brandow</v>
      </c>
      <c r="W7275" s="35" t="str">
        <f>IFERROR(INDEX(Returns!A:A,MATCH(B7275,Returns!B:B,0)),"No")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32">
        <v>339.96000000000004</v>
      </c>
      <c r="S7276" s="1">
        <v>5</v>
      </c>
      <c r="T7276" s="9">
        <v>0.2</v>
      </c>
      <c r="U7276" s="1">
        <v>42.494999999999948</v>
      </c>
      <c r="V7276" s="35" t="str">
        <f>IF(M7276=People!$B$5,People!$A$5,IF(M7276=People!$B$4,People!$A$4,IF(M7276=People!$B$3,People!$A$3,IF(M7276=People!$B$2,People!$A$2,0))))</f>
        <v>Anna Andreadi</v>
      </c>
      <c r="W7276" s="35" t="str">
        <f>IFERROR(INDEX(Returns!A:A,MATCH(B7276,Returns!B:B,0)),"No")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32">
        <v>63.980000000000004</v>
      </c>
      <c r="S7277" s="1">
        <v>7</v>
      </c>
      <c r="T7277" s="9">
        <v>0</v>
      </c>
      <c r="U7277" s="1">
        <v>21.7532</v>
      </c>
      <c r="V7277" s="35" t="str">
        <f>IF(M7277=People!$B$5,People!$A$5,IF(M7277=People!$B$4,People!$A$4,IF(M7277=People!$B$3,People!$A$3,IF(M7277=People!$B$2,People!$A$2,0))))</f>
        <v>Anna Andreadi</v>
      </c>
      <c r="W7277" s="35" t="str">
        <f>IFERROR(INDEX(Returns!A:A,MATCH(B7277,Returns!B:B,0)),"No")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9">
        <v>0.2</v>
      </c>
      <c r="U7278" s="1">
        <v>239.976</v>
      </c>
      <c r="V7278" s="35" t="str">
        <f>IF(M7278=People!$B$5,People!$A$5,IF(M7278=People!$B$4,People!$A$4,IF(M7278=People!$B$3,People!$A$3,IF(M7278=People!$B$2,People!$A$2,0))))</f>
        <v>Cassandra Brandow</v>
      </c>
      <c r="W7278" s="35" t="str">
        <f>IFERROR(INDEX(Returns!A:A,MATCH(B7278,Returns!B:B,0)),"No")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32">
        <v>35.984000000000002</v>
      </c>
      <c r="S7279" s="1">
        <v>2</v>
      </c>
      <c r="T7279" s="9">
        <v>0.2</v>
      </c>
      <c r="U7279" s="1">
        <v>4.4979999999999958</v>
      </c>
      <c r="V7279" s="35" t="str">
        <f>IF(M7279=People!$B$5,People!$A$5,IF(M7279=People!$B$4,People!$A$4,IF(M7279=People!$B$3,People!$A$3,IF(M7279=People!$B$2,People!$A$2,0))))</f>
        <v>Anna Andreadi</v>
      </c>
      <c r="W7279" s="35" t="str">
        <f>IFERROR(INDEX(Returns!A:A,MATCH(B7279,Returns!B:B,0)),"No")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32">
        <v>389.97</v>
      </c>
      <c r="S7280" s="1">
        <v>3</v>
      </c>
      <c r="T7280" s="9">
        <v>0</v>
      </c>
      <c r="U7280" s="1">
        <v>132.58980000000003</v>
      </c>
      <c r="V7280" s="35" t="str">
        <f>IF(M7280=People!$B$5,People!$A$5,IF(M7280=People!$B$4,People!$A$4,IF(M7280=People!$B$3,People!$A$3,IF(M7280=People!$B$2,People!$A$2,0))))</f>
        <v>Anna Andreadi</v>
      </c>
      <c r="W7280" s="35" t="str">
        <f>IFERROR(INDEX(Returns!A:A,MATCH(B7280,Returns!B:B,0)),"No")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32">
        <v>185.52800000000002</v>
      </c>
      <c r="S7281" s="1">
        <v>7</v>
      </c>
      <c r="T7281" s="9">
        <v>0.2</v>
      </c>
      <c r="U7281" s="1">
        <v>48.701099999999997</v>
      </c>
      <c r="V7281" s="35" t="str">
        <f>IF(M7281=People!$B$5,People!$A$5,IF(M7281=People!$B$4,People!$A$4,IF(M7281=People!$B$3,People!$A$3,IF(M7281=People!$B$2,People!$A$2,0))))</f>
        <v>Anna Andreadi</v>
      </c>
      <c r="W7281" s="35" t="str">
        <f>IFERROR(INDEX(Returns!A:A,MATCH(B7281,Returns!B:B,0)),"No")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9">
        <v>0</v>
      </c>
      <c r="U7282" s="1">
        <v>1270.99</v>
      </c>
      <c r="V7282" s="35" t="str">
        <f>IF(M7282=People!$B$5,People!$A$5,IF(M7282=People!$B$4,People!$A$4,IF(M7282=People!$B$3,People!$A$3,IF(M7282=People!$B$2,People!$A$2,0))))</f>
        <v>Chuck Magee</v>
      </c>
      <c r="W7282" s="35" t="str">
        <f>IFERROR(INDEX(Returns!A:A,MATCH(B7282,Returns!B:B,0)),"No")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32">
        <v>599.98500000000013</v>
      </c>
      <c r="S7283" s="1">
        <v>5</v>
      </c>
      <c r="T7283" s="9">
        <v>0.7</v>
      </c>
      <c r="U7283" s="1">
        <v>-479.98799999999994</v>
      </c>
      <c r="V7283" s="35" t="str">
        <f>IF(M7283=People!$B$5,People!$A$5,IF(M7283=People!$B$4,People!$A$4,IF(M7283=People!$B$3,People!$A$3,IF(M7283=People!$B$2,People!$A$2,0))))</f>
        <v>Anna Andreadi</v>
      </c>
      <c r="W7283" s="35" t="str">
        <f>IFERROR(INDEX(Returns!A:A,MATCH(B7283,Returns!B:B,0)),"No")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9">
        <v>0.8</v>
      </c>
      <c r="U7284" s="1">
        <v>-5.0094000000000012</v>
      </c>
      <c r="V7284" s="35" t="str">
        <f>IF(M7284=People!$B$5,People!$A$5,IF(M7284=People!$B$4,People!$A$4,IF(M7284=People!$B$3,People!$A$3,IF(M7284=People!$B$2,People!$A$2,0))))</f>
        <v>Kelly Williams</v>
      </c>
      <c r="W7284" s="35" t="str">
        <f>IFERROR(INDEX(Returns!A:A,MATCH(B7284,Returns!B:B,0)),"No")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9">
        <v>0.2</v>
      </c>
      <c r="U7285" s="1">
        <v>3.8879999999999972</v>
      </c>
      <c r="V7285" s="35" t="str">
        <f>IF(M7285=People!$B$5,People!$A$5,IF(M7285=People!$B$4,People!$A$4,IF(M7285=People!$B$3,People!$A$3,IF(M7285=People!$B$2,People!$A$2,0))))</f>
        <v>Chuck Magee</v>
      </c>
      <c r="W7285" s="35" t="str">
        <f>IFERROR(INDEX(Returns!A:A,MATCH(B7285,Returns!B:B,0)),"No")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9">
        <v>0.2</v>
      </c>
      <c r="U7286" s="1">
        <v>-9.0903999999999989</v>
      </c>
      <c r="V7286" s="35" t="str">
        <f>IF(M7286=People!$B$5,People!$A$5,IF(M7286=People!$B$4,People!$A$4,IF(M7286=People!$B$3,People!$A$3,IF(M7286=People!$B$2,People!$A$2,0))))</f>
        <v>Chuck Magee</v>
      </c>
      <c r="W7286" s="35" t="str">
        <f>IFERROR(INDEX(Returns!A:A,MATCH(B7286,Returns!B:B,0)),"No")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32">
        <v>46.36</v>
      </c>
      <c r="S7287" s="1">
        <v>4</v>
      </c>
      <c r="T7287" s="9">
        <v>0</v>
      </c>
      <c r="U7287" s="1">
        <v>15.298799999999996</v>
      </c>
      <c r="V7287" s="35" t="str">
        <f>IF(M7287=People!$B$5,People!$A$5,IF(M7287=People!$B$4,People!$A$4,IF(M7287=People!$B$3,People!$A$3,IF(M7287=People!$B$2,People!$A$2,0))))</f>
        <v>Anna Andreadi</v>
      </c>
      <c r="W7287" s="35" t="str">
        <f>IFERROR(INDEX(Returns!A:A,MATCH(B7287,Returns!B:B,0)),"No")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9">
        <v>0</v>
      </c>
      <c r="U7288" s="1">
        <v>0.5519999999999996</v>
      </c>
      <c r="V7288" s="35" t="str">
        <f>IF(M7288=People!$B$5,People!$A$5,IF(M7288=People!$B$4,People!$A$4,IF(M7288=People!$B$3,People!$A$3,IF(M7288=People!$B$2,People!$A$2,0))))</f>
        <v>Kelly Williams</v>
      </c>
      <c r="W7288" s="35" t="str">
        <f>IFERROR(INDEX(Returns!A:A,MATCH(B7288,Returns!B:B,0)),"No")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9">
        <v>0</v>
      </c>
      <c r="U7289" s="1">
        <v>23.652900000000002</v>
      </c>
      <c r="V7289" s="35" t="str">
        <f>IF(M7289=People!$B$5,People!$A$5,IF(M7289=People!$B$4,People!$A$4,IF(M7289=People!$B$3,People!$A$3,IF(M7289=People!$B$2,People!$A$2,0))))</f>
        <v>Kelly Williams</v>
      </c>
      <c r="W7289" s="35" t="str">
        <f>IFERROR(INDEX(Returns!A:A,MATCH(B7289,Returns!B:B,0)),"No")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9">
        <v>0.4</v>
      </c>
      <c r="U7290" s="1">
        <v>-121.27049999999997</v>
      </c>
      <c r="V7290" s="35" t="str">
        <f>IF(M7290=People!$B$5,People!$A$5,IF(M7290=People!$B$4,People!$A$4,IF(M7290=People!$B$3,People!$A$3,IF(M7290=People!$B$2,People!$A$2,0))))</f>
        <v>Kelly Williams</v>
      </c>
      <c r="W7290" s="35" t="str">
        <f>IFERROR(INDEX(Returns!A:A,MATCH(B7290,Returns!B:B,0)),"No")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32">
        <v>305.01</v>
      </c>
      <c r="S7291" s="1">
        <v>9</v>
      </c>
      <c r="T7291" s="9">
        <v>0</v>
      </c>
      <c r="U7291" s="1">
        <v>76.252499999999998</v>
      </c>
      <c r="V7291" s="35" t="str">
        <f>IF(M7291=People!$B$5,People!$A$5,IF(M7291=People!$B$4,People!$A$4,IF(M7291=People!$B$3,People!$A$3,IF(M7291=People!$B$2,People!$A$2,0))))</f>
        <v>Anna Andreadi</v>
      </c>
      <c r="W7291" s="35" t="str">
        <f>IFERROR(INDEX(Returns!A:A,MATCH(B7291,Returns!B:B,0)),"No")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32">
        <v>50.783999999999999</v>
      </c>
      <c r="S7292" s="1">
        <v>2</v>
      </c>
      <c r="T7292" s="9">
        <v>0.2</v>
      </c>
      <c r="U7292" s="1">
        <v>17.7744</v>
      </c>
      <c r="V7292" s="35" t="str">
        <f>IF(M7292=People!$B$5,People!$A$5,IF(M7292=People!$B$4,People!$A$4,IF(M7292=People!$B$3,People!$A$3,IF(M7292=People!$B$2,People!$A$2,0))))</f>
        <v>Anna Andreadi</v>
      </c>
      <c r="W7292" s="35" t="str">
        <f>IFERROR(INDEX(Returns!A:A,MATCH(B7292,Returns!B:B,0)),"No")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32">
        <v>26.01</v>
      </c>
      <c r="S7293" s="1">
        <v>9</v>
      </c>
      <c r="T7293" s="9">
        <v>0</v>
      </c>
      <c r="U7293" s="1">
        <v>12.2247</v>
      </c>
      <c r="V7293" s="35" t="str">
        <f>IF(M7293=People!$B$5,People!$A$5,IF(M7293=People!$B$4,People!$A$4,IF(M7293=People!$B$3,People!$A$3,IF(M7293=People!$B$2,People!$A$2,0))))</f>
        <v>Anna Andreadi</v>
      </c>
      <c r="W7293" s="35" t="str">
        <f>IFERROR(INDEX(Returns!A:A,MATCH(B7293,Returns!B:B,0)),"No")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9">
        <v>0.5</v>
      </c>
      <c r="U7294" s="1">
        <v>-272.58000000000015</v>
      </c>
      <c r="V7294" s="35" t="str">
        <f>IF(M7294=People!$B$5,People!$A$5,IF(M7294=People!$B$4,People!$A$4,IF(M7294=People!$B$3,People!$A$3,IF(M7294=People!$B$2,People!$A$2,0))))</f>
        <v>Cassandra Brandow</v>
      </c>
      <c r="W7294" s="35" t="str">
        <f>IFERROR(INDEX(Returns!A:A,MATCH(B7294,Returns!B:B,0)),"No")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32">
        <v>59.99</v>
      </c>
      <c r="S7295" s="1">
        <v>7</v>
      </c>
      <c r="T7295" s="9">
        <v>0</v>
      </c>
      <c r="U7295" s="1">
        <v>21.596400000000003</v>
      </c>
      <c r="V7295" s="35" t="str">
        <f>IF(M7295=People!$B$5,People!$A$5,IF(M7295=People!$B$4,People!$A$4,IF(M7295=People!$B$3,People!$A$3,IF(M7295=People!$B$2,People!$A$2,0))))</f>
        <v>Anna Andreadi</v>
      </c>
      <c r="W7295" s="35" t="str">
        <f>IFERROR(INDEX(Returns!A:A,MATCH(B7295,Returns!B:B,0)),"No")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32">
        <v>20.239999999999998</v>
      </c>
      <c r="S7296" s="1">
        <v>1</v>
      </c>
      <c r="T7296" s="9">
        <v>0</v>
      </c>
      <c r="U7296" s="1">
        <v>7.8935999999999993</v>
      </c>
      <c r="V7296" s="35" t="str">
        <f>IF(M7296=People!$B$5,People!$A$5,IF(M7296=People!$B$4,People!$A$4,IF(M7296=People!$B$3,People!$A$3,IF(M7296=People!$B$2,People!$A$2,0))))</f>
        <v>Anna Andreadi</v>
      </c>
      <c r="W7296" s="35" t="str">
        <f>IFERROR(INDEX(Returns!A:A,MATCH(B7296,Returns!B:B,0)),"No")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9">
        <v>0.2</v>
      </c>
      <c r="U7297" s="1">
        <v>2.8380000000000027</v>
      </c>
      <c r="V7297" s="35" t="str">
        <f>IF(M7297=People!$B$5,People!$A$5,IF(M7297=People!$B$4,People!$A$4,IF(M7297=People!$B$3,People!$A$3,IF(M7297=People!$B$2,People!$A$2,0))))</f>
        <v>Kelly Williams</v>
      </c>
      <c r="W7297" s="35" t="str">
        <f>IFERROR(INDEX(Returns!A:A,MATCH(B7297,Returns!B:B,0)),"No")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9">
        <v>0.2</v>
      </c>
      <c r="U7298" s="1">
        <v>1.8467999999999996</v>
      </c>
      <c r="V7298" s="35" t="str">
        <f>IF(M7298=People!$B$5,People!$A$5,IF(M7298=People!$B$4,People!$A$4,IF(M7298=People!$B$3,People!$A$3,IF(M7298=People!$B$2,People!$A$2,0))))</f>
        <v>Kelly Williams</v>
      </c>
      <c r="W7298" s="35" t="str">
        <f>IFERROR(INDEX(Returns!A:A,MATCH(B7298,Returns!B:B,0)),"No")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9">
        <v>0.2</v>
      </c>
      <c r="U7299" s="1">
        <v>7.7240000000000002</v>
      </c>
      <c r="V7299" s="35" t="str">
        <f>IF(M7299=People!$B$5,People!$A$5,IF(M7299=People!$B$4,People!$A$4,IF(M7299=People!$B$3,People!$A$3,IF(M7299=People!$B$2,People!$A$2,0))))</f>
        <v>Chuck Magee</v>
      </c>
      <c r="W7299" s="35" t="str">
        <f>IFERROR(INDEX(Returns!A:A,MATCH(B7299,Returns!B:B,0)),"No")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9">
        <v>0.5</v>
      </c>
      <c r="U7300" s="1">
        <v>-175.26000000000005</v>
      </c>
      <c r="V7300" s="35" t="str">
        <f>IF(M7300=People!$B$5,People!$A$5,IF(M7300=People!$B$4,People!$A$4,IF(M7300=People!$B$3,People!$A$3,IF(M7300=People!$B$2,People!$A$2,0))))</f>
        <v>Kelly Williams</v>
      </c>
      <c r="W7300" s="35" t="str">
        <f>IFERROR(INDEX(Returns!A:A,MATCH(B7300,Returns!B:B,0)),"No")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9">
        <v>0.6</v>
      </c>
      <c r="U7301" s="1">
        <v>-7.4759999999999991</v>
      </c>
      <c r="V7301" s="35" t="str">
        <f>IF(M7301=People!$B$5,People!$A$5,IF(M7301=People!$B$4,People!$A$4,IF(M7301=People!$B$3,People!$A$3,IF(M7301=People!$B$2,People!$A$2,0))))</f>
        <v>Kelly Williams</v>
      </c>
      <c r="W7301" s="35" t="str">
        <f>IFERROR(INDEX(Returns!A:A,MATCH(B7301,Returns!B:B,0)),"No")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9">
        <v>0.3</v>
      </c>
      <c r="U7302" s="1">
        <v>-30.293999999999983</v>
      </c>
      <c r="V7302" s="35" t="str">
        <f>IF(M7302=People!$B$5,People!$A$5,IF(M7302=People!$B$4,People!$A$4,IF(M7302=People!$B$3,People!$A$3,IF(M7302=People!$B$2,People!$A$2,0))))</f>
        <v>Kelly Williams</v>
      </c>
      <c r="W7302" s="35" t="str">
        <f>IFERROR(INDEX(Returns!A:A,MATCH(B7302,Returns!B:B,0)),"No")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9">
        <v>0.8</v>
      </c>
      <c r="U7303" s="1">
        <v>-4.9164000000000012</v>
      </c>
      <c r="V7303" s="35" t="str">
        <f>IF(M7303=People!$B$5,People!$A$5,IF(M7303=People!$B$4,People!$A$4,IF(M7303=People!$B$3,People!$A$3,IF(M7303=People!$B$2,People!$A$2,0))))</f>
        <v>Kelly Williams</v>
      </c>
      <c r="W7303" s="35" t="str">
        <f>IFERROR(INDEX(Returns!A:A,MATCH(B7303,Returns!B:B,0)),"No")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9">
        <v>0.2</v>
      </c>
      <c r="U7304" s="1">
        <v>-66.801000000000045</v>
      </c>
      <c r="V7304" s="35" t="str">
        <f>IF(M7304=People!$B$5,People!$A$5,IF(M7304=People!$B$4,People!$A$4,IF(M7304=People!$B$3,People!$A$3,IF(M7304=People!$B$2,People!$A$2,0))))</f>
        <v>Kelly Williams</v>
      </c>
      <c r="W7304" s="35" t="str">
        <f>IFERROR(INDEX(Returns!A:A,MATCH(B7304,Returns!B:B,0)),"No")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9">
        <v>0.2</v>
      </c>
      <c r="U7305" s="1">
        <v>6.0740000000000016</v>
      </c>
      <c r="V7305" s="35" t="str">
        <f>IF(M7305=People!$B$5,People!$A$5,IF(M7305=People!$B$4,People!$A$4,IF(M7305=People!$B$3,People!$A$3,IF(M7305=People!$B$2,People!$A$2,0))))</f>
        <v>Cassandra Brandow</v>
      </c>
      <c r="W7305" s="35" t="str">
        <f>IFERROR(INDEX(Returns!A:A,MATCH(B7305,Returns!B:B,0)),"No")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9">
        <v>0.2</v>
      </c>
      <c r="U7306" s="1">
        <v>3.6288</v>
      </c>
      <c r="V7306" s="35" t="str">
        <f>IF(M7306=People!$B$5,People!$A$5,IF(M7306=People!$B$4,People!$A$4,IF(M7306=People!$B$3,People!$A$3,IF(M7306=People!$B$2,People!$A$2,0))))</f>
        <v>Cassandra Brandow</v>
      </c>
      <c r="W7306" s="35" t="str">
        <f>IFERROR(INDEX(Returns!A:A,MATCH(B7306,Returns!B:B,0)),"No")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9">
        <v>0.3</v>
      </c>
      <c r="U7307" s="1">
        <v>-152.71559999999999</v>
      </c>
      <c r="V7307" s="35" t="str">
        <f>IF(M7307=People!$B$5,People!$A$5,IF(M7307=People!$B$4,People!$A$4,IF(M7307=People!$B$3,People!$A$3,IF(M7307=People!$B$2,People!$A$2,0))))</f>
        <v>Kelly Williams</v>
      </c>
      <c r="W7307" s="35" t="str">
        <f>IFERROR(INDEX(Returns!A:A,MATCH(B7307,Returns!B:B,0)),"No")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32">
        <v>72</v>
      </c>
      <c r="S7308" s="1">
        <v>4</v>
      </c>
      <c r="T7308" s="9">
        <v>0</v>
      </c>
      <c r="U7308" s="1">
        <v>12.959999999999994</v>
      </c>
      <c r="V7308" s="35" t="str">
        <f>IF(M7308=People!$B$5,People!$A$5,IF(M7308=People!$B$4,People!$A$4,IF(M7308=People!$B$3,People!$A$3,IF(M7308=People!$B$2,People!$A$2,0))))</f>
        <v>Anna Andreadi</v>
      </c>
      <c r="W7308" s="35" t="str">
        <f>IFERROR(INDEX(Returns!A:A,MATCH(B7308,Returns!B:B,0)),"No")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32">
        <v>113.88800000000002</v>
      </c>
      <c r="S7309" s="1">
        <v>2</v>
      </c>
      <c r="T7309" s="9">
        <v>0.2</v>
      </c>
      <c r="U7309" s="1">
        <v>9.9651999999999994</v>
      </c>
      <c r="V7309" s="35" t="str">
        <f>IF(M7309=People!$B$5,People!$A$5,IF(M7309=People!$B$4,People!$A$4,IF(M7309=People!$B$3,People!$A$3,IF(M7309=People!$B$2,People!$A$2,0))))</f>
        <v>Anna Andreadi</v>
      </c>
      <c r="W7309" s="35" t="str">
        <f>IFERROR(INDEX(Returns!A:A,MATCH(B7309,Returns!B:B,0)),"No")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32">
        <v>158.13</v>
      </c>
      <c r="S7310" s="1">
        <v>3</v>
      </c>
      <c r="T7310" s="9">
        <v>0</v>
      </c>
      <c r="U7310" s="1">
        <v>77.483699999999999</v>
      </c>
      <c r="V7310" s="35" t="str">
        <f>IF(M7310=People!$B$5,People!$A$5,IF(M7310=People!$B$4,People!$A$4,IF(M7310=People!$B$3,People!$A$3,IF(M7310=People!$B$2,People!$A$2,0))))</f>
        <v>Anna Andreadi</v>
      </c>
      <c r="W7310" s="35" t="str">
        <f>IFERROR(INDEX(Returns!A:A,MATCH(B7310,Returns!B:B,0)),"No")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9">
        <v>0</v>
      </c>
      <c r="U7311" s="1">
        <v>0.70650000000000013</v>
      </c>
      <c r="V7311" s="35" t="str">
        <f>IF(M7311=People!$B$5,People!$A$5,IF(M7311=People!$B$4,People!$A$4,IF(M7311=People!$B$3,People!$A$3,IF(M7311=People!$B$2,People!$A$2,0))))</f>
        <v>Chuck Magee</v>
      </c>
      <c r="W7311" s="35" t="str">
        <f>IFERROR(INDEX(Returns!A:A,MATCH(B7311,Returns!B:B,0)),"No")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9">
        <v>0</v>
      </c>
      <c r="U7312" s="1">
        <v>29.137499999999996</v>
      </c>
      <c r="V7312" s="35" t="str">
        <f>IF(M7312=People!$B$5,People!$A$5,IF(M7312=People!$B$4,People!$A$4,IF(M7312=People!$B$3,People!$A$3,IF(M7312=People!$B$2,People!$A$2,0))))</f>
        <v>Kelly Williams</v>
      </c>
      <c r="W7312" s="35" t="str">
        <f>IFERROR(INDEX(Returns!A:A,MATCH(B7312,Returns!B:B,0)),"No")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9">
        <v>0.7</v>
      </c>
      <c r="U7313" s="1">
        <v>-1.3103999999999996</v>
      </c>
      <c r="V7313" s="35" t="str">
        <f>IF(M7313=People!$B$5,People!$A$5,IF(M7313=People!$B$4,People!$A$4,IF(M7313=People!$B$3,People!$A$3,IF(M7313=People!$B$2,People!$A$2,0))))</f>
        <v>Cassandra Brandow</v>
      </c>
      <c r="W7313" s="35" t="str">
        <f>IFERROR(INDEX(Returns!A:A,MATCH(B7313,Returns!B:B,0)),"No")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9">
        <v>0.7</v>
      </c>
      <c r="U7314" s="1">
        <v>-8.5974000000000004</v>
      </c>
      <c r="V7314" s="35" t="str">
        <f>IF(M7314=People!$B$5,People!$A$5,IF(M7314=People!$B$4,People!$A$4,IF(M7314=People!$B$3,People!$A$3,IF(M7314=People!$B$2,People!$A$2,0))))</f>
        <v>Cassandra Brandow</v>
      </c>
      <c r="W7314" s="35" t="str">
        <f>IFERROR(INDEX(Returns!A:A,MATCH(B7314,Returns!B:B,0)),"No")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9">
        <v>0.2</v>
      </c>
      <c r="U7315" s="1">
        <v>7.4751999999999992</v>
      </c>
      <c r="V7315" s="35" t="str">
        <f>IF(M7315=People!$B$5,People!$A$5,IF(M7315=People!$B$4,People!$A$4,IF(M7315=People!$B$3,People!$A$3,IF(M7315=People!$B$2,People!$A$2,0))))</f>
        <v>Cassandra Brandow</v>
      </c>
      <c r="W7315" s="35" t="str">
        <f>IFERROR(INDEX(Returns!A:A,MATCH(B7315,Returns!B:B,0)),"No")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9">
        <v>0.2</v>
      </c>
      <c r="U7316" s="1">
        <v>25.060000000000016</v>
      </c>
      <c r="V7316" s="35" t="str">
        <f>IF(M7316=People!$B$5,People!$A$5,IF(M7316=People!$B$4,People!$A$4,IF(M7316=People!$B$3,People!$A$3,IF(M7316=People!$B$2,People!$A$2,0))))</f>
        <v>Kelly Williams</v>
      </c>
      <c r="W7316" s="35" t="str">
        <f>IFERROR(INDEX(Returns!A:A,MATCH(B7316,Returns!B:B,0)),"No")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9">
        <v>0</v>
      </c>
      <c r="U7317" s="1">
        <v>12.736799999999999</v>
      </c>
      <c r="V7317" s="35" t="str">
        <f>IF(M7317=People!$B$5,People!$A$5,IF(M7317=People!$B$4,People!$A$4,IF(M7317=People!$B$3,People!$A$3,IF(M7317=People!$B$2,People!$A$2,0))))</f>
        <v>Chuck Magee</v>
      </c>
      <c r="W7317" s="35" t="str">
        <f>IFERROR(INDEX(Returns!A:A,MATCH(B7317,Returns!B:B,0)),"No")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9">
        <v>0.4</v>
      </c>
      <c r="U7318" s="1">
        <v>-37.915200000000027</v>
      </c>
      <c r="V7318" s="35" t="str">
        <f>IF(M7318=People!$B$5,People!$A$5,IF(M7318=People!$B$4,People!$A$4,IF(M7318=People!$B$3,People!$A$3,IF(M7318=People!$B$2,People!$A$2,0))))</f>
        <v>Chuck Magee</v>
      </c>
      <c r="W7318" s="35" t="str">
        <f>IFERROR(INDEX(Returns!A:A,MATCH(B7318,Returns!B:B,0)),"No")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32">
        <v>19.608000000000001</v>
      </c>
      <c r="S7319" s="1">
        <v>3</v>
      </c>
      <c r="T7319" s="9">
        <v>0.2</v>
      </c>
      <c r="U7319" s="1">
        <v>6.6177000000000001</v>
      </c>
      <c r="V7319" s="35" t="str">
        <f>IF(M7319=People!$B$5,People!$A$5,IF(M7319=People!$B$4,People!$A$4,IF(M7319=People!$B$3,People!$A$3,IF(M7319=People!$B$2,People!$A$2,0))))</f>
        <v>Anna Andreadi</v>
      </c>
      <c r="W7319" s="35" t="str">
        <f>IFERROR(INDEX(Returns!A:A,MATCH(B7319,Returns!B:B,0)),"No")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32">
        <v>4.1580000000000004</v>
      </c>
      <c r="S7320" s="1">
        <v>7</v>
      </c>
      <c r="T7320" s="9">
        <v>0.7</v>
      </c>
      <c r="U7320" s="1">
        <v>-3.4649999999999999</v>
      </c>
      <c r="V7320" s="35" t="str">
        <f>IF(M7320=People!$B$5,People!$A$5,IF(M7320=People!$B$4,People!$A$4,IF(M7320=People!$B$3,People!$A$3,IF(M7320=People!$B$2,People!$A$2,0))))</f>
        <v>Anna Andreadi</v>
      </c>
      <c r="W7320" s="35" t="str">
        <f>IFERROR(INDEX(Returns!A:A,MATCH(B7320,Returns!B:B,0)),"No")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9">
        <v>0</v>
      </c>
      <c r="U7321" s="1">
        <v>264.58650000000006</v>
      </c>
      <c r="V7321" s="35" t="str">
        <f>IF(M7321=People!$B$5,People!$A$5,IF(M7321=People!$B$4,People!$A$4,IF(M7321=People!$B$3,People!$A$3,IF(M7321=People!$B$2,People!$A$2,0))))</f>
        <v>Chuck Magee</v>
      </c>
      <c r="W7321" s="35" t="str">
        <f>IFERROR(INDEX(Returns!A:A,MATCH(B7321,Returns!B:B,0)),"No")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9">
        <v>0</v>
      </c>
      <c r="U7322" s="1">
        <v>37.883999999999993</v>
      </c>
      <c r="V7322" s="35" t="str">
        <f>IF(M7322=People!$B$5,People!$A$5,IF(M7322=People!$B$4,People!$A$4,IF(M7322=People!$B$3,People!$A$3,IF(M7322=People!$B$2,People!$A$2,0))))</f>
        <v>Chuck Magee</v>
      </c>
      <c r="W7322" s="35" t="str">
        <f>IFERROR(INDEX(Returns!A:A,MATCH(B7322,Returns!B:B,0)),"No")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9">
        <v>0.2</v>
      </c>
      <c r="U7323" s="1">
        <v>3.3389999999999995</v>
      </c>
      <c r="V7323" s="35" t="str">
        <f>IF(M7323=People!$B$5,People!$A$5,IF(M7323=People!$B$4,People!$A$4,IF(M7323=People!$B$3,People!$A$3,IF(M7323=People!$B$2,People!$A$2,0))))</f>
        <v>Kelly Williams</v>
      </c>
      <c r="W7323" s="35" t="str">
        <f>IFERROR(INDEX(Returns!A:A,MATCH(B7323,Returns!B:B,0)),"No")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9">
        <v>0.2</v>
      </c>
      <c r="U7324" s="1">
        <v>21.42</v>
      </c>
      <c r="V7324" s="35" t="str">
        <f>IF(M7324=People!$B$5,People!$A$5,IF(M7324=People!$B$4,People!$A$4,IF(M7324=People!$B$3,People!$A$3,IF(M7324=People!$B$2,People!$A$2,0))))</f>
        <v>Kelly Williams</v>
      </c>
      <c r="W7324" s="35" t="str">
        <f>IFERROR(INDEX(Returns!A:A,MATCH(B7324,Returns!B:B,0)),"No")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9">
        <v>0</v>
      </c>
      <c r="U7325" s="1">
        <v>10.909600000000001</v>
      </c>
      <c r="V7325" s="35" t="str">
        <f>IF(M7325=People!$B$5,People!$A$5,IF(M7325=People!$B$4,People!$A$4,IF(M7325=People!$B$3,People!$A$3,IF(M7325=People!$B$2,People!$A$2,0))))</f>
        <v>Chuck Magee</v>
      </c>
      <c r="W7325" s="35" t="str">
        <f>IFERROR(INDEX(Returns!A:A,MATCH(B7325,Returns!B:B,0)),"No")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9">
        <v>0</v>
      </c>
      <c r="U7326" s="1">
        <v>4.5359999999999996</v>
      </c>
      <c r="V7326" s="35" t="str">
        <f>IF(M7326=People!$B$5,People!$A$5,IF(M7326=People!$B$4,People!$A$4,IF(M7326=People!$B$3,People!$A$3,IF(M7326=People!$B$2,People!$A$2,0))))</f>
        <v>Chuck Magee</v>
      </c>
      <c r="W7326" s="35" t="str">
        <f>IFERROR(INDEX(Returns!A:A,MATCH(B7326,Returns!B:B,0)),"No")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32">
        <v>400.79999999999995</v>
      </c>
      <c r="S7327" s="1">
        <v>5</v>
      </c>
      <c r="T7327" s="9">
        <v>0</v>
      </c>
      <c r="U7327" s="1">
        <v>112.224</v>
      </c>
      <c r="V7327" s="35" t="str">
        <f>IF(M7327=People!$B$5,People!$A$5,IF(M7327=People!$B$4,People!$A$4,IF(M7327=People!$B$3,People!$A$3,IF(M7327=People!$B$2,People!$A$2,0))))</f>
        <v>Anna Andreadi</v>
      </c>
      <c r="W7327" s="35" t="str">
        <f>IFERROR(INDEX(Returns!A:A,MATCH(B7327,Returns!B:B,0)),"No")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32">
        <v>28.792000000000002</v>
      </c>
      <c r="S7328" s="1">
        <v>1</v>
      </c>
      <c r="T7328" s="9">
        <v>0.2</v>
      </c>
      <c r="U7328" s="1">
        <v>10.077200000000001</v>
      </c>
      <c r="V7328" s="35" t="str">
        <f>IF(M7328=People!$B$5,People!$A$5,IF(M7328=People!$B$4,People!$A$4,IF(M7328=People!$B$3,People!$A$3,IF(M7328=People!$B$2,People!$A$2,0))))</f>
        <v>Anna Andreadi</v>
      </c>
      <c r="W7328" s="35" t="str">
        <f>IFERROR(INDEX(Returns!A:A,MATCH(B7328,Returns!B:B,0)),"No")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32">
        <v>111</v>
      </c>
      <c r="S7329" s="1">
        <v>2</v>
      </c>
      <c r="T7329" s="9">
        <v>0</v>
      </c>
      <c r="U7329" s="1">
        <v>14.430000000000007</v>
      </c>
      <c r="V7329" s="35" t="str">
        <f>IF(M7329=People!$B$5,People!$A$5,IF(M7329=People!$B$4,People!$A$4,IF(M7329=People!$B$3,People!$A$3,IF(M7329=People!$B$2,People!$A$2,0))))</f>
        <v>Anna Andreadi</v>
      </c>
      <c r="W7329" s="35" t="str">
        <f>IFERROR(INDEX(Returns!A:A,MATCH(B7329,Returns!B:B,0)),"No")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32">
        <v>1279.9680000000001</v>
      </c>
      <c r="S7330" s="1">
        <v>4</v>
      </c>
      <c r="T7330" s="9">
        <v>0.2</v>
      </c>
      <c r="U7330" s="1">
        <v>415.98959999999994</v>
      </c>
      <c r="V7330" s="35" t="str">
        <f>IF(M7330=People!$B$5,People!$A$5,IF(M7330=People!$B$4,People!$A$4,IF(M7330=People!$B$3,People!$A$3,IF(M7330=People!$B$2,People!$A$2,0))))</f>
        <v>Anna Andreadi</v>
      </c>
      <c r="W7330" s="35" t="str">
        <f>IFERROR(INDEX(Returns!A:A,MATCH(B7330,Returns!B:B,0)),"No")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32">
        <v>1856.19</v>
      </c>
      <c r="S7331" s="1">
        <v>7</v>
      </c>
      <c r="T7331" s="9">
        <v>0</v>
      </c>
      <c r="U7331" s="1">
        <v>334.11419999999987</v>
      </c>
      <c r="V7331" s="35" t="str">
        <f>IF(M7331=People!$B$5,People!$A$5,IF(M7331=People!$B$4,People!$A$4,IF(M7331=People!$B$3,People!$A$3,IF(M7331=People!$B$2,People!$A$2,0))))</f>
        <v>Anna Andreadi</v>
      </c>
      <c r="W7331" s="35" t="str">
        <f>IFERROR(INDEX(Returns!A:A,MATCH(B7331,Returns!B:B,0)),"No")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9">
        <v>0.6</v>
      </c>
      <c r="U7332" s="1">
        <v>-8.532</v>
      </c>
      <c r="V7332" s="35" t="str">
        <f>IF(M7332=People!$B$5,People!$A$5,IF(M7332=People!$B$4,People!$A$4,IF(M7332=People!$B$3,People!$A$3,IF(M7332=People!$B$2,People!$A$2,0))))</f>
        <v>Kelly Williams</v>
      </c>
      <c r="W7332" s="35" t="str">
        <f>IFERROR(INDEX(Returns!A:A,MATCH(B7332,Returns!B:B,0)),"No")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9">
        <v>0.4</v>
      </c>
      <c r="U7333" s="1">
        <v>-13.334099999999999</v>
      </c>
      <c r="V7333" s="35" t="str">
        <f>IF(M7333=People!$B$5,People!$A$5,IF(M7333=People!$B$4,People!$A$4,IF(M7333=People!$B$3,People!$A$3,IF(M7333=People!$B$2,People!$A$2,0))))</f>
        <v>Chuck Magee</v>
      </c>
      <c r="W7333" s="35" t="str">
        <f>IFERROR(INDEX(Returns!A:A,MATCH(B7333,Returns!B:B,0)),"No")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9">
        <v>0.7</v>
      </c>
      <c r="U7334" s="1">
        <v>-65.150399999999991</v>
      </c>
      <c r="V7334" s="35" t="str">
        <f>IF(M7334=People!$B$5,People!$A$5,IF(M7334=People!$B$4,People!$A$4,IF(M7334=People!$B$3,People!$A$3,IF(M7334=People!$B$2,People!$A$2,0))))</f>
        <v>Chuck Magee</v>
      </c>
      <c r="W7334" s="35" t="str">
        <f>IFERROR(INDEX(Returns!A:A,MATCH(B7334,Returns!B:B,0)),"No")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9">
        <v>0.2</v>
      </c>
      <c r="U7335" s="1">
        <v>10.103999999999996</v>
      </c>
      <c r="V7335" s="35" t="str">
        <f>IF(M7335=People!$B$5,People!$A$5,IF(M7335=People!$B$4,People!$A$4,IF(M7335=People!$B$3,People!$A$3,IF(M7335=People!$B$2,People!$A$2,0))))</f>
        <v>Cassandra Brandow</v>
      </c>
      <c r="W7335" s="35" t="str">
        <f>IFERROR(INDEX(Returns!A:A,MATCH(B7335,Returns!B:B,0)),"No")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9">
        <v>0.2</v>
      </c>
      <c r="U7336" s="1">
        <v>14.313600000000005</v>
      </c>
      <c r="V7336" s="35" t="str">
        <f>IF(M7336=People!$B$5,People!$A$5,IF(M7336=People!$B$4,People!$A$4,IF(M7336=People!$B$3,People!$A$3,IF(M7336=People!$B$2,People!$A$2,0))))</f>
        <v>Cassandra Brandow</v>
      </c>
      <c r="W7336" s="35" t="str">
        <f>IFERROR(INDEX(Returns!A:A,MATCH(B7336,Returns!B:B,0)),"No")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9">
        <v>0</v>
      </c>
      <c r="U7337" s="1">
        <v>371.31600000000003</v>
      </c>
      <c r="V7337" s="35" t="str">
        <f>IF(M7337=People!$B$5,People!$A$5,IF(M7337=People!$B$4,People!$A$4,IF(M7337=People!$B$3,People!$A$3,IF(M7337=People!$B$2,People!$A$2,0))))</f>
        <v>Chuck Magee</v>
      </c>
      <c r="W7337" s="35" t="str">
        <f>IFERROR(INDEX(Returns!A:A,MATCH(B7337,Returns!B:B,0)),"No")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9">
        <v>0.2</v>
      </c>
      <c r="U7338" s="1">
        <v>56.195999999999955</v>
      </c>
      <c r="V7338" s="35" t="str">
        <f>IF(M7338=People!$B$5,People!$A$5,IF(M7338=People!$B$4,People!$A$4,IF(M7338=People!$B$3,People!$A$3,IF(M7338=People!$B$2,People!$A$2,0))))</f>
        <v>Chuck Magee</v>
      </c>
      <c r="W7338" s="35" t="str">
        <f>IFERROR(INDEX(Returns!A:A,MATCH(B7338,Returns!B:B,0)),"No")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32">
        <v>15.51</v>
      </c>
      <c r="S7339" s="1">
        <v>1</v>
      </c>
      <c r="T7339" s="9">
        <v>0</v>
      </c>
      <c r="U7339" s="1">
        <v>3.8774999999999995</v>
      </c>
      <c r="V7339" s="35" t="str">
        <f>IF(M7339=People!$B$5,People!$A$5,IF(M7339=People!$B$4,People!$A$4,IF(M7339=People!$B$3,People!$A$3,IF(M7339=People!$B$2,People!$A$2,0))))</f>
        <v>Anna Andreadi</v>
      </c>
      <c r="W7339" s="35" t="str">
        <f>IFERROR(INDEX(Returns!A:A,MATCH(B7339,Returns!B:B,0)),"No")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9">
        <v>0.1</v>
      </c>
      <c r="U7340" s="1">
        <v>36.3018</v>
      </c>
      <c r="V7340" s="35" t="str">
        <f>IF(M7340=People!$B$5,People!$A$5,IF(M7340=People!$B$4,People!$A$4,IF(M7340=People!$B$3,People!$A$3,IF(M7340=People!$B$2,People!$A$2,0))))</f>
        <v>Chuck Magee</v>
      </c>
      <c r="W7340" s="35" t="str">
        <f>IFERROR(INDEX(Returns!A:A,MATCH(B7340,Returns!B:B,0)),"No")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9">
        <v>0</v>
      </c>
      <c r="U7341" s="1">
        <v>1.6128</v>
      </c>
      <c r="V7341" s="35" t="str">
        <f>IF(M7341=People!$B$5,People!$A$5,IF(M7341=People!$B$4,People!$A$4,IF(M7341=People!$B$3,People!$A$3,IF(M7341=People!$B$2,People!$A$2,0))))</f>
        <v>Chuck Magee</v>
      </c>
      <c r="W7341" s="35" t="str">
        <f>IFERROR(INDEX(Returns!A:A,MATCH(B7341,Returns!B:B,0)),"No")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9">
        <v>0</v>
      </c>
      <c r="U7342" s="1">
        <v>18.327599999999997</v>
      </c>
      <c r="V7342" s="35" t="str">
        <f>IF(M7342=People!$B$5,People!$A$5,IF(M7342=People!$B$4,People!$A$4,IF(M7342=People!$B$3,People!$A$3,IF(M7342=People!$B$2,People!$A$2,0))))</f>
        <v>Cassandra Brandow</v>
      </c>
      <c r="W7342" s="35" t="str">
        <f>IFERROR(INDEX(Returns!A:A,MATCH(B7342,Returns!B:B,0)),"No")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9">
        <v>0</v>
      </c>
      <c r="U7343" s="1">
        <v>76.558299999999988</v>
      </c>
      <c r="V7343" s="35" t="str">
        <f>IF(M7343=People!$B$5,People!$A$5,IF(M7343=People!$B$4,People!$A$4,IF(M7343=People!$B$3,People!$A$3,IF(M7343=People!$B$2,People!$A$2,0))))</f>
        <v>Cassandra Brandow</v>
      </c>
      <c r="W7343" s="35" t="str">
        <f>IFERROR(INDEX(Returns!A:A,MATCH(B7343,Returns!B:B,0)),"No")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9">
        <v>0</v>
      </c>
      <c r="U7344" s="1">
        <v>9.2556000000000012</v>
      </c>
      <c r="V7344" s="35" t="str">
        <f>IF(M7344=People!$B$5,People!$A$5,IF(M7344=People!$B$4,People!$A$4,IF(M7344=People!$B$3,People!$A$3,IF(M7344=People!$B$2,People!$A$2,0))))</f>
        <v>Cassandra Brandow</v>
      </c>
      <c r="W7344" s="35" t="str">
        <f>IFERROR(INDEX(Returns!A:A,MATCH(B7344,Returns!B:B,0)),"No")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9">
        <v>0</v>
      </c>
      <c r="U7345" s="1">
        <v>19.188000000000002</v>
      </c>
      <c r="V7345" s="35" t="str">
        <f>IF(M7345=People!$B$5,People!$A$5,IF(M7345=People!$B$4,People!$A$4,IF(M7345=People!$B$3,People!$A$3,IF(M7345=People!$B$2,People!$A$2,0))))</f>
        <v>Chuck Magee</v>
      </c>
      <c r="W7345" s="35" t="str">
        <f>IFERROR(INDEX(Returns!A:A,MATCH(B7345,Returns!B:B,0)),"No")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9">
        <v>0.45</v>
      </c>
      <c r="U7346" s="1">
        <v>-420</v>
      </c>
      <c r="V7346" s="35" t="str">
        <f>IF(M7346=People!$B$5,People!$A$5,IF(M7346=People!$B$4,People!$A$4,IF(M7346=People!$B$3,People!$A$3,IF(M7346=People!$B$2,People!$A$2,0))))</f>
        <v>Cassandra Brandow</v>
      </c>
      <c r="W7346" s="35" t="str">
        <f>IFERROR(INDEX(Returns!A:A,MATCH(B7346,Returns!B:B,0)),"No")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9">
        <v>0.2</v>
      </c>
      <c r="U7347" s="1">
        <v>-16.552799999999994</v>
      </c>
      <c r="V7347" s="35" t="str">
        <f>IF(M7347=People!$B$5,People!$A$5,IF(M7347=People!$B$4,People!$A$4,IF(M7347=People!$B$3,People!$A$3,IF(M7347=People!$B$2,People!$A$2,0))))</f>
        <v>Cassandra Brandow</v>
      </c>
      <c r="W7347" s="35" t="str">
        <f>IFERROR(INDEX(Returns!A:A,MATCH(B7347,Returns!B:B,0)),"No")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9">
        <v>0.2</v>
      </c>
      <c r="U7348" s="1">
        <v>1.3584000000000001</v>
      </c>
      <c r="V7348" s="35" t="str">
        <f>IF(M7348=People!$B$5,People!$A$5,IF(M7348=People!$B$4,People!$A$4,IF(M7348=People!$B$3,People!$A$3,IF(M7348=People!$B$2,People!$A$2,0))))</f>
        <v>Cassandra Brandow</v>
      </c>
      <c r="W7348" s="35" t="str">
        <f>IFERROR(INDEX(Returns!A:A,MATCH(B7348,Returns!B:B,0)),"No")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9">
        <v>0.2</v>
      </c>
      <c r="U7349" s="1">
        <v>-12.147000000000009</v>
      </c>
      <c r="V7349" s="35" t="str">
        <f>IF(M7349=People!$B$5,People!$A$5,IF(M7349=People!$B$4,People!$A$4,IF(M7349=People!$B$3,People!$A$3,IF(M7349=People!$B$2,People!$A$2,0))))</f>
        <v>Cassandra Brandow</v>
      </c>
      <c r="W7349" s="35" t="str">
        <f>IFERROR(INDEX(Returns!A:A,MATCH(B7349,Returns!B:B,0)),"No")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9">
        <v>0.8</v>
      </c>
      <c r="U7350" s="1">
        <v>-459.60720000000003</v>
      </c>
      <c r="V7350" s="35" t="str">
        <f>IF(M7350=People!$B$5,People!$A$5,IF(M7350=People!$B$4,People!$A$4,IF(M7350=People!$B$3,People!$A$3,IF(M7350=People!$B$2,People!$A$2,0))))</f>
        <v>Kelly Williams</v>
      </c>
      <c r="W7350" s="35" t="str">
        <f>IFERROR(INDEX(Returns!A:A,MATCH(B7350,Returns!B:B,0)),"No")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9">
        <v>0</v>
      </c>
      <c r="U7351" s="1">
        <v>19.41</v>
      </c>
      <c r="V7351" s="35" t="str">
        <f>IF(M7351=People!$B$5,People!$A$5,IF(M7351=People!$B$4,People!$A$4,IF(M7351=People!$B$3,People!$A$3,IF(M7351=People!$B$2,People!$A$2,0))))</f>
        <v>Kelly Williams</v>
      </c>
      <c r="W7351" s="35" t="str">
        <f>IFERROR(INDEX(Returns!A:A,MATCH(B7351,Returns!B:B,0)),"No")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9">
        <v>0</v>
      </c>
      <c r="U7352" s="1">
        <v>10.511999999999999</v>
      </c>
      <c r="V7352" s="35" t="str">
        <f>IF(M7352=People!$B$5,People!$A$5,IF(M7352=People!$B$4,People!$A$4,IF(M7352=People!$B$3,People!$A$3,IF(M7352=People!$B$2,People!$A$2,0))))</f>
        <v>Kelly Williams</v>
      </c>
      <c r="W7352" s="35" t="str">
        <f>IFERROR(INDEX(Returns!A:A,MATCH(B7352,Returns!B:B,0)),"No")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32">
        <v>111.79</v>
      </c>
      <c r="S7353" s="1">
        <v>7</v>
      </c>
      <c r="T7353" s="9">
        <v>0</v>
      </c>
      <c r="U7353" s="1">
        <v>43.598100000000002</v>
      </c>
      <c r="V7353" s="35" t="str">
        <f>IF(M7353=People!$B$5,People!$A$5,IF(M7353=People!$B$4,People!$A$4,IF(M7353=People!$B$3,People!$A$3,IF(M7353=People!$B$2,People!$A$2,0))))</f>
        <v>Anna Andreadi</v>
      </c>
      <c r="W7353" s="35" t="str">
        <f>IFERROR(INDEX(Returns!A:A,MATCH(B7353,Returns!B:B,0)),"No")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9">
        <v>0.4</v>
      </c>
      <c r="U7354" s="1">
        <v>-81.664000000000044</v>
      </c>
      <c r="V7354" s="35" t="str">
        <f>IF(M7354=People!$B$5,People!$A$5,IF(M7354=People!$B$4,People!$A$4,IF(M7354=People!$B$3,People!$A$3,IF(M7354=People!$B$2,People!$A$2,0))))</f>
        <v>Chuck Magee</v>
      </c>
      <c r="W7354" s="35" t="str">
        <f>IFERROR(INDEX(Returns!A:A,MATCH(B7354,Returns!B:B,0)),"No")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9">
        <v>0.2</v>
      </c>
      <c r="U7355" s="1">
        <v>5.368999999999998</v>
      </c>
      <c r="V7355" s="35" t="str">
        <f>IF(M7355=People!$B$5,People!$A$5,IF(M7355=People!$B$4,People!$A$4,IF(M7355=People!$B$3,People!$A$3,IF(M7355=People!$B$2,People!$A$2,0))))</f>
        <v>Chuck Magee</v>
      </c>
      <c r="W7355" s="35" t="str">
        <f>IFERROR(INDEX(Returns!A:A,MATCH(B7355,Returns!B:B,0)),"No")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32">
        <v>29.900000000000002</v>
      </c>
      <c r="S7356" s="1">
        <v>5</v>
      </c>
      <c r="T7356" s="9">
        <v>0</v>
      </c>
      <c r="U7356" s="1">
        <v>13.454999999999998</v>
      </c>
      <c r="V7356" s="35" t="str">
        <f>IF(M7356=People!$B$5,People!$A$5,IF(M7356=People!$B$4,People!$A$4,IF(M7356=People!$B$3,People!$A$3,IF(M7356=People!$B$2,People!$A$2,0))))</f>
        <v>Anna Andreadi</v>
      </c>
      <c r="W7356" s="35" t="str">
        <f>IFERROR(INDEX(Returns!A:A,MATCH(B7356,Returns!B:B,0)),"No")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9">
        <v>0</v>
      </c>
      <c r="U7357" s="1">
        <v>52.379999999999995</v>
      </c>
      <c r="V7357" s="35" t="str">
        <f>IF(M7357=People!$B$5,People!$A$5,IF(M7357=People!$B$4,People!$A$4,IF(M7357=People!$B$3,People!$A$3,IF(M7357=People!$B$2,People!$A$2,0))))</f>
        <v>Kelly Williams</v>
      </c>
      <c r="W7357" s="35" t="str">
        <f>IFERROR(INDEX(Returns!A:A,MATCH(B7357,Returns!B:B,0)),"No")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32">
        <v>1.4080000000000001</v>
      </c>
      <c r="S7358" s="1">
        <v>1</v>
      </c>
      <c r="T7358" s="9">
        <v>0.2</v>
      </c>
      <c r="U7358" s="1">
        <v>0.15839999999999993</v>
      </c>
      <c r="V7358" s="35" t="str">
        <f>IF(M7358=People!$B$5,People!$A$5,IF(M7358=People!$B$4,People!$A$4,IF(M7358=People!$B$3,People!$A$3,IF(M7358=People!$B$2,People!$A$2,0))))</f>
        <v>Anna Andreadi</v>
      </c>
      <c r="W7358" s="35" t="str">
        <f>IFERROR(INDEX(Returns!A:A,MATCH(B7358,Returns!B:B,0)),"No")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32">
        <v>169.56800000000001</v>
      </c>
      <c r="S7359" s="1">
        <v>2</v>
      </c>
      <c r="T7359" s="9">
        <v>0.2</v>
      </c>
      <c r="U7359" s="1">
        <v>0</v>
      </c>
      <c r="V7359" s="35" t="str">
        <f>IF(M7359=People!$B$5,People!$A$5,IF(M7359=People!$B$4,People!$A$4,IF(M7359=People!$B$3,People!$A$3,IF(M7359=People!$B$2,People!$A$2,0))))</f>
        <v>Anna Andreadi</v>
      </c>
      <c r="W7359" s="35" t="str">
        <f>IFERROR(INDEX(Returns!A:A,MATCH(B7359,Returns!B:B,0)),"No")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9">
        <v>0.4</v>
      </c>
      <c r="U7360" s="1">
        <v>-50.392799999999994</v>
      </c>
      <c r="V7360" s="35" t="str">
        <f>IF(M7360=People!$B$5,People!$A$5,IF(M7360=People!$B$4,People!$A$4,IF(M7360=People!$B$3,People!$A$3,IF(M7360=People!$B$2,People!$A$2,0))))</f>
        <v>Chuck Magee</v>
      </c>
      <c r="W7360" s="35" t="str">
        <f>IFERROR(INDEX(Returns!A:A,MATCH(B7360,Returns!B:B,0)),"No")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9">
        <v>0.4</v>
      </c>
      <c r="U7361" s="1">
        <v>-192.04680000000008</v>
      </c>
      <c r="V7361" s="35" t="str">
        <f>IF(M7361=People!$B$5,People!$A$5,IF(M7361=People!$B$4,People!$A$4,IF(M7361=People!$B$3,People!$A$3,IF(M7361=People!$B$2,People!$A$2,0))))</f>
        <v>Chuck Magee</v>
      </c>
      <c r="W7361" s="35" t="str">
        <f>IFERROR(INDEX(Returns!A:A,MATCH(B7361,Returns!B:B,0)),"No")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32">
        <v>19.440000000000001</v>
      </c>
      <c r="S7362" s="1">
        <v>3</v>
      </c>
      <c r="T7362" s="9">
        <v>0</v>
      </c>
      <c r="U7362" s="1">
        <v>9.3312000000000008</v>
      </c>
      <c r="V7362" s="35" t="str">
        <f>IF(M7362=People!$B$5,People!$A$5,IF(M7362=People!$B$4,People!$A$4,IF(M7362=People!$B$3,People!$A$3,IF(M7362=People!$B$2,People!$A$2,0))))</f>
        <v>Anna Andreadi</v>
      </c>
      <c r="W7362" s="35" t="str">
        <f>IFERROR(INDEX(Returns!A:A,MATCH(B7362,Returns!B:B,0)),"No")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32">
        <v>194.35200000000003</v>
      </c>
      <c r="S7363" s="1">
        <v>3</v>
      </c>
      <c r="T7363" s="9">
        <v>0.2</v>
      </c>
      <c r="U7363" s="1">
        <v>-36.441000000000031</v>
      </c>
      <c r="V7363" s="35" t="str">
        <f>IF(M7363=People!$B$5,People!$A$5,IF(M7363=People!$B$4,People!$A$4,IF(M7363=People!$B$3,People!$A$3,IF(M7363=People!$B$2,People!$A$2,0))))</f>
        <v>Anna Andreadi</v>
      </c>
      <c r="W7363" s="35" t="str">
        <f>IFERROR(INDEX(Returns!A:A,MATCH(B7363,Returns!B:B,0)),"No")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32">
        <v>36.624000000000002</v>
      </c>
      <c r="S7364" s="1">
        <v>3</v>
      </c>
      <c r="T7364" s="9">
        <v>0.2</v>
      </c>
      <c r="U7364" s="1">
        <v>13.734</v>
      </c>
      <c r="V7364" s="35" t="str">
        <f>IF(M7364=People!$B$5,People!$A$5,IF(M7364=People!$B$4,People!$A$4,IF(M7364=People!$B$3,People!$A$3,IF(M7364=People!$B$2,People!$A$2,0))))</f>
        <v>Anna Andreadi</v>
      </c>
      <c r="W7364" s="35" t="str">
        <f>IFERROR(INDEX(Returns!A:A,MATCH(B7364,Returns!B:B,0)),"No")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9">
        <v>0.4</v>
      </c>
      <c r="U7365" s="1">
        <v>-73.706100000000021</v>
      </c>
      <c r="V7365" s="35" t="str">
        <f>IF(M7365=People!$B$5,People!$A$5,IF(M7365=People!$B$4,People!$A$4,IF(M7365=People!$B$3,People!$A$3,IF(M7365=People!$B$2,People!$A$2,0))))</f>
        <v>Chuck Magee</v>
      </c>
      <c r="W7365" s="35" t="str">
        <f>IFERROR(INDEX(Returns!A:A,MATCH(B7365,Returns!B:B,0)),"No")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9">
        <v>0.2</v>
      </c>
      <c r="U7366" s="1">
        <v>2.6927999999999992</v>
      </c>
      <c r="V7366" s="35" t="str">
        <f>IF(M7366=People!$B$5,People!$A$5,IF(M7366=People!$B$4,People!$A$4,IF(M7366=People!$B$3,People!$A$3,IF(M7366=People!$B$2,People!$A$2,0))))</f>
        <v>Chuck Magee</v>
      </c>
      <c r="W7366" s="35" t="str">
        <f>IFERROR(INDEX(Returns!A:A,MATCH(B7366,Returns!B:B,0)),"No")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9">
        <v>0.7</v>
      </c>
      <c r="U7367" s="1">
        <v>-5.0511999999999997</v>
      </c>
      <c r="V7367" s="35" t="str">
        <f>IF(M7367=People!$B$5,People!$A$5,IF(M7367=People!$B$4,People!$A$4,IF(M7367=People!$B$3,People!$A$3,IF(M7367=People!$B$2,People!$A$2,0))))</f>
        <v>Chuck Magee</v>
      </c>
      <c r="W7367" s="35" t="str">
        <f>IFERROR(INDEX(Returns!A:A,MATCH(B7367,Returns!B:B,0)),"No")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9">
        <v>0.2</v>
      </c>
      <c r="U7368" s="1">
        <v>-7.7292000000000041</v>
      </c>
      <c r="V7368" s="35" t="str">
        <f>IF(M7368=People!$B$5,People!$A$5,IF(M7368=People!$B$4,People!$A$4,IF(M7368=People!$B$3,People!$A$3,IF(M7368=People!$B$2,People!$A$2,0))))</f>
        <v>Chuck Magee</v>
      </c>
      <c r="W7368" s="35" t="str">
        <f>IFERROR(INDEX(Returns!A:A,MATCH(B7368,Returns!B:B,0)),"No")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9">
        <v>0.3</v>
      </c>
      <c r="U7369" s="1">
        <v>-24.842999999999961</v>
      </c>
      <c r="V7369" s="35" t="str">
        <f>IF(M7369=People!$B$5,People!$A$5,IF(M7369=People!$B$4,People!$A$4,IF(M7369=People!$B$3,People!$A$3,IF(M7369=People!$B$2,People!$A$2,0))))</f>
        <v>Chuck Magee</v>
      </c>
      <c r="W7369" s="35" t="str">
        <f>IFERROR(INDEX(Returns!A:A,MATCH(B7369,Returns!B:B,0)),"No")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9">
        <v>0.7</v>
      </c>
      <c r="U7370" s="1">
        <v>-11.936999999999998</v>
      </c>
      <c r="V7370" s="35" t="str">
        <f>IF(M7370=People!$B$5,People!$A$5,IF(M7370=People!$B$4,People!$A$4,IF(M7370=People!$B$3,People!$A$3,IF(M7370=People!$B$2,People!$A$2,0))))</f>
        <v>Cassandra Brandow</v>
      </c>
      <c r="W7370" s="35" t="str">
        <f>IFERROR(INDEX(Returns!A:A,MATCH(B7370,Returns!B:B,0)),"No")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9">
        <v>0.2</v>
      </c>
      <c r="U7371" s="1">
        <v>1.6704000000000001</v>
      </c>
      <c r="V7371" s="35" t="str">
        <f>IF(M7371=People!$B$5,People!$A$5,IF(M7371=People!$B$4,People!$A$4,IF(M7371=People!$B$3,People!$A$3,IF(M7371=People!$B$2,People!$A$2,0))))</f>
        <v>Cassandra Brandow</v>
      </c>
      <c r="W7371" s="35" t="str">
        <f>IFERROR(INDEX(Returns!A:A,MATCH(B7371,Returns!B:B,0)),"No")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9">
        <v>0</v>
      </c>
      <c r="U7372" s="1">
        <v>74.8142</v>
      </c>
      <c r="V7372" s="35" t="str">
        <f>IF(M7372=People!$B$5,People!$A$5,IF(M7372=People!$B$4,People!$A$4,IF(M7372=People!$B$3,People!$A$3,IF(M7372=People!$B$2,People!$A$2,0))))</f>
        <v>Kelly Williams</v>
      </c>
      <c r="W7372" s="35" t="str">
        <f>IFERROR(INDEX(Returns!A:A,MATCH(B7372,Returns!B:B,0)),"No")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32">
        <v>153.78</v>
      </c>
      <c r="S7373" s="1">
        <v>11</v>
      </c>
      <c r="T7373" s="9">
        <v>0</v>
      </c>
      <c r="U7373" s="1">
        <v>44.596199999999996</v>
      </c>
      <c r="V7373" s="35" t="str">
        <f>IF(M7373=People!$B$5,People!$A$5,IF(M7373=People!$B$4,People!$A$4,IF(M7373=People!$B$3,People!$A$3,IF(M7373=People!$B$2,People!$A$2,0))))</f>
        <v>Anna Andreadi</v>
      </c>
      <c r="W7373" s="35" t="str">
        <f>IFERROR(INDEX(Returns!A:A,MATCH(B7373,Returns!B:B,0)),"No")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32">
        <v>61.019999999999996</v>
      </c>
      <c r="S7374" s="1">
        <v>3</v>
      </c>
      <c r="T7374" s="9">
        <v>0</v>
      </c>
      <c r="U7374" s="1">
        <v>0.61019999999999541</v>
      </c>
      <c r="V7374" s="35" t="str">
        <f>IF(M7374=People!$B$5,People!$A$5,IF(M7374=People!$B$4,People!$A$4,IF(M7374=People!$B$3,People!$A$3,IF(M7374=People!$B$2,People!$A$2,0))))</f>
        <v>Anna Andreadi</v>
      </c>
      <c r="W7374" s="35" t="str">
        <f>IFERROR(INDEX(Returns!A:A,MATCH(B7374,Returns!B:B,0)),"No")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32">
        <v>110.11</v>
      </c>
      <c r="S7375" s="1">
        <v>7</v>
      </c>
      <c r="T7375" s="9">
        <v>0</v>
      </c>
      <c r="U7375" s="1">
        <v>31.931899999999988</v>
      </c>
      <c r="V7375" s="35" t="str">
        <f>IF(M7375=People!$B$5,People!$A$5,IF(M7375=People!$B$4,People!$A$4,IF(M7375=People!$B$3,People!$A$3,IF(M7375=People!$B$2,People!$A$2,0))))</f>
        <v>Anna Andreadi</v>
      </c>
      <c r="W7375" s="35" t="str">
        <f>IFERROR(INDEX(Returns!A:A,MATCH(B7375,Returns!B:B,0)),"No")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32">
        <v>7.89</v>
      </c>
      <c r="S7376" s="1">
        <v>1</v>
      </c>
      <c r="T7376" s="9">
        <v>0</v>
      </c>
      <c r="U7376" s="1">
        <v>3.5504999999999995</v>
      </c>
      <c r="V7376" s="35" t="str">
        <f>IF(M7376=People!$B$5,People!$A$5,IF(M7376=People!$B$4,People!$A$4,IF(M7376=People!$B$3,People!$A$3,IF(M7376=People!$B$2,People!$A$2,0))))</f>
        <v>Anna Andreadi</v>
      </c>
      <c r="W7376" s="35" t="str">
        <f>IFERROR(INDEX(Returns!A:A,MATCH(B7376,Returns!B:B,0)),"No")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32">
        <v>36.024000000000001</v>
      </c>
      <c r="S7377" s="1">
        <v>3</v>
      </c>
      <c r="T7377" s="9">
        <v>0.2</v>
      </c>
      <c r="U7377" s="1">
        <v>11.707799999999995</v>
      </c>
      <c r="V7377" s="35" t="str">
        <f>IF(M7377=People!$B$5,People!$A$5,IF(M7377=People!$B$4,People!$A$4,IF(M7377=People!$B$3,People!$A$3,IF(M7377=People!$B$2,People!$A$2,0))))</f>
        <v>Anna Andreadi</v>
      </c>
      <c r="W7377" s="35" t="str">
        <f>IFERROR(INDEX(Returns!A:A,MATCH(B7377,Returns!B:B,0)),"No")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9">
        <v>0.2</v>
      </c>
      <c r="U7378" s="1">
        <v>5.4336000000000002</v>
      </c>
      <c r="V7378" s="35" t="str">
        <f>IF(M7378=People!$B$5,People!$A$5,IF(M7378=People!$B$4,People!$A$4,IF(M7378=People!$B$3,People!$A$3,IF(M7378=People!$B$2,People!$A$2,0))))</f>
        <v>Kelly Williams</v>
      </c>
      <c r="W7378" s="35" t="str">
        <f>IFERROR(INDEX(Returns!A:A,MATCH(B7378,Returns!B:B,0)),"No")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32">
        <v>92.52</v>
      </c>
      <c r="S7379" s="1">
        <v>6</v>
      </c>
      <c r="T7379" s="9">
        <v>0</v>
      </c>
      <c r="U7379" s="1">
        <v>24.980400000000007</v>
      </c>
      <c r="V7379" s="35" t="str">
        <f>IF(M7379=People!$B$5,People!$A$5,IF(M7379=People!$B$4,People!$A$4,IF(M7379=People!$B$3,People!$A$3,IF(M7379=People!$B$2,People!$A$2,0))))</f>
        <v>Anna Andreadi</v>
      </c>
      <c r="W7379" s="35" t="str">
        <f>IFERROR(INDEX(Returns!A:A,MATCH(B7379,Returns!B:B,0)),"No")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9">
        <v>0.2</v>
      </c>
      <c r="U7380" s="1">
        <v>1.1555999999999984</v>
      </c>
      <c r="V7380" s="35" t="str">
        <f>IF(M7380=People!$B$5,People!$A$5,IF(M7380=People!$B$4,People!$A$4,IF(M7380=People!$B$3,People!$A$3,IF(M7380=People!$B$2,People!$A$2,0))))</f>
        <v>Cassandra Brandow</v>
      </c>
      <c r="W7380" s="35" t="str">
        <f>IFERROR(INDEX(Returns!A:A,MATCH(B7380,Returns!B:B,0)),"No")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9">
        <v>0</v>
      </c>
      <c r="U7381" s="1">
        <v>0.4073999999999991</v>
      </c>
      <c r="V7381" s="35" t="str">
        <f>IF(M7381=People!$B$5,People!$A$5,IF(M7381=People!$B$4,People!$A$4,IF(M7381=People!$B$3,People!$A$3,IF(M7381=People!$B$2,People!$A$2,0))))</f>
        <v>Kelly Williams</v>
      </c>
      <c r="W7381" s="35" t="str">
        <f>IFERROR(INDEX(Returns!A:A,MATCH(B7381,Returns!B:B,0)),"No")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9">
        <v>0</v>
      </c>
      <c r="U7382" s="1">
        <v>7.056</v>
      </c>
      <c r="V7382" s="35" t="str">
        <f>IF(M7382=People!$B$5,People!$A$5,IF(M7382=People!$B$4,People!$A$4,IF(M7382=People!$B$3,People!$A$3,IF(M7382=People!$B$2,People!$A$2,0))))</f>
        <v>Kelly Williams</v>
      </c>
      <c r="W7382" s="35" t="str">
        <f>IFERROR(INDEX(Returns!A:A,MATCH(B7382,Returns!B:B,0)),"No")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9">
        <v>0</v>
      </c>
      <c r="U7383" s="1">
        <v>41.986000000000004</v>
      </c>
      <c r="V7383" s="35" t="str">
        <f>IF(M7383=People!$B$5,People!$A$5,IF(M7383=People!$B$4,People!$A$4,IF(M7383=People!$B$3,People!$A$3,IF(M7383=People!$B$2,People!$A$2,0))))</f>
        <v>Kelly Williams</v>
      </c>
      <c r="W7383" s="35" t="str">
        <f>IFERROR(INDEX(Returns!A:A,MATCH(B7383,Returns!B:B,0)),"No")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9">
        <v>0</v>
      </c>
      <c r="U7384" s="1">
        <v>5.0699999999999985</v>
      </c>
      <c r="V7384" s="35" t="str">
        <f>IF(M7384=People!$B$5,People!$A$5,IF(M7384=People!$B$4,People!$A$4,IF(M7384=People!$B$3,People!$A$3,IF(M7384=People!$B$2,People!$A$2,0))))</f>
        <v>Kelly Williams</v>
      </c>
      <c r="W7384" s="35" t="str">
        <f>IFERROR(INDEX(Returns!A:A,MATCH(B7384,Returns!B:B,0)),"No")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9">
        <v>0</v>
      </c>
      <c r="U7385" s="1">
        <v>8.4527999999999999</v>
      </c>
      <c r="V7385" s="35" t="str">
        <f>IF(M7385=People!$B$5,People!$A$5,IF(M7385=People!$B$4,People!$A$4,IF(M7385=People!$B$3,People!$A$3,IF(M7385=People!$B$2,People!$A$2,0))))</f>
        <v>Kelly Williams</v>
      </c>
      <c r="W7385" s="35" t="str">
        <f>IFERROR(INDEX(Returns!A:A,MATCH(B7385,Returns!B:B,0)),"No")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9">
        <v>0</v>
      </c>
      <c r="U7386" s="1">
        <v>136.07999999999998</v>
      </c>
      <c r="V7386" s="35" t="str">
        <f>IF(M7386=People!$B$5,People!$A$5,IF(M7386=People!$B$4,People!$A$4,IF(M7386=People!$B$3,People!$A$3,IF(M7386=People!$B$2,People!$A$2,0))))</f>
        <v>Kelly Williams</v>
      </c>
      <c r="W7386" s="35" t="str">
        <f>IFERROR(INDEX(Returns!A:A,MATCH(B7386,Returns!B:B,0)),"No")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9">
        <v>0</v>
      </c>
      <c r="U7387" s="1">
        <v>8.6435999999999993</v>
      </c>
      <c r="V7387" s="35" t="str">
        <f>IF(M7387=People!$B$5,People!$A$5,IF(M7387=People!$B$4,People!$A$4,IF(M7387=People!$B$3,People!$A$3,IF(M7387=People!$B$2,People!$A$2,0))))</f>
        <v>Kelly Williams</v>
      </c>
      <c r="W7387" s="35" t="str">
        <f>IFERROR(INDEX(Returns!A:A,MATCH(B7387,Returns!B:B,0)),"No")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9">
        <v>0</v>
      </c>
      <c r="U7388" s="1">
        <v>100.73160000000001</v>
      </c>
      <c r="V7388" s="35" t="str">
        <f>IF(M7388=People!$B$5,People!$A$5,IF(M7388=People!$B$4,People!$A$4,IF(M7388=People!$B$3,People!$A$3,IF(M7388=People!$B$2,People!$A$2,0))))</f>
        <v>Kelly Williams</v>
      </c>
      <c r="W7388" s="35" t="str">
        <f>IFERROR(INDEX(Returns!A:A,MATCH(B7388,Returns!B:B,0)),"No")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9">
        <v>0</v>
      </c>
      <c r="U7389" s="1">
        <v>387.56759999999986</v>
      </c>
      <c r="V7389" s="35" t="str">
        <f>IF(M7389=People!$B$5,People!$A$5,IF(M7389=People!$B$4,People!$A$4,IF(M7389=People!$B$3,People!$A$3,IF(M7389=People!$B$2,People!$A$2,0))))</f>
        <v>Kelly Williams</v>
      </c>
      <c r="W7389" s="35" t="str">
        <f>IFERROR(INDEX(Returns!A:A,MATCH(B7389,Returns!B:B,0)),"No")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9">
        <v>0</v>
      </c>
      <c r="U7390" s="1">
        <v>0.29969999999999963</v>
      </c>
      <c r="V7390" s="35" t="str">
        <f>IF(M7390=People!$B$5,People!$A$5,IF(M7390=People!$B$4,People!$A$4,IF(M7390=People!$B$3,People!$A$3,IF(M7390=People!$B$2,People!$A$2,0))))</f>
        <v>Kelly Williams</v>
      </c>
      <c r="W7390" s="35" t="str">
        <f>IFERROR(INDEX(Returns!A:A,MATCH(B7390,Returns!B:B,0)),"No")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9">
        <v>0.2</v>
      </c>
      <c r="U7391" s="1">
        <v>48.795999999999978</v>
      </c>
      <c r="V7391" s="35" t="str">
        <f>IF(M7391=People!$B$5,People!$A$5,IF(M7391=People!$B$4,People!$A$4,IF(M7391=People!$B$3,People!$A$3,IF(M7391=People!$B$2,People!$A$2,0))))</f>
        <v>Cassandra Brandow</v>
      </c>
      <c r="W7391" s="35" t="str">
        <f>IFERROR(INDEX(Returns!A:A,MATCH(B7391,Returns!B:B,0)),"No")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9">
        <v>0.2</v>
      </c>
      <c r="U7392" s="1">
        <v>19.034999999999989</v>
      </c>
      <c r="V7392" s="35" t="str">
        <f>IF(M7392=People!$B$5,People!$A$5,IF(M7392=People!$B$4,People!$A$4,IF(M7392=People!$B$3,People!$A$3,IF(M7392=People!$B$2,People!$A$2,0))))</f>
        <v>Cassandra Brandow</v>
      </c>
      <c r="W7392" s="35" t="str">
        <f>IFERROR(INDEX(Returns!A:A,MATCH(B7392,Returns!B:B,0)),"No")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9">
        <v>0.2</v>
      </c>
      <c r="U7393" s="1">
        <v>23.234999999999992</v>
      </c>
      <c r="V7393" s="35" t="str">
        <f>IF(M7393=People!$B$5,People!$A$5,IF(M7393=People!$B$4,People!$A$4,IF(M7393=People!$B$3,People!$A$3,IF(M7393=People!$B$2,People!$A$2,0))))</f>
        <v>Chuck Magee</v>
      </c>
      <c r="W7393" s="35" t="str">
        <f>IFERROR(INDEX(Returns!A:A,MATCH(B7393,Returns!B:B,0)),"No")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32">
        <v>15.700000000000001</v>
      </c>
      <c r="S7394" s="1">
        <v>5</v>
      </c>
      <c r="T7394" s="9">
        <v>0</v>
      </c>
      <c r="U7394" s="1">
        <v>7.0649999999999995</v>
      </c>
      <c r="V7394" s="35" t="str">
        <f>IF(M7394=People!$B$5,People!$A$5,IF(M7394=People!$B$4,People!$A$4,IF(M7394=People!$B$3,People!$A$3,IF(M7394=People!$B$2,People!$A$2,0))))</f>
        <v>Anna Andreadi</v>
      </c>
      <c r="W7394" s="35" t="str">
        <f>IFERROR(INDEX(Returns!A:A,MATCH(B7394,Returns!B:B,0)),"No")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32">
        <v>59.519999999999996</v>
      </c>
      <c r="S7395" s="1">
        <v>3</v>
      </c>
      <c r="T7395" s="9">
        <v>0</v>
      </c>
      <c r="U7395" s="1">
        <v>15.475200000000001</v>
      </c>
      <c r="V7395" s="35" t="str">
        <f>IF(M7395=People!$B$5,People!$A$5,IF(M7395=People!$B$4,People!$A$4,IF(M7395=People!$B$3,People!$A$3,IF(M7395=People!$B$2,People!$A$2,0))))</f>
        <v>Anna Andreadi</v>
      </c>
      <c r="W7395" s="35" t="str">
        <f>IFERROR(INDEX(Returns!A:A,MATCH(B7395,Returns!B:B,0)),"No")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32">
        <v>34.4</v>
      </c>
      <c r="S7396" s="1">
        <v>5</v>
      </c>
      <c r="T7396" s="9">
        <v>0</v>
      </c>
      <c r="U7396" s="1">
        <v>15.823999999999998</v>
      </c>
      <c r="V7396" s="35" t="str">
        <f>IF(M7396=People!$B$5,People!$A$5,IF(M7396=People!$B$4,People!$A$4,IF(M7396=People!$B$3,People!$A$3,IF(M7396=People!$B$2,People!$A$2,0))))</f>
        <v>Anna Andreadi</v>
      </c>
      <c r="W7396" s="35" t="str">
        <f>IFERROR(INDEX(Returns!A:A,MATCH(B7396,Returns!B:B,0)),"No")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9">
        <v>0.4</v>
      </c>
      <c r="U7397" s="1">
        <v>-120.05080000000007</v>
      </c>
      <c r="V7397" s="35" t="str">
        <f>IF(M7397=People!$B$5,People!$A$5,IF(M7397=People!$B$4,People!$A$4,IF(M7397=People!$B$3,People!$A$3,IF(M7397=People!$B$2,People!$A$2,0))))</f>
        <v>Chuck Magee</v>
      </c>
      <c r="W7397" s="35" t="str">
        <f>IFERROR(INDEX(Returns!A:A,MATCH(B7397,Returns!B:B,0)),"No")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9">
        <v>0.1</v>
      </c>
      <c r="U7398" s="1">
        <v>173.32919999999999</v>
      </c>
      <c r="V7398" s="35" t="str">
        <f>IF(M7398=People!$B$5,People!$A$5,IF(M7398=People!$B$4,People!$A$4,IF(M7398=People!$B$3,People!$A$3,IF(M7398=People!$B$2,People!$A$2,0))))</f>
        <v>Chuck Magee</v>
      </c>
      <c r="W7398" s="35" t="str">
        <f>IFERROR(INDEX(Returns!A:A,MATCH(B7398,Returns!B:B,0)),"No")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9">
        <v>0.2</v>
      </c>
      <c r="U7399" s="1">
        <v>59.655599999999993</v>
      </c>
      <c r="V7399" s="35" t="str">
        <f>IF(M7399=People!$B$5,People!$A$5,IF(M7399=People!$B$4,People!$A$4,IF(M7399=People!$B$3,People!$A$3,IF(M7399=People!$B$2,People!$A$2,0))))</f>
        <v>Chuck Magee</v>
      </c>
      <c r="W7399" s="35" t="str">
        <f>IFERROR(INDEX(Returns!A:A,MATCH(B7399,Returns!B:B,0)),"No")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9">
        <v>0.2</v>
      </c>
      <c r="U7400" s="1">
        <v>12.997800000000003</v>
      </c>
      <c r="V7400" s="35" t="str">
        <f>IF(M7400=People!$B$5,People!$A$5,IF(M7400=People!$B$4,People!$A$4,IF(M7400=People!$B$3,People!$A$3,IF(M7400=People!$B$2,People!$A$2,0))))</f>
        <v>Kelly Williams</v>
      </c>
      <c r="W7400" s="35" t="str">
        <f>IFERROR(INDEX(Returns!A:A,MATCH(B7400,Returns!B:B,0)),"No")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9">
        <v>0.2</v>
      </c>
      <c r="U7401" s="1">
        <v>3.2779999999999987</v>
      </c>
      <c r="V7401" s="35" t="str">
        <f>IF(M7401=People!$B$5,People!$A$5,IF(M7401=People!$B$4,People!$A$4,IF(M7401=People!$B$3,People!$A$3,IF(M7401=People!$B$2,People!$A$2,0))))</f>
        <v>Kelly Williams</v>
      </c>
      <c r="W7401" s="35" t="str">
        <f>IFERROR(INDEX(Returns!A:A,MATCH(B7401,Returns!B:B,0)),"No")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32">
        <v>43.13</v>
      </c>
      <c r="S7402" s="1">
        <v>1</v>
      </c>
      <c r="T7402" s="9">
        <v>0</v>
      </c>
      <c r="U7402" s="1">
        <v>14.664200000000001</v>
      </c>
      <c r="V7402" s="35" t="str">
        <f>IF(M7402=People!$B$5,People!$A$5,IF(M7402=People!$B$4,People!$A$4,IF(M7402=People!$B$3,People!$A$3,IF(M7402=People!$B$2,People!$A$2,0))))</f>
        <v>Anna Andreadi</v>
      </c>
      <c r="W7402" s="35" t="str">
        <f>IFERROR(INDEX(Returns!A:A,MATCH(B7402,Returns!B:B,0)),"No")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32">
        <v>30.87</v>
      </c>
      <c r="S7403" s="1">
        <v>7</v>
      </c>
      <c r="T7403" s="9">
        <v>0</v>
      </c>
      <c r="U7403" s="1">
        <v>14.200199999999999</v>
      </c>
      <c r="V7403" s="35" t="str">
        <f>IF(M7403=People!$B$5,People!$A$5,IF(M7403=People!$B$4,People!$A$4,IF(M7403=People!$B$3,People!$A$3,IF(M7403=People!$B$2,People!$A$2,0))))</f>
        <v>Anna Andreadi</v>
      </c>
      <c r="W7403" s="35" t="str">
        <f>IFERROR(INDEX(Returns!A:A,MATCH(B7403,Returns!B:B,0)),"No")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9">
        <v>0</v>
      </c>
      <c r="U7404" s="1">
        <v>21.035999999999994</v>
      </c>
      <c r="V7404" s="35" t="str">
        <f>IF(M7404=People!$B$5,People!$A$5,IF(M7404=People!$B$4,People!$A$4,IF(M7404=People!$B$3,People!$A$3,IF(M7404=People!$B$2,People!$A$2,0))))</f>
        <v>Chuck Magee</v>
      </c>
      <c r="W7404" s="35" t="str">
        <f>IFERROR(INDEX(Returns!A:A,MATCH(B7404,Returns!B:B,0)),"No")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32">
        <v>509.95749999999992</v>
      </c>
      <c r="S7405" s="1">
        <v>5</v>
      </c>
      <c r="T7405" s="9">
        <v>0.15</v>
      </c>
      <c r="U7405" s="1">
        <v>41.996499999999941</v>
      </c>
      <c r="V7405" s="35" t="str">
        <f>IF(M7405=People!$B$5,People!$A$5,IF(M7405=People!$B$4,People!$A$4,IF(M7405=People!$B$3,People!$A$3,IF(M7405=People!$B$2,People!$A$2,0))))</f>
        <v>Anna Andreadi</v>
      </c>
      <c r="W7405" s="35" t="str">
        <f>IFERROR(INDEX(Returns!A:A,MATCH(B7405,Returns!B:B,0)),"No")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32">
        <v>122.91</v>
      </c>
      <c r="S7406" s="1">
        <v>3</v>
      </c>
      <c r="T7406" s="9">
        <v>0</v>
      </c>
      <c r="U7406" s="1">
        <v>34.414800000000007</v>
      </c>
      <c r="V7406" s="35" t="str">
        <f>IF(M7406=People!$B$5,People!$A$5,IF(M7406=People!$B$4,People!$A$4,IF(M7406=People!$B$3,People!$A$3,IF(M7406=People!$B$2,People!$A$2,0))))</f>
        <v>Anna Andreadi</v>
      </c>
      <c r="W7406" s="35" t="str">
        <f>IFERROR(INDEX(Returns!A:A,MATCH(B7406,Returns!B:B,0)),"No")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32">
        <v>97.567999999999998</v>
      </c>
      <c r="S7407" s="1">
        <v>2</v>
      </c>
      <c r="T7407" s="9">
        <v>0.2</v>
      </c>
      <c r="U7407" s="1">
        <v>-6.0980000000000025</v>
      </c>
      <c r="V7407" s="35" t="str">
        <f>IF(M7407=People!$B$5,People!$A$5,IF(M7407=People!$B$4,People!$A$4,IF(M7407=People!$B$3,People!$A$3,IF(M7407=People!$B$2,People!$A$2,0))))</f>
        <v>Anna Andreadi</v>
      </c>
      <c r="W7407" s="35" t="str">
        <f>IFERROR(INDEX(Returns!A:A,MATCH(B7407,Returns!B:B,0)),"No")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32">
        <v>722.35200000000009</v>
      </c>
      <c r="S7408" s="1">
        <v>3</v>
      </c>
      <c r="T7408" s="9">
        <v>0.2</v>
      </c>
      <c r="U7408" s="1">
        <v>81.264599999999916</v>
      </c>
      <c r="V7408" s="35" t="str">
        <f>IF(M7408=People!$B$5,People!$A$5,IF(M7408=People!$B$4,People!$A$4,IF(M7408=People!$B$3,People!$A$3,IF(M7408=People!$B$2,People!$A$2,0))))</f>
        <v>Anna Andreadi</v>
      </c>
      <c r="W7408" s="35" t="str">
        <f>IFERROR(INDEX(Returns!A:A,MATCH(B7408,Returns!B:B,0)),"No")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9">
        <v>0.2</v>
      </c>
      <c r="U7409" s="1">
        <v>4.1760000000000002</v>
      </c>
      <c r="V7409" s="35" t="str">
        <f>IF(M7409=People!$B$5,People!$A$5,IF(M7409=People!$B$4,People!$A$4,IF(M7409=People!$B$3,People!$A$3,IF(M7409=People!$B$2,People!$A$2,0))))</f>
        <v>Kelly Williams</v>
      </c>
      <c r="W7409" s="35" t="str">
        <f>IFERROR(INDEX(Returns!A:A,MATCH(B7409,Returns!B:B,0)),"No")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32">
        <v>167.84</v>
      </c>
      <c r="S7410" s="1">
        <v>8</v>
      </c>
      <c r="T7410" s="9">
        <v>0</v>
      </c>
      <c r="U7410" s="1">
        <v>11.748799999999989</v>
      </c>
      <c r="V7410" s="35" t="str">
        <f>IF(M7410=People!$B$5,People!$A$5,IF(M7410=People!$B$4,People!$A$4,IF(M7410=People!$B$3,People!$A$3,IF(M7410=People!$B$2,People!$A$2,0))))</f>
        <v>Anna Andreadi</v>
      </c>
      <c r="W7410" s="35" t="str">
        <f>IFERROR(INDEX(Returns!A:A,MATCH(B7410,Returns!B:B,0)),"No")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9">
        <v>0.4</v>
      </c>
      <c r="U7411" s="1">
        <v>-94.660500000000013</v>
      </c>
      <c r="V7411" s="35" t="str">
        <f>IF(M7411=People!$B$5,People!$A$5,IF(M7411=People!$B$4,People!$A$4,IF(M7411=People!$B$3,People!$A$3,IF(M7411=People!$B$2,People!$A$2,0))))</f>
        <v>Chuck Magee</v>
      </c>
      <c r="W7411" s="35" t="str">
        <f>IFERROR(INDEX(Returns!A:A,MATCH(B7411,Returns!B:B,0)),"No")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9">
        <v>0</v>
      </c>
      <c r="U7412" s="1">
        <v>7.9983999999999895</v>
      </c>
      <c r="V7412" s="35" t="str">
        <f>IF(M7412=People!$B$5,People!$A$5,IF(M7412=People!$B$4,People!$A$4,IF(M7412=People!$B$3,People!$A$3,IF(M7412=People!$B$2,People!$A$2,0))))</f>
        <v>Chuck Magee</v>
      </c>
      <c r="W7412" s="35" t="str">
        <f>IFERROR(INDEX(Returns!A:A,MATCH(B7412,Returns!B:B,0)),"No")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32">
        <v>156.79200000000003</v>
      </c>
      <c r="S7413" s="1">
        <v>1</v>
      </c>
      <c r="T7413" s="9">
        <v>0.2</v>
      </c>
      <c r="U7413" s="1">
        <v>17.639099999999985</v>
      </c>
      <c r="V7413" s="35" t="str">
        <f>IF(M7413=People!$B$5,People!$A$5,IF(M7413=People!$B$4,People!$A$4,IF(M7413=People!$B$3,People!$A$3,IF(M7413=People!$B$2,People!$A$2,0))))</f>
        <v>Anna Andreadi</v>
      </c>
      <c r="W7413" s="35" t="str">
        <f>IFERROR(INDEX(Returns!A:A,MATCH(B7413,Returns!B:B,0)),"No")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32">
        <v>35.360000000000007</v>
      </c>
      <c r="S7414" s="1">
        <v>2</v>
      </c>
      <c r="T7414" s="9">
        <v>0.2</v>
      </c>
      <c r="U7414" s="1">
        <v>-3.0939999999999994</v>
      </c>
      <c r="V7414" s="35" t="str">
        <f>IF(M7414=People!$B$5,People!$A$5,IF(M7414=People!$B$4,People!$A$4,IF(M7414=People!$B$3,People!$A$3,IF(M7414=People!$B$2,People!$A$2,0))))</f>
        <v>Anna Andreadi</v>
      </c>
      <c r="W7414" s="35" t="str">
        <f>IFERROR(INDEX(Returns!A:A,MATCH(B7414,Returns!B:B,0)),"No")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32">
        <v>13.591999999999999</v>
      </c>
      <c r="S7415" s="1">
        <v>1</v>
      </c>
      <c r="T7415" s="9">
        <v>0.2</v>
      </c>
      <c r="U7415" s="1">
        <v>-0.33980000000000032</v>
      </c>
      <c r="V7415" s="35" t="str">
        <f>IF(M7415=People!$B$5,People!$A$5,IF(M7415=People!$B$4,People!$A$4,IF(M7415=People!$B$3,People!$A$3,IF(M7415=People!$B$2,People!$A$2,0))))</f>
        <v>Anna Andreadi</v>
      </c>
      <c r="W7415" s="35" t="str">
        <f>IFERROR(INDEX(Returns!A:A,MATCH(B7415,Returns!B:B,0)),"No")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9">
        <v>0.3</v>
      </c>
      <c r="U7416" s="1">
        <v>-5.5240000000000293</v>
      </c>
      <c r="V7416" s="35" t="str">
        <f>IF(M7416=People!$B$5,People!$A$5,IF(M7416=People!$B$4,People!$A$4,IF(M7416=People!$B$3,People!$A$3,IF(M7416=People!$B$2,People!$A$2,0))))</f>
        <v>Chuck Magee</v>
      </c>
      <c r="W7416" s="35" t="str">
        <f>IFERROR(INDEX(Returns!A:A,MATCH(B7416,Returns!B:B,0)),"No")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9">
        <v>0.2</v>
      </c>
      <c r="U7417" s="1">
        <v>47.494999999999919</v>
      </c>
      <c r="V7417" s="35" t="str">
        <f>IF(M7417=People!$B$5,People!$A$5,IF(M7417=People!$B$4,People!$A$4,IF(M7417=People!$B$3,People!$A$3,IF(M7417=People!$B$2,People!$A$2,0))))</f>
        <v>Chuck Magee</v>
      </c>
      <c r="W7417" s="35" t="str">
        <f>IFERROR(INDEX(Returns!A:A,MATCH(B7417,Returns!B:B,0)),"No")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9">
        <v>0.4</v>
      </c>
      <c r="U7418" s="1">
        <v>-116.98049999999998</v>
      </c>
      <c r="V7418" s="35" t="str">
        <f>IF(M7418=People!$B$5,People!$A$5,IF(M7418=People!$B$4,People!$A$4,IF(M7418=People!$B$3,People!$A$3,IF(M7418=People!$B$2,People!$A$2,0))))</f>
        <v>Chuck Magee</v>
      </c>
      <c r="W7418" s="35" t="str">
        <f>IFERROR(INDEX(Returns!A:A,MATCH(B7418,Returns!B:B,0)),"No")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9">
        <v>0.2</v>
      </c>
      <c r="U7419" s="1">
        <v>13.918499999999998</v>
      </c>
      <c r="V7419" s="35" t="str">
        <f>IF(M7419=People!$B$5,People!$A$5,IF(M7419=People!$B$4,People!$A$4,IF(M7419=People!$B$3,People!$A$3,IF(M7419=People!$B$2,People!$A$2,0))))</f>
        <v>Chuck Magee</v>
      </c>
      <c r="W7419" s="35" t="str">
        <f>IFERROR(INDEX(Returns!A:A,MATCH(B7419,Returns!B:B,0)),"No")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9">
        <v>0.7</v>
      </c>
      <c r="U7420" s="1">
        <v>-41.517600000000002</v>
      </c>
      <c r="V7420" s="35" t="str">
        <f>IF(M7420=People!$B$5,People!$A$5,IF(M7420=People!$B$4,People!$A$4,IF(M7420=People!$B$3,People!$A$3,IF(M7420=People!$B$2,People!$A$2,0))))</f>
        <v>Chuck Magee</v>
      </c>
      <c r="W7420" s="35" t="str">
        <f>IFERROR(INDEX(Returns!A:A,MATCH(B7420,Returns!B:B,0)),"No")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9">
        <v>0.2</v>
      </c>
      <c r="U7421" s="1">
        <v>-138.13999999999999</v>
      </c>
      <c r="V7421" s="35" t="str">
        <f>IF(M7421=People!$B$5,People!$A$5,IF(M7421=People!$B$4,People!$A$4,IF(M7421=People!$B$3,People!$A$3,IF(M7421=People!$B$2,People!$A$2,0))))</f>
        <v>Chuck Magee</v>
      </c>
      <c r="W7421" s="35" t="str">
        <f>IFERROR(INDEX(Returns!A:A,MATCH(B7421,Returns!B:B,0)),"No")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9">
        <v>0.7</v>
      </c>
      <c r="U7422" s="1">
        <v>-15.439999999999998</v>
      </c>
      <c r="V7422" s="35" t="str">
        <f>IF(M7422=People!$B$5,People!$A$5,IF(M7422=People!$B$4,People!$A$4,IF(M7422=People!$B$3,People!$A$3,IF(M7422=People!$B$2,People!$A$2,0))))</f>
        <v>Chuck Magee</v>
      </c>
      <c r="W7422" s="35" t="str">
        <f>IFERROR(INDEX(Returns!A:A,MATCH(B7422,Returns!B:B,0)),"No")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9">
        <v>0.2</v>
      </c>
      <c r="U7423" s="1">
        <v>-28.367999999999984</v>
      </c>
      <c r="V7423" s="35" t="str">
        <f>IF(M7423=People!$B$5,People!$A$5,IF(M7423=People!$B$4,People!$A$4,IF(M7423=People!$B$3,People!$A$3,IF(M7423=People!$B$2,People!$A$2,0))))</f>
        <v>Chuck Magee</v>
      </c>
      <c r="W7423" s="35" t="str">
        <f>IFERROR(INDEX(Returns!A:A,MATCH(B7423,Returns!B:B,0)),"No")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9">
        <v>0.7</v>
      </c>
      <c r="U7424" s="1">
        <v>-643.70999999999981</v>
      </c>
      <c r="V7424" s="35" t="str">
        <f>IF(M7424=People!$B$5,People!$A$5,IF(M7424=People!$B$4,People!$A$4,IF(M7424=People!$B$3,People!$A$3,IF(M7424=People!$B$2,People!$A$2,0))))</f>
        <v>Chuck Magee</v>
      </c>
      <c r="W7424" s="35" t="str">
        <f>IFERROR(INDEX(Returns!A:A,MATCH(B7424,Returns!B:B,0)),"No")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9">
        <v>0.2</v>
      </c>
      <c r="U7425" s="1">
        <v>21.949199999999969</v>
      </c>
      <c r="V7425" s="35" t="str">
        <f>IF(M7425=People!$B$5,People!$A$5,IF(M7425=People!$B$4,People!$A$4,IF(M7425=People!$B$3,People!$A$3,IF(M7425=People!$B$2,People!$A$2,0))))</f>
        <v>Chuck Magee</v>
      </c>
      <c r="W7425" s="35" t="str">
        <f>IFERROR(INDEX(Returns!A:A,MATCH(B7425,Returns!B:B,0)),"No")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9">
        <v>0.2</v>
      </c>
      <c r="U7426" s="1">
        <v>6.4176000000000002</v>
      </c>
      <c r="V7426" s="35" t="str">
        <f>IF(M7426=People!$B$5,People!$A$5,IF(M7426=People!$B$4,People!$A$4,IF(M7426=People!$B$3,People!$A$3,IF(M7426=People!$B$2,People!$A$2,0))))</f>
        <v>Chuck Magee</v>
      </c>
      <c r="W7426" s="35" t="str">
        <f>IFERROR(INDEX(Returns!A:A,MATCH(B7426,Returns!B:B,0)),"No")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9">
        <v>0.3</v>
      </c>
      <c r="U7427" s="1">
        <v>-6.0890000000000057</v>
      </c>
      <c r="V7427" s="35" t="str">
        <f>IF(M7427=People!$B$5,People!$A$5,IF(M7427=People!$B$4,People!$A$4,IF(M7427=People!$B$3,People!$A$3,IF(M7427=People!$B$2,People!$A$2,0))))</f>
        <v>Kelly Williams</v>
      </c>
      <c r="W7427" s="35" t="str">
        <f>IFERROR(INDEX(Returns!A:A,MATCH(B7427,Returns!B:B,0)),"No")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9">
        <v>0.6</v>
      </c>
      <c r="U7428" s="1">
        <v>-26.169599999999996</v>
      </c>
      <c r="V7428" s="35" t="str">
        <f>IF(M7428=People!$B$5,People!$A$5,IF(M7428=People!$B$4,People!$A$4,IF(M7428=People!$B$3,People!$A$3,IF(M7428=People!$B$2,People!$A$2,0))))</f>
        <v>Kelly Williams</v>
      </c>
      <c r="W7428" s="35" t="str">
        <f>IFERROR(INDEX(Returns!A:A,MATCH(B7428,Returns!B:B,0)),"No")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9">
        <v>0</v>
      </c>
      <c r="U7429" s="1">
        <v>5.3720999999999997</v>
      </c>
      <c r="V7429" s="35" t="str">
        <f>IF(M7429=People!$B$5,People!$A$5,IF(M7429=People!$B$4,People!$A$4,IF(M7429=People!$B$3,People!$A$3,IF(M7429=People!$B$2,People!$A$2,0))))</f>
        <v>Cassandra Brandow</v>
      </c>
      <c r="W7429" s="35" t="str">
        <f>IFERROR(INDEX(Returns!A:A,MATCH(B7429,Returns!B:B,0)),"No")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9">
        <v>0</v>
      </c>
      <c r="U7430" s="1">
        <v>14.9156</v>
      </c>
      <c r="V7430" s="35" t="str">
        <f>IF(M7430=People!$B$5,People!$A$5,IF(M7430=People!$B$4,People!$A$4,IF(M7430=People!$B$3,People!$A$3,IF(M7430=People!$B$2,People!$A$2,0))))</f>
        <v>Cassandra Brandow</v>
      </c>
      <c r="W7430" s="35" t="str">
        <f>IFERROR(INDEX(Returns!A:A,MATCH(B7430,Returns!B:B,0)),"No")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9">
        <v>0</v>
      </c>
      <c r="U7431" s="1">
        <v>6.3504000000000005</v>
      </c>
      <c r="V7431" s="35" t="str">
        <f>IF(M7431=People!$B$5,People!$A$5,IF(M7431=People!$B$4,People!$A$4,IF(M7431=People!$B$3,People!$A$3,IF(M7431=People!$B$2,People!$A$2,0))))</f>
        <v>Cassandra Brandow</v>
      </c>
      <c r="W7431" s="35" t="str">
        <f>IFERROR(INDEX(Returns!A:A,MATCH(B7431,Returns!B:B,0)),"No")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9">
        <v>0</v>
      </c>
      <c r="U7432" s="1">
        <v>7.68</v>
      </c>
      <c r="V7432" s="35" t="str">
        <f>IF(M7432=People!$B$5,People!$A$5,IF(M7432=People!$B$4,People!$A$4,IF(M7432=People!$B$3,People!$A$3,IF(M7432=People!$B$2,People!$A$2,0))))</f>
        <v>Cassandra Brandow</v>
      </c>
      <c r="W7432" s="35" t="str">
        <f>IFERROR(INDEX(Returns!A:A,MATCH(B7432,Returns!B:B,0)),"No")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9">
        <v>0</v>
      </c>
      <c r="U7433" s="1">
        <v>8.4942000000000011</v>
      </c>
      <c r="V7433" s="35" t="str">
        <f>IF(M7433=People!$B$5,People!$A$5,IF(M7433=People!$B$4,People!$A$4,IF(M7433=People!$B$3,People!$A$3,IF(M7433=People!$B$2,People!$A$2,0))))</f>
        <v>Cassandra Brandow</v>
      </c>
      <c r="W7433" s="35" t="str">
        <f>IFERROR(INDEX(Returns!A:A,MATCH(B7433,Returns!B:B,0)),"No")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32">
        <v>4.4640000000000004</v>
      </c>
      <c r="S7434" s="1">
        <v>3</v>
      </c>
      <c r="T7434" s="9">
        <v>0.2</v>
      </c>
      <c r="U7434" s="1">
        <v>-0.94859999999999989</v>
      </c>
      <c r="V7434" s="35" t="str">
        <f>IF(M7434=People!$B$5,People!$A$5,IF(M7434=People!$B$4,People!$A$4,IF(M7434=People!$B$3,People!$A$3,IF(M7434=People!$B$2,People!$A$2,0))))</f>
        <v>Anna Andreadi</v>
      </c>
      <c r="W7434" s="35" t="str">
        <f>IFERROR(INDEX(Returns!A:A,MATCH(B7434,Returns!B:B,0)),"No")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32">
        <v>9.3450000000000024</v>
      </c>
      <c r="S7435" s="1">
        <v>5</v>
      </c>
      <c r="T7435" s="9">
        <v>0.7</v>
      </c>
      <c r="U7435" s="1">
        <v>-6.5414999999999992</v>
      </c>
      <c r="V7435" s="35" t="str">
        <f>IF(M7435=People!$B$5,People!$A$5,IF(M7435=People!$B$4,People!$A$4,IF(M7435=People!$B$3,People!$A$3,IF(M7435=People!$B$2,People!$A$2,0))))</f>
        <v>Anna Andreadi</v>
      </c>
      <c r="W7435" s="35" t="str">
        <f>IFERROR(INDEX(Returns!A:A,MATCH(B7435,Returns!B:B,0)),"No")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32">
        <v>9.1440000000000001</v>
      </c>
      <c r="S7436" s="1">
        <v>3</v>
      </c>
      <c r="T7436" s="9">
        <v>0.2</v>
      </c>
      <c r="U7436" s="1">
        <v>3.0860999999999996</v>
      </c>
      <c r="V7436" s="35" t="str">
        <f>IF(M7436=People!$B$5,People!$A$5,IF(M7436=People!$B$4,People!$A$4,IF(M7436=People!$B$3,People!$A$3,IF(M7436=People!$B$2,People!$A$2,0))))</f>
        <v>Anna Andreadi</v>
      </c>
      <c r="W7436" s="35" t="str">
        <f>IFERROR(INDEX(Returns!A:A,MATCH(B7436,Returns!B:B,0)),"No")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32">
        <v>23.136000000000003</v>
      </c>
      <c r="S7437" s="1">
        <v>6</v>
      </c>
      <c r="T7437" s="9">
        <v>0.2</v>
      </c>
      <c r="U7437" s="1">
        <v>8.3867999999999991</v>
      </c>
      <c r="V7437" s="35" t="str">
        <f>IF(M7437=People!$B$5,People!$A$5,IF(M7437=People!$B$4,People!$A$4,IF(M7437=People!$B$3,People!$A$3,IF(M7437=People!$B$2,People!$A$2,0))))</f>
        <v>Anna Andreadi</v>
      </c>
      <c r="W7437" s="35" t="str">
        <f>IFERROR(INDEX(Returns!A:A,MATCH(B7437,Returns!B:B,0)),"No")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32">
        <v>99.2</v>
      </c>
      <c r="S7438" s="1">
        <v>5</v>
      </c>
      <c r="T7438" s="9">
        <v>0</v>
      </c>
      <c r="U7438" s="1">
        <v>25.792000000000002</v>
      </c>
      <c r="V7438" s="35" t="str">
        <f>IF(M7438=People!$B$5,People!$A$5,IF(M7438=People!$B$4,People!$A$4,IF(M7438=People!$B$3,People!$A$3,IF(M7438=People!$B$2,People!$A$2,0))))</f>
        <v>Anna Andreadi</v>
      </c>
      <c r="W7438" s="35" t="str">
        <f>IFERROR(INDEX(Returns!A:A,MATCH(B7438,Returns!B:B,0)),"No")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32">
        <v>21.36</v>
      </c>
      <c r="S7439" s="1">
        <v>5</v>
      </c>
      <c r="T7439" s="9">
        <v>0.2</v>
      </c>
      <c r="U7439" s="1">
        <v>7.2089999999999996</v>
      </c>
      <c r="V7439" s="35" t="str">
        <f>IF(M7439=People!$B$5,People!$A$5,IF(M7439=People!$B$4,People!$A$4,IF(M7439=People!$B$3,People!$A$3,IF(M7439=People!$B$2,People!$A$2,0))))</f>
        <v>Anna Andreadi</v>
      </c>
      <c r="W7439" s="35" t="str">
        <f>IFERROR(INDEX(Returns!A:A,MATCH(B7439,Returns!B:B,0)),"No")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32">
        <v>46.900000000000006</v>
      </c>
      <c r="S7440" s="1">
        <v>5</v>
      </c>
      <c r="T7440" s="9">
        <v>0</v>
      </c>
      <c r="U7440" s="1">
        <v>13.132000000000001</v>
      </c>
      <c r="V7440" s="35" t="str">
        <f>IF(M7440=People!$B$5,People!$A$5,IF(M7440=People!$B$4,People!$A$4,IF(M7440=People!$B$3,People!$A$3,IF(M7440=People!$B$2,People!$A$2,0))))</f>
        <v>Anna Andreadi</v>
      </c>
      <c r="W7440" s="35" t="str">
        <f>IFERROR(INDEX(Returns!A:A,MATCH(B7440,Returns!B:B,0)),"No")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32">
        <v>18.72</v>
      </c>
      <c r="S7441" s="1">
        <v>5</v>
      </c>
      <c r="T7441" s="9">
        <v>0.2</v>
      </c>
      <c r="U7441" s="1">
        <v>6.5519999999999996</v>
      </c>
      <c r="V7441" s="35" t="str">
        <f>IF(M7441=People!$B$5,People!$A$5,IF(M7441=People!$B$4,People!$A$4,IF(M7441=People!$B$3,People!$A$3,IF(M7441=People!$B$2,People!$A$2,0))))</f>
        <v>Anna Andreadi</v>
      </c>
      <c r="W7441" s="35" t="str">
        <f>IFERROR(INDEX(Returns!A:A,MATCH(B7441,Returns!B:B,0)),"No")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32">
        <v>236.52800000000002</v>
      </c>
      <c r="S7442" s="1">
        <v>2</v>
      </c>
      <c r="T7442" s="9">
        <v>0.2</v>
      </c>
      <c r="U7442" s="1">
        <v>-2.9566000000000088</v>
      </c>
      <c r="V7442" s="35" t="str">
        <f>IF(M7442=People!$B$5,People!$A$5,IF(M7442=People!$B$4,People!$A$4,IF(M7442=People!$B$3,People!$A$3,IF(M7442=People!$B$2,People!$A$2,0))))</f>
        <v>Anna Andreadi</v>
      </c>
      <c r="W7442" s="35" t="str">
        <f>IFERROR(INDEX(Returns!A:A,MATCH(B7442,Returns!B:B,0)),"No")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32">
        <v>18.899999999999999</v>
      </c>
      <c r="S7443" s="1">
        <v>3</v>
      </c>
      <c r="T7443" s="9">
        <v>0</v>
      </c>
      <c r="U7443" s="1">
        <v>8.6939999999999991</v>
      </c>
      <c r="V7443" s="35" t="str">
        <f>IF(M7443=People!$B$5,People!$A$5,IF(M7443=People!$B$4,People!$A$4,IF(M7443=People!$B$3,People!$A$3,IF(M7443=People!$B$2,People!$A$2,0))))</f>
        <v>Anna Andreadi</v>
      </c>
      <c r="W7443" s="35" t="str">
        <f>IFERROR(INDEX(Returns!A:A,MATCH(B7443,Returns!B:B,0)),"No")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9">
        <v>0.2</v>
      </c>
      <c r="U7444" s="1">
        <v>3.7407999999999997</v>
      </c>
      <c r="V7444" s="35" t="str">
        <f>IF(M7444=People!$B$5,People!$A$5,IF(M7444=People!$B$4,People!$A$4,IF(M7444=People!$B$3,People!$A$3,IF(M7444=People!$B$2,People!$A$2,0))))</f>
        <v>Kelly Williams</v>
      </c>
      <c r="W7444" s="35" t="str">
        <f>IFERROR(INDEX(Returns!A:A,MATCH(B7444,Returns!B:B,0)),"No")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9">
        <v>0.2</v>
      </c>
      <c r="U7445" s="1">
        <v>20.745899999999985</v>
      </c>
      <c r="V7445" s="35" t="str">
        <f>IF(M7445=People!$B$5,People!$A$5,IF(M7445=People!$B$4,People!$A$4,IF(M7445=People!$B$3,People!$A$3,IF(M7445=People!$B$2,People!$A$2,0))))</f>
        <v>Kelly Williams</v>
      </c>
      <c r="W7445" s="35" t="str">
        <f>IFERROR(INDEX(Returns!A:A,MATCH(B7445,Returns!B:B,0)),"No")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9">
        <v>0.2</v>
      </c>
      <c r="U7446" s="1">
        <v>1.8144</v>
      </c>
      <c r="V7446" s="35" t="str">
        <f>IF(M7446=People!$B$5,People!$A$5,IF(M7446=People!$B$4,People!$A$4,IF(M7446=People!$B$3,People!$A$3,IF(M7446=People!$B$2,People!$A$2,0))))</f>
        <v>Kelly Williams</v>
      </c>
      <c r="W7446" s="35" t="str">
        <f>IFERROR(INDEX(Returns!A:A,MATCH(B7446,Returns!B:B,0)),"No")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9">
        <v>0.2</v>
      </c>
      <c r="U7447" s="1">
        <v>23.7742</v>
      </c>
      <c r="V7447" s="35" t="str">
        <f>IF(M7447=People!$B$5,People!$A$5,IF(M7447=People!$B$4,People!$A$4,IF(M7447=People!$B$3,People!$A$3,IF(M7447=People!$B$2,People!$A$2,0))))</f>
        <v>Kelly Williams</v>
      </c>
      <c r="W7447" s="35" t="str">
        <f>IFERROR(INDEX(Returns!A:A,MATCH(B7447,Returns!B:B,0)),"No")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9">
        <v>0.6</v>
      </c>
      <c r="U7448" s="1">
        <v>-26.084999999999994</v>
      </c>
      <c r="V7448" s="35" t="str">
        <f>IF(M7448=People!$B$5,People!$A$5,IF(M7448=People!$B$4,People!$A$4,IF(M7448=People!$B$3,People!$A$3,IF(M7448=People!$B$2,People!$A$2,0))))</f>
        <v>Kelly Williams</v>
      </c>
      <c r="W7448" s="35" t="str">
        <f>IFERROR(INDEX(Returns!A:A,MATCH(B7448,Returns!B:B,0)),"No")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9">
        <v>0.2</v>
      </c>
      <c r="U7449" s="1">
        <v>146.79</v>
      </c>
      <c r="V7449" s="35" t="str">
        <f>IF(M7449=People!$B$5,People!$A$5,IF(M7449=People!$B$4,People!$A$4,IF(M7449=People!$B$3,People!$A$3,IF(M7449=People!$B$2,People!$A$2,0))))</f>
        <v>Kelly Williams</v>
      </c>
      <c r="W7449" s="35" t="str">
        <f>IFERROR(INDEX(Returns!A:A,MATCH(B7449,Returns!B:B,0)),"No")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9">
        <v>0.2</v>
      </c>
      <c r="U7450" s="1">
        <v>14.449499999999986</v>
      </c>
      <c r="V7450" s="35" t="str">
        <f>IF(M7450=People!$B$5,People!$A$5,IF(M7450=People!$B$4,People!$A$4,IF(M7450=People!$B$3,People!$A$3,IF(M7450=People!$B$2,People!$A$2,0))))</f>
        <v>Cassandra Brandow</v>
      </c>
      <c r="W7450" s="35" t="str">
        <f>IFERROR(INDEX(Returns!A:A,MATCH(B7450,Returns!B:B,0)),"No")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9">
        <v>0.2</v>
      </c>
      <c r="U7451" s="1">
        <v>3.2213999999999996</v>
      </c>
      <c r="V7451" s="35" t="str">
        <f>IF(M7451=People!$B$5,People!$A$5,IF(M7451=People!$B$4,People!$A$4,IF(M7451=People!$B$3,People!$A$3,IF(M7451=People!$B$2,People!$A$2,0))))</f>
        <v>Kelly Williams</v>
      </c>
      <c r="W7451" s="35" t="str">
        <f>IFERROR(INDEX(Returns!A:A,MATCH(B7451,Returns!B:B,0)),"No")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9">
        <v>0.3</v>
      </c>
      <c r="U7452" s="1">
        <v>-77.333000000000013</v>
      </c>
      <c r="V7452" s="35" t="str">
        <f>IF(M7452=People!$B$5,People!$A$5,IF(M7452=People!$B$4,People!$A$4,IF(M7452=People!$B$3,People!$A$3,IF(M7452=People!$B$2,People!$A$2,0))))</f>
        <v>Kelly Williams</v>
      </c>
      <c r="W7452" s="35" t="str">
        <f>IFERROR(INDEX(Returns!A:A,MATCH(B7452,Returns!B:B,0)),"No")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9">
        <v>0.8</v>
      </c>
      <c r="U7453" s="1">
        <v>-10.15</v>
      </c>
      <c r="V7453" s="35" t="str">
        <f>IF(M7453=People!$B$5,People!$A$5,IF(M7453=People!$B$4,People!$A$4,IF(M7453=People!$B$3,People!$A$3,IF(M7453=People!$B$2,People!$A$2,0))))</f>
        <v>Kelly Williams</v>
      </c>
      <c r="W7453" s="35" t="str">
        <f>IFERROR(INDEX(Returns!A:A,MATCH(B7453,Returns!B:B,0)),"No")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9">
        <v>0.2</v>
      </c>
      <c r="U7454" s="1">
        <v>88.48500000000007</v>
      </c>
      <c r="V7454" s="35" t="str">
        <f>IF(M7454=People!$B$5,People!$A$5,IF(M7454=People!$B$4,People!$A$4,IF(M7454=People!$B$3,People!$A$3,IF(M7454=People!$B$2,People!$A$2,0))))</f>
        <v>Kelly Williams</v>
      </c>
      <c r="W7454" s="35" t="str">
        <f>IFERROR(INDEX(Returns!A:A,MATCH(B7454,Returns!B:B,0)),"No")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9">
        <v>0.2</v>
      </c>
      <c r="U7455" s="1">
        <v>16.703999999999986</v>
      </c>
      <c r="V7455" s="35" t="str">
        <f>IF(M7455=People!$B$5,People!$A$5,IF(M7455=People!$B$4,People!$A$4,IF(M7455=People!$B$3,People!$A$3,IF(M7455=People!$B$2,People!$A$2,0))))</f>
        <v>Kelly Williams</v>
      </c>
      <c r="W7455" s="35" t="str">
        <f>IFERROR(INDEX(Returns!A:A,MATCH(B7455,Returns!B:B,0)),"No")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9">
        <v>0.2</v>
      </c>
      <c r="U7456" s="1">
        <v>3.1212</v>
      </c>
      <c r="V7456" s="35" t="str">
        <f>IF(M7456=People!$B$5,People!$A$5,IF(M7456=People!$B$4,People!$A$4,IF(M7456=People!$B$3,People!$A$3,IF(M7456=People!$B$2,People!$A$2,0))))</f>
        <v>Kelly Williams</v>
      </c>
      <c r="W7456" s="35" t="str">
        <f>IFERROR(INDEX(Returns!A:A,MATCH(B7456,Returns!B:B,0)),"No")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9">
        <v>0.2</v>
      </c>
      <c r="U7457" s="1">
        <v>51.831200000000024</v>
      </c>
      <c r="V7457" s="35" t="str">
        <f>IF(M7457=People!$B$5,People!$A$5,IF(M7457=People!$B$4,People!$A$4,IF(M7457=People!$B$3,People!$A$3,IF(M7457=People!$B$2,People!$A$2,0))))</f>
        <v>Kelly Williams</v>
      </c>
      <c r="W7457" s="35" t="str">
        <f>IFERROR(INDEX(Returns!A:A,MATCH(B7457,Returns!B:B,0)),"No")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9">
        <v>0</v>
      </c>
      <c r="U7458" s="1">
        <v>148.10640000000001</v>
      </c>
      <c r="V7458" s="35" t="str">
        <f>IF(M7458=People!$B$5,People!$A$5,IF(M7458=People!$B$4,People!$A$4,IF(M7458=People!$B$3,People!$A$3,IF(M7458=People!$B$2,People!$A$2,0))))</f>
        <v>Cassandra Brandow</v>
      </c>
      <c r="W7458" s="35" t="str">
        <f>IFERROR(INDEX(Returns!A:A,MATCH(B7458,Returns!B:B,0)),"No")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9">
        <v>0</v>
      </c>
      <c r="U7459" s="1">
        <v>4.57</v>
      </c>
      <c r="V7459" s="35" t="str">
        <f>IF(M7459=People!$B$5,People!$A$5,IF(M7459=People!$B$4,People!$A$4,IF(M7459=People!$B$3,People!$A$3,IF(M7459=People!$B$2,People!$A$2,0))))</f>
        <v>Cassandra Brandow</v>
      </c>
      <c r="W7459" s="35" t="str">
        <f>IFERROR(INDEX(Returns!A:A,MATCH(B7459,Returns!B:B,0)),"No")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9">
        <v>0</v>
      </c>
      <c r="U7460" s="1">
        <v>119.68599999999989</v>
      </c>
      <c r="V7460" s="35" t="str">
        <f>IF(M7460=People!$B$5,People!$A$5,IF(M7460=People!$B$4,People!$A$4,IF(M7460=People!$B$3,People!$A$3,IF(M7460=People!$B$2,People!$A$2,0))))</f>
        <v>Cassandra Brandow</v>
      </c>
      <c r="W7460" s="35" t="str">
        <f>IFERROR(INDEX(Returns!A:A,MATCH(B7460,Returns!B:B,0)),"No")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9">
        <v>0</v>
      </c>
      <c r="U7461" s="1">
        <v>125.58240000000001</v>
      </c>
      <c r="V7461" s="35" t="str">
        <f>IF(M7461=People!$B$5,People!$A$5,IF(M7461=People!$B$4,People!$A$4,IF(M7461=People!$B$3,People!$A$3,IF(M7461=People!$B$2,People!$A$2,0))))</f>
        <v>Cassandra Brandow</v>
      </c>
      <c r="W7461" s="35" t="str">
        <f>IFERROR(INDEX(Returns!A:A,MATCH(B7461,Returns!B:B,0)),"No")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32">
        <v>639.96800000000007</v>
      </c>
      <c r="S7462" s="1">
        <v>4</v>
      </c>
      <c r="T7462" s="9">
        <v>0.2</v>
      </c>
      <c r="U7462" s="1">
        <v>215.98919999999998</v>
      </c>
      <c r="V7462" s="35" t="str">
        <f>IF(M7462=People!$B$5,People!$A$5,IF(M7462=People!$B$4,People!$A$4,IF(M7462=People!$B$3,People!$A$3,IF(M7462=People!$B$2,People!$A$2,0))))</f>
        <v>Anna Andreadi</v>
      </c>
      <c r="W7462" s="35" t="str">
        <f>IFERROR(INDEX(Returns!A:A,MATCH(B7462,Returns!B:B,0)),"No")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32">
        <v>52.76</v>
      </c>
      <c r="S7463" s="1">
        <v>2</v>
      </c>
      <c r="T7463" s="9">
        <v>0</v>
      </c>
      <c r="U7463" s="1">
        <v>24.269599999999997</v>
      </c>
      <c r="V7463" s="35" t="str">
        <f>IF(M7463=People!$B$5,People!$A$5,IF(M7463=People!$B$4,People!$A$4,IF(M7463=People!$B$3,People!$A$3,IF(M7463=People!$B$2,People!$A$2,0))))</f>
        <v>Anna Andreadi</v>
      </c>
      <c r="W7463" s="35" t="str">
        <f>IFERROR(INDEX(Returns!A:A,MATCH(B7463,Returns!B:B,0)),"No")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32">
        <v>538.92000000000007</v>
      </c>
      <c r="S7464" s="1">
        <v>9</v>
      </c>
      <c r="T7464" s="9">
        <v>0</v>
      </c>
      <c r="U7464" s="1">
        <v>80.837999999999994</v>
      </c>
      <c r="V7464" s="35" t="str">
        <f>IF(M7464=People!$B$5,People!$A$5,IF(M7464=People!$B$4,People!$A$4,IF(M7464=People!$B$3,People!$A$3,IF(M7464=People!$B$2,People!$A$2,0))))</f>
        <v>Anna Andreadi</v>
      </c>
      <c r="W7464" s="35" t="str">
        <f>IFERROR(INDEX(Returns!A:A,MATCH(B7464,Returns!B:B,0)),"No")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32">
        <v>14.88</v>
      </c>
      <c r="S7465" s="1">
        <v>2</v>
      </c>
      <c r="T7465" s="9">
        <v>0</v>
      </c>
      <c r="U7465" s="1">
        <v>3.7200000000000006</v>
      </c>
      <c r="V7465" s="35" t="str">
        <f>IF(M7465=People!$B$5,People!$A$5,IF(M7465=People!$B$4,People!$A$4,IF(M7465=People!$B$3,People!$A$3,IF(M7465=People!$B$2,People!$A$2,0))))</f>
        <v>Anna Andreadi</v>
      </c>
      <c r="W7465" s="35" t="str">
        <f>IFERROR(INDEX(Returns!A:A,MATCH(B7465,Returns!B:B,0)),"No")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32">
        <v>34.24</v>
      </c>
      <c r="S7466" s="1">
        <v>8</v>
      </c>
      <c r="T7466" s="9">
        <v>0</v>
      </c>
      <c r="U7466" s="1">
        <v>15.407999999999998</v>
      </c>
      <c r="V7466" s="35" t="str">
        <f>IF(M7466=People!$B$5,People!$A$5,IF(M7466=People!$B$4,People!$A$4,IF(M7466=People!$B$3,People!$A$3,IF(M7466=People!$B$2,People!$A$2,0))))</f>
        <v>Anna Andreadi</v>
      </c>
      <c r="W7466" s="35" t="str">
        <f>IFERROR(INDEX(Returns!A:A,MATCH(B7466,Returns!B:B,0)),"No")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32">
        <v>261.74</v>
      </c>
      <c r="S7467" s="1">
        <v>2</v>
      </c>
      <c r="T7467" s="9">
        <v>0</v>
      </c>
      <c r="U7467" s="1">
        <v>65.435000000000002</v>
      </c>
      <c r="V7467" s="35" t="str">
        <f>IF(M7467=People!$B$5,People!$A$5,IF(M7467=People!$B$4,People!$A$4,IF(M7467=People!$B$3,People!$A$3,IF(M7467=People!$B$2,People!$A$2,0))))</f>
        <v>Anna Andreadi</v>
      </c>
      <c r="W7467" s="35" t="str">
        <f>IFERROR(INDEX(Returns!A:A,MATCH(B7467,Returns!B:B,0)),"No")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32">
        <v>87.84</v>
      </c>
      <c r="S7468" s="1">
        <v>8</v>
      </c>
      <c r="T7468" s="9">
        <v>0</v>
      </c>
      <c r="U7468" s="1">
        <v>23.716800000000006</v>
      </c>
      <c r="V7468" s="35" t="str">
        <f>IF(M7468=People!$B$5,People!$A$5,IF(M7468=People!$B$4,People!$A$4,IF(M7468=People!$B$3,People!$A$3,IF(M7468=People!$B$2,People!$A$2,0))))</f>
        <v>Anna Andreadi</v>
      </c>
      <c r="W7468" s="35" t="str">
        <f>IFERROR(INDEX(Returns!A:A,MATCH(B7468,Returns!B:B,0)),"No")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32">
        <v>34.92</v>
      </c>
      <c r="S7469" s="1">
        <v>4</v>
      </c>
      <c r="T7469" s="9">
        <v>0</v>
      </c>
      <c r="U7469" s="1">
        <v>11.872799999999998</v>
      </c>
      <c r="V7469" s="35" t="str">
        <f>IF(M7469=People!$B$5,People!$A$5,IF(M7469=People!$B$4,People!$A$4,IF(M7469=People!$B$3,People!$A$3,IF(M7469=People!$B$2,People!$A$2,0))))</f>
        <v>Anna Andreadi</v>
      </c>
      <c r="W7469" s="35" t="str">
        <f>IFERROR(INDEX(Returns!A:A,MATCH(B7469,Returns!B:B,0)),"No")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9">
        <v>0</v>
      </c>
      <c r="U7470" s="1">
        <v>7.0218000000000007</v>
      </c>
      <c r="V7470" s="35" t="str">
        <f>IF(M7470=People!$B$5,People!$A$5,IF(M7470=People!$B$4,People!$A$4,IF(M7470=People!$B$3,People!$A$3,IF(M7470=People!$B$2,People!$A$2,0))))</f>
        <v>Chuck Magee</v>
      </c>
      <c r="W7470" s="35" t="str">
        <f>IFERROR(INDEX(Returns!A:A,MATCH(B7470,Returns!B:B,0)),"No")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9">
        <v>0</v>
      </c>
      <c r="U7471" s="1">
        <v>6.2608000000000015</v>
      </c>
      <c r="V7471" s="35" t="str">
        <f>IF(M7471=People!$B$5,People!$A$5,IF(M7471=People!$B$4,People!$A$4,IF(M7471=People!$B$3,People!$A$3,IF(M7471=People!$B$2,People!$A$2,0))))</f>
        <v>Chuck Magee</v>
      </c>
      <c r="W7471" s="35" t="str">
        <f>IFERROR(INDEX(Returns!A:A,MATCH(B7471,Returns!B:B,0)),"No")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9">
        <v>0.7</v>
      </c>
      <c r="U7472" s="1">
        <v>-2.8608000000000002</v>
      </c>
      <c r="V7472" s="35" t="str">
        <f>IF(M7472=People!$B$5,People!$A$5,IF(M7472=People!$B$4,People!$A$4,IF(M7472=People!$B$3,People!$A$3,IF(M7472=People!$B$2,People!$A$2,0))))</f>
        <v>Chuck Magee</v>
      </c>
      <c r="W7472" s="35" t="str">
        <f>IFERROR(INDEX(Returns!A:A,MATCH(B7472,Returns!B:B,0)),"No")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9">
        <v>0.2</v>
      </c>
      <c r="U7473" s="1">
        <v>-29.436800000000012</v>
      </c>
      <c r="V7473" s="35" t="str">
        <f>IF(M7473=People!$B$5,People!$A$5,IF(M7473=People!$B$4,People!$A$4,IF(M7473=People!$B$3,People!$A$3,IF(M7473=People!$B$2,People!$A$2,0))))</f>
        <v>Chuck Magee</v>
      </c>
      <c r="W7473" s="35" t="str">
        <f>IFERROR(INDEX(Returns!A:A,MATCH(B7473,Returns!B:B,0)),"No")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32">
        <v>1499.95</v>
      </c>
      <c r="S7474" s="1">
        <v>5</v>
      </c>
      <c r="T7474" s="9">
        <v>0</v>
      </c>
      <c r="U7474" s="1">
        <v>449.9849999999999</v>
      </c>
      <c r="V7474" s="35" t="str">
        <f>IF(M7474=People!$B$5,People!$A$5,IF(M7474=People!$B$4,People!$A$4,IF(M7474=People!$B$3,People!$A$3,IF(M7474=People!$B$2,People!$A$2,0))))</f>
        <v>Anna Andreadi</v>
      </c>
      <c r="W7474" s="35" t="str">
        <f>IFERROR(INDEX(Returns!A:A,MATCH(B7474,Returns!B:B,0)),"No")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9">
        <v>0.2</v>
      </c>
      <c r="U7475" s="1">
        <v>3.2223999999999995</v>
      </c>
      <c r="V7475" s="35" t="str">
        <f>IF(M7475=People!$B$5,People!$A$5,IF(M7475=People!$B$4,People!$A$4,IF(M7475=People!$B$3,People!$A$3,IF(M7475=People!$B$2,People!$A$2,0))))</f>
        <v>Kelly Williams</v>
      </c>
      <c r="W7475" s="35" t="str">
        <f>IFERROR(INDEX(Returns!A:A,MATCH(B7475,Returns!B:B,0)),"No")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9">
        <v>0</v>
      </c>
      <c r="U7476" s="1">
        <v>746.40779999999972</v>
      </c>
      <c r="V7476" s="35" t="str">
        <f>IF(M7476=People!$B$5,People!$A$5,IF(M7476=People!$B$4,People!$A$4,IF(M7476=People!$B$3,People!$A$3,IF(M7476=People!$B$2,People!$A$2,0))))</f>
        <v>Cassandra Brandow</v>
      </c>
      <c r="W7476" s="35" t="str">
        <f>IFERROR(INDEX(Returns!A:A,MATCH(B7476,Returns!B:B,0)),"No")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9">
        <v>0</v>
      </c>
      <c r="U7477" s="1">
        <v>274.49099999999999</v>
      </c>
      <c r="V7477" s="35" t="str">
        <f>IF(M7477=People!$B$5,People!$A$5,IF(M7477=People!$B$4,People!$A$4,IF(M7477=People!$B$3,People!$A$3,IF(M7477=People!$B$2,People!$A$2,0))))</f>
        <v>Cassandra Brandow</v>
      </c>
      <c r="W7477" s="35" t="str">
        <f>IFERROR(INDEX(Returns!A:A,MATCH(B7477,Returns!B:B,0)),"No")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9">
        <v>0</v>
      </c>
      <c r="U7478" s="1">
        <v>1.4796000000000005</v>
      </c>
      <c r="V7478" s="35" t="str">
        <f>IF(M7478=People!$B$5,People!$A$5,IF(M7478=People!$B$4,People!$A$4,IF(M7478=People!$B$3,People!$A$3,IF(M7478=People!$B$2,People!$A$2,0))))</f>
        <v>Cassandra Brandow</v>
      </c>
      <c r="W7478" s="35" t="str">
        <f>IFERROR(INDEX(Returns!A:A,MATCH(B7478,Returns!B:B,0)),"No")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9">
        <v>0</v>
      </c>
      <c r="U7479" s="1">
        <v>113.67419999999998</v>
      </c>
      <c r="V7479" s="35" t="str">
        <f>IF(M7479=People!$B$5,People!$A$5,IF(M7479=People!$B$4,People!$A$4,IF(M7479=People!$B$3,People!$A$3,IF(M7479=People!$B$2,People!$A$2,0))))</f>
        <v>Cassandra Brandow</v>
      </c>
      <c r="W7479" s="35" t="str">
        <f>IFERROR(INDEX(Returns!A:A,MATCH(B7479,Returns!B:B,0)),"No")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9">
        <v>0</v>
      </c>
      <c r="U7480" s="1">
        <v>204.10919999999999</v>
      </c>
      <c r="V7480" s="35" t="str">
        <f>IF(M7480=People!$B$5,People!$A$5,IF(M7480=People!$B$4,People!$A$4,IF(M7480=People!$B$3,People!$A$3,IF(M7480=People!$B$2,People!$A$2,0))))</f>
        <v>Cassandra Brandow</v>
      </c>
      <c r="W7480" s="35" t="str">
        <f>IFERROR(INDEX(Returns!A:A,MATCH(B7480,Returns!B:B,0)),"No")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9">
        <v>0</v>
      </c>
      <c r="U7481" s="1">
        <v>0.31119999999999948</v>
      </c>
      <c r="V7481" s="35" t="str">
        <f>IF(M7481=People!$B$5,People!$A$5,IF(M7481=People!$B$4,People!$A$4,IF(M7481=People!$B$3,People!$A$3,IF(M7481=People!$B$2,People!$A$2,0))))</f>
        <v>Cassandra Brandow</v>
      </c>
      <c r="W7481" s="35" t="str">
        <f>IFERROR(INDEX(Returns!A:A,MATCH(B7481,Returns!B:B,0)),"No")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9">
        <v>0</v>
      </c>
      <c r="U7482" s="1">
        <v>3.0084</v>
      </c>
      <c r="V7482" s="35" t="str">
        <f>IF(M7482=People!$B$5,People!$A$5,IF(M7482=People!$B$4,People!$A$4,IF(M7482=People!$B$3,People!$A$3,IF(M7482=People!$B$2,People!$A$2,0))))</f>
        <v>Cassandra Brandow</v>
      </c>
      <c r="W7482" s="35" t="str">
        <f>IFERROR(INDEX(Returns!A:A,MATCH(B7482,Returns!B:B,0)),"No")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32">
        <v>12.78</v>
      </c>
      <c r="S7483" s="1">
        <v>1</v>
      </c>
      <c r="T7483" s="9">
        <v>0</v>
      </c>
      <c r="U7483" s="1">
        <v>5.7509999999999994</v>
      </c>
      <c r="V7483" s="35" t="str">
        <f>IF(M7483=People!$B$5,People!$A$5,IF(M7483=People!$B$4,People!$A$4,IF(M7483=People!$B$3,People!$A$3,IF(M7483=People!$B$2,People!$A$2,0))))</f>
        <v>Anna Andreadi</v>
      </c>
      <c r="W7483" s="35" t="str">
        <f>IFERROR(INDEX(Returns!A:A,MATCH(B7483,Returns!B:B,0)),"No")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9">
        <v>0.2</v>
      </c>
      <c r="U7484" s="1">
        <v>6.9239999999999995</v>
      </c>
      <c r="V7484" s="35" t="str">
        <f>IF(M7484=People!$B$5,People!$A$5,IF(M7484=People!$B$4,People!$A$4,IF(M7484=People!$B$3,People!$A$3,IF(M7484=People!$B$2,People!$A$2,0))))</f>
        <v>Chuck Magee</v>
      </c>
      <c r="W7484" s="35" t="str">
        <f>IFERROR(INDEX(Returns!A:A,MATCH(B7484,Returns!B:B,0)),"No")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9">
        <v>0.3</v>
      </c>
      <c r="U7485" s="1">
        <v>-108.26620000000001</v>
      </c>
      <c r="V7485" s="35" t="str">
        <f>IF(M7485=People!$B$5,People!$A$5,IF(M7485=People!$B$4,People!$A$4,IF(M7485=People!$B$3,People!$A$3,IF(M7485=People!$B$2,People!$A$2,0))))</f>
        <v>Chuck Magee</v>
      </c>
      <c r="W7485" s="35" t="str">
        <f>IFERROR(INDEX(Returns!A:A,MATCH(B7485,Returns!B:B,0)),"No")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9">
        <v>0</v>
      </c>
      <c r="U7486" s="1">
        <v>0.86799999999999988</v>
      </c>
      <c r="V7486" s="35" t="str">
        <f>IF(M7486=People!$B$5,People!$A$5,IF(M7486=People!$B$4,People!$A$4,IF(M7486=People!$B$3,People!$A$3,IF(M7486=People!$B$2,People!$A$2,0))))</f>
        <v>Kelly Williams</v>
      </c>
      <c r="W7486" s="35" t="str">
        <f>IFERROR(INDEX(Returns!A:A,MATCH(B7486,Returns!B:B,0)),"No")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9">
        <v>0</v>
      </c>
      <c r="U7487" s="1">
        <v>12.690999999999999</v>
      </c>
      <c r="V7487" s="35" t="str">
        <f>IF(M7487=People!$B$5,People!$A$5,IF(M7487=People!$B$4,People!$A$4,IF(M7487=People!$B$3,People!$A$3,IF(M7487=People!$B$2,People!$A$2,0))))</f>
        <v>Kelly Williams</v>
      </c>
      <c r="W7487" s="35" t="str">
        <f>IFERROR(INDEX(Returns!A:A,MATCH(B7487,Returns!B:B,0)),"No")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9">
        <v>0</v>
      </c>
      <c r="U7488" s="1">
        <v>14.651</v>
      </c>
      <c r="V7488" s="35" t="str">
        <f>IF(M7488=People!$B$5,People!$A$5,IF(M7488=People!$B$4,People!$A$4,IF(M7488=People!$B$3,People!$A$3,IF(M7488=People!$B$2,People!$A$2,0))))</f>
        <v>Chuck Magee</v>
      </c>
      <c r="W7488" s="35" t="str">
        <f>IFERROR(INDEX(Returns!A:A,MATCH(B7488,Returns!B:B,0)),"No")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9">
        <v>0</v>
      </c>
      <c r="U7489" s="1">
        <v>517.47930000000008</v>
      </c>
      <c r="V7489" s="35" t="str">
        <f>IF(M7489=People!$B$5,People!$A$5,IF(M7489=People!$B$4,People!$A$4,IF(M7489=People!$B$3,People!$A$3,IF(M7489=People!$B$2,People!$A$2,0))))</f>
        <v>Chuck Magee</v>
      </c>
      <c r="W7489" s="35" t="str">
        <f>IFERROR(INDEX(Returns!A:A,MATCH(B7489,Returns!B:B,0)),"No")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9">
        <v>0.3</v>
      </c>
      <c r="U7490" s="1">
        <v>-105.31639999999993</v>
      </c>
      <c r="V7490" s="35" t="str">
        <f>IF(M7490=People!$B$5,People!$A$5,IF(M7490=People!$B$4,People!$A$4,IF(M7490=People!$B$3,People!$A$3,IF(M7490=People!$B$2,People!$A$2,0))))</f>
        <v>Chuck Magee</v>
      </c>
      <c r="W7490" s="35" t="str">
        <f>IFERROR(INDEX(Returns!A:A,MATCH(B7490,Returns!B:B,0)),"No")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32">
        <v>12.96</v>
      </c>
      <c r="S7491" s="1">
        <v>2</v>
      </c>
      <c r="T7491" s="9">
        <v>0</v>
      </c>
      <c r="U7491" s="1">
        <v>6.2208000000000006</v>
      </c>
      <c r="V7491" s="35" t="str">
        <f>IF(M7491=People!$B$5,People!$A$5,IF(M7491=People!$B$4,People!$A$4,IF(M7491=People!$B$3,People!$A$3,IF(M7491=People!$B$2,People!$A$2,0))))</f>
        <v>Anna Andreadi</v>
      </c>
      <c r="W7491" s="35" t="str">
        <f>IFERROR(INDEX(Returns!A:A,MATCH(B7491,Returns!B:B,0)),"No")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32">
        <v>106.68</v>
      </c>
      <c r="S7492" s="1">
        <v>6</v>
      </c>
      <c r="T7492" s="9">
        <v>0</v>
      </c>
      <c r="U7492" s="1">
        <v>33.070799999999991</v>
      </c>
      <c r="V7492" s="35" t="str">
        <f>IF(M7492=People!$B$5,People!$A$5,IF(M7492=People!$B$4,People!$A$4,IF(M7492=People!$B$3,People!$A$3,IF(M7492=People!$B$2,People!$A$2,0))))</f>
        <v>Anna Andreadi</v>
      </c>
      <c r="W7492" s="35" t="str">
        <f>IFERROR(INDEX(Returns!A:A,MATCH(B7492,Returns!B:B,0)),"No")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9">
        <v>0</v>
      </c>
      <c r="U7493" s="1">
        <v>5.9969999999999857</v>
      </c>
      <c r="V7493" s="35" t="str">
        <f>IF(M7493=People!$B$5,People!$A$5,IF(M7493=People!$B$4,People!$A$4,IF(M7493=People!$B$3,People!$A$3,IF(M7493=People!$B$2,People!$A$2,0))))</f>
        <v>Chuck Magee</v>
      </c>
      <c r="W7493" s="35" t="str">
        <f>IFERROR(INDEX(Returns!A:A,MATCH(B7493,Returns!B:B,0)),"No")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9">
        <v>0.2</v>
      </c>
      <c r="U7494" s="1">
        <v>3.2099999999999982</v>
      </c>
      <c r="V7494" s="35" t="str">
        <f>IF(M7494=People!$B$5,People!$A$5,IF(M7494=People!$B$4,People!$A$4,IF(M7494=People!$B$3,People!$A$3,IF(M7494=People!$B$2,People!$A$2,0))))</f>
        <v>Kelly Williams</v>
      </c>
      <c r="W7494" s="35" t="str">
        <f>IFERROR(INDEX(Returns!A:A,MATCH(B7494,Returns!B:B,0)),"No")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9">
        <v>0.3</v>
      </c>
      <c r="U7495" s="1">
        <v>-65.853000000000009</v>
      </c>
      <c r="V7495" s="35" t="str">
        <f>IF(M7495=People!$B$5,People!$A$5,IF(M7495=People!$B$4,People!$A$4,IF(M7495=People!$B$3,People!$A$3,IF(M7495=People!$B$2,People!$A$2,0))))</f>
        <v>Kelly Williams</v>
      </c>
      <c r="W7495" s="35" t="str">
        <f>IFERROR(INDEX(Returns!A:A,MATCH(B7495,Returns!B:B,0)),"No")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9">
        <v>0.8</v>
      </c>
      <c r="U7496" s="1">
        <v>-4.2012</v>
      </c>
      <c r="V7496" s="35" t="str">
        <f>IF(M7496=People!$B$5,People!$A$5,IF(M7496=People!$B$4,People!$A$4,IF(M7496=People!$B$3,People!$A$3,IF(M7496=People!$B$2,People!$A$2,0))))</f>
        <v>Kelly Williams</v>
      </c>
      <c r="W7496" s="35" t="str">
        <f>IFERROR(INDEX(Returns!A:A,MATCH(B7496,Returns!B:B,0)),"No")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32">
        <v>4.4479999999999995</v>
      </c>
      <c r="S7497" s="1">
        <v>2</v>
      </c>
      <c r="T7497" s="9">
        <v>0.2</v>
      </c>
      <c r="U7497" s="1">
        <v>1.4455999999999996</v>
      </c>
      <c r="V7497" s="35" t="str">
        <f>IF(M7497=People!$B$5,People!$A$5,IF(M7497=People!$B$4,People!$A$4,IF(M7497=People!$B$3,People!$A$3,IF(M7497=People!$B$2,People!$A$2,0))))</f>
        <v>Anna Andreadi</v>
      </c>
      <c r="W7497" s="35" t="str">
        <f>IFERROR(INDEX(Returns!A:A,MATCH(B7497,Returns!B:B,0)),"No")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32">
        <v>276.69</v>
      </c>
      <c r="S7498" s="1">
        <v>3</v>
      </c>
      <c r="T7498" s="9">
        <v>0</v>
      </c>
      <c r="U7498" s="1">
        <v>49.804199999999994</v>
      </c>
      <c r="V7498" s="35" t="str">
        <f>IF(M7498=People!$B$5,People!$A$5,IF(M7498=People!$B$4,People!$A$4,IF(M7498=People!$B$3,People!$A$3,IF(M7498=People!$B$2,People!$A$2,0))))</f>
        <v>Anna Andreadi</v>
      </c>
      <c r="W7498" s="35" t="str">
        <f>IFERROR(INDEX(Returns!A:A,MATCH(B7498,Returns!B:B,0)),"No")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32">
        <v>4.96</v>
      </c>
      <c r="S7499" s="1">
        <v>4</v>
      </c>
      <c r="T7499" s="9">
        <v>0</v>
      </c>
      <c r="U7499" s="1">
        <v>2.3311999999999999</v>
      </c>
      <c r="V7499" s="35" t="str">
        <f>IF(M7499=People!$B$5,People!$A$5,IF(M7499=People!$B$4,People!$A$4,IF(M7499=People!$B$3,People!$A$3,IF(M7499=People!$B$2,People!$A$2,0))))</f>
        <v>Anna Andreadi</v>
      </c>
      <c r="W7499" s="35" t="str">
        <f>IFERROR(INDEX(Returns!A:A,MATCH(B7499,Returns!B:B,0)),"No")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32">
        <v>71.92</v>
      </c>
      <c r="S7500" s="1">
        <v>4</v>
      </c>
      <c r="T7500" s="9">
        <v>0</v>
      </c>
      <c r="U7500" s="1">
        <v>20.856799999999993</v>
      </c>
      <c r="V7500" s="35" t="str">
        <f>IF(M7500=People!$B$5,People!$A$5,IF(M7500=People!$B$4,People!$A$4,IF(M7500=People!$B$3,People!$A$3,IF(M7500=People!$B$2,People!$A$2,0))))</f>
        <v>Anna Andreadi</v>
      </c>
      <c r="W7500" s="35" t="str">
        <f>IFERROR(INDEX(Returns!A:A,MATCH(B7500,Returns!B:B,0)),"No")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32">
        <v>18.84</v>
      </c>
      <c r="S7501" s="1">
        <v>3</v>
      </c>
      <c r="T7501" s="9">
        <v>0</v>
      </c>
      <c r="U7501" s="1">
        <v>7.9128000000000007</v>
      </c>
      <c r="V7501" s="35" t="str">
        <f>IF(M7501=People!$B$5,People!$A$5,IF(M7501=People!$B$4,People!$A$4,IF(M7501=People!$B$3,People!$A$3,IF(M7501=People!$B$2,People!$A$2,0))))</f>
        <v>Anna Andreadi</v>
      </c>
      <c r="W7501" s="35" t="str">
        <f>IFERROR(INDEX(Returns!A:A,MATCH(B7501,Returns!B:B,0)),"No")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32">
        <v>140.97</v>
      </c>
      <c r="S7502" s="1">
        <v>3</v>
      </c>
      <c r="T7502" s="9">
        <v>0</v>
      </c>
      <c r="U7502" s="1">
        <v>19.735800000000005</v>
      </c>
      <c r="V7502" s="35" t="str">
        <f>IF(M7502=People!$B$5,People!$A$5,IF(M7502=People!$B$4,People!$A$4,IF(M7502=People!$B$3,People!$A$3,IF(M7502=People!$B$2,People!$A$2,0))))</f>
        <v>Anna Andreadi</v>
      </c>
      <c r="W7502" s="35" t="str">
        <f>IFERROR(INDEX(Returns!A:A,MATCH(B7502,Returns!B:B,0)),"No")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32">
        <v>470.37600000000009</v>
      </c>
      <c r="S7503" s="1">
        <v>3</v>
      </c>
      <c r="T7503" s="9">
        <v>0.2</v>
      </c>
      <c r="U7503" s="1">
        <v>52.917299999999955</v>
      </c>
      <c r="V7503" s="35" t="str">
        <f>IF(M7503=People!$B$5,People!$A$5,IF(M7503=People!$B$4,People!$A$4,IF(M7503=People!$B$3,People!$A$3,IF(M7503=People!$B$2,People!$A$2,0))))</f>
        <v>Anna Andreadi</v>
      </c>
      <c r="W7503" s="35" t="str">
        <f>IFERROR(INDEX(Returns!A:A,MATCH(B7503,Returns!B:B,0)),"No")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32">
        <v>6.08</v>
      </c>
      <c r="S7504" s="1">
        <v>2</v>
      </c>
      <c r="T7504" s="9">
        <v>0</v>
      </c>
      <c r="U7504" s="1">
        <v>2.0671999999999997</v>
      </c>
      <c r="V7504" s="35" t="str">
        <f>IF(M7504=People!$B$5,People!$A$5,IF(M7504=People!$B$4,People!$A$4,IF(M7504=People!$B$3,People!$A$3,IF(M7504=People!$B$2,People!$A$2,0))))</f>
        <v>Anna Andreadi</v>
      </c>
      <c r="W7504" s="35" t="str">
        <f>IFERROR(INDEX(Returns!A:A,MATCH(B7504,Returns!B:B,0)),"No")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32">
        <v>164.79200000000003</v>
      </c>
      <c r="S7505" s="1">
        <v>1</v>
      </c>
      <c r="T7505" s="9">
        <v>0.2</v>
      </c>
      <c r="U7505" s="1">
        <v>18.539099999999991</v>
      </c>
      <c r="V7505" s="35" t="str">
        <f>IF(M7505=People!$B$5,People!$A$5,IF(M7505=People!$B$4,People!$A$4,IF(M7505=People!$B$3,People!$A$3,IF(M7505=People!$B$2,People!$A$2,0))))</f>
        <v>Anna Andreadi</v>
      </c>
      <c r="W7505" s="35" t="str">
        <f>IFERROR(INDEX(Returns!A:A,MATCH(B7505,Returns!B:B,0)),"No")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9">
        <v>0</v>
      </c>
      <c r="U7506" s="1">
        <v>11.68</v>
      </c>
      <c r="V7506" s="35" t="str">
        <f>IF(M7506=People!$B$5,People!$A$5,IF(M7506=People!$B$4,People!$A$4,IF(M7506=People!$B$3,People!$A$3,IF(M7506=People!$B$2,People!$A$2,0))))</f>
        <v>Chuck Magee</v>
      </c>
      <c r="W7506" s="35" t="str">
        <f>IFERROR(INDEX(Returns!A:A,MATCH(B7506,Returns!B:B,0)),"No")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9">
        <v>0.8</v>
      </c>
      <c r="U7507" s="1">
        <v>-18.872800000000009</v>
      </c>
      <c r="V7507" s="35" t="str">
        <f>IF(M7507=People!$B$5,People!$A$5,IF(M7507=People!$B$4,People!$A$4,IF(M7507=People!$B$3,People!$A$3,IF(M7507=People!$B$2,People!$A$2,0))))</f>
        <v>Kelly Williams</v>
      </c>
      <c r="W7507" s="35" t="str">
        <f>IFERROR(INDEX(Returns!A:A,MATCH(B7507,Returns!B:B,0)),"No")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32">
        <v>46.384</v>
      </c>
      <c r="S7508" s="1">
        <v>2</v>
      </c>
      <c r="T7508" s="9">
        <v>0.2</v>
      </c>
      <c r="U7508" s="1">
        <v>5.2181999999999924</v>
      </c>
      <c r="V7508" s="35" t="str">
        <f>IF(M7508=People!$B$5,People!$A$5,IF(M7508=People!$B$4,People!$A$4,IF(M7508=People!$B$3,People!$A$3,IF(M7508=People!$B$2,People!$A$2,0))))</f>
        <v>Anna Andreadi</v>
      </c>
      <c r="W7508" s="35" t="str">
        <f>IFERROR(INDEX(Returns!A:A,MATCH(B7508,Returns!B:B,0)),"No")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32">
        <v>362.92</v>
      </c>
      <c r="S7509" s="1">
        <v>2</v>
      </c>
      <c r="T7509" s="9">
        <v>0</v>
      </c>
      <c r="U7509" s="1">
        <v>105.24679999999995</v>
      </c>
      <c r="V7509" s="35" t="str">
        <f>IF(M7509=People!$B$5,People!$A$5,IF(M7509=People!$B$4,People!$A$4,IF(M7509=People!$B$3,People!$A$3,IF(M7509=People!$B$2,People!$A$2,0))))</f>
        <v>Anna Andreadi</v>
      </c>
      <c r="W7509" s="35" t="str">
        <f>IFERROR(INDEX(Returns!A:A,MATCH(B7509,Returns!B:B,0)),"No")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9">
        <v>0.2</v>
      </c>
      <c r="U7510" s="1">
        <v>3.3524000000000003</v>
      </c>
      <c r="V7510" s="35" t="str">
        <f>IF(M7510=People!$B$5,People!$A$5,IF(M7510=People!$B$4,People!$A$4,IF(M7510=People!$B$3,People!$A$3,IF(M7510=People!$B$2,People!$A$2,0))))</f>
        <v>Chuck Magee</v>
      </c>
      <c r="W7510" s="35" t="str">
        <f>IFERROR(INDEX(Returns!A:A,MATCH(B7510,Returns!B:B,0)),"No")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9">
        <v>0.4</v>
      </c>
      <c r="U7511" s="1">
        <v>-377.98919999999998</v>
      </c>
      <c r="V7511" s="35" t="str">
        <f>IF(M7511=People!$B$5,People!$A$5,IF(M7511=People!$B$4,People!$A$4,IF(M7511=People!$B$3,People!$A$3,IF(M7511=People!$B$2,People!$A$2,0))))</f>
        <v>Chuck Magee</v>
      </c>
      <c r="W7511" s="35" t="str">
        <f>IFERROR(INDEX(Returns!A:A,MATCH(B7511,Returns!B:B,0)),"No")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9">
        <v>0.2</v>
      </c>
      <c r="U7512" s="1">
        <v>4.6530000000000022</v>
      </c>
      <c r="V7512" s="35" t="str">
        <f>IF(M7512=People!$B$5,People!$A$5,IF(M7512=People!$B$4,People!$A$4,IF(M7512=People!$B$3,People!$A$3,IF(M7512=People!$B$2,People!$A$2,0))))</f>
        <v>Chuck Magee</v>
      </c>
      <c r="W7512" s="35" t="str">
        <f>IFERROR(INDEX(Returns!A:A,MATCH(B7512,Returns!B:B,0)),"No")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9">
        <v>0.2</v>
      </c>
      <c r="U7513" s="1">
        <v>148.845</v>
      </c>
      <c r="V7513" s="35" t="str">
        <f>IF(M7513=People!$B$5,People!$A$5,IF(M7513=People!$B$4,People!$A$4,IF(M7513=People!$B$3,People!$A$3,IF(M7513=People!$B$2,People!$A$2,0))))</f>
        <v>Chuck Magee</v>
      </c>
      <c r="W7513" s="35" t="str">
        <f>IFERROR(INDEX(Returns!A:A,MATCH(B7513,Returns!B:B,0)),"No")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9">
        <v>0.2</v>
      </c>
      <c r="U7514" s="1">
        <v>17.959200000000003</v>
      </c>
      <c r="V7514" s="35" t="str">
        <f>IF(M7514=People!$B$5,People!$A$5,IF(M7514=People!$B$4,People!$A$4,IF(M7514=People!$B$3,People!$A$3,IF(M7514=People!$B$2,People!$A$2,0))))</f>
        <v>Chuck Magee</v>
      </c>
      <c r="W7514" s="35" t="str">
        <f>IFERROR(INDEX(Returns!A:A,MATCH(B7514,Returns!B:B,0)),"No")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9">
        <v>0.2</v>
      </c>
      <c r="U7515" s="1">
        <v>2.1319999999999988</v>
      </c>
      <c r="V7515" s="35" t="str">
        <f>IF(M7515=People!$B$5,People!$A$5,IF(M7515=People!$B$4,People!$A$4,IF(M7515=People!$B$3,People!$A$3,IF(M7515=People!$B$2,People!$A$2,0))))</f>
        <v>Chuck Magee</v>
      </c>
      <c r="W7515" s="35" t="str">
        <f>IFERROR(INDEX(Returns!A:A,MATCH(B7515,Returns!B:B,0)),"No")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9">
        <v>0</v>
      </c>
      <c r="U7516" s="1">
        <v>13.505599999999999</v>
      </c>
      <c r="V7516" s="35" t="str">
        <f>IF(M7516=People!$B$5,People!$A$5,IF(M7516=People!$B$4,People!$A$4,IF(M7516=People!$B$3,People!$A$3,IF(M7516=People!$B$2,People!$A$2,0))))</f>
        <v>Cassandra Brandow</v>
      </c>
      <c r="W7516" s="35" t="str">
        <f>IFERROR(INDEX(Returns!A:A,MATCH(B7516,Returns!B:B,0)),"No")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9">
        <v>0</v>
      </c>
      <c r="U7517" s="1">
        <v>62.32099999999997</v>
      </c>
      <c r="V7517" s="35" t="str">
        <f>IF(M7517=People!$B$5,People!$A$5,IF(M7517=People!$B$4,People!$A$4,IF(M7517=People!$B$3,People!$A$3,IF(M7517=People!$B$2,People!$A$2,0))))</f>
        <v>Cassandra Brandow</v>
      </c>
      <c r="W7517" s="35" t="str">
        <f>IFERROR(INDEX(Returns!A:A,MATCH(B7517,Returns!B:B,0)),"No")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9">
        <v>0</v>
      </c>
      <c r="U7518" s="1">
        <v>7.4824000000000002</v>
      </c>
      <c r="V7518" s="35" t="str">
        <f>IF(M7518=People!$B$5,People!$A$5,IF(M7518=People!$B$4,People!$A$4,IF(M7518=People!$B$3,People!$A$3,IF(M7518=People!$B$2,People!$A$2,0))))</f>
        <v>Cassandra Brandow</v>
      </c>
      <c r="W7518" s="35" t="str">
        <f>IFERROR(INDEX(Returns!A:A,MATCH(B7518,Returns!B:B,0)),"No")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9">
        <v>0</v>
      </c>
      <c r="U7519" s="1">
        <v>48.328499999999991</v>
      </c>
      <c r="V7519" s="35" t="str">
        <f>IF(M7519=People!$B$5,People!$A$5,IF(M7519=People!$B$4,People!$A$4,IF(M7519=People!$B$3,People!$A$3,IF(M7519=People!$B$2,People!$A$2,0))))</f>
        <v>Cassandra Brandow</v>
      </c>
      <c r="W7519" s="35" t="str">
        <f>IFERROR(INDEX(Returns!A:A,MATCH(B7519,Returns!B:B,0)),"No")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9">
        <v>0</v>
      </c>
      <c r="U7520" s="1">
        <v>0.60559999999999903</v>
      </c>
      <c r="V7520" s="35" t="str">
        <f>IF(M7520=People!$B$5,People!$A$5,IF(M7520=People!$B$4,People!$A$4,IF(M7520=People!$B$3,People!$A$3,IF(M7520=People!$B$2,People!$A$2,0))))</f>
        <v>Cassandra Brandow</v>
      </c>
      <c r="W7520" s="35" t="str">
        <f>IFERROR(INDEX(Returns!A:A,MATCH(B7520,Returns!B:B,0)),"No")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9">
        <v>0</v>
      </c>
      <c r="U7521" s="1">
        <v>2.6495999999999995</v>
      </c>
      <c r="V7521" s="35" t="str">
        <f>IF(M7521=People!$B$5,People!$A$5,IF(M7521=People!$B$4,People!$A$4,IF(M7521=People!$B$3,People!$A$3,IF(M7521=People!$B$2,People!$A$2,0))))</f>
        <v>Cassandra Brandow</v>
      </c>
      <c r="W7521" s="35" t="str">
        <f>IFERROR(INDEX(Returns!A:A,MATCH(B7521,Returns!B:B,0)),"No")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9">
        <v>0</v>
      </c>
      <c r="U7522" s="1">
        <v>629.99099999999999</v>
      </c>
      <c r="V7522" s="35" t="str">
        <f>IF(M7522=People!$B$5,People!$A$5,IF(M7522=People!$B$4,People!$A$4,IF(M7522=People!$B$3,People!$A$3,IF(M7522=People!$B$2,People!$A$2,0))))</f>
        <v>Cassandra Brandow</v>
      </c>
      <c r="W7522" s="35" t="str">
        <f>IFERROR(INDEX(Returns!A:A,MATCH(B7522,Returns!B:B,0)),"No")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9">
        <v>0.7</v>
      </c>
      <c r="U7523" s="1">
        <v>-7.4600000000000009</v>
      </c>
      <c r="V7523" s="35" t="str">
        <f>IF(M7523=People!$B$5,People!$A$5,IF(M7523=People!$B$4,People!$A$4,IF(M7523=People!$B$3,People!$A$3,IF(M7523=People!$B$2,People!$A$2,0))))</f>
        <v>Chuck Magee</v>
      </c>
      <c r="W7523" s="35" t="str">
        <f>IFERROR(INDEX(Returns!A:A,MATCH(B7523,Returns!B:B,0)),"No")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9">
        <v>0.7</v>
      </c>
      <c r="U7524" s="1">
        <v>-6.4944000000000024</v>
      </c>
      <c r="V7524" s="35" t="str">
        <f>IF(M7524=People!$B$5,People!$A$5,IF(M7524=People!$B$4,People!$A$4,IF(M7524=People!$B$3,People!$A$3,IF(M7524=People!$B$2,People!$A$2,0))))</f>
        <v>Chuck Magee</v>
      </c>
      <c r="W7524" s="35" t="str">
        <f>IFERROR(INDEX(Returns!A:A,MATCH(B7524,Returns!B:B,0)),"No")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9">
        <v>0.3</v>
      </c>
      <c r="U7525" s="1">
        <v>-1.217800000000004</v>
      </c>
      <c r="V7525" s="35" t="str">
        <f>IF(M7525=People!$B$5,People!$A$5,IF(M7525=People!$B$4,People!$A$4,IF(M7525=People!$B$3,People!$A$3,IF(M7525=People!$B$2,People!$A$2,0))))</f>
        <v>Chuck Magee</v>
      </c>
      <c r="W7525" s="35" t="str">
        <f>IFERROR(INDEX(Returns!A:A,MATCH(B7525,Returns!B:B,0)),"No")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32">
        <v>21.728000000000002</v>
      </c>
      <c r="S7526" s="1">
        <v>7</v>
      </c>
      <c r="T7526" s="9">
        <v>0.2</v>
      </c>
      <c r="U7526" s="1">
        <v>7.6047999999999991</v>
      </c>
      <c r="V7526" s="35" t="str">
        <f>IF(M7526=People!$B$5,People!$A$5,IF(M7526=People!$B$4,People!$A$4,IF(M7526=People!$B$3,People!$A$3,IF(M7526=People!$B$2,People!$A$2,0))))</f>
        <v>Anna Andreadi</v>
      </c>
      <c r="W7526" s="35" t="str">
        <f>IFERROR(INDEX(Returns!A:A,MATCH(B7526,Returns!B:B,0)),"No")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32">
        <v>1487.04</v>
      </c>
      <c r="S7527" s="1">
        <v>5</v>
      </c>
      <c r="T7527" s="9">
        <v>0.2</v>
      </c>
      <c r="U7527" s="1">
        <v>148.70400000000006</v>
      </c>
      <c r="V7527" s="35" t="str">
        <f>IF(M7527=People!$B$5,People!$A$5,IF(M7527=People!$B$4,People!$A$4,IF(M7527=People!$B$3,People!$A$3,IF(M7527=People!$B$2,People!$A$2,0))))</f>
        <v>Anna Andreadi</v>
      </c>
      <c r="W7527" s="35" t="str">
        <f>IFERROR(INDEX(Returns!A:A,MATCH(B7527,Returns!B:B,0)),"No")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32">
        <v>71.88</v>
      </c>
      <c r="S7528" s="1">
        <v>6</v>
      </c>
      <c r="T7528" s="9">
        <v>0</v>
      </c>
      <c r="U7528" s="1">
        <v>33.064799999999998</v>
      </c>
      <c r="V7528" s="35" t="str">
        <f>IF(M7528=People!$B$5,People!$A$5,IF(M7528=People!$B$4,People!$A$4,IF(M7528=People!$B$3,People!$A$3,IF(M7528=People!$B$2,People!$A$2,0))))</f>
        <v>Anna Andreadi</v>
      </c>
      <c r="W7528" s="35" t="str">
        <f>IFERROR(INDEX(Returns!A:A,MATCH(B7528,Returns!B:B,0)),"No")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32">
        <v>9.24</v>
      </c>
      <c r="S7529" s="1">
        <v>3</v>
      </c>
      <c r="T7529" s="9">
        <v>0</v>
      </c>
      <c r="U7529" s="1">
        <v>2.9567999999999994</v>
      </c>
      <c r="V7529" s="35" t="str">
        <f>IF(M7529=People!$B$5,People!$A$5,IF(M7529=People!$B$4,People!$A$4,IF(M7529=People!$B$3,People!$A$3,IF(M7529=People!$B$2,People!$A$2,0))))</f>
        <v>Anna Andreadi</v>
      </c>
      <c r="W7529" s="35" t="str">
        <f>IFERROR(INDEX(Returns!A:A,MATCH(B7529,Returns!B:B,0)),"No")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32">
        <v>35.880000000000003</v>
      </c>
      <c r="S7530" s="1">
        <v>6</v>
      </c>
      <c r="T7530" s="9">
        <v>0</v>
      </c>
      <c r="U7530" s="1">
        <v>16.146000000000001</v>
      </c>
      <c r="V7530" s="35" t="str">
        <f>IF(M7530=People!$B$5,People!$A$5,IF(M7530=People!$B$4,People!$A$4,IF(M7530=People!$B$3,People!$A$3,IF(M7530=People!$B$2,People!$A$2,0))))</f>
        <v>Anna Andreadi</v>
      </c>
      <c r="W7530" s="35" t="str">
        <f>IFERROR(INDEX(Returns!A:A,MATCH(B7530,Returns!B:B,0)),"No")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32">
        <v>17.04</v>
      </c>
      <c r="S7531" s="1">
        <v>3</v>
      </c>
      <c r="T7531" s="9">
        <v>0.2</v>
      </c>
      <c r="U7531" s="1">
        <v>5.5379999999999985</v>
      </c>
      <c r="V7531" s="35" t="str">
        <f>IF(M7531=People!$B$5,People!$A$5,IF(M7531=People!$B$4,People!$A$4,IF(M7531=People!$B$3,People!$A$3,IF(M7531=People!$B$2,People!$A$2,0))))</f>
        <v>Anna Andreadi</v>
      </c>
      <c r="W7531" s="35" t="str">
        <f>IFERROR(INDEX(Returns!A:A,MATCH(B7531,Returns!B:B,0)),"No")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32">
        <v>931.17600000000016</v>
      </c>
      <c r="S7532" s="1">
        <v>3</v>
      </c>
      <c r="T7532" s="9">
        <v>0.2</v>
      </c>
      <c r="U7532" s="1">
        <v>314.27190000000002</v>
      </c>
      <c r="V7532" s="35" t="str">
        <f>IF(M7532=People!$B$5,People!$A$5,IF(M7532=People!$B$4,People!$A$4,IF(M7532=People!$B$3,People!$A$3,IF(M7532=People!$B$2,People!$A$2,0))))</f>
        <v>Anna Andreadi</v>
      </c>
      <c r="W7532" s="35" t="str">
        <f>IFERROR(INDEX(Returns!A:A,MATCH(B7532,Returns!B:B,0)),"No")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32">
        <v>266.35200000000003</v>
      </c>
      <c r="S7533" s="1">
        <v>3</v>
      </c>
      <c r="T7533" s="9">
        <v>0.2</v>
      </c>
      <c r="U7533" s="1">
        <v>-13.317600000000013</v>
      </c>
      <c r="V7533" s="35" t="str">
        <f>IF(M7533=People!$B$5,People!$A$5,IF(M7533=People!$B$4,People!$A$4,IF(M7533=People!$B$3,People!$A$3,IF(M7533=People!$B$2,People!$A$2,0))))</f>
        <v>Anna Andreadi</v>
      </c>
      <c r="W7533" s="35" t="str">
        <f>IFERROR(INDEX(Returns!A:A,MATCH(B7533,Returns!B:B,0)),"No")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32">
        <v>483.13599999999997</v>
      </c>
      <c r="S7534" s="1">
        <v>4</v>
      </c>
      <c r="T7534" s="9">
        <v>0.2</v>
      </c>
      <c r="U7534" s="1">
        <v>54.352799999999945</v>
      </c>
      <c r="V7534" s="35" t="str">
        <f>IF(M7534=People!$B$5,People!$A$5,IF(M7534=People!$B$4,People!$A$4,IF(M7534=People!$B$3,People!$A$3,IF(M7534=People!$B$2,People!$A$2,0))))</f>
        <v>Anna Andreadi</v>
      </c>
      <c r="W7534" s="35" t="str">
        <f>IFERROR(INDEX(Returns!A:A,MATCH(B7534,Returns!B:B,0)),"No")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9">
        <v>0.2</v>
      </c>
      <c r="U7535" s="1">
        <v>-22.138200000000012</v>
      </c>
      <c r="V7535" s="35" t="str">
        <f>IF(M7535=People!$B$5,People!$A$5,IF(M7535=People!$B$4,People!$A$4,IF(M7535=People!$B$3,People!$A$3,IF(M7535=People!$B$2,People!$A$2,0))))</f>
        <v>Cassandra Brandow</v>
      </c>
      <c r="W7535" s="35" t="str">
        <f>IFERROR(INDEX(Returns!A:A,MATCH(B7535,Returns!B:B,0)),"No")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9">
        <v>0.2</v>
      </c>
      <c r="U7536" s="1">
        <v>5.7980000000000018</v>
      </c>
      <c r="V7536" s="35" t="str">
        <f>IF(M7536=People!$B$5,People!$A$5,IF(M7536=People!$B$4,People!$A$4,IF(M7536=People!$B$3,People!$A$3,IF(M7536=People!$B$2,People!$A$2,0))))</f>
        <v>Cassandra Brandow</v>
      </c>
      <c r="W7536" s="35" t="str">
        <f>IFERROR(INDEX(Returns!A:A,MATCH(B7536,Returns!B:B,0)),"No")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32">
        <v>29.700000000000003</v>
      </c>
      <c r="S7537" s="1">
        <v>3</v>
      </c>
      <c r="T7537" s="9">
        <v>0</v>
      </c>
      <c r="U7537" s="1">
        <v>8.0190000000000001</v>
      </c>
      <c r="V7537" s="35" t="str">
        <f>IF(M7537=People!$B$5,People!$A$5,IF(M7537=People!$B$4,People!$A$4,IF(M7537=People!$B$3,People!$A$3,IF(M7537=People!$B$2,People!$A$2,0))))</f>
        <v>Anna Andreadi</v>
      </c>
      <c r="W7537" s="35" t="str">
        <f>IFERROR(INDEX(Returns!A:A,MATCH(B7537,Returns!B:B,0)),"No")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9">
        <v>0.6</v>
      </c>
      <c r="U7538" s="1">
        <v>-14.271599999999999</v>
      </c>
      <c r="V7538" s="35" t="str">
        <f>IF(M7538=People!$B$5,People!$A$5,IF(M7538=People!$B$4,People!$A$4,IF(M7538=People!$B$3,People!$A$3,IF(M7538=People!$B$2,People!$A$2,0))))</f>
        <v>Kelly Williams</v>
      </c>
      <c r="W7538" s="35" t="str">
        <f>IFERROR(INDEX(Returns!A:A,MATCH(B7538,Returns!B:B,0)),"No")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32">
        <v>70.88</v>
      </c>
      <c r="S7539" s="1">
        <v>2</v>
      </c>
      <c r="T7539" s="9">
        <v>0</v>
      </c>
      <c r="U7539" s="1">
        <v>33.313599999999994</v>
      </c>
      <c r="V7539" s="35" t="str">
        <f>IF(M7539=People!$B$5,People!$A$5,IF(M7539=People!$B$4,People!$A$4,IF(M7539=People!$B$3,People!$A$3,IF(M7539=People!$B$2,People!$A$2,0))))</f>
        <v>Anna Andreadi</v>
      </c>
      <c r="W7539" s="35" t="str">
        <f>IFERROR(INDEX(Returns!A:A,MATCH(B7539,Returns!B:B,0)),"No")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32">
        <v>114.28800000000001</v>
      </c>
      <c r="S7540" s="1">
        <v>1</v>
      </c>
      <c r="T7540" s="9">
        <v>0.2</v>
      </c>
      <c r="U7540" s="1">
        <v>12.857399999999984</v>
      </c>
      <c r="V7540" s="35" t="str">
        <f>IF(M7540=People!$B$5,People!$A$5,IF(M7540=People!$B$4,People!$A$4,IF(M7540=People!$B$3,People!$A$3,IF(M7540=People!$B$2,People!$A$2,0))))</f>
        <v>Anna Andreadi</v>
      </c>
      <c r="W7540" s="35" t="str">
        <f>IFERROR(INDEX(Returns!A:A,MATCH(B7540,Returns!B:B,0)),"No")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32">
        <v>36.624000000000002</v>
      </c>
      <c r="S7541" s="1">
        <v>8</v>
      </c>
      <c r="T7541" s="9">
        <v>0.7</v>
      </c>
      <c r="U7541" s="1">
        <v>-24.41599999999999</v>
      </c>
      <c r="V7541" s="35" t="str">
        <f>IF(M7541=People!$B$5,People!$A$5,IF(M7541=People!$B$4,People!$A$4,IF(M7541=People!$B$3,People!$A$3,IF(M7541=People!$B$2,People!$A$2,0))))</f>
        <v>Anna Andreadi</v>
      </c>
      <c r="W7541" s="35" t="str">
        <f>IFERROR(INDEX(Returns!A:A,MATCH(B7541,Returns!B:B,0)),"No")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32">
        <v>242.35200000000003</v>
      </c>
      <c r="S7542" s="1">
        <v>8</v>
      </c>
      <c r="T7542" s="9">
        <v>0.7</v>
      </c>
      <c r="U7542" s="1">
        <v>-363.52799999999991</v>
      </c>
      <c r="V7542" s="35" t="str">
        <f>IF(M7542=People!$B$5,People!$A$5,IF(M7542=People!$B$4,People!$A$4,IF(M7542=People!$B$3,People!$A$3,IF(M7542=People!$B$2,People!$A$2,0))))</f>
        <v>Anna Andreadi</v>
      </c>
      <c r="W7542" s="35" t="str">
        <f>IFERROR(INDEX(Returns!A:A,MATCH(B7542,Returns!B:B,0)),"No")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32">
        <v>49.616000000000007</v>
      </c>
      <c r="S7543" s="1">
        <v>2</v>
      </c>
      <c r="T7543" s="9">
        <v>0.2</v>
      </c>
      <c r="U7543" s="1">
        <v>4.9615999999999989</v>
      </c>
      <c r="V7543" s="35" t="str">
        <f>IF(M7543=People!$B$5,People!$A$5,IF(M7543=People!$B$4,People!$A$4,IF(M7543=People!$B$3,People!$A$3,IF(M7543=People!$B$2,People!$A$2,0))))</f>
        <v>Anna Andreadi</v>
      </c>
      <c r="W7543" s="35" t="str">
        <f>IFERROR(INDEX(Returns!A:A,MATCH(B7543,Returns!B:B,0)),"No")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32">
        <v>508.70400000000006</v>
      </c>
      <c r="S7544" s="1">
        <v>6</v>
      </c>
      <c r="T7544" s="9">
        <v>0.2</v>
      </c>
      <c r="U7544" s="1">
        <v>0</v>
      </c>
      <c r="V7544" s="35" t="str">
        <f>IF(M7544=People!$B$5,People!$A$5,IF(M7544=People!$B$4,People!$A$4,IF(M7544=People!$B$3,People!$A$3,IF(M7544=People!$B$2,People!$A$2,0))))</f>
        <v>Anna Andreadi</v>
      </c>
      <c r="W7544" s="35" t="str">
        <f>IFERROR(INDEX(Returns!A:A,MATCH(B7544,Returns!B:B,0)),"No")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32">
        <v>57.36</v>
      </c>
      <c r="S7545" s="1">
        <v>6</v>
      </c>
      <c r="T7545" s="9">
        <v>0.2</v>
      </c>
      <c r="U7545" s="1">
        <v>-14.34</v>
      </c>
      <c r="V7545" s="35" t="str">
        <f>IF(M7545=People!$B$5,People!$A$5,IF(M7545=People!$B$4,People!$A$4,IF(M7545=People!$B$3,People!$A$3,IF(M7545=People!$B$2,People!$A$2,0))))</f>
        <v>Anna Andreadi</v>
      </c>
      <c r="W7545" s="35" t="str">
        <f>IFERROR(INDEX(Returns!A:A,MATCH(B7545,Returns!B:B,0)),"No")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32">
        <v>906.68000000000006</v>
      </c>
      <c r="S7546" s="1">
        <v>5</v>
      </c>
      <c r="T7546" s="9">
        <v>0.2</v>
      </c>
      <c r="U7546" s="1">
        <v>68.001000000000033</v>
      </c>
      <c r="V7546" s="35" t="str">
        <f>IF(M7546=People!$B$5,People!$A$5,IF(M7546=People!$B$4,People!$A$4,IF(M7546=People!$B$3,People!$A$3,IF(M7546=People!$B$2,People!$A$2,0))))</f>
        <v>Anna Andreadi</v>
      </c>
      <c r="W7546" s="35" t="str">
        <f>IFERROR(INDEX(Returns!A:A,MATCH(B7546,Returns!B:B,0)),"No")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9">
        <v>0.2</v>
      </c>
      <c r="U7547" s="1">
        <v>71.995200000000011</v>
      </c>
      <c r="V7547" s="35" t="str">
        <f>IF(M7547=People!$B$5,People!$A$5,IF(M7547=People!$B$4,People!$A$4,IF(M7547=People!$B$3,People!$A$3,IF(M7547=People!$B$2,People!$A$2,0))))</f>
        <v>Kelly Williams</v>
      </c>
      <c r="W7547" s="35" t="str">
        <f>IFERROR(INDEX(Returns!A:A,MATCH(B7547,Returns!B:B,0)),"No")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9">
        <v>0.2</v>
      </c>
      <c r="U7548" s="1">
        <v>66.145099999999957</v>
      </c>
      <c r="V7548" s="35" t="str">
        <f>IF(M7548=People!$B$5,People!$A$5,IF(M7548=People!$B$4,People!$A$4,IF(M7548=People!$B$3,People!$A$3,IF(M7548=People!$B$2,People!$A$2,0))))</f>
        <v>Kelly Williams</v>
      </c>
      <c r="W7548" s="35" t="str">
        <f>IFERROR(INDEX(Returns!A:A,MATCH(B7548,Returns!B:B,0)),"No")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9">
        <v>0.8</v>
      </c>
      <c r="U7549" s="1">
        <v>-19.16800000000001</v>
      </c>
      <c r="V7549" s="35" t="str">
        <f>IF(M7549=People!$B$5,People!$A$5,IF(M7549=People!$B$4,People!$A$4,IF(M7549=People!$B$3,People!$A$3,IF(M7549=People!$B$2,People!$A$2,0))))</f>
        <v>Kelly Williams</v>
      </c>
      <c r="W7549" s="35" t="str">
        <f>IFERROR(INDEX(Returns!A:A,MATCH(B7549,Returns!B:B,0)),"No")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9">
        <v>0.8</v>
      </c>
      <c r="U7550" s="1">
        <v>-1.5715000000000008</v>
      </c>
      <c r="V7550" s="35" t="str">
        <f>IF(M7550=People!$B$5,People!$A$5,IF(M7550=People!$B$4,People!$A$4,IF(M7550=People!$B$3,People!$A$3,IF(M7550=People!$B$2,People!$A$2,0))))</f>
        <v>Kelly Williams</v>
      </c>
      <c r="W7550" s="35" t="str">
        <f>IFERROR(INDEX(Returns!A:A,MATCH(B7550,Returns!B:B,0)),"No")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9">
        <v>0.6</v>
      </c>
      <c r="U7551" s="1">
        <v>-11.662199999999999</v>
      </c>
      <c r="V7551" s="35" t="str">
        <f>IF(M7551=People!$B$5,People!$A$5,IF(M7551=People!$B$4,People!$A$4,IF(M7551=People!$B$3,People!$A$3,IF(M7551=People!$B$2,People!$A$2,0))))</f>
        <v>Kelly Williams</v>
      </c>
      <c r="W7551" s="35" t="str">
        <f>IFERROR(INDEX(Returns!A:A,MATCH(B7551,Returns!B:B,0)),"No")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9">
        <v>0</v>
      </c>
      <c r="U7552" s="1">
        <v>17.37</v>
      </c>
      <c r="V7552" s="35" t="str">
        <f>IF(M7552=People!$B$5,People!$A$5,IF(M7552=People!$B$4,People!$A$4,IF(M7552=People!$B$3,People!$A$3,IF(M7552=People!$B$2,People!$A$2,0))))</f>
        <v>Chuck Magee</v>
      </c>
      <c r="W7552" s="35" t="str">
        <f>IFERROR(INDEX(Returns!A:A,MATCH(B7552,Returns!B:B,0)),"No")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9">
        <v>0</v>
      </c>
      <c r="U7553" s="1">
        <v>216.8244</v>
      </c>
      <c r="V7553" s="35" t="str">
        <f>IF(M7553=People!$B$5,People!$A$5,IF(M7553=People!$B$4,People!$A$4,IF(M7553=People!$B$3,People!$A$3,IF(M7553=People!$B$2,People!$A$2,0))))</f>
        <v>Chuck Magee</v>
      </c>
      <c r="W7553" s="35" t="str">
        <f>IFERROR(INDEX(Returns!A:A,MATCH(B7553,Returns!B:B,0)),"No")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9">
        <v>0.2</v>
      </c>
      <c r="U7554" s="1">
        <v>4.5359999999999996</v>
      </c>
      <c r="V7554" s="35" t="str">
        <f>IF(M7554=People!$B$5,People!$A$5,IF(M7554=People!$B$4,People!$A$4,IF(M7554=People!$B$3,People!$A$3,IF(M7554=People!$B$2,People!$A$2,0))))</f>
        <v>Chuck Magee</v>
      </c>
      <c r="W7554" s="35" t="str">
        <f>IFERROR(INDEX(Returns!A:A,MATCH(B7554,Returns!B:B,0)),"No")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9">
        <v>0</v>
      </c>
      <c r="U7555" s="1">
        <v>12.441600000000001</v>
      </c>
      <c r="V7555" s="35" t="str">
        <f>IF(M7555=People!$B$5,People!$A$5,IF(M7555=People!$B$4,People!$A$4,IF(M7555=People!$B$3,People!$A$3,IF(M7555=People!$B$2,People!$A$2,0))))</f>
        <v>Chuck Magee</v>
      </c>
      <c r="W7555" s="35" t="str">
        <f>IFERROR(INDEX(Returns!A:A,MATCH(B7555,Returns!B:B,0)),"No")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9">
        <v>0.5</v>
      </c>
      <c r="U7556" s="1">
        <v>-216.97830000000002</v>
      </c>
      <c r="V7556" s="35" t="str">
        <f>IF(M7556=People!$B$5,People!$A$5,IF(M7556=People!$B$4,People!$A$4,IF(M7556=People!$B$3,People!$A$3,IF(M7556=People!$B$2,People!$A$2,0))))</f>
        <v>Chuck Magee</v>
      </c>
      <c r="W7556" s="35" t="str">
        <f>IFERROR(INDEX(Returns!A:A,MATCH(B7556,Returns!B:B,0)),"No")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9">
        <v>0.2</v>
      </c>
      <c r="U7557" s="1">
        <v>5.3010000000000002</v>
      </c>
      <c r="V7557" s="35" t="str">
        <f>IF(M7557=People!$B$5,People!$A$5,IF(M7557=People!$B$4,People!$A$4,IF(M7557=People!$B$3,People!$A$3,IF(M7557=People!$B$2,People!$A$2,0))))</f>
        <v>Chuck Magee</v>
      </c>
      <c r="W7557" s="35" t="str">
        <f>IFERROR(INDEX(Returns!A:A,MATCH(B7557,Returns!B:B,0)),"No")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9">
        <v>0</v>
      </c>
      <c r="U7558" s="1">
        <v>72.808799999999991</v>
      </c>
      <c r="V7558" s="35" t="str">
        <f>IF(M7558=People!$B$5,People!$A$5,IF(M7558=People!$B$4,People!$A$4,IF(M7558=People!$B$3,People!$A$3,IF(M7558=People!$B$2,People!$A$2,0))))</f>
        <v>Kelly Williams</v>
      </c>
      <c r="W7558" s="35" t="str">
        <f>IFERROR(INDEX(Returns!A:A,MATCH(B7558,Returns!B:B,0)),"No")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9">
        <v>0</v>
      </c>
      <c r="U7559" s="1">
        <v>224.07299999999998</v>
      </c>
      <c r="V7559" s="35" t="str">
        <f>IF(M7559=People!$B$5,People!$A$5,IF(M7559=People!$B$4,People!$A$4,IF(M7559=People!$B$3,People!$A$3,IF(M7559=People!$B$2,People!$A$2,0))))</f>
        <v>Kelly Williams</v>
      </c>
      <c r="W7559" s="35" t="str">
        <f>IFERROR(INDEX(Returns!A:A,MATCH(B7559,Returns!B:B,0)),"No")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9">
        <v>0</v>
      </c>
      <c r="U7560" s="1">
        <v>154.84259999999995</v>
      </c>
      <c r="V7560" s="35" t="str">
        <f>IF(M7560=People!$B$5,People!$A$5,IF(M7560=People!$B$4,People!$A$4,IF(M7560=People!$B$3,People!$A$3,IF(M7560=People!$B$2,People!$A$2,0))))</f>
        <v>Chuck Magee</v>
      </c>
      <c r="W7560" s="35" t="str">
        <f>IFERROR(INDEX(Returns!A:A,MATCH(B7560,Returns!B:B,0)),"No")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9">
        <v>0</v>
      </c>
      <c r="U7561" s="1">
        <v>82.290599999999998</v>
      </c>
      <c r="V7561" s="35" t="str">
        <f>IF(M7561=People!$B$5,People!$A$5,IF(M7561=People!$B$4,People!$A$4,IF(M7561=People!$B$3,People!$A$3,IF(M7561=People!$B$2,People!$A$2,0))))</f>
        <v>Chuck Magee</v>
      </c>
      <c r="W7561" s="35" t="str">
        <f>IFERROR(INDEX(Returns!A:A,MATCH(B7561,Returns!B:B,0)),"No")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9">
        <v>0</v>
      </c>
      <c r="U7562" s="1">
        <v>9.8207999999999984</v>
      </c>
      <c r="V7562" s="35" t="str">
        <f>IF(M7562=People!$B$5,People!$A$5,IF(M7562=People!$B$4,People!$A$4,IF(M7562=People!$B$3,People!$A$3,IF(M7562=People!$B$2,People!$A$2,0))))</f>
        <v>Chuck Magee</v>
      </c>
      <c r="W7562" s="35" t="str">
        <f>IFERROR(INDEX(Returns!A:A,MATCH(B7562,Returns!B:B,0)),"No")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9">
        <v>0.3</v>
      </c>
      <c r="U7563" s="1">
        <v>0</v>
      </c>
      <c r="V7563" s="35" t="str">
        <f>IF(M7563=People!$B$5,People!$A$5,IF(M7563=People!$B$4,People!$A$4,IF(M7563=People!$B$3,People!$A$3,IF(M7563=People!$B$2,People!$A$2,0))))</f>
        <v>Chuck Magee</v>
      </c>
      <c r="W7563" s="35" t="str">
        <f>IFERROR(INDEX(Returns!A:A,MATCH(B7563,Returns!B:B,0)),"No")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9">
        <v>0.3</v>
      </c>
      <c r="U7564" s="1">
        <v>0</v>
      </c>
      <c r="V7564" s="35" t="str">
        <f>IF(M7564=People!$B$5,People!$A$5,IF(M7564=People!$B$4,People!$A$4,IF(M7564=People!$B$3,People!$A$3,IF(M7564=People!$B$2,People!$A$2,0))))</f>
        <v>Kelly Williams</v>
      </c>
      <c r="W7564" s="35" t="str">
        <f>IFERROR(INDEX(Returns!A:A,MATCH(B7564,Returns!B:B,0)),"No")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32">
        <v>63.824000000000005</v>
      </c>
      <c r="S7565" s="1">
        <v>2</v>
      </c>
      <c r="T7565" s="9">
        <v>0.2</v>
      </c>
      <c r="U7565" s="1">
        <v>13.562599999999998</v>
      </c>
      <c r="V7565" s="35" t="str">
        <f>IF(M7565=People!$B$5,People!$A$5,IF(M7565=People!$B$4,People!$A$4,IF(M7565=People!$B$3,People!$A$3,IF(M7565=People!$B$2,People!$A$2,0))))</f>
        <v>Anna Andreadi</v>
      </c>
      <c r="W7565" s="35" t="str">
        <f>IFERROR(INDEX(Returns!A:A,MATCH(B7565,Returns!B:B,0)),"No")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32">
        <v>435.16800000000006</v>
      </c>
      <c r="S7566" s="1">
        <v>4</v>
      </c>
      <c r="T7566" s="9">
        <v>0.2</v>
      </c>
      <c r="U7566" s="1">
        <v>-59.835600000000042</v>
      </c>
      <c r="V7566" s="35" t="str">
        <f>IF(M7566=People!$B$5,People!$A$5,IF(M7566=People!$B$4,People!$A$4,IF(M7566=People!$B$3,People!$A$3,IF(M7566=People!$B$2,People!$A$2,0))))</f>
        <v>Anna Andreadi</v>
      </c>
      <c r="W7566" s="35" t="str">
        <f>IFERROR(INDEX(Returns!A:A,MATCH(B7566,Returns!B:B,0)),"No")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32">
        <v>48.58</v>
      </c>
      <c r="S7567" s="1">
        <v>1</v>
      </c>
      <c r="T7567" s="9">
        <v>0</v>
      </c>
      <c r="U7567" s="1">
        <v>7.7728000000000037</v>
      </c>
      <c r="V7567" s="35" t="str">
        <f>IF(M7567=People!$B$5,People!$A$5,IF(M7567=People!$B$4,People!$A$4,IF(M7567=People!$B$3,People!$A$3,IF(M7567=People!$B$2,People!$A$2,0))))</f>
        <v>Anna Andreadi</v>
      </c>
      <c r="W7567" s="35" t="str">
        <f>IFERROR(INDEX(Returns!A:A,MATCH(B7567,Returns!B:B,0)),"No")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9">
        <v>0.2</v>
      </c>
      <c r="U7568" s="1">
        <v>8.3957999999999942</v>
      </c>
      <c r="V7568" s="35" t="str">
        <f>IF(M7568=People!$B$5,People!$A$5,IF(M7568=People!$B$4,People!$A$4,IF(M7568=People!$B$3,People!$A$3,IF(M7568=People!$B$2,People!$A$2,0))))</f>
        <v>Kelly Williams</v>
      </c>
      <c r="W7568" s="35" t="str">
        <f>IFERROR(INDEX(Returns!A:A,MATCH(B7568,Returns!B:B,0)),"No")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9">
        <v>0.2</v>
      </c>
      <c r="U7569" s="1">
        <v>7.2576000000000001</v>
      </c>
      <c r="V7569" s="35" t="str">
        <f>IF(M7569=People!$B$5,People!$A$5,IF(M7569=People!$B$4,People!$A$4,IF(M7569=People!$B$3,People!$A$3,IF(M7569=People!$B$2,People!$A$2,0))))</f>
        <v>Kelly Williams</v>
      </c>
      <c r="W7569" s="35" t="str">
        <f>IFERROR(INDEX(Returns!A:A,MATCH(B7569,Returns!B:B,0)),"No")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32">
        <v>26.46</v>
      </c>
      <c r="S7570" s="1">
        <v>9</v>
      </c>
      <c r="T7570" s="9">
        <v>0</v>
      </c>
      <c r="U7570" s="1">
        <v>11.907</v>
      </c>
      <c r="V7570" s="35" t="str">
        <f>IF(M7570=People!$B$5,People!$A$5,IF(M7570=People!$B$4,People!$A$4,IF(M7570=People!$B$3,People!$A$3,IF(M7570=People!$B$2,People!$A$2,0))))</f>
        <v>Anna Andreadi</v>
      </c>
      <c r="W7570" s="35" t="str">
        <f>IFERROR(INDEX(Returns!A:A,MATCH(B7570,Returns!B:B,0)),"No")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32">
        <v>49.12</v>
      </c>
      <c r="S7571" s="1">
        <v>4</v>
      </c>
      <c r="T7571" s="9">
        <v>0</v>
      </c>
      <c r="U7571" s="1">
        <v>23.086399999999998</v>
      </c>
      <c r="V7571" s="35" t="str">
        <f>IF(M7571=People!$B$5,People!$A$5,IF(M7571=People!$B$4,People!$A$4,IF(M7571=People!$B$3,People!$A$3,IF(M7571=People!$B$2,People!$A$2,0))))</f>
        <v>Anna Andreadi</v>
      </c>
      <c r="W7571" s="35" t="str">
        <f>IFERROR(INDEX(Returns!A:A,MATCH(B7571,Returns!B:B,0)),"No")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32">
        <v>15</v>
      </c>
      <c r="S7572" s="1">
        <v>3</v>
      </c>
      <c r="T7572" s="9">
        <v>0</v>
      </c>
      <c r="U7572" s="1">
        <v>7.1999999999999993</v>
      </c>
      <c r="V7572" s="35" t="str">
        <f>IF(M7572=People!$B$5,People!$A$5,IF(M7572=People!$B$4,People!$A$4,IF(M7572=People!$B$3,People!$A$3,IF(M7572=People!$B$2,People!$A$2,0))))</f>
        <v>Anna Andreadi</v>
      </c>
      <c r="W7572" s="35" t="str">
        <f>IFERROR(INDEX(Returns!A:A,MATCH(B7572,Returns!B:B,0)),"No")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9">
        <v>0</v>
      </c>
      <c r="U7573" s="1">
        <v>9.7349999999999781</v>
      </c>
      <c r="V7573" s="35" t="str">
        <f>IF(M7573=People!$B$5,People!$A$5,IF(M7573=People!$B$4,People!$A$4,IF(M7573=People!$B$3,People!$A$3,IF(M7573=People!$B$2,People!$A$2,0))))</f>
        <v>Cassandra Brandow</v>
      </c>
      <c r="W7573" s="35" t="str">
        <f>IFERROR(INDEX(Returns!A:A,MATCH(B7573,Returns!B:B,0)),"No")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9">
        <v>0</v>
      </c>
      <c r="U7574" s="1">
        <v>112.35079999999999</v>
      </c>
      <c r="V7574" s="35" t="str">
        <f>IF(M7574=People!$B$5,People!$A$5,IF(M7574=People!$B$4,People!$A$4,IF(M7574=People!$B$3,People!$A$3,IF(M7574=People!$B$2,People!$A$2,0))))</f>
        <v>Cassandra Brandow</v>
      </c>
      <c r="W7574" s="35" t="str">
        <f>IFERROR(INDEX(Returns!A:A,MATCH(B7574,Returns!B:B,0)),"No")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9">
        <v>0</v>
      </c>
      <c r="U7575" s="1">
        <v>0.88039999999999985</v>
      </c>
      <c r="V7575" s="35" t="str">
        <f>IF(M7575=People!$B$5,People!$A$5,IF(M7575=People!$B$4,People!$A$4,IF(M7575=People!$B$3,People!$A$3,IF(M7575=People!$B$2,People!$A$2,0))))</f>
        <v>Cassandra Brandow</v>
      </c>
      <c r="W7575" s="35" t="str">
        <f>IFERROR(INDEX(Returns!A:A,MATCH(B7575,Returns!B:B,0)),"No")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32">
        <v>221.96</v>
      </c>
      <c r="S7576" s="1">
        <v>2</v>
      </c>
      <c r="T7576" s="9">
        <v>0</v>
      </c>
      <c r="U7576" s="1">
        <v>4.4391999999999996</v>
      </c>
      <c r="V7576" s="35" t="str">
        <f>IF(M7576=People!$B$5,People!$A$5,IF(M7576=People!$B$4,People!$A$4,IF(M7576=People!$B$3,People!$A$3,IF(M7576=People!$B$2,People!$A$2,0))))</f>
        <v>Anna Andreadi</v>
      </c>
      <c r="W7576" s="35" t="str">
        <f>IFERROR(INDEX(Returns!A:A,MATCH(B7576,Returns!B:B,0)),"No")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32">
        <v>236</v>
      </c>
      <c r="S7577" s="1">
        <v>4</v>
      </c>
      <c r="T7577" s="9">
        <v>0</v>
      </c>
      <c r="U7577" s="1">
        <v>40.119999999999976</v>
      </c>
      <c r="V7577" s="35" t="str">
        <f>IF(M7577=People!$B$5,People!$A$5,IF(M7577=People!$B$4,People!$A$4,IF(M7577=People!$B$3,People!$A$3,IF(M7577=People!$B$2,People!$A$2,0))))</f>
        <v>Anna Andreadi</v>
      </c>
      <c r="W7577" s="35" t="str">
        <f>IFERROR(INDEX(Returns!A:A,MATCH(B7577,Returns!B:B,0)),"No")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32">
        <v>41.94</v>
      </c>
      <c r="S7578" s="1">
        <v>2</v>
      </c>
      <c r="T7578" s="9">
        <v>0</v>
      </c>
      <c r="U7578" s="1">
        <v>15.098399999999998</v>
      </c>
      <c r="V7578" s="35" t="str">
        <f>IF(M7578=People!$B$5,People!$A$5,IF(M7578=People!$B$4,People!$A$4,IF(M7578=People!$B$3,People!$A$3,IF(M7578=People!$B$2,People!$A$2,0))))</f>
        <v>Anna Andreadi</v>
      </c>
      <c r="W7578" s="35" t="str">
        <f>IFERROR(INDEX(Returns!A:A,MATCH(B7578,Returns!B:B,0)),"No")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32">
        <v>52.792000000000002</v>
      </c>
      <c r="S7579" s="1">
        <v>1</v>
      </c>
      <c r="T7579" s="9">
        <v>0.2</v>
      </c>
      <c r="U7579" s="1">
        <v>4.6193000000000026</v>
      </c>
      <c r="V7579" s="35" t="str">
        <f>IF(M7579=People!$B$5,People!$A$5,IF(M7579=People!$B$4,People!$A$4,IF(M7579=People!$B$3,People!$A$3,IF(M7579=People!$B$2,People!$A$2,0))))</f>
        <v>Anna Andreadi</v>
      </c>
      <c r="W7579" s="35" t="str">
        <f>IFERROR(INDEX(Returns!A:A,MATCH(B7579,Returns!B:B,0)),"No")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9">
        <v>0</v>
      </c>
      <c r="U7580" s="1">
        <v>112.78800000000001</v>
      </c>
      <c r="V7580" s="35" t="str">
        <f>IF(M7580=People!$B$5,People!$A$5,IF(M7580=People!$B$4,People!$A$4,IF(M7580=People!$B$3,People!$A$3,IF(M7580=People!$B$2,People!$A$2,0))))</f>
        <v>Kelly Williams</v>
      </c>
      <c r="W7580" s="35" t="str">
        <f>IFERROR(INDEX(Returns!A:A,MATCH(B7580,Returns!B:B,0)),"No")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9">
        <v>0</v>
      </c>
      <c r="U7581" s="1">
        <v>735.03359999999998</v>
      </c>
      <c r="V7581" s="35" t="str">
        <f>IF(M7581=People!$B$5,People!$A$5,IF(M7581=People!$B$4,People!$A$4,IF(M7581=People!$B$3,People!$A$3,IF(M7581=People!$B$2,People!$A$2,0))))</f>
        <v>Chuck Magee</v>
      </c>
      <c r="W7581" s="35" t="str">
        <f>IFERROR(INDEX(Returns!A:A,MATCH(B7581,Returns!B:B,0)),"No")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9">
        <v>0</v>
      </c>
      <c r="U7582" s="1">
        <v>4.4850000000000003</v>
      </c>
      <c r="V7582" s="35" t="str">
        <f>IF(M7582=People!$B$5,People!$A$5,IF(M7582=People!$B$4,People!$A$4,IF(M7582=People!$B$3,People!$A$3,IF(M7582=People!$B$2,People!$A$2,0))))</f>
        <v>Chuck Magee</v>
      </c>
      <c r="W7582" s="35" t="str">
        <f>IFERROR(INDEX(Returns!A:A,MATCH(B7582,Returns!B:B,0)),"No")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9">
        <v>0.2</v>
      </c>
      <c r="U7583" s="1">
        <v>15.857099999999974</v>
      </c>
      <c r="V7583" s="35" t="str">
        <f>IF(M7583=People!$B$5,People!$A$5,IF(M7583=People!$B$4,People!$A$4,IF(M7583=People!$B$3,People!$A$3,IF(M7583=People!$B$2,People!$A$2,0))))</f>
        <v>Chuck Magee</v>
      </c>
      <c r="W7583" s="35" t="str">
        <f>IFERROR(INDEX(Returns!A:A,MATCH(B7583,Returns!B:B,0)),"No")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9">
        <v>0.1</v>
      </c>
      <c r="U7584" s="1">
        <v>2.8392000000000017</v>
      </c>
      <c r="V7584" s="35" t="str">
        <f>IF(M7584=People!$B$5,People!$A$5,IF(M7584=People!$B$4,People!$A$4,IF(M7584=People!$B$3,People!$A$3,IF(M7584=People!$B$2,People!$A$2,0))))</f>
        <v>Chuck Magee</v>
      </c>
      <c r="W7584" s="35" t="str">
        <f>IFERROR(INDEX(Returns!A:A,MATCH(B7584,Returns!B:B,0)),"No")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9">
        <v>0</v>
      </c>
      <c r="U7585" s="1">
        <v>909.98180000000025</v>
      </c>
      <c r="V7585" s="35" t="str">
        <f>IF(M7585=People!$B$5,People!$A$5,IF(M7585=People!$B$4,People!$A$4,IF(M7585=People!$B$3,People!$A$3,IF(M7585=People!$B$2,People!$A$2,0))))</f>
        <v>Cassandra Brandow</v>
      </c>
      <c r="W7585" s="35" t="str">
        <f>IFERROR(INDEX(Returns!A:A,MATCH(B7585,Returns!B:B,0)),"No")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9">
        <v>0</v>
      </c>
      <c r="U7586" s="1">
        <v>6.6239999999999988</v>
      </c>
      <c r="V7586" s="35" t="str">
        <f>IF(M7586=People!$B$5,People!$A$5,IF(M7586=People!$B$4,People!$A$4,IF(M7586=People!$B$3,People!$A$3,IF(M7586=People!$B$2,People!$A$2,0))))</f>
        <v>Cassandra Brandow</v>
      </c>
      <c r="W7586" s="35" t="str">
        <f>IFERROR(INDEX(Returns!A:A,MATCH(B7586,Returns!B:B,0)),"No")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9">
        <v>0</v>
      </c>
      <c r="U7587" s="1">
        <v>60.255300000000005</v>
      </c>
      <c r="V7587" s="35" t="str">
        <f>IF(M7587=People!$B$5,People!$A$5,IF(M7587=People!$B$4,People!$A$4,IF(M7587=People!$B$3,People!$A$3,IF(M7587=People!$B$2,People!$A$2,0))))</f>
        <v>Cassandra Brandow</v>
      </c>
      <c r="W7587" s="35" t="str">
        <f>IFERROR(INDEX(Returns!A:A,MATCH(B7587,Returns!B:B,0)),"No")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9">
        <v>0</v>
      </c>
      <c r="U7588" s="1">
        <v>2.702799999999999</v>
      </c>
      <c r="V7588" s="35" t="str">
        <f>IF(M7588=People!$B$5,People!$A$5,IF(M7588=People!$B$4,People!$A$4,IF(M7588=People!$B$3,People!$A$3,IF(M7588=People!$B$2,People!$A$2,0))))</f>
        <v>Cassandra Brandow</v>
      </c>
      <c r="W7588" s="35" t="str">
        <f>IFERROR(INDEX(Returns!A:A,MATCH(B7588,Returns!B:B,0)),"No")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9">
        <v>0</v>
      </c>
      <c r="U7589" s="1">
        <v>59.011199999999988</v>
      </c>
      <c r="V7589" s="35" t="str">
        <f>IF(M7589=People!$B$5,People!$A$5,IF(M7589=People!$B$4,People!$A$4,IF(M7589=People!$B$3,People!$A$3,IF(M7589=People!$B$2,People!$A$2,0))))</f>
        <v>Cassandra Brandow</v>
      </c>
      <c r="W7589" s="35" t="str">
        <f>IFERROR(INDEX(Returns!A:A,MATCH(B7589,Returns!B:B,0)),"No")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32">
        <v>17.309999999999999</v>
      </c>
      <c r="S7590" s="1">
        <v>3</v>
      </c>
      <c r="T7590" s="9">
        <v>0</v>
      </c>
      <c r="U7590" s="1">
        <v>5.1929999999999996</v>
      </c>
      <c r="V7590" s="35" t="str">
        <f>IF(M7590=People!$B$5,People!$A$5,IF(M7590=People!$B$4,People!$A$4,IF(M7590=People!$B$3,People!$A$3,IF(M7590=People!$B$2,People!$A$2,0))))</f>
        <v>Anna Andreadi</v>
      </c>
      <c r="W7590" s="35" t="str">
        <f>IFERROR(INDEX(Returns!A:A,MATCH(B7590,Returns!B:B,0)),"No")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9">
        <v>0.2</v>
      </c>
      <c r="U7591" s="1">
        <v>12.874400000000001</v>
      </c>
      <c r="V7591" s="35" t="str">
        <f>IF(M7591=People!$B$5,People!$A$5,IF(M7591=People!$B$4,People!$A$4,IF(M7591=People!$B$3,People!$A$3,IF(M7591=People!$B$2,People!$A$2,0))))</f>
        <v>Kelly Williams</v>
      </c>
      <c r="W7591" s="35" t="str">
        <f>IFERROR(INDEX(Returns!A:A,MATCH(B7591,Returns!B:B,0)),"No")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9">
        <v>0.2</v>
      </c>
      <c r="U7592" s="1">
        <v>11.649599999999996</v>
      </c>
      <c r="V7592" s="35" t="str">
        <f>IF(M7592=People!$B$5,People!$A$5,IF(M7592=People!$B$4,People!$A$4,IF(M7592=People!$B$3,People!$A$3,IF(M7592=People!$B$2,People!$A$2,0))))</f>
        <v>Chuck Magee</v>
      </c>
      <c r="W7592" s="35" t="str">
        <f>IFERROR(INDEX(Returns!A:A,MATCH(B7592,Returns!B:B,0)),"No")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9">
        <v>0.3</v>
      </c>
      <c r="U7593" s="1">
        <v>-19.338199999999993</v>
      </c>
      <c r="V7593" s="35" t="str">
        <f>IF(M7593=People!$B$5,People!$A$5,IF(M7593=People!$B$4,People!$A$4,IF(M7593=People!$B$3,People!$A$3,IF(M7593=People!$B$2,People!$A$2,0))))</f>
        <v>Chuck Magee</v>
      </c>
      <c r="W7593" s="35" t="str">
        <f>IFERROR(INDEX(Returns!A:A,MATCH(B7593,Returns!B:B,0)),"No")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9">
        <v>0.2</v>
      </c>
      <c r="U7594" s="1">
        <v>0.59039999999999937</v>
      </c>
      <c r="V7594" s="35" t="str">
        <f>IF(M7594=People!$B$5,People!$A$5,IF(M7594=People!$B$4,People!$A$4,IF(M7594=People!$B$3,People!$A$3,IF(M7594=People!$B$2,People!$A$2,0))))</f>
        <v>Chuck Magee</v>
      </c>
      <c r="W7594" s="35" t="str">
        <f>IFERROR(INDEX(Returns!A:A,MATCH(B7594,Returns!B:B,0)),"No")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9">
        <v>0.3</v>
      </c>
      <c r="U7595" s="1">
        <v>-63.376499999999965</v>
      </c>
      <c r="V7595" s="35" t="str">
        <f>IF(M7595=People!$B$5,People!$A$5,IF(M7595=People!$B$4,People!$A$4,IF(M7595=People!$B$3,People!$A$3,IF(M7595=People!$B$2,People!$A$2,0))))</f>
        <v>Chuck Magee</v>
      </c>
      <c r="W7595" s="35" t="str">
        <f>IFERROR(INDEX(Returns!A:A,MATCH(B7595,Returns!B:B,0)),"No")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9">
        <v>0</v>
      </c>
      <c r="U7596" s="1">
        <v>70.492799999999988</v>
      </c>
      <c r="V7596" s="35" t="str">
        <f>IF(M7596=People!$B$5,People!$A$5,IF(M7596=People!$B$4,People!$A$4,IF(M7596=People!$B$3,People!$A$3,IF(M7596=People!$B$2,People!$A$2,0))))</f>
        <v>Kelly Williams</v>
      </c>
      <c r="W7596" s="35" t="str">
        <f>IFERROR(INDEX(Returns!A:A,MATCH(B7596,Returns!B:B,0)),"No")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9">
        <v>0</v>
      </c>
      <c r="U7597" s="1">
        <v>18.28</v>
      </c>
      <c r="V7597" s="35" t="str">
        <f>IF(M7597=People!$B$5,People!$A$5,IF(M7597=People!$B$4,People!$A$4,IF(M7597=People!$B$3,People!$A$3,IF(M7597=People!$B$2,People!$A$2,0))))</f>
        <v>Kelly Williams</v>
      </c>
      <c r="W7597" s="35" t="str">
        <f>IFERROR(INDEX(Returns!A:A,MATCH(B7597,Returns!B:B,0)),"No")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32">
        <v>225.57599999999996</v>
      </c>
      <c r="S7598" s="1">
        <v>3</v>
      </c>
      <c r="T7598" s="9">
        <v>0.2</v>
      </c>
      <c r="U7598" s="1">
        <v>22.557600000000008</v>
      </c>
      <c r="V7598" s="35" t="str">
        <f>IF(M7598=People!$B$5,People!$A$5,IF(M7598=People!$B$4,People!$A$4,IF(M7598=People!$B$3,People!$A$3,IF(M7598=People!$B$2,People!$A$2,0))))</f>
        <v>Anna Andreadi</v>
      </c>
      <c r="W7598" s="35" t="str">
        <f>IFERROR(INDEX(Returns!A:A,MATCH(B7598,Returns!B:B,0)),"No")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32">
        <v>5.2480000000000002</v>
      </c>
      <c r="S7599" s="1">
        <v>2</v>
      </c>
      <c r="T7599" s="9">
        <v>0.2</v>
      </c>
      <c r="U7599" s="1">
        <v>0.45920000000000027</v>
      </c>
      <c r="V7599" s="35" t="str">
        <f>IF(M7599=People!$B$5,People!$A$5,IF(M7599=People!$B$4,People!$A$4,IF(M7599=People!$B$3,People!$A$3,IF(M7599=People!$B$2,People!$A$2,0))))</f>
        <v>Anna Andreadi</v>
      </c>
      <c r="W7599" s="35" t="str">
        <f>IFERROR(INDEX(Returns!A:A,MATCH(B7599,Returns!B:B,0)),"No")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32">
        <v>38.256</v>
      </c>
      <c r="S7600" s="1">
        <v>3</v>
      </c>
      <c r="T7600" s="9">
        <v>0.2</v>
      </c>
      <c r="U7600" s="1">
        <v>4.7819999999999947</v>
      </c>
      <c r="V7600" s="35" t="str">
        <f>IF(M7600=People!$B$5,People!$A$5,IF(M7600=People!$B$4,People!$A$4,IF(M7600=People!$B$3,People!$A$3,IF(M7600=People!$B$2,People!$A$2,0))))</f>
        <v>Anna Andreadi</v>
      </c>
      <c r="W7600" s="35" t="str">
        <f>IFERROR(INDEX(Returns!A:A,MATCH(B7600,Returns!B:B,0)),"No")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32">
        <v>40.24</v>
      </c>
      <c r="S7601" s="1">
        <v>5</v>
      </c>
      <c r="T7601" s="9">
        <v>0.2</v>
      </c>
      <c r="U7601" s="1">
        <v>13.078000000000001</v>
      </c>
      <c r="V7601" s="35" t="str">
        <f>IF(M7601=People!$B$5,People!$A$5,IF(M7601=People!$B$4,People!$A$4,IF(M7601=People!$B$3,People!$A$3,IF(M7601=People!$B$2,People!$A$2,0))))</f>
        <v>Anna Andreadi</v>
      </c>
      <c r="W7601" s="35" t="str">
        <f>IFERROR(INDEX(Returns!A:A,MATCH(B7601,Returns!B:B,0)),"No")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32">
        <v>29.925000000000001</v>
      </c>
      <c r="S7602" s="1">
        <v>5</v>
      </c>
      <c r="T7602" s="9">
        <v>0.7</v>
      </c>
      <c r="U7602" s="1">
        <v>-21.944999999999993</v>
      </c>
      <c r="V7602" s="35" t="str">
        <f>IF(M7602=People!$B$5,People!$A$5,IF(M7602=People!$B$4,People!$A$4,IF(M7602=People!$B$3,People!$A$3,IF(M7602=People!$B$2,People!$A$2,0))))</f>
        <v>Anna Andreadi</v>
      </c>
      <c r="W7602" s="35" t="str">
        <f>IFERROR(INDEX(Returns!A:A,MATCH(B7602,Returns!B:B,0)),"No")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32">
        <v>148.70400000000001</v>
      </c>
      <c r="S7603" s="1">
        <v>6</v>
      </c>
      <c r="T7603" s="9">
        <v>0.2</v>
      </c>
      <c r="U7603" s="1">
        <v>46.469999999999985</v>
      </c>
      <c r="V7603" s="35" t="str">
        <f>IF(M7603=People!$B$5,People!$A$5,IF(M7603=People!$B$4,People!$A$4,IF(M7603=People!$B$3,People!$A$3,IF(M7603=People!$B$2,People!$A$2,0))))</f>
        <v>Anna Andreadi</v>
      </c>
      <c r="W7603" s="35" t="str">
        <f>IFERROR(INDEX(Returns!A:A,MATCH(B7603,Returns!B:B,0)),"No")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32">
        <v>55.92</v>
      </c>
      <c r="S7604" s="1">
        <v>10</v>
      </c>
      <c r="T7604" s="9">
        <v>0.2</v>
      </c>
      <c r="U7604" s="1">
        <v>16.776000000000007</v>
      </c>
      <c r="V7604" s="35" t="str">
        <f>IF(M7604=People!$B$5,People!$A$5,IF(M7604=People!$B$4,People!$A$4,IF(M7604=People!$B$3,People!$A$3,IF(M7604=People!$B$2,People!$A$2,0))))</f>
        <v>Anna Andreadi</v>
      </c>
      <c r="W7604" s="35" t="str">
        <f>IFERROR(INDEX(Returns!A:A,MATCH(B7604,Returns!B:B,0)),"No")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9">
        <v>0</v>
      </c>
      <c r="U7605" s="1">
        <v>6.2208000000000006</v>
      </c>
      <c r="V7605" s="35" t="str">
        <f>IF(M7605=People!$B$5,People!$A$5,IF(M7605=People!$B$4,People!$A$4,IF(M7605=People!$B$3,People!$A$3,IF(M7605=People!$B$2,People!$A$2,0))))</f>
        <v>Chuck Magee</v>
      </c>
      <c r="W7605" s="35" t="str">
        <f>IFERROR(INDEX(Returns!A:A,MATCH(B7605,Returns!B:B,0)),"No")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9">
        <v>0.6</v>
      </c>
      <c r="U7606" s="1">
        <v>-33.358199999999997</v>
      </c>
      <c r="V7606" s="35" t="str">
        <f>IF(M7606=People!$B$5,People!$A$5,IF(M7606=People!$B$4,People!$A$4,IF(M7606=People!$B$3,People!$A$3,IF(M7606=People!$B$2,People!$A$2,0))))</f>
        <v>Kelly Williams</v>
      </c>
      <c r="W7606" s="35" t="str">
        <f>IFERROR(INDEX(Returns!A:A,MATCH(B7606,Returns!B:B,0)),"No")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9">
        <v>0.6</v>
      </c>
      <c r="U7607" s="1">
        <v>-1.6751999999999994</v>
      </c>
      <c r="V7607" s="35" t="str">
        <f>IF(M7607=People!$B$5,People!$A$5,IF(M7607=People!$B$4,People!$A$4,IF(M7607=People!$B$3,People!$A$3,IF(M7607=People!$B$2,People!$A$2,0))))</f>
        <v>Kelly Williams</v>
      </c>
      <c r="W7607" s="35" t="str">
        <f>IFERROR(INDEX(Returns!A:A,MATCH(B7607,Returns!B:B,0)),"No")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9">
        <v>0.2</v>
      </c>
      <c r="U7608" s="1">
        <v>97.302599999999984</v>
      </c>
      <c r="V7608" s="35" t="str">
        <f>IF(M7608=People!$B$5,People!$A$5,IF(M7608=People!$B$4,People!$A$4,IF(M7608=People!$B$3,People!$A$3,IF(M7608=People!$B$2,People!$A$2,0))))</f>
        <v>Kelly Williams</v>
      </c>
      <c r="W7608" s="35" t="str">
        <f>IFERROR(INDEX(Returns!A:A,MATCH(B7608,Returns!B:B,0)),"No")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9">
        <v>0.2</v>
      </c>
      <c r="U7609" s="1">
        <v>19.823999999999998</v>
      </c>
      <c r="V7609" s="35" t="str">
        <f>IF(M7609=People!$B$5,People!$A$5,IF(M7609=People!$B$4,People!$A$4,IF(M7609=People!$B$3,People!$A$3,IF(M7609=People!$B$2,People!$A$2,0))))</f>
        <v>Kelly Williams</v>
      </c>
      <c r="W7609" s="35" t="str">
        <f>IFERROR(INDEX(Returns!A:A,MATCH(B7609,Returns!B:B,0)),"No")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32">
        <v>25.92</v>
      </c>
      <c r="S7610" s="1">
        <v>4</v>
      </c>
      <c r="T7610" s="9">
        <v>0</v>
      </c>
      <c r="U7610" s="1">
        <v>12.441600000000001</v>
      </c>
      <c r="V7610" s="35" t="str">
        <f>IF(M7610=People!$B$5,People!$A$5,IF(M7610=People!$B$4,People!$A$4,IF(M7610=People!$B$3,People!$A$3,IF(M7610=People!$B$2,People!$A$2,0))))</f>
        <v>Anna Andreadi</v>
      </c>
      <c r="W7610" s="35" t="str">
        <f>IFERROR(INDEX(Returns!A:A,MATCH(B7610,Returns!B:B,0)),"No")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32">
        <v>22.959999999999997</v>
      </c>
      <c r="S7611" s="1">
        <v>7</v>
      </c>
      <c r="T7611" s="9">
        <v>0</v>
      </c>
      <c r="U7611" s="1">
        <v>6.6583999999999968</v>
      </c>
      <c r="V7611" s="35" t="str">
        <f>IF(M7611=People!$B$5,People!$A$5,IF(M7611=People!$B$4,People!$A$4,IF(M7611=People!$B$3,People!$A$3,IF(M7611=People!$B$2,People!$A$2,0))))</f>
        <v>Anna Andreadi</v>
      </c>
      <c r="W7611" s="35" t="str">
        <f>IFERROR(INDEX(Returns!A:A,MATCH(B7611,Returns!B:B,0)),"No")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32">
        <v>19.440000000000001</v>
      </c>
      <c r="S7612" s="1">
        <v>3</v>
      </c>
      <c r="T7612" s="9">
        <v>0</v>
      </c>
      <c r="U7612" s="1">
        <v>9.3312000000000008</v>
      </c>
      <c r="V7612" s="35" t="str">
        <f>IF(M7612=People!$B$5,People!$A$5,IF(M7612=People!$B$4,People!$A$4,IF(M7612=People!$B$3,People!$A$3,IF(M7612=People!$B$2,People!$A$2,0))))</f>
        <v>Anna Andreadi</v>
      </c>
      <c r="W7612" s="35" t="str">
        <f>IFERROR(INDEX(Returns!A:A,MATCH(B7612,Returns!B:B,0)),"No")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9">
        <v>0</v>
      </c>
      <c r="U7613" s="1">
        <v>4.2929999999999993</v>
      </c>
      <c r="V7613" s="35" t="str">
        <f>IF(M7613=People!$B$5,People!$A$5,IF(M7613=People!$B$4,People!$A$4,IF(M7613=People!$B$3,People!$A$3,IF(M7613=People!$B$2,People!$A$2,0))))</f>
        <v>Kelly Williams</v>
      </c>
      <c r="W7613" s="35" t="str">
        <f>IFERROR(INDEX(Returns!A:A,MATCH(B7613,Returns!B:B,0)),"No")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9">
        <v>0</v>
      </c>
      <c r="U7614" s="1">
        <v>1.8010999999999999</v>
      </c>
      <c r="V7614" s="35" t="str">
        <f>IF(M7614=People!$B$5,People!$A$5,IF(M7614=People!$B$4,People!$A$4,IF(M7614=People!$B$3,People!$A$3,IF(M7614=People!$B$2,People!$A$2,0))))</f>
        <v>Kelly Williams</v>
      </c>
      <c r="W7614" s="35" t="str">
        <f>IFERROR(INDEX(Returns!A:A,MATCH(B7614,Returns!B:B,0)),"No")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9">
        <v>0</v>
      </c>
      <c r="U7615" s="1">
        <v>1.7279999999999998</v>
      </c>
      <c r="V7615" s="35" t="str">
        <f>IF(M7615=People!$B$5,People!$A$5,IF(M7615=People!$B$4,People!$A$4,IF(M7615=People!$B$3,People!$A$3,IF(M7615=People!$B$2,People!$A$2,0))))</f>
        <v>Kelly Williams</v>
      </c>
      <c r="W7615" s="35" t="str">
        <f>IFERROR(INDEX(Returns!A:A,MATCH(B7615,Returns!B:B,0)),"No")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9">
        <v>0</v>
      </c>
      <c r="U7616" s="1">
        <v>4.6220999999999997</v>
      </c>
      <c r="V7616" s="35" t="str">
        <f>IF(M7616=People!$B$5,People!$A$5,IF(M7616=People!$B$4,People!$A$4,IF(M7616=People!$B$3,People!$A$3,IF(M7616=People!$B$2,People!$A$2,0))))</f>
        <v>Chuck Magee</v>
      </c>
      <c r="W7616" s="35" t="str">
        <f>IFERROR(INDEX(Returns!A:A,MATCH(B7616,Returns!B:B,0)),"No")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9">
        <v>0.7</v>
      </c>
      <c r="U7617" s="1">
        <v>-4.427999999999999</v>
      </c>
      <c r="V7617" s="35" t="str">
        <f>IF(M7617=People!$B$5,People!$A$5,IF(M7617=People!$B$4,People!$A$4,IF(M7617=People!$B$3,People!$A$3,IF(M7617=People!$B$2,People!$A$2,0))))</f>
        <v>Cassandra Brandow</v>
      </c>
      <c r="W7617" s="35" t="str">
        <f>IFERROR(INDEX(Returns!A:A,MATCH(B7617,Returns!B:B,0)),"No")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9">
        <v>0</v>
      </c>
      <c r="U7618" s="1">
        <v>8.7137999999999991</v>
      </c>
      <c r="V7618" s="35" t="str">
        <f>IF(M7618=People!$B$5,People!$A$5,IF(M7618=People!$B$4,People!$A$4,IF(M7618=People!$B$3,People!$A$3,IF(M7618=People!$B$2,People!$A$2,0))))</f>
        <v>Chuck Magee</v>
      </c>
      <c r="W7618" s="35" t="str">
        <f>IFERROR(INDEX(Returns!A:A,MATCH(B7618,Returns!B:B,0)),"No")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9">
        <v>0.2</v>
      </c>
      <c r="U7619" s="1">
        <v>220.98699999999997</v>
      </c>
      <c r="V7619" s="35" t="str">
        <f>IF(M7619=People!$B$5,People!$A$5,IF(M7619=People!$B$4,People!$A$4,IF(M7619=People!$B$3,People!$A$3,IF(M7619=People!$B$2,People!$A$2,0))))</f>
        <v>Chuck Magee</v>
      </c>
      <c r="W7619" s="35" t="str">
        <f>IFERROR(INDEX(Returns!A:A,MATCH(B7619,Returns!B:B,0)),"No")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32">
        <v>189.57600000000002</v>
      </c>
      <c r="S7620" s="1">
        <v>1</v>
      </c>
      <c r="T7620" s="9">
        <v>0.2</v>
      </c>
      <c r="U7620" s="1">
        <v>9.4787999999999784</v>
      </c>
      <c r="V7620" s="35" t="str">
        <f>IF(M7620=People!$B$5,People!$A$5,IF(M7620=People!$B$4,People!$A$4,IF(M7620=People!$B$3,People!$A$3,IF(M7620=People!$B$2,People!$A$2,0))))</f>
        <v>Anna Andreadi</v>
      </c>
      <c r="W7620" s="35" t="str">
        <f>IFERROR(INDEX(Returns!A:A,MATCH(B7620,Returns!B:B,0)),"No")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32">
        <v>71.959999999999994</v>
      </c>
      <c r="S7621" s="1">
        <v>5</v>
      </c>
      <c r="T7621" s="9">
        <v>0.2</v>
      </c>
      <c r="U7621" s="1">
        <v>7.1960000000000015</v>
      </c>
      <c r="V7621" s="35" t="str">
        <f>IF(M7621=People!$B$5,People!$A$5,IF(M7621=People!$B$4,People!$A$4,IF(M7621=People!$B$3,People!$A$3,IF(M7621=People!$B$2,People!$A$2,0))))</f>
        <v>Anna Andreadi</v>
      </c>
      <c r="W7621" s="35" t="str">
        <f>IFERROR(INDEX(Returns!A:A,MATCH(B7621,Returns!B:B,0)),"No")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32">
        <v>539.91999999999996</v>
      </c>
      <c r="S7622" s="1">
        <v>5</v>
      </c>
      <c r="T7622" s="9">
        <v>0.2</v>
      </c>
      <c r="U7622" s="1">
        <v>47.242999999999967</v>
      </c>
      <c r="V7622" s="35" t="str">
        <f>IF(M7622=People!$B$5,People!$A$5,IF(M7622=People!$B$4,People!$A$4,IF(M7622=People!$B$3,People!$A$3,IF(M7622=People!$B$2,People!$A$2,0))))</f>
        <v>Anna Andreadi</v>
      </c>
      <c r="W7622" s="35" t="str">
        <f>IFERROR(INDEX(Returns!A:A,MATCH(B7622,Returns!B:B,0)),"No")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32">
        <v>725.34400000000005</v>
      </c>
      <c r="S7623" s="1">
        <v>4</v>
      </c>
      <c r="T7623" s="9">
        <v>0.2</v>
      </c>
      <c r="U7623" s="1">
        <v>54.400800000000004</v>
      </c>
      <c r="V7623" s="35" t="str">
        <f>IF(M7623=People!$B$5,People!$A$5,IF(M7623=People!$B$4,People!$A$4,IF(M7623=People!$B$3,People!$A$3,IF(M7623=People!$B$2,People!$A$2,0))))</f>
        <v>Anna Andreadi</v>
      </c>
      <c r="W7623" s="35" t="str">
        <f>IFERROR(INDEX(Returns!A:A,MATCH(B7623,Returns!B:B,0)),"No")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32">
        <v>7.4399999999999995</v>
      </c>
      <c r="S7624" s="1">
        <v>3</v>
      </c>
      <c r="T7624" s="9">
        <v>0</v>
      </c>
      <c r="U7624" s="1">
        <v>2.6039999999999996</v>
      </c>
      <c r="V7624" s="35" t="str">
        <f>IF(M7624=People!$B$5,People!$A$5,IF(M7624=People!$B$4,People!$A$4,IF(M7624=People!$B$3,People!$A$3,IF(M7624=People!$B$2,People!$A$2,0))))</f>
        <v>Anna Andreadi</v>
      </c>
      <c r="W7624" s="35" t="str">
        <f>IFERROR(INDEX(Returns!A:A,MATCH(B7624,Returns!B:B,0)),"No")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9">
        <v>0</v>
      </c>
      <c r="U7625" s="1">
        <v>11.054400000000001</v>
      </c>
      <c r="V7625" s="35" t="str">
        <f>IF(M7625=People!$B$5,People!$A$5,IF(M7625=People!$B$4,People!$A$4,IF(M7625=People!$B$3,People!$A$3,IF(M7625=People!$B$2,People!$A$2,0))))</f>
        <v>Chuck Magee</v>
      </c>
      <c r="W7625" s="35" t="str">
        <f>IFERROR(INDEX(Returns!A:A,MATCH(B7625,Returns!B:B,0)),"No")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9">
        <v>0.1</v>
      </c>
      <c r="U7626" s="1">
        <v>245.69999999999993</v>
      </c>
      <c r="V7626" s="35" t="str">
        <f>IF(M7626=People!$B$5,People!$A$5,IF(M7626=People!$B$4,People!$A$4,IF(M7626=People!$B$3,People!$A$3,IF(M7626=People!$B$2,People!$A$2,0))))</f>
        <v>Kelly Williams</v>
      </c>
      <c r="W7626" s="35" t="str">
        <f>IFERROR(INDEX(Returns!A:A,MATCH(B7626,Returns!B:B,0)),"No")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9">
        <v>0</v>
      </c>
      <c r="U7627" s="1">
        <v>19.585799999999999</v>
      </c>
      <c r="V7627" s="35" t="str">
        <f>IF(M7627=People!$B$5,People!$A$5,IF(M7627=People!$B$4,People!$A$4,IF(M7627=People!$B$3,People!$A$3,IF(M7627=People!$B$2,People!$A$2,0))))</f>
        <v>Kelly Williams</v>
      </c>
      <c r="W7627" s="35" t="str">
        <f>IFERROR(INDEX(Returns!A:A,MATCH(B7627,Returns!B:B,0)),"No")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32">
        <v>325.63200000000006</v>
      </c>
      <c r="S7628" s="1">
        <v>6</v>
      </c>
      <c r="T7628" s="9">
        <v>0.2</v>
      </c>
      <c r="U7628" s="1">
        <v>28.492799999999988</v>
      </c>
      <c r="V7628" s="35" t="str">
        <f>IF(M7628=People!$B$5,People!$A$5,IF(M7628=People!$B$4,People!$A$4,IF(M7628=People!$B$3,People!$A$3,IF(M7628=People!$B$2,People!$A$2,0))))</f>
        <v>Anna Andreadi</v>
      </c>
      <c r="W7628" s="35" t="str">
        <f>IFERROR(INDEX(Returns!A:A,MATCH(B7628,Returns!B:B,0)),"No")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32">
        <v>23.344000000000001</v>
      </c>
      <c r="S7629" s="1">
        <v>2</v>
      </c>
      <c r="T7629" s="9">
        <v>0.2</v>
      </c>
      <c r="U7629" s="1">
        <v>-1.4590000000000014</v>
      </c>
      <c r="V7629" s="35" t="str">
        <f>IF(M7629=People!$B$5,People!$A$5,IF(M7629=People!$B$4,People!$A$4,IF(M7629=People!$B$3,People!$A$3,IF(M7629=People!$B$2,People!$A$2,0))))</f>
        <v>Anna Andreadi</v>
      </c>
      <c r="W7629" s="35" t="str">
        <f>IFERROR(INDEX(Returns!A:A,MATCH(B7629,Returns!B:B,0)),"No")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32">
        <v>16.520000000000003</v>
      </c>
      <c r="S7630" s="1">
        <v>5</v>
      </c>
      <c r="T7630" s="9">
        <v>0.2</v>
      </c>
      <c r="U7630" s="1">
        <v>5.368999999999998</v>
      </c>
      <c r="V7630" s="35" t="str">
        <f>IF(M7630=People!$B$5,People!$A$5,IF(M7630=People!$B$4,People!$A$4,IF(M7630=People!$B$3,People!$A$3,IF(M7630=People!$B$2,People!$A$2,0))))</f>
        <v>Anna Andreadi</v>
      </c>
      <c r="W7630" s="35" t="str">
        <f>IFERROR(INDEX(Returns!A:A,MATCH(B7630,Returns!B:B,0)),"No")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9">
        <v>0.2</v>
      </c>
      <c r="U7631" s="1">
        <v>113.30549999999999</v>
      </c>
      <c r="V7631" s="35" t="str">
        <f>IF(M7631=People!$B$5,People!$A$5,IF(M7631=People!$B$4,People!$A$4,IF(M7631=People!$B$3,People!$A$3,IF(M7631=People!$B$2,People!$A$2,0))))</f>
        <v>Kelly Williams</v>
      </c>
      <c r="W7631" s="35" t="str">
        <f>IFERROR(INDEX(Returns!A:A,MATCH(B7631,Returns!B:B,0)),"No")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9">
        <v>0.2</v>
      </c>
      <c r="U7632" s="1">
        <v>88.180399999999977</v>
      </c>
      <c r="V7632" s="35" t="str">
        <f>IF(M7632=People!$B$5,People!$A$5,IF(M7632=People!$B$4,People!$A$4,IF(M7632=People!$B$3,People!$A$3,IF(M7632=People!$B$2,People!$A$2,0))))</f>
        <v>Kelly Williams</v>
      </c>
      <c r="W7632" s="35" t="str">
        <f>IFERROR(INDEX(Returns!A:A,MATCH(B7632,Returns!B:B,0)),"No")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9">
        <v>0.3</v>
      </c>
      <c r="U7633" s="1">
        <v>-9.0929999999999964</v>
      </c>
      <c r="V7633" s="35" t="str">
        <f>IF(M7633=People!$B$5,People!$A$5,IF(M7633=People!$B$4,People!$A$4,IF(M7633=People!$B$3,People!$A$3,IF(M7633=People!$B$2,People!$A$2,0))))</f>
        <v>Kelly Williams</v>
      </c>
      <c r="W7633" s="35" t="str">
        <f>IFERROR(INDEX(Returns!A:A,MATCH(B7633,Returns!B:B,0)),"No")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9">
        <v>0</v>
      </c>
      <c r="U7634" s="1">
        <v>314.03840000000002</v>
      </c>
      <c r="V7634" s="35" t="str">
        <f>IF(M7634=People!$B$5,People!$A$5,IF(M7634=People!$B$4,People!$A$4,IF(M7634=People!$B$3,People!$A$3,IF(M7634=People!$B$2,People!$A$2,0))))</f>
        <v>Cassandra Brandow</v>
      </c>
      <c r="W7634" s="35" t="str">
        <f>IFERROR(INDEX(Returns!A:A,MATCH(B7634,Returns!B:B,0)),"No")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9">
        <v>0</v>
      </c>
      <c r="U7635" s="1">
        <v>5.8890999999999991</v>
      </c>
      <c r="V7635" s="35" t="str">
        <f>IF(M7635=People!$B$5,People!$A$5,IF(M7635=People!$B$4,People!$A$4,IF(M7635=People!$B$3,People!$A$3,IF(M7635=People!$B$2,People!$A$2,0))))</f>
        <v>Cassandra Brandow</v>
      </c>
      <c r="W7635" s="35" t="str">
        <f>IFERROR(INDEX(Returns!A:A,MATCH(B7635,Returns!B:B,0)),"No")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9">
        <v>0</v>
      </c>
      <c r="U7636" s="1">
        <v>10.028199999999998</v>
      </c>
      <c r="V7636" s="35" t="str">
        <f>IF(M7636=People!$B$5,People!$A$5,IF(M7636=People!$B$4,People!$A$4,IF(M7636=People!$B$3,People!$A$3,IF(M7636=People!$B$2,People!$A$2,0))))</f>
        <v>Cassandra Brandow</v>
      </c>
      <c r="W7636" s="35" t="str">
        <f>IFERROR(INDEX(Returns!A:A,MATCH(B7636,Returns!B:B,0)),"No")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9">
        <v>0</v>
      </c>
      <c r="U7637" s="1">
        <v>87.28419999999997</v>
      </c>
      <c r="V7637" s="35" t="str">
        <f>IF(M7637=People!$B$5,People!$A$5,IF(M7637=People!$B$4,People!$A$4,IF(M7637=People!$B$3,People!$A$3,IF(M7637=People!$B$2,People!$A$2,0))))</f>
        <v>Cassandra Brandow</v>
      </c>
      <c r="W7637" s="35" t="str">
        <f>IFERROR(INDEX(Returns!A:A,MATCH(B7637,Returns!B:B,0)),"No")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9">
        <v>0</v>
      </c>
      <c r="U7638" s="1">
        <v>77.624999999999972</v>
      </c>
      <c r="V7638" s="35" t="str">
        <f>IF(M7638=People!$B$5,People!$A$5,IF(M7638=People!$B$4,People!$A$4,IF(M7638=People!$B$3,People!$A$3,IF(M7638=People!$B$2,People!$A$2,0))))</f>
        <v>Cassandra Brandow</v>
      </c>
      <c r="W7638" s="35" t="str">
        <f>IFERROR(INDEX(Returns!A:A,MATCH(B7638,Returns!B:B,0)),"No")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9">
        <v>0</v>
      </c>
      <c r="U7639" s="1">
        <v>15.475200000000001</v>
      </c>
      <c r="V7639" s="35" t="str">
        <f>IF(M7639=People!$B$5,People!$A$5,IF(M7639=People!$B$4,People!$A$4,IF(M7639=People!$B$3,People!$A$3,IF(M7639=People!$B$2,People!$A$2,0))))</f>
        <v>Chuck Magee</v>
      </c>
      <c r="W7639" s="35" t="str">
        <f>IFERROR(INDEX(Returns!A:A,MATCH(B7639,Returns!B:B,0)),"No")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9">
        <v>0</v>
      </c>
      <c r="U7640" s="1">
        <v>27.241199999999996</v>
      </c>
      <c r="V7640" s="35" t="str">
        <f>IF(M7640=People!$B$5,People!$A$5,IF(M7640=People!$B$4,People!$A$4,IF(M7640=People!$B$3,People!$A$3,IF(M7640=People!$B$2,People!$A$2,0))))</f>
        <v>Chuck Magee</v>
      </c>
      <c r="W7640" s="35" t="str">
        <f>IFERROR(INDEX(Returns!A:A,MATCH(B7640,Returns!B:B,0)),"No")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9">
        <v>0</v>
      </c>
      <c r="U7641" s="1">
        <v>101.6508</v>
      </c>
      <c r="V7641" s="35" t="str">
        <f>IF(M7641=People!$B$5,People!$A$5,IF(M7641=People!$B$4,People!$A$4,IF(M7641=People!$B$3,People!$A$3,IF(M7641=People!$B$2,People!$A$2,0))))</f>
        <v>Chuck Magee</v>
      </c>
      <c r="W7641" s="35" t="str">
        <f>IFERROR(INDEX(Returns!A:A,MATCH(B7641,Returns!B:B,0)),"No")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9">
        <v>0</v>
      </c>
      <c r="U7642" s="1">
        <v>33.339599999999997</v>
      </c>
      <c r="V7642" s="35" t="str">
        <f>IF(M7642=People!$B$5,People!$A$5,IF(M7642=People!$B$4,People!$A$4,IF(M7642=People!$B$3,People!$A$3,IF(M7642=People!$B$2,People!$A$2,0))))</f>
        <v>Chuck Magee</v>
      </c>
      <c r="W7642" s="35" t="str">
        <f>IFERROR(INDEX(Returns!A:A,MATCH(B7642,Returns!B:B,0)),"No")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32">
        <v>703.71</v>
      </c>
      <c r="S7643" s="1">
        <v>6</v>
      </c>
      <c r="T7643" s="9">
        <v>0.7</v>
      </c>
      <c r="U7643" s="1">
        <v>-938.28</v>
      </c>
      <c r="V7643" s="35" t="str">
        <f>IF(M7643=People!$B$5,People!$A$5,IF(M7643=People!$B$4,People!$A$4,IF(M7643=People!$B$3,People!$A$3,IF(M7643=People!$B$2,People!$A$2,0))))</f>
        <v>Anna Andreadi</v>
      </c>
      <c r="W7643" s="35" t="str">
        <f>IFERROR(INDEX(Returns!A:A,MATCH(B7643,Returns!B:B,0)),"No")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32">
        <v>17.904000000000003</v>
      </c>
      <c r="S7644" s="1">
        <v>4</v>
      </c>
      <c r="T7644" s="9">
        <v>0.7</v>
      </c>
      <c r="U7644" s="1">
        <v>-14.920000000000002</v>
      </c>
      <c r="V7644" s="35" t="str">
        <f>IF(M7644=People!$B$5,People!$A$5,IF(M7644=People!$B$4,People!$A$4,IF(M7644=People!$B$3,People!$A$3,IF(M7644=People!$B$2,People!$A$2,0))))</f>
        <v>Anna Andreadi</v>
      </c>
      <c r="W7644" s="35" t="str">
        <f>IFERROR(INDEX(Returns!A:A,MATCH(B7644,Returns!B:B,0)),"No")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32">
        <v>11.976000000000003</v>
      </c>
      <c r="S7645" s="1">
        <v>4</v>
      </c>
      <c r="T7645" s="9">
        <v>0.7</v>
      </c>
      <c r="U7645" s="1">
        <v>-9.1815999999999995</v>
      </c>
      <c r="V7645" s="35" t="str">
        <f>IF(M7645=People!$B$5,People!$A$5,IF(M7645=People!$B$4,People!$A$4,IF(M7645=People!$B$3,People!$A$3,IF(M7645=People!$B$2,People!$A$2,0))))</f>
        <v>Anna Andreadi</v>
      </c>
      <c r="W7645" s="35" t="str">
        <f>IFERROR(INDEX(Returns!A:A,MATCH(B7645,Returns!B:B,0)),"No")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32">
        <v>67.959999999999994</v>
      </c>
      <c r="S7646" s="1">
        <v>5</v>
      </c>
      <c r="T7646" s="9">
        <v>0.2</v>
      </c>
      <c r="U7646" s="1">
        <v>0.84950000000000259</v>
      </c>
      <c r="V7646" s="35" t="str">
        <f>IF(M7646=People!$B$5,People!$A$5,IF(M7646=People!$B$4,People!$A$4,IF(M7646=People!$B$3,People!$A$3,IF(M7646=People!$B$2,People!$A$2,0))))</f>
        <v>Anna Andreadi</v>
      </c>
      <c r="W7646" s="35" t="str">
        <f>IFERROR(INDEX(Returns!A:A,MATCH(B7646,Returns!B:B,0)),"No")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32">
        <v>892.22400000000005</v>
      </c>
      <c r="S7647" s="1">
        <v>3</v>
      </c>
      <c r="T7647" s="9">
        <v>0.2</v>
      </c>
      <c r="U7647" s="1">
        <v>89.222400000000022</v>
      </c>
      <c r="V7647" s="35" t="str">
        <f>IF(M7647=People!$B$5,People!$A$5,IF(M7647=People!$B$4,People!$A$4,IF(M7647=People!$B$3,People!$A$3,IF(M7647=People!$B$2,People!$A$2,0))))</f>
        <v>Anna Andreadi</v>
      </c>
      <c r="W7647" s="35" t="str">
        <f>IFERROR(INDEX(Returns!A:A,MATCH(B7647,Returns!B:B,0)),"No")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9">
        <v>0.5</v>
      </c>
      <c r="U7648" s="1">
        <v>-571.99559999999997</v>
      </c>
      <c r="V7648" s="35" t="str">
        <f>IF(M7648=People!$B$5,People!$A$5,IF(M7648=People!$B$4,People!$A$4,IF(M7648=People!$B$3,People!$A$3,IF(M7648=People!$B$2,People!$A$2,0))))</f>
        <v>Cassandra Brandow</v>
      </c>
      <c r="W7648" s="35" t="str">
        <f>IFERROR(INDEX(Returns!A:A,MATCH(B7648,Returns!B:B,0)),"No")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32">
        <v>4.5439999999999996</v>
      </c>
      <c r="S7649" s="1">
        <v>2</v>
      </c>
      <c r="T7649" s="9">
        <v>0.2</v>
      </c>
      <c r="U7649" s="1">
        <v>1.6472</v>
      </c>
      <c r="V7649" s="35" t="str">
        <f>IF(M7649=People!$B$5,People!$A$5,IF(M7649=People!$B$4,People!$A$4,IF(M7649=People!$B$3,People!$A$3,IF(M7649=People!$B$2,People!$A$2,0))))</f>
        <v>Anna Andreadi</v>
      </c>
      <c r="W7649" s="35" t="str">
        <f>IFERROR(INDEX(Returns!A:A,MATCH(B7649,Returns!B:B,0)),"No")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32">
        <v>1352.0320000000002</v>
      </c>
      <c r="S7650" s="1">
        <v>4</v>
      </c>
      <c r="T7650" s="9">
        <v>0.2</v>
      </c>
      <c r="U7650" s="1">
        <v>84.501999999999953</v>
      </c>
      <c r="V7650" s="35" t="str">
        <f>IF(M7650=People!$B$5,People!$A$5,IF(M7650=People!$B$4,People!$A$4,IF(M7650=People!$B$3,People!$A$3,IF(M7650=People!$B$2,People!$A$2,0))))</f>
        <v>Anna Andreadi</v>
      </c>
      <c r="W7650" s="35" t="str">
        <f>IFERROR(INDEX(Returns!A:A,MATCH(B7650,Returns!B:B,0)),"No")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9">
        <v>0.4</v>
      </c>
      <c r="U7651" s="1">
        <v>-464.69700000000012</v>
      </c>
      <c r="V7651" s="35" t="str">
        <f>IF(M7651=People!$B$5,People!$A$5,IF(M7651=People!$B$4,People!$A$4,IF(M7651=People!$B$3,People!$A$3,IF(M7651=People!$B$2,People!$A$2,0))))</f>
        <v>Chuck Magee</v>
      </c>
      <c r="W7651" s="35" t="str">
        <f>IFERROR(INDEX(Returns!A:A,MATCH(B7651,Returns!B:B,0)),"No")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9">
        <v>0.2</v>
      </c>
      <c r="U7652" s="1">
        <v>6.7067999999999977</v>
      </c>
      <c r="V7652" s="35" t="str">
        <f>IF(M7652=People!$B$5,People!$A$5,IF(M7652=People!$B$4,People!$A$4,IF(M7652=People!$B$3,People!$A$3,IF(M7652=People!$B$2,People!$A$2,0))))</f>
        <v>Chuck Magee</v>
      </c>
      <c r="W7652" s="35" t="str">
        <f>IFERROR(INDEX(Returns!A:A,MATCH(B7652,Returns!B:B,0)),"No")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9">
        <v>0.2</v>
      </c>
      <c r="U7653" s="1">
        <v>-13.437900000000006</v>
      </c>
      <c r="V7653" s="35" t="str">
        <f>IF(M7653=People!$B$5,People!$A$5,IF(M7653=People!$B$4,People!$A$4,IF(M7653=People!$B$3,People!$A$3,IF(M7653=People!$B$2,People!$A$2,0))))</f>
        <v>Kelly Williams</v>
      </c>
      <c r="W7653" s="35" t="str">
        <f>IFERROR(INDEX(Returns!A:A,MATCH(B7653,Returns!B:B,0)),"No")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9">
        <v>0.2</v>
      </c>
      <c r="U7654" s="1">
        <v>-25.108999999999988</v>
      </c>
      <c r="V7654" s="35" t="str">
        <f>IF(M7654=People!$B$5,People!$A$5,IF(M7654=People!$B$4,People!$A$4,IF(M7654=People!$B$3,People!$A$3,IF(M7654=People!$B$2,People!$A$2,0))))</f>
        <v>Kelly Williams</v>
      </c>
      <c r="W7654" s="35" t="str">
        <f>IFERROR(INDEX(Returns!A:A,MATCH(B7654,Returns!B:B,0)),"No")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9">
        <v>0</v>
      </c>
      <c r="U7655" s="1">
        <v>5.4768000000000008</v>
      </c>
      <c r="V7655" s="35" t="str">
        <f>IF(M7655=People!$B$5,People!$A$5,IF(M7655=People!$B$4,People!$A$4,IF(M7655=People!$B$3,People!$A$3,IF(M7655=People!$B$2,People!$A$2,0))))</f>
        <v>Cassandra Brandow</v>
      </c>
      <c r="W7655" s="35" t="str">
        <f>IFERROR(INDEX(Returns!A:A,MATCH(B7655,Returns!B:B,0)),"No")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32">
        <v>80.959999999999994</v>
      </c>
      <c r="S7656" s="1">
        <v>4</v>
      </c>
      <c r="T7656" s="9">
        <v>0</v>
      </c>
      <c r="U7656" s="1">
        <v>29.145599999999995</v>
      </c>
      <c r="V7656" s="35" t="str">
        <f>IF(M7656=People!$B$5,People!$A$5,IF(M7656=People!$B$4,People!$A$4,IF(M7656=People!$B$3,People!$A$3,IF(M7656=People!$B$2,People!$A$2,0))))</f>
        <v>Anna Andreadi</v>
      </c>
      <c r="W7656" s="35" t="str">
        <f>IFERROR(INDEX(Returns!A:A,MATCH(B7656,Returns!B:B,0)),"No")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32">
        <v>25.92</v>
      </c>
      <c r="S7657" s="1">
        <v>4</v>
      </c>
      <c r="T7657" s="9">
        <v>0</v>
      </c>
      <c r="U7657" s="1">
        <v>12.441600000000001</v>
      </c>
      <c r="V7657" s="35" t="str">
        <f>IF(M7657=People!$B$5,People!$A$5,IF(M7657=People!$B$4,People!$A$4,IF(M7657=People!$B$3,People!$A$3,IF(M7657=People!$B$2,People!$A$2,0))))</f>
        <v>Anna Andreadi</v>
      </c>
      <c r="W7657" s="35" t="str">
        <f>IFERROR(INDEX(Returns!A:A,MATCH(B7657,Returns!B:B,0)),"No")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32">
        <v>106.96</v>
      </c>
      <c r="S7658" s="1">
        <v>2</v>
      </c>
      <c r="T7658" s="9">
        <v>0</v>
      </c>
      <c r="U7658" s="1">
        <v>31.018399999999986</v>
      </c>
      <c r="V7658" s="35" t="str">
        <f>IF(M7658=People!$B$5,People!$A$5,IF(M7658=People!$B$4,People!$A$4,IF(M7658=People!$B$3,People!$A$3,IF(M7658=People!$B$2,People!$A$2,0))))</f>
        <v>Anna Andreadi</v>
      </c>
      <c r="W7658" s="35" t="str">
        <f>IFERROR(INDEX(Returns!A:A,MATCH(B7658,Returns!B:B,0)),"No")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32">
        <v>187.76</v>
      </c>
      <c r="S7659" s="1">
        <v>4</v>
      </c>
      <c r="T7659" s="9">
        <v>0</v>
      </c>
      <c r="U7659" s="1">
        <v>76.9816</v>
      </c>
      <c r="V7659" s="35" t="str">
        <f>IF(M7659=People!$B$5,People!$A$5,IF(M7659=People!$B$4,People!$A$4,IF(M7659=People!$B$3,People!$A$3,IF(M7659=People!$B$2,People!$A$2,0))))</f>
        <v>Anna Andreadi</v>
      </c>
      <c r="W7659" s="35" t="str">
        <f>IFERROR(INDEX(Returns!A:A,MATCH(B7659,Returns!B:B,0)),"No")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9">
        <v>0.7</v>
      </c>
      <c r="U7660" s="1">
        <v>-53.743199999999973</v>
      </c>
      <c r="V7660" s="35" t="str">
        <f>IF(M7660=People!$B$5,People!$A$5,IF(M7660=People!$B$4,People!$A$4,IF(M7660=People!$B$3,People!$A$3,IF(M7660=People!$B$2,People!$A$2,0))))</f>
        <v>Chuck Magee</v>
      </c>
      <c r="W7660" s="35" t="str">
        <f>IFERROR(INDEX(Returns!A:A,MATCH(B7660,Returns!B:B,0)),"No")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9">
        <v>0</v>
      </c>
      <c r="U7661" s="1">
        <v>25.871999999999996</v>
      </c>
      <c r="V7661" s="35" t="str">
        <f>IF(M7661=People!$B$5,People!$A$5,IF(M7661=People!$B$4,People!$A$4,IF(M7661=People!$B$3,People!$A$3,IF(M7661=People!$B$2,People!$A$2,0))))</f>
        <v>Kelly Williams</v>
      </c>
      <c r="W7661" s="35" t="str">
        <f>IFERROR(INDEX(Returns!A:A,MATCH(B7661,Returns!B:B,0)),"No")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9">
        <v>0.6</v>
      </c>
      <c r="U7662" s="1">
        <v>-53.709599999999988</v>
      </c>
      <c r="V7662" s="35" t="str">
        <f>IF(M7662=People!$B$5,People!$A$5,IF(M7662=People!$B$4,People!$A$4,IF(M7662=People!$B$3,People!$A$3,IF(M7662=People!$B$2,People!$A$2,0))))</f>
        <v>Kelly Williams</v>
      </c>
      <c r="W7662" s="35" t="str">
        <f>IFERROR(INDEX(Returns!A:A,MATCH(B7662,Returns!B:B,0)),"No")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9">
        <v>0.8</v>
      </c>
      <c r="U7663" s="1">
        <v>-18.252500000000005</v>
      </c>
      <c r="V7663" s="35" t="str">
        <f>IF(M7663=People!$B$5,People!$A$5,IF(M7663=People!$B$4,People!$A$4,IF(M7663=People!$B$3,People!$A$3,IF(M7663=People!$B$2,People!$A$2,0))))</f>
        <v>Kelly Williams</v>
      </c>
      <c r="W7663" s="35" t="str">
        <f>IFERROR(INDEX(Returns!A:A,MATCH(B7663,Returns!B:B,0)),"No")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32">
        <v>99.2</v>
      </c>
      <c r="S7664" s="1">
        <v>5</v>
      </c>
      <c r="T7664" s="9">
        <v>0</v>
      </c>
      <c r="U7664" s="1">
        <v>25.792000000000002</v>
      </c>
      <c r="V7664" s="35" t="str">
        <f>IF(M7664=People!$B$5,People!$A$5,IF(M7664=People!$B$4,People!$A$4,IF(M7664=People!$B$3,People!$A$3,IF(M7664=People!$B$2,People!$A$2,0))))</f>
        <v>Anna Andreadi</v>
      </c>
      <c r="W7664" s="35" t="str">
        <f>IFERROR(INDEX(Returns!A:A,MATCH(B7664,Returns!B:B,0)),"No")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9">
        <v>0.2</v>
      </c>
      <c r="U7665" s="1">
        <v>2.7859999999999978</v>
      </c>
      <c r="V7665" s="35" t="str">
        <f>IF(M7665=People!$B$5,People!$A$5,IF(M7665=People!$B$4,People!$A$4,IF(M7665=People!$B$3,People!$A$3,IF(M7665=People!$B$2,People!$A$2,0))))</f>
        <v>Cassandra Brandow</v>
      </c>
      <c r="W7665" s="35" t="str">
        <f>IFERROR(INDEX(Returns!A:A,MATCH(B7665,Returns!B:B,0)),"No")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9">
        <v>0</v>
      </c>
      <c r="U7666" s="1">
        <v>10.393599999999992</v>
      </c>
      <c r="V7666" s="35" t="str">
        <f>IF(M7666=People!$B$5,People!$A$5,IF(M7666=People!$B$4,People!$A$4,IF(M7666=People!$B$3,People!$A$3,IF(M7666=People!$B$2,People!$A$2,0))))</f>
        <v>Cassandra Brandow</v>
      </c>
      <c r="W7666" s="35" t="str">
        <f>IFERROR(INDEX(Returns!A:A,MATCH(B7666,Returns!B:B,0)),"No")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9">
        <v>0</v>
      </c>
      <c r="U7667" s="1">
        <v>13.983999999999998</v>
      </c>
      <c r="V7667" s="35" t="str">
        <f>IF(M7667=People!$B$5,People!$A$5,IF(M7667=People!$B$4,People!$A$4,IF(M7667=People!$B$3,People!$A$3,IF(M7667=People!$B$2,People!$A$2,0))))</f>
        <v>Chuck Magee</v>
      </c>
      <c r="W7667" s="35" t="str">
        <f>IFERROR(INDEX(Returns!A:A,MATCH(B7667,Returns!B:B,0)),"No")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9">
        <v>0</v>
      </c>
      <c r="U7668" s="1">
        <v>2591.9567999999999</v>
      </c>
      <c r="V7668" s="35" t="str">
        <f>IF(M7668=People!$B$5,People!$A$5,IF(M7668=People!$B$4,People!$A$4,IF(M7668=People!$B$3,People!$A$3,IF(M7668=People!$B$2,People!$A$2,0))))</f>
        <v>Chuck Magee</v>
      </c>
      <c r="W7668" s="35" t="str">
        <f>IFERROR(INDEX(Returns!A:A,MATCH(B7668,Returns!B:B,0)),"No")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9">
        <v>0</v>
      </c>
      <c r="U7669" s="1">
        <v>34.538999999999994</v>
      </c>
      <c r="V7669" s="35" t="str">
        <f>IF(M7669=People!$B$5,People!$A$5,IF(M7669=People!$B$4,People!$A$4,IF(M7669=People!$B$3,People!$A$3,IF(M7669=People!$B$2,People!$A$2,0))))</f>
        <v>Chuck Magee</v>
      </c>
      <c r="W7669" s="35" t="str">
        <f>IFERROR(INDEX(Returns!A:A,MATCH(B7669,Returns!B:B,0)),"No")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9">
        <v>0</v>
      </c>
      <c r="U7670" s="1">
        <v>19.238399999999999</v>
      </c>
      <c r="V7670" s="35" t="str">
        <f>IF(M7670=People!$B$5,People!$A$5,IF(M7670=People!$B$4,People!$A$4,IF(M7670=People!$B$3,People!$A$3,IF(M7670=People!$B$2,People!$A$2,0))))</f>
        <v>Chuck Magee</v>
      </c>
      <c r="W7670" s="35" t="str">
        <f>IFERROR(INDEX(Returns!A:A,MATCH(B7670,Returns!B:B,0)),"No")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9">
        <v>0</v>
      </c>
      <c r="U7671" s="1">
        <v>28.171799999999998</v>
      </c>
      <c r="V7671" s="35" t="str">
        <f>IF(M7671=People!$B$5,People!$A$5,IF(M7671=People!$B$4,People!$A$4,IF(M7671=People!$B$3,People!$A$3,IF(M7671=People!$B$2,People!$A$2,0))))</f>
        <v>Chuck Magee</v>
      </c>
      <c r="W7671" s="35" t="str">
        <f>IFERROR(INDEX(Returns!A:A,MATCH(B7671,Returns!B:B,0)),"No")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9">
        <v>0</v>
      </c>
      <c r="U7672" s="1">
        <v>88.393200000000007</v>
      </c>
      <c r="V7672" s="35" t="str">
        <f>IF(M7672=People!$B$5,People!$A$5,IF(M7672=People!$B$4,People!$A$4,IF(M7672=People!$B$3,People!$A$3,IF(M7672=People!$B$2,People!$A$2,0))))</f>
        <v>Chuck Magee</v>
      </c>
      <c r="W7672" s="35" t="str">
        <f>IFERROR(INDEX(Returns!A:A,MATCH(B7672,Returns!B:B,0)),"No")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9">
        <v>0</v>
      </c>
      <c r="U7673" s="1">
        <v>32.486199999999997</v>
      </c>
      <c r="V7673" s="35" t="str">
        <f>IF(M7673=People!$B$5,People!$A$5,IF(M7673=People!$B$4,People!$A$4,IF(M7673=People!$B$3,People!$A$3,IF(M7673=People!$B$2,People!$A$2,0))))</f>
        <v>Chuck Magee</v>
      </c>
      <c r="W7673" s="35" t="str">
        <f>IFERROR(INDEX(Returns!A:A,MATCH(B7673,Returns!B:B,0)),"No")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9">
        <v>0</v>
      </c>
      <c r="U7674" s="1">
        <v>4.6763999999999992</v>
      </c>
      <c r="V7674" s="35" t="str">
        <f>IF(M7674=People!$B$5,People!$A$5,IF(M7674=People!$B$4,People!$A$4,IF(M7674=People!$B$3,People!$A$3,IF(M7674=People!$B$2,People!$A$2,0))))</f>
        <v>Chuck Magee</v>
      </c>
      <c r="W7674" s="35" t="str">
        <f>IFERROR(INDEX(Returns!A:A,MATCH(B7674,Returns!B:B,0)),"No")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9">
        <v>0</v>
      </c>
      <c r="U7675" s="1">
        <v>69.704999999999998</v>
      </c>
      <c r="V7675" s="35" t="str">
        <f>IF(M7675=People!$B$5,People!$A$5,IF(M7675=People!$B$4,People!$A$4,IF(M7675=People!$B$3,People!$A$3,IF(M7675=People!$B$2,People!$A$2,0))))</f>
        <v>Chuck Magee</v>
      </c>
      <c r="W7675" s="35" t="str">
        <f>IFERROR(INDEX(Returns!A:A,MATCH(B7675,Returns!B:B,0)),"No")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9">
        <v>0.3</v>
      </c>
      <c r="U7676" s="1">
        <v>0</v>
      </c>
      <c r="V7676" s="35" t="str">
        <f>IF(M7676=People!$B$5,People!$A$5,IF(M7676=People!$B$4,People!$A$4,IF(M7676=People!$B$3,People!$A$3,IF(M7676=People!$B$2,People!$A$2,0))))</f>
        <v>Chuck Magee</v>
      </c>
      <c r="W7676" s="35" t="str">
        <f>IFERROR(INDEX(Returns!A:A,MATCH(B7676,Returns!B:B,0)),"No")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32">
        <v>152.94</v>
      </c>
      <c r="S7677" s="1">
        <v>3</v>
      </c>
      <c r="T7677" s="9">
        <v>0</v>
      </c>
      <c r="U7677" s="1">
        <v>41.293800000000005</v>
      </c>
      <c r="V7677" s="35" t="str">
        <f>IF(M7677=People!$B$5,People!$A$5,IF(M7677=People!$B$4,People!$A$4,IF(M7677=People!$B$3,People!$A$3,IF(M7677=People!$B$2,People!$A$2,0))))</f>
        <v>Anna Andreadi</v>
      </c>
      <c r="W7677" s="35" t="str">
        <f>IFERROR(INDEX(Returns!A:A,MATCH(B7677,Returns!B:B,0)),"No")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9">
        <v>0.2</v>
      </c>
      <c r="U7678" s="1">
        <v>4.9877999999999982</v>
      </c>
      <c r="V7678" s="35" t="str">
        <f>IF(M7678=People!$B$5,People!$A$5,IF(M7678=People!$B$4,People!$A$4,IF(M7678=People!$B$3,People!$A$3,IF(M7678=People!$B$2,People!$A$2,0))))</f>
        <v>Cassandra Brandow</v>
      </c>
      <c r="W7678" s="35" t="str">
        <f>IFERROR(INDEX(Returns!A:A,MATCH(B7678,Returns!B:B,0)),"No")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9">
        <v>0</v>
      </c>
      <c r="U7679" s="1">
        <v>91.950799999999987</v>
      </c>
      <c r="V7679" s="35" t="str">
        <f>IF(M7679=People!$B$5,People!$A$5,IF(M7679=People!$B$4,People!$A$4,IF(M7679=People!$B$3,People!$A$3,IF(M7679=People!$B$2,People!$A$2,0))))</f>
        <v>Chuck Magee</v>
      </c>
      <c r="W7679" s="35" t="str">
        <f>IFERROR(INDEX(Returns!A:A,MATCH(B7679,Returns!B:B,0)),"No")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9">
        <v>0</v>
      </c>
      <c r="U7680" s="1">
        <v>7.0218000000000007</v>
      </c>
      <c r="V7680" s="35" t="str">
        <f>IF(M7680=People!$B$5,People!$A$5,IF(M7680=People!$B$4,People!$A$4,IF(M7680=People!$B$3,People!$A$3,IF(M7680=People!$B$2,People!$A$2,0))))</f>
        <v>Chuck Magee</v>
      </c>
      <c r="W7680" s="35" t="str">
        <f>IFERROR(INDEX(Returns!A:A,MATCH(B7680,Returns!B:B,0)),"No")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9">
        <v>0</v>
      </c>
      <c r="U7681" s="1">
        <v>742.63200000000006</v>
      </c>
      <c r="V7681" s="35" t="str">
        <f>IF(M7681=People!$B$5,People!$A$5,IF(M7681=People!$B$4,People!$A$4,IF(M7681=People!$B$3,People!$A$3,IF(M7681=People!$B$2,People!$A$2,0))))</f>
        <v>Chuck Magee</v>
      </c>
      <c r="W7681" s="35" t="str">
        <f>IFERROR(INDEX(Returns!A:A,MATCH(B7681,Returns!B:B,0)),"No")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9">
        <v>0</v>
      </c>
      <c r="U7682" s="1">
        <v>78.650800000000004</v>
      </c>
      <c r="V7682" s="35" t="str">
        <f>IF(M7682=People!$B$5,People!$A$5,IF(M7682=People!$B$4,People!$A$4,IF(M7682=People!$B$3,People!$A$3,IF(M7682=People!$B$2,People!$A$2,0))))</f>
        <v>Chuck Magee</v>
      </c>
      <c r="W7682" s="35" t="str">
        <f>IFERROR(INDEX(Returns!A:A,MATCH(B7682,Returns!B:B,0)),"No")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9">
        <v>0</v>
      </c>
      <c r="U7683" s="1">
        <v>151.47000000000003</v>
      </c>
      <c r="V7683" s="35" t="str">
        <f>IF(M7683=People!$B$5,People!$A$5,IF(M7683=People!$B$4,People!$A$4,IF(M7683=People!$B$3,People!$A$3,IF(M7683=People!$B$2,People!$A$2,0))))</f>
        <v>Chuck Magee</v>
      </c>
      <c r="W7683" s="35" t="str">
        <f>IFERROR(INDEX(Returns!A:A,MATCH(B7683,Returns!B:B,0)),"No")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9">
        <v>0.1</v>
      </c>
      <c r="U7684" s="1">
        <v>41.495999999999967</v>
      </c>
      <c r="V7684" s="35" t="str">
        <f>IF(M7684=People!$B$5,People!$A$5,IF(M7684=People!$B$4,People!$A$4,IF(M7684=People!$B$3,People!$A$3,IF(M7684=People!$B$2,People!$A$2,0))))</f>
        <v>Kelly Williams</v>
      </c>
      <c r="W7684" s="35" t="str">
        <f>IFERROR(INDEX(Returns!A:A,MATCH(B7684,Returns!B:B,0)),"No")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9">
        <v>0</v>
      </c>
      <c r="U7685" s="1">
        <v>1906.4850000000001</v>
      </c>
      <c r="V7685" s="35" t="str">
        <f>IF(M7685=People!$B$5,People!$A$5,IF(M7685=People!$B$4,People!$A$4,IF(M7685=People!$B$3,People!$A$3,IF(M7685=People!$B$2,People!$A$2,0))))</f>
        <v>Kelly Williams</v>
      </c>
      <c r="W7685" s="35" t="str">
        <f>IFERROR(INDEX(Returns!A:A,MATCH(B7685,Returns!B:B,0)),"No")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9">
        <v>0.2</v>
      </c>
      <c r="U7686" s="1">
        <v>9.5786999999999995</v>
      </c>
      <c r="V7686" s="35" t="str">
        <f>IF(M7686=People!$B$5,People!$A$5,IF(M7686=People!$B$4,People!$A$4,IF(M7686=People!$B$3,People!$A$3,IF(M7686=People!$B$2,People!$A$2,0))))</f>
        <v>Chuck Magee</v>
      </c>
      <c r="W7686" s="35" t="str">
        <f>IFERROR(INDEX(Returns!A:A,MATCH(B7686,Returns!B:B,0)),"No")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9">
        <v>0</v>
      </c>
      <c r="U7687" s="1">
        <v>187.79699999999997</v>
      </c>
      <c r="V7687" s="35" t="str">
        <f>IF(M7687=People!$B$5,People!$A$5,IF(M7687=People!$B$4,People!$A$4,IF(M7687=People!$B$3,People!$A$3,IF(M7687=People!$B$2,People!$A$2,0))))</f>
        <v>Chuck Magee</v>
      </c>
      <c r="W7687" s="35" t="str">
        <f>IFERROR(INDEX(Returns!A:A,MATCH(B7687,Returns!B:B,0)),"No")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9">
        <v>0</v>
      </c>
      <c r="U7688" s="1">
        <v>329.40809999999999</v>
      </c>
      <c r="V7688" s="35" t="str">
        <f>IF(M7688=People!$B$5,People!$A$5,IF(M7688=People!$B$4,People!$A$4,IF(M7688=People!$B$3,People!$A$3,IF(M7688=People!$B$2,People!$A$2,0))))</f>
        <v>Kelly Williams</v>
      </c>
      <c r="W7688" s="35" t="str">
        <f>IFERROR(INDEX(Returns!A:A,MATCH(B7688,Returns!B:B,0)),"No")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9">
        <v>0</v>
      </c>
      <c r="U7689" s="1">
        <v>8.3040000000000003</v>
      </c>
      <c r="V7689" s="35" t="str">
        <f>IF(M7689=People!$B$5,People!$A$5,IF(M7689=People!$B$4,People!$A$4,IF(M7689=People!$B$3,People!$A$3,IF(M7689=People!$B$2,People!$A$2,0))))</f>
        <v>Kelly Williams</v>
      </c>
      <c r="W7689" s="35" t="str">
        <f>IFERROR(INDEX(Returns!A:A,MATCH(B7689,Returns!B:B,0)),"No")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9">
        <v>0</v>
      </c>
      <c r="U7690" s="1">
        <v>62.400000000000006</v>
      </c>
      <c r="V7690" s="35" t="str">
        <f>IF(M7690=People!$B$5,People!$A$5,IF(M7690=People!$B$4,People!$A$4,IF(M7690=People!$B$3,People!$A$3,IF(M7690=People!$B$2,People!$A$2,0))))</f>
        <v>Kelly Williams</v>
      </c>
      <c r="W7690" s="35" t="str">
        <f>IFERROR(INDEX(Returns!A:A,MATCH(B7690,Returns!B:B,0)),"No")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9">
        <v>0</v>
      </c>
      <c r="U7691" s="1">
        <v>50.383200000000009</v>
      </c>
      <c r="V7691" s="35" t="str">
        <f>IF(M7691=People!$B$5,People!$A$5,IF(M7691=People!$B$4,People!$A$4,IF(M7691=People!$B$3,People!$A$3,IF(M7691=People!$B$2,People!$A$2,0))))</f>
        <v>Cassandra Brandow</v>
      </c>
      <c r="W7691" s="35" t="str">
        <f>IFERROR(INDEX(Returns!A:A,MATCH(B7691,Returns!B:B,0)),"No")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9">
        <v>0</v>
      </c>
      <c r="U7692" s="1">
        <v>157.12919999999997</v>
      </c>
      <c r="V7692" s="35" t="str">
        <f>IF(M7692=People!$B$5,People!$A$5,IF(M7692=People!$B$4,People!$A$4,IF(M7692=People!$B$3,People!$A$3,IF(M7692=People!$B$2,People!$A$2,0))))</f>
        <v>Cassandra Brandow</v>
      </c>
      <c r="W7692" s="35" t="str">
        <f>IFERROR(INDEX(Returns!A:A,MATCH(B7692,Returns!B:B,0)),"No")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9">
        <v>0</v>
      </c>
      <c r="U7693" s="1">
        <v>6.2208000000000006</v>
      </c>
      <c r="V7693" s="35" t="str">
        <f>IF(M7693=People!$B$5,People!$A$5,IF(M7693=People!$B$4,People!$A$4,IF(M7693=People!$B$3,People!$A$3,IF(M7693=People!$B$2,People!$A$2,0))))</f>
        <v>Cassandra Brandow</v>
      </c>
      <c r="W7693" s="35" t="str">
        <f>IFERROR(INDEX(Returns!A:A,MATCH(B7693,Returns!B:B,0)),"No")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32">
        <v>88.800000000000011</v>
      </c>
      <c r="S7694" s="1">
        <v>6</v>
      </c>
      <c r="T7694" s="9">
        <v>0</v>
      </c>
      <c r="U7694" s="1">
        <v>44.400000000000006</v>
      </c>
      <c r="V7694" s="35" t="str">
        <f>IF(M7694=People!$B$5,People!$A$5,IF(M7694=People!$B$4,People!$A$4,IF(M7694=People!$B$3,People!$A$3,IF(M7694=People!$B$2,People!$A$2,0))))</f>
        <v>Anna Andreadi</v>
      </c>
      <c r="W7694" s="35" t="str">
        <f>IFERROR(INDEX(Returns!A:A,MATCH(B7694,Returns!B:B,0)),"No")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32">
        <v>319.96800000000002</v>
      </c>
      <c r="S7695" s="1">
        <v>4</v>
      </c>
      <c r="T7695" s="9">
        <v>0.2</v>
      </c>
      <c r="U7695" s="1">
        <v>35.996399999999952</v>
      </c>
      <c r="V7695" s="35" t="str">
        <f>IF(M7695=People!$B$5,People!$A$5,IF(M7695=People!$B$4,People!$A$4,IF(M7695=People!$B$3,People!$A$3,IF(M7695=People!$B$2,People!$A$2,0))))</f>
        <v>Anna Andreadi</v>
      </c>
      <c r="W7695" s="35" t="str">
        <f>IFERROR(INDEX(Returns!A:A,MATCH(B7695,Returns!B:B,0)),"No")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32">
        <v>167.88800000000001</v>
      </c>
      <c r="S7696" s="1">
        <v>7</v>
      </c>
      <c r="T7696" s="9">
        <v>0.2</v>
      </c>
      <c r="U7696" s="1">
        <v>14.690199999999997</v>
      </c>
      <c r="V7696" s="35" t="str">
        <f>IF(M7696=People!$B$5,People!$A$5,IF(M7696=People!$B$4,People!$A$4,IF(M7696=People!$B$3,People!$A$3,IF(M7696=People!$B$2,People!$A$2,0))))</f>
        <v>Anna Andreadi</v>
      </c>
      <c r="W7696" s="35" t="str">
        <f>IFERROR(INDEX(Returns!A:A,MATCH(B7696,Returns!B:B,0)),"No")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9">
        <v>0.2</v>
      </c>
      <c r="U7697" s="1">
        <v>59.435499999999998</v>
      </c>
      <c r="V7697" s="35" t="str">
        <f>IF(M7697=People!$B$5,People!$A$5,IF(M7697=People!$B$4,People!$A$4,IF(M7697=People!$B$3,People!$A$3,IF(M7697=People!$B$2,People!$A$2,0))))</f>
        <v>Kelly Williams</v>
      </c>
      <c r="W7697" s="35" t="str">
        <f>IFERROR(INDEX(Returns!A:A,MATCH(B7697,Returns!B:B,0)),"No")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9">
        <v>0.8</v>
      </c>
      <c r="U7698" s="1">
        <v>-8.1096000000000004</v>
      </c>
      <c r="V7698" s="35" t="str">
        <f>IF(M7698=People!$B$5,People!$A$5,IF(M7698=People!$B$4,People!$A$4,IF(M7698=People!$B$3,People!$A$3,IF(M7698=People!$B$2,People!$A$2,0))))</f>
        <v>Kelly Williams</v>
      </c>
      <c r="W7698" s="35" t="str">
        <f>IFERROR(INDEX(Returns!A:A,MATCH(B7698,Returns!B:B,0)),"No")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9">
        <v>0</v>
      </c>
      <c r="U7699" s="1">
        <v>467.99220000000003</v>
      </c>
      <c r="V7699" s="35" t="str">
        <f>IF(M7699=People!$B$5,People!$A$5,IF(M7699=People!$B$4,People!$A$4,IF(M7699=People!$B$3,People!$A$3,IF(M7699=People!$B$2,People!$A$2,0))))</f>
        <v>Chuck Magee</v>
      </c>
      <c r="W7699" s="35" t="str">
        <f>IFERROR(INDEX(Returns!A:A,MATCH(B7699,Returns!B:B,0)),"No")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9">
        <v>0</v>
      </c>
      <c r="U7700" s="1">
        <v>2.2155000000000058</v>
      </c>
      <c r="V7700" s="35" t="str">
        <f>IF(M7700=People!$B$5,People!$A$5,IF(M7700=People!$B$4,People!$A$4,IF(M7700=People!$B$3,People!$A$3,IF(M7700=People!$B$2,People!$A$2,0))))</f>
        <v>Chuck Magee</v>
      </c>
      <c r="W7700" s="35" t="str">
        <f>IFERROR(INDEX(Returns!A:A,MATCH(B7700,Returns!B:B,0)),"No")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9">
        <v>0</v>
      </c>
      <c r="U7701" s="1">
        <v>6.6846000000000005</v>
      </c>
      <c r="V7701" s="35" t="str">
        <f>IF(M7701=People!$B$5,People!$A$5,IF(M7701=People!$B$4,People!$A$4,IF(M7701=People!$B$3,People!$A$3,IF(M7701=People!$B$2,People!$A$2,0))))</f>
        <v>Chuck Magee</v>
      </c>
      <c r="W7701" s="35" t="str">
        <f>IFERROR(INDEX(Returns!A:A,MATCH(B7701,Returns!B:B,0)),"No")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9">
        <v>0</v>
      </c>
      <c r="U7702" s="1">
        <v>8.121599999999999</v>
      </c>
      <c r="V7702" s="35" t="str">
        <f>IF(M7702=People!$B$5,People!$A$5,IF(M7702=People!$B$4,People!$A$4,IF(M7702=People!$B$3,People!$A$3,IF(M7702=People!$B$2,People!$A$2,0))))</f>
        <v>Chuck Magee</v>
      </c>
      <c r="W7702" s="35" t="str">
        <f>IFERROR(INDEX(Returns!A:A,MATCH(B7702,Returns!B:B,0)),"No")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9">
        <v>0.3</v>
      </c>
      <c r="U7703" s="1">
        <v>-52.658199999999965</v>
      </c>
      <c r="V7703" s="35" t="str">
        <f>IF(M7703=People!$B$5,People!$A$5,IF(M7703=People!$B$4,People!$A$4,IF(M7703=People!$B$3,People!$A$3,IF(M7703=People!$B$2,People!$A$2,0))))</f>
        <v>Chuck Magee</v>
      </c>
      <c r="W7703" s="35" t="str">
        <f>IFERROR(INDEX(Returns!A:A,MATCH(B7703,Returns!B:B,0)),"No")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9">
        <v>0</v>
      </c>
      <c r="U7704" s="1">
        <v>5.6644000000000005</v>
      </c>
      <c r="V7704" s="35" t="str">
        <f>IF(M7704=People!$B$5,People!$A$5,IF(M7704=People!$B$4,People!$A$4,IF(M7704=People!$B$3,People!$A$3,IF(M7704=People!$B$2,People!$A$2,0))))</f>
        <v>Kelly Williams</v>
      </c>
      <c r="W7704" s="35" t="str">
        <f>IFERROR(INDEX(Returns!A:A,MATCH(B7704,Returns!B:B,0)),"No")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9">
        <v>0</v>
      </c>
      <c r="U7705" s="1">
        <v>58.791600000000003</v>
      </c>
      <c r="V7705" s="35" t="str">
        <f>IF(M7705=People!$B$5,People!$A$5,IF(M7705=People!$B$4,People!$A$4,IF(M7705=People!$B$3,People!$A$3,IF(M7705=People!$B$2,People!$A$2,0))))</f>
        <v>Kelly Williams</v>
      </c>
      <c r="W7705" s="35" t="str">
        <f>IFERROR(INDEX(Returns!A:A,MATCH(B7705,Returns!B:B,0)),"No")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9">
        <v>0</v>
      </c>
      <c r="U7706" s="1">
        <v>98.524799999999971</v>
      </c>
      <c r="V7706" s="35" t="str">
        <f>IF(M7706=People!$B$5,People!$A$5,IF(M7706=People!$B$4,People!$A$4,IF(M7706=People!$B$3,People!$A$3,IF(M7706=People!$B$2,People!$A$2,0))))</f>
        <v>Kelly Williams</v>
      </c>
      <c r="W7706" s="35" t="str">
        <f>IFERROR(INDEX(Returns!A:A,MATCH(B7706,Returns!B:B,0)),"No")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9">
        <v>0</v>
      </c>
      <c r="U7707" s="1">
        <v>163.18979999999999</v>
      </c>
      <c r="V7707" s="35" t="str">
        <f>IF(M7707=People!$B$5,People!$A$5,IF(M7707=People!$B$4,People!$A$4,IF(M7707=People!$B$3,People!$A$3,IF(M7707=People!$B$2,People!$A$2,0))))</f>
        <v>Kelly Williams</v>
      </c>
      <c r="W7707" s="35" t="str">
        <f>IFERROR(INDEX(Returns!A:A,MATCH(B7707,Returns!B:B,0)),"No")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9">
        <v>0</v>
      </c>
      <c r="U7708" s="1">
        <v>2.5055999999999998</v>
      </c>
      <c r="V7708" s="35" t="str">
        <f>IF(M7708=People!$B$5,People!$A$5,IF(M7708=People!$B$4,People!$A$4,IF(M7708=People!$B$3,People!$A$3,IF(M7708=People!$B$2,People!$A$2,0))))</f>
        <v>Kelly Williams</v>
      </c>
      <c r="W7708" s="35" t="str">
        <f>IFERROR(INDEX(Returns!A:A,MATCH(B7708,Returns!B:B,0)),"No")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32">
        <v>11.68</v>
      </c>
      <c r="S7709" s="1">
        <v>2</v>
      </c>
      <c r="T7709" s="9">
        <v>0</v>
      </c>
      <c r="U7709" s="1">
        <v>4.2047999999999996</v>
      </c>
      <c r="V7709" s="35" t="str">
        <f>IF(M7709=People!$B$5,People!$A$5,IF(M7709=People!$B$4,People!$A$4,IF(M7709=People!$B$3,People!$A$3,IF(M7709=People!$B$2,People!$A$2,0))))</f>
        <v>Anna Andreadi</v>
      </c>
      <c r="W7709" s="35" t="str">
        <f>IFERROR(INDEX(Returns!A:A,MATCH(B7709,Returns!B:B,0)),"No")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9">
        <v>0.2</v>
      </c>
      <c r="U7710" s="1">
        <v>0.50970000000000049</v>
      </c>
      <c r="V7710" s="35" t="str">
        <f>IF(M7710=People!$B$5,People!$A$5,IF(M7710=People!$B$4,People!$A$4,IF(M7710=People!$B$3,People!$A$3,IF(M7710=People!$B$2,People!$A$2,0))))</f>
        <v>Chuck Magee</v>
      </c>
      <c r="W7710" s="35" t="str">
        <f>IFERROR(INDEX(Returns!A:A,MATCH(B7710,Returns!B:B,0)),"No")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9">
        <v>0.7</v>
      </c>
      <c r="U7711" s="1">
        <v>-9.5885999999999996</v>
      </c>
      <c r="V7711" s="35" t="str">
        <f>IF(M7711=People!$B$5,People!$A$5,IF(M7711=People!$B$4,People!$A$4,IF(M7711=People!$B$3,People!$A$3,IF(M7711=People!$B$2,People!$A$2,0))))</f>
        <v>Chuck Magee</v>
      </c>
      <c r="W7711" s="35" t="str">
        <f>IFERROR(INDEX(Returns!A:A,MATCH(B7711,Returns!B:B,0)),"No")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32">
        <v>87.8</v>
      </c>
      <c r="S7712" s="1">
        <v>5</v>
      </c>
      <c r="T7712" s="9">
        <v>0.2</v>
      </c>
      <c r="U7712" s="1">
        <v>32.924999999999997</v>
      </c>
      <c r="V7712" s="35" t="str">
        <f>IF(M7712=People!$B$5,People!$A$5,IF(M7712=People!$B$4,People!$A$4,IF(M7712=People!$B$3,People!$A$3,IF(M7712=People!$B$2,People!$A$2,0))))</f>
        <v>Anna Andreadi</v>
      </c>
      <c r="W7712" s="35" t="str">
        <f>IFERROR(INDEX(Returns!A:A,MATCH(B7712,Returns!B:B,0)),"No")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9">
        <v>0.2</v>
      </c>
      <c r="U7713" s="1">
        <v>15.590399999999995</v>
      </c>
      <c r="V7713" s="35" t="str">
        <f>IF(M7713=People!$B$5,People!$A$5,IF(M7713=People!$B$4,People!$A$4,IF(M7713=People!$B$3,People!$A$3,IF(M7713=People!$B$2,People!$A$2,0))))</f>
        <v>Cassandra Brandow</v>
      </c>
      <c r="W7713" s="35" t="str">
        <f>IFERROR(INDEX(Returns!A:A,MATCH(B7713,Returns!B:B,0)),"No")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9">
        <v>0.2</v>
      </c>
      <c r="U7714" s="1">
        <v>-29.436800000000012</v>
      </c>
      <c r="V7714" s="35" t="str">
        <f>IF(M7714=People!$B$5,People!$A$5,IF(M7714=People!$B$4,People!$A$4,IF(M7714=People!$B$3,People!$A$3,IF(M7714=People!$B$2,People!$A$2,0))))</f>
        <v>Cassandra Brandow</v>
      </c>
      <c r="W7714" s="35" t="str">
        <f>IFERROR(INDEX(Returns!A:A,MATCH(B7714,Returns!B:B,0)),"No")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9">
        <v>0.2</v>
      </c>
      <c r="U7715" s="1">
        <v>16.183799999999998</v>
      </c>
      <c r="V7715" s="35" t="str">
        <f>IF(M7715=People!$B$5,People!$A$5,IF(M7715=People!$B$4,People!$A$4,IF(M7715=People!$B$3,People!$A$3,IF(M7715=People!$B$2,People!$A$2,0))))</f>
        <v>Cassandra Brandow</v>
      </c>
      <c r="W7715" s="35" t="str">
        <f>IFERROR(INDEX(Returns!A:A,MATCH(B7715,Returns!B:B,0)),"No")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32">
        <v>250.26</v>
      </c>
      <c r="S7716" s="1">
        <v>6</v>
      </c>
      <c r="T7716" s="9">
        <v>0</v>
      </c>
      <c r="U7716" s="1">
        <v>72.575399999999973</v>
      </c>
      <c r="V7716" s="35" t="str">
        <f>IF(M7716=People!$B$5,People!$A$5,IF(M7716=People!$B$4,People!$A$4,IF(M7716=People!$B$3,People!$A$3,IF(M7716=People!$B$2,People!$A$2,0))))</f>
        <v>Anna Andreadi</v>
      </c>
      <c r="W7716" s="35" t="str">
        <f>IFERROR(INDEX(Returns!A:A,MATCH(B7716,Returns!B:B,0)),"No")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9">
        <v>0.2</v>
      </c>
      <c r="U7717" s="1">
        <v>0.50970000000000049</v>
      </c>
      <c r="V7717" s="35" t="str">
        <f>IF(M7717=People!$B$5,People!$A$5,IF(M7717=People!$B$4,People!$A$4,IF(M7717=People!$B$3,People!$A$3,IF(M7717=People!$B$2,People!$A$2,0))))</f>
        <v>Chuck Magee</v>
      </c>
      <c r="W7717" s="35" t="str">
        <f>IFERROR(INDEX(Returns!A:A,MATCH(B7717,Returns!B:B,0)),"No")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32">
        <v>29.600000000000005</v>
      </c>
      <c r="S7718" s="1">
        <v>5</v>
      </c>
      <c r="T7718" s="9">
        <v>0.2</v>
      </c>
      <c r="U7718" s="1">
        <v>9.2499999999999964</v>
      </c>
      <c r="V7718" s="35" t="str">
        <f>IF(M7718=People!$B$5,People!$A$5,IF(M7718=People!$B$4,People!$A$4,IF(M7718=People!$B$3,People!$A$3,IF(M7718=People!$B$2,People!$A$2,0))))</f>
        <v>Anna Andreadi</v>
      </c>
      <c r="W7718" s="35" t="str">
        <f>IFERROR(INDEX(Returns!A:A,MATCH(B7718,Returns!B:B,0)),"No")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32">
        <v>1.9380000000000002</v>
      </c>
      <c r="S7719" s="1">
        <v>2</v>
      </c>
      <c r="T7719" s="9">
        <v>0.7</v>
      </c>
      <c r="U7719" s="1">
        <v>-1.3565999999999994</v>
      </c>
      <c r="V7719" s="35" t="str">
        <f>IF(M7719=People!$B$5,People!$A$5,IF(M7719=People!$B$4,People!$A$4,IF(M7719=People!$B$3,People!$A$3,IF(M7719=People!$B$2,People!$A$2,0))))</f>
        <v>Anna Andreadi</v>
      </c>
      <c r="W7719" s="35" t="str">
        <f>IFERROR(INDEX(Returns!A:A,MATCH(B7719,Returns!B:B,0)),"No")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32">
        <v>159.96</v>
      </c>
      <c r="S7720" s="1">
        <v>4</v>
      </c>
      <c r="T7720" s="9">
        <v>0</v>
      </c>
      <c r="U7720" s="1">
        <v>51.18719999999999</v>
      </c>
      <c r="V7720" s="35" t="str">
        <f>IF(M7720=People!$B$5,People!$A$5,IF(M7720=People!$B$4,People!$A$4,IF(M7720=People!$B$3,People!$A$3,IF(M7720=People!$B$2,People!$A$2,0))))</f>
        <v>Anna Andreadi</v>
      </c>
      <c r="W7720" s="35" t="str">
        <f>IFERROR(INDEX(Returns!A:A,MATCH(B7720,Returns!B:B,0)),"No")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9">
        <v>0</v>
      </c>
      <c r="U7721" s="1">
        <v>15.475200000000001</v>
      </c>
      <c r="V7721" s="35" t="str">
        <f>IF(M7721=People!$B$5,People!$A$5,IF(M7721=People!$B$4,People!$A$4,IF(M7721=People!$B$3,People!$A$3,IF(M7721=People!$B$2,People!$A$2,0))))</f>
        <v>Chuck Magee</v>
      </c>
      <c r="W7721" s="35" t="str">
        <f>IFERROR(INDEX(Returns!A:A,MATCH(B7721,Returns!B:B,0)),"No")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9">
        <v>0</v>
      </c>
      <c r="U7722" s="1">
        <v>8.2156000000000002</v>
      </c>
      <c r="V7722" s="35" t="str">
        <f>IF(M7722=People!$B$5,People!$A$5,IF(M7722=People!$B$4,People!$A$4,IF(M7722=People!$B$3,People!$A$3,IF(M7722=People!$B$2,People!$A$2,0))))</f>
        <v>Chuck Magee</v>
      </c>
      <c r="W7722" s="35" t="str">
        <f>IFERROR(INDEX(Returns!A:A,MATCH(B7722,Returns!B:B,0)),"No")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9">
        <v>0.2</v>
      </c>
      <c r="U7723" s="1">
        <v>4.6088000000000005</v>
      </c>
      <c r="V7723" s="35" t="str">
        <f>IF(M7723=People!$B$5,People!$A$5,IF(M7723=People!$B$4,People!$A$4,IF(M7723=People!$B$3,People!$A$3,IF(M7723=People!$B$2,People!$A$2,0))))</f>
        <v>Chuck Magee</v>
      </c>
      <c r="W7723" s="35" t="str">
        <f>IFERROR(INDEX(Returns!A:A,MATCH(B7723,Returns!B:B,0)),"No")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32">
        <v>40.74</v>
      </c>
      <c r="S7724" s="1">
        <v>3</v>
      </c>
      <c r="T7724" s="9">
        <v>0</v>
      </c>
      <c r="U7724" s="1">
        <v>12.222</v>
      </c>
      <c r="V7724" s="35" t="str">
        <f>IF(M7724=People!$B$5,People!$A$5,IF(M7724=People!$B$4,People!$A$4,IF(M7724=People!$B$3,People!$A$3,IF(M7724=People!$B$2,People!$A$2,0))))</f>
        <v>Anna Andreadi</v>
      </c>
      <c r="W7724" s="35" t="str">
        <f>IFERROR(INDEX(Returns!A:A,MATCH(B7724,Returns!B:B,0)),"No")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9">
        <v>0.3</v>
      </c>
      <c r="U7725" s="1">
        <v>-2.5698000000000292</v>
      </c>
      <c r="V7725" s="35" t="str">
        <f>IF(M7725=People!$B$5,People!$A$5,IF(M7725=People!$B$4,People!$A$4,IF(M7725=People!$B$3,People!$A$3,IF(M7725=People!$B$2,People!$A$2,0))))</f>
        <v>Kelly Williams</v>
      </c>
      <c r="W7725" s="35" t="str">
        <f>IFERROR(INDEX(Returns!A:A,MATCH(B7725,Returns!B:B,0)),"No")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9">
        <v>0.2</v>
      </c>
      <c r="U7726" s="1">
        <v>17.890999999999977</v>
      </c>
      <c r="V7726" s="35" t="str">
        <f>IF(M7726=People!$B$5,People!$A$5,IF(M7726=People!$B$4,People!$A$4,IF(M7726=People!$B$3,People!$A$3,IF(M7726=People!$B$2,People!$A$2,0))))</f>
        <v>Chuck Magee</v>
      </c>
      <c r="W7726" s="35" t="str">
        <f>IFERROR(INDEX(Returns!A:A,MATCH(B7726,Returns!B:B,0)),"No")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9">
        <v>0.2</v>
      </c>
      <c r="U7727" s="1">
        <v>-4.8448000000000029</v>
      </c>
      <c r="V7727" s="35" t="str">
        <f>IF(M7727=People!$B$5,People!$A$5,IF(M7727=People!$B$4,People!$A$4,IF(M7727=People!$B$3,People!$A$3,IF(M7727=People!$B$2,People!$A$2,0))))</f>
        <v>Chuck Magee</v>
      </c>
      <c r="W7727" s="35" t="str">
        <f>IFERROR(INDEX(Returns!A:A,MATCH(B7727,Returns!B:B,0)),"No")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9">
        <v>0.2</v>
      </c>
      <c r="U7728" s="1">
        <v>-82.884</v>
      </c>
      <c r="V7728" s="35" t="str">
        <f>IF(M7728=People!$B$5,People!$A$5,IF(M7728=People!$B$4,People!$A$4,IF(M7728=People!$B$3,People!$A$3,IF(M7728=People!$B$2,People!$A$2,0))))</f>
        <v>Chuck Magee</v>
      </c>
      <c r="W7728" s="35" t="str">
        <f>IFERROR(INDEX(Returns!A:A,MATCH(B7728,Returns!B:B,0)),"No")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9">
        <v>0</v>
      </c>
      <c r="U7729" s="1">
        <v>6.3071999999999999</v>
      </c>
      <c r="V7729" s="35" t="str">
        <f>IF(M7729=People!$B$5,People!$A$5,IF(M7729=People!$B$4,People!$A$4,IF(M7729=People!$B$3,People!$A$3,IF(M7729=People!$B$2,People!$A$2,0))))</f>
        <v>Chuck Magee</v>
      </c>
      <c r="W7729" s="35" t="str">
        <f>IFERROR(INDEX(Returns!A:A,MATCH(B7729,Returns!B:B,0)),"No")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9">
        <v>0.2</v>
      </c>
      <c r="U7730" s="1">
        <v>4.2408000000000001</v>
      </c>
      <c r="V7730" s="35" t="str">
        <f>IF(M7730=People!$B$5,People!$A$5,IF(M7730=People!$B$4,People!$A$4,IF(M7730=People!$B$3,People!$A$3,IF(M7730=People!$B$2,People!$A$2,0))))</f>
        <v>Kelly Williams</v>
      </c>
      <c r="W7730" s="35" t="str">
        <f>IFERROR(INDEX(Returns!A:A,MATCH(B7730,Returns!B:B,0)),"No")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9">
        <v>0.2</v>
      </c>
      <c r="U7731" s="1">
        <v>-75.59580000000004</v>
      </c>
      <c r="V7731" s="35" t="str">
        <f>IF(M7731=People!$B$5,People!$A$5,IF(M7731=People!$B$4,People!$A$4,IF(M7731=People!$B$3,People!$A$3,IF(M7731=People!$B$2,People!$A$2,0))))</f>
        <v>Cassandra Brandow</v>
      </c>
      <c r="W7731" s="35" t="str">
        <f>IFERROR(INDEX(Returns!A:A,MATCH(B7731,Returns!B:B,0)),"No")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32">
        <v>291.13600000000002</v>
      </c>
      <c r="S7732" s="1">
        <v>4</v>
      </c>
      <c r="T7732" s="9">
        <v>0.2</v>
      </c>
      <c r="U7732" s="1">
        <v>-25.474400000000017</v>
      </c>
      <c r="V7732" s="35" t="str">
        <f>IF(M7732=People!$B$5,People!$A$5,IF(M7732=People!$B$4,People!$A$4,IF(M7732=People!$B$3,People!$A$3,IF(M7732=People!$B$2,People!$A$2,0))))</f>
        <v>Anna Andreadi</v>
      </c>
      <c r="W7732" s="35" t="str">
        <f>IFERROR(INDEX(Returns!A:A,MATCH(B7732,Returns!B:B,0)),"No")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9">
        <v>0.2</v>
      </c>
      <c r="U7733" s="1">
        <v>35.889999999999986</v>
      </c>
      <c r="V7733" s="35" t="str">
        <f>IF(M7733=People!$B$5,People!$A$5,IF(M7733=People!$B$4,People!$A$4,IF(M7733=People!$B$3,People!$A$3,IF(M7733=People!$B$2,People!$A$2,0))))</f>
        <v>Kelly Williams</v>
      </c>
      <c r="W7733" s="35" t="str">
        <f>IFERROR(INDEX(Returns!A:A,MATCH(B7733,Returns!B:B,0)),"No")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9">
        <v>0.2</v>
      </c>
      <c r="U7734" s="1">
        <v>3.7407999999999997</v>
      </c>
      <c r="V7734" s="35" t="str">
        <f>IF(M7734=People!$B$5,People!$A$5,IF(M7734=People!$B$4,People!$A$4,IF(M7734=People!$B$3,People!$A$3,IF(M7734=People!$B$2,People!$A$2,0))))</f>
        <v>Kelly Williams</v>
      </c>
      <c r="W7734" s="35" t="str">
        <f>IFERROR(INDEX(Returns!A:A,MATCH(B7734,Returns!B:B,0)),"No")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9">
        <v>0.2</v>
      </c>
      <c r="U7735" s="1">
        <v>5.5215999999999994</v>
      </c>
      <c r="V7735" s="35" t="str">
        <f>IF(M7735=People!$B$5,People!$A$5,IF(M7735=People!$B$4,People!$A$4,IF(M7735=People!$B$3,People!$A$3,IF(M7735=People!$B$2,People!$A$2,0))))</f>
        <v>Chuck Magee</v>
      </c>
      <c r="W7735" s="35" t="str">
        <f>IFERROR(INDEX(Returns!A:A,MATCH(B7735,Returns!B:B,0)),"No")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32">
        <v>12.419999999999998</v>
      </c>
      <c r="S7736" s="1">
        <v>3</v>
      </c>
      <c r="T7736" s="9">
        <v>0</v>
      </c>
      <c r="U7736" s="1">
        <v>5.2164000000000001</v>
      </c>
      <c r="V7736" s="35" t="str">
        <f>IF(M7736=People!$B$5,People!$A$5,IF(M7736=People!$B$4,People!$A$4,IF(M7736=People!$B$3,People!$A$3,IF(M7736=People!$B$2,People!$A$2,0))))</f>
        <v>Anna Andreadi</v>
      </c>
      <c r="W7736" s="35" t="str">
        <f>IFERROR(INDEX(Returns!A:A,MATCH(B7736,Returns!B:B,0)),"No")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32">
        <v>19.440000000000001</v>
      </c>
      <c r="S7737" s="1">
        <v>3</v>
      </c>
      <c r="T7737" s="9">
        <v>0</v>
      </c>
      <c r="U7737" s="1">
        <v>9.3312000000000008</v>
      </c>
      <c r="V7737" s="35" t="str">
        <f>IF(M7737=People!$B$5,People!$A$5,IF(M7737=People!$B$4,People!$A$4,IF(M7737=People!$B$3,People!$A$3,IF(M7737=People!$B$2,People!$A$2,0))))</f>
        <v>Anna Andreadi</v>
      </c>
      <c r="W7737" s="35" t="str">
        <f>IFERROR(INDEX(Returns!A:A,MATCH(B7737,Returns!B:B,0)),"No")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9">
        <v>0.2</v>
      </c>
      <c r="U7738" s="1">
        <v>26.387999999999998</v>
      </c>
      <c r="V7738" s="35" t="str">
        <f>IF(M7738=People!$B$5,People!$A$5,IF(M7738=People!$B$4,People!$A$4,IF(M7738=People!$B$3,People!$A$3,IF(M7738=People!$B$2,People!$A$2,0))))</f>
        <v>Chuck Magee</v>
      </c>
      <c r="W7738" s="35" t="str">
        <f>IFERROR(INDEX(Returns!A:A,MATCH(B7738,Returns!B:B,0)),"No")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9">
        <v>0.2</v>
      </c>
      <c r="U7739" s="1">
        <v>1.4255999999999993</v>
      </c>
      <c r="V7739" s="35" t="str">
        <f>IF(M7739=People!$B$5,People!$A$5,IF(M7739=People!$B$4,People!$A$4,IF(M7739=People!$B$3,People!$A$3,IF(M7739=People!$B$2,People!$A$2,0))))</f>
        <v>Cassandra Brandow</v>
      </c>
      <c r="W7739" s="35" t="str">
        <f>IFERROR(INDEX(Returns!A:A,MATCH(B7739,Returns!B:B,0)),"No")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9">
        <v>0</v>
      </c>
      <c r="U7740" s="1">
        <v>43.175999999999995</v>
      </c>
      <c r="V7740" s="35" t="str">
        <f>IF(M7740=People!$B$5,People!$A$5,IF(M7740=People!$B$4,People!$A$4,IF(M7740=People!$B$3,People!$A$3,IF(M7740=People!$B$2,People!$A$2,0))))</f>
        <v>Chuck Magee</v>
      </c>
      <c r="W7740" s="35" t="str">
        <f>IFERROR(INDEX(Returns!A:A,MATCH(B7740,Returns!B:B,0)),"No")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32">
        <v>6.58</v>
      </c>
      <c r="S7741" s="1">
        <v>2</v>
      </c>
      <c r="T7741" s="9">
        <v>0</v>
      </c>
      <c r="U7741" s="1">
        <v>3.0267999999999997</v>
      </c>
      <c r="V7741" s="35" t="str">
        <f>IF(M7741=People!$B$5,People!$A$5,IF(M7741=People!$B$4,People!$A$4,IF(M7741=People!$B$3,People!$A$3,IF(M7741=People!$B$2,People!$A$2,0))))</f>
        <v>Anna Andreadi</v>
      </c>
      <c r="W7741" s="35" t="str">
        <f>IFERROR(INDEX(Returns!A:A,MATCH(B7741,Returns!B:B,0)),"No")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32">
        <v>94.99</v>
      </c>
      <c r="S7742" s="1">
        <v>1</v>
      </c>
      <c r="T7742" s="9">
        <v>0</v>
      </c>
      <c r="U7742" s="1">
        <v>28.496999999999986</v>
      </c>
      <c r="V7742" s="35" t="str">
        <f>IF(M7742=People!$B$5,People!$A$5,IF(M7742=People!$B$4,People!$A$4,IF(M7742=People!$B$3,People!$A$3,IF(M7742=People!$B$2,People!$A$2,0))))</f>
        <v>Anna Andreadi</v>
      </c>
      <c r="W7742" s="35" t="str">
        <f>IFERROR(INDEX(Returns!A:A,MATCH(B7742,Returns!B:B,0)),"No")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32">
        <v>35.119999999999997</v>
      </c>
      <c r="S7743" s="1">
        <v>2</v>
      </c>
      <c r="T7743" s="9">
        <v>0.2</v>
      </c>
      <c r="U7743" s="1">
        <v>13.17</v>
      </c>
      <c r="V7743" s="35" t="str">
        <f>IF(M7743=People!$B$5,People!$A$5,IF(M7743=People!$B$4,People!$A$4,IF(M7743=People!$B$3,People!$A$3,IF(M7743=People!$B$2,People!$A$2,0))))</f>
        <v>Anna Andreadi</v>
      </c>
      <c r="W7743" s="35" t="str">
        <f>IFERROR(INDEX(Returns!A:A,MATCH(B7743,Returns!B:B,0)),"No")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32">
        <v>25.92</v>
      </c>
      <c r="S7744" s="1">
        <v>4</v>
      </c>
      <c r="T7744" s="9">
        <v>0</v>
      </c>
      <c r="U7744" s="1">
        <v>12.441600000000001</v>
      </c>
      <c r="V7744" s="35" t="str">
        <f>IF(M7744=People!$B$5,People!$A$5,IF(M7744=People!$B$4,People!$A$4,IF(M7744=People!$B$3,People!$A$3,IF(M7744=People!$B$2,People!$A$2,0))))</f>
        <v>Anna Andreadi</v>
      </c>
      <c r="W7744" s="35" t="str">
        <f>IFERROR(INDEX(Returns!A:A,MATCH(B7744,Returns!B:B,0)),"No")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9">
        <v>0</v>
      </c>
      <c r="U7745" s="1">
        <v>3.7412000000000001</v>
      </c>
      <c r="V7745" s="35" t="str">
        <f>IF(M7745=People!$B$5,People!$A$5,IF(M7745=People!$B$4,People!$A$4,IF(M7745=People!$B$3,People!$A$3,IF(M7745=People!$B$2,People!$A$2,0))))</f>
        <v>Chuck Magee</v>
      </c>
      <c r="W7745" s="35" t="str">
        <f>IFERROR(INDEX(Returns!A:A,MATCH(B7745,Returns!B:B,0)),"No")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9">
        <v>0</v>
      </c>
      <c r="U7746" s="1">
        <v>153.08189999999999</v>
      </c>
      <c r="V7746" s="35" t="str">
        <f>IF(M7746=People!$B$5,People!$A$5,IF(M7746=People!$B$4,People!$A$4,IF(M7746=People!$B$3,People!$A$3,IF(M7746=People!$B$2,People!$A$2,0))))</f>
        <v>Chuck Magee</v>
      </c>
      <c r="W7746" s="35" t="str">
        <f>IFERROR(INDEX(Returns!A:A,MATCH(B7746,Returns!B:B,0)),"No")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9">
        <v>0</v>
      </c>
      <c r="U7747" s="1">
        <v>2.8535999999999988</v>
      </c>
      <c r="V7747" s="35" t="str">
        <f>IF(M7747=People!$B$5,People!$A$5,IF(M7747=People!$B$4,People!$A$4,IF(M7747=People!$B$3,People!$A$3,IF(M7747=People!$B$2,People!$A$2,0))))</f>
        <v>Chuck Magee</v>
      </c>
      <c r="W7747" s="35" t="str">
        <f>IFERROR(INDEX(Returns!A:A,MATCH(B7747,Returns!B:B,0)),"No")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9">
        <v>0.2</v>
      </c>
      <c r="U7748" s="1">
        <v>4.7789999999999999</v>
      </c>
      <c r="V7748" s="35" t="str">
        <f>IF(M7748=People!$B$5,People!$A$5,IF(M7748=People!$B$4,People!$A$4,IF(M7748=People!$B$3,People!$A$3,IF(M7748=People!$B$2,People!$A$2,0))))</f>
        <v>Kelly Williams</v>
      </c>
      <c r="W7748" s="35" t="str">
        <f>IFERROR(INDEX(Returns!A:A,MATCH(B7748,Returns!B:B,0)),"No")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9">
        <v>0</v>
      </c>
      <c r="U7749" s="1">
        <v>0.3024</v>
      </c>
      <c r="V7749" s="35" t="str">
        <f>IF(M7749=People!$B$5,People!$A$5,IF(M7749=People!$B$4,People!$A$4,IF(M7749=People!$B$3,People!$A$3,IF(M7749=People!$B$2,People!$A$2,0))))</f>
        <v>Chuck Magee</v>
      </c>
      <c r="W7749" s="35" t="str">
        <f>IFERROR(INDEX(Returns!A:A,MATCH(B7749,Returns!B:B,0)),"No")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9">
        <v>0</v>
      </c>
      <c r="U7750" s="1">
        <v>19.468799999999998</v>
      </c>
      <c r="V7750" s="35" t="str">
        <f>IF(M7750=People!$B$5,People!$A$5,IF(M7750=People!$B$4,People!$A$4,IF(M7750=People!$B$3,People!$A$3,IF(M7750=People!$B$2,People!$A$2,0))))</f>
        <v>Cassandra Brandow</v>
      </c>
      <c r="W7750" s="35" t="str">
        <f>IFERROR(INDEX(Returns!A:A,MATCH(B7750,Returns!B:B,0)),"No")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9">
        <v>0</v>
      </c>
      <c r="U7751" s="1">
        <v>58.505200000000002</v>
      </c>
      <c r="V7751" s="35" t="str">
        <f>IF(M7751=People!$B$5,People!$A$5,IF(M7751=People!$B$4,People!$A$4,IF(M7751=People!$B$3,People!$A$3,IF(M7751=People!$B$2,People!$A$2,0))))</f>
        <v>Cassandra Brandow</v>
      </c>
      <c r="W7751" s="35" t="str">
        <f>IFERROR(INDEX(Returns!A:A,MATCH(B7751,Returns!B:B,0)),"No")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9">
        <v>0</v>
      </c>
      <c r="U7752" s="1">
        <v>16.608000000000001</v>
      </c>
      <c r="V7752" s="35" t="str">
        <f>IF(M7752=People!$B$5,People!$A$5,IF(M7752=People!$B$4,People!$A$4,IF(M7752=People!$B$3,People!$A$3,IF(M7752=People!$B$2,People!$A$2,0))))</f>
        <v>Cassandra Brandow</v>
      </c>
      <c r="W7752" s="35" t="str">
        <f>IFERROR(INDEX(Returns!A:A,MATCH(B7752,Returns!B:B,0)),"No")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9">
        <v>0</v>
      </c>
      <c r="U7753" s="1">
        <v>140.39099999999999</v>
      </c>
      <c r="V7753" s="35" t="str">
        <f>IF(M7753=People!$B$5,People!$A$5,IF(M7753=People!$B$4,People!$A$4,IF(M7753=People!$B$3,People!$A$3,IF(M7753=People!$B$2,People!$A$2,0))))</f>
        <v>Cassandra Brandow</v>
      </c>
      <c r="W7753" s="35" t="str">
        <f>IFERROR(INDEX(Returns!A:A,MATCH(B7753,Returns!B:B,0)),"No")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9">
        <v>0</v>
      </c>
      <c r="U7754" s="1">
        <v>15.849600000000002</v>
      </c>
      <c r="V7754" s="35" t="str">
        <f>IF(M7754=People!$B$5,People!$A$5,IF(M7754=People!$B$4,People!$A$4,IF(M7754=People!$B$3,People!$A$3,IF(M7754=People!$B$2,People!$A$2,0))))</f>
        <v>Cassandra Brandow</v>
      </c>
      <c r="W7754" s="35" t="str">
        <f>IFERROR(INDEX(Returns!A:A,MATCH(B7754,Returns!B:B,0)),"No")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9">
        <v>0.2</v>
      </c>
      <c r="U7755" s="1">
        <v>1.0679999999999996</v>
      </c>
      <c r="V7755" s="35" t="str">
        <f>IF(M7755=People!$B$5,People!$A$5,IF(M7755=People!$B$4,People!$A$4,IF(M7755=People!$B$3,People!$A$3,IF(M7755=People!$B$2,People!$A$2,0))))</f>
        <v>Cassandra Brandow</v>
      </c>
      <c r="W7755" s="35" t="str">
        <f>IFERROR(INDEX(Returns!A:A,MATCH(B7755,Returns!B:B,0)),"No")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9">
        <v>0.2</v>
      </c>
      <c r="U7756" s="1">
        <v>0.33839999999999981</v>
      </c>
      <c r="V7756" s="35" t="str">
        <f>IF(M7756=People!$B$5,People!$A$5,IF(M7756=People!$B$4,People!$A$4,IF(M7756=People!$B$3,People!$A$3,IF(M7756=People!$B$2,People!$A$2,0))))</f>
        <v>Chuck Magee</v>
      </c>
      <c r="W7756" s="35" t="str">
        <f>IFERROR(INDEX(Returns!A:A,MATCH(B7756,Returns!B:B,0)),"No")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9">
        <v>0.2</v>
      </c>
      <c r="U7757" s="1">
        <v>93.883999999999986</v>
      </c>
      <c r="V7757" s="35" t="str">
        <f>IF(M7757=People!$B$5,People!$A$5,IF(M7757=People!$B$4,People!$A$4,IF(M7757=People!$B$3,People!$A$3,IF(M7757=People!$B$2,People!$A$2,0))))</f>
        <v>Cassandra Brandow</v>
      </c>
      <c r="W7757" s="35" t="str">
        <f>IFERROR(INDEX(Returns!A:A,MATCH(B7757,Returns!B:B,0)),"No")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9">
        <v>0.2</v>
      </c>
      <c r="U7758" s="1">
        <v>107.78999999999996</v>
      </c>
      <c r="V7758" s="35" t="str">
        <f>IF(M7758=People!$B$5,People!$A$5,IF(M7758=People!$B$4,People!$A$4,IF(M7758=People!$B$3,People!$A$3,IF(M7758=People!$B$2,People!$A$2,0))))</f>
        <v>Cassandra Brandow</v>
      </c>
      <c r="W7758" s="35" t="str">
        <f>IFERROR(INDEX(Returns!A:A,MATCH(B7758,Returns!B:B,0)),"No")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9">
        <v>0</v>
      </c>
      <c r="U7759" s="1">
        <v>12.208000000000002</v>
      </c>
      <c r="V7759" s="35" t="str">
        <f>IF(M7759=People!$B$5,People!$A$5,IF(M7759=People!$B$4,People!$A$4,IF(M7759=People!$B$3,People!$A$3,IF(M7759=People!$B$2,People!$A$2,0))))</f>
        <v>Chuck Magee</v>
      </c>
      <c r="W7759" s="35" t="str">
        <f>IFERROR(INDEX(Returns!A:A,MATCH(B7759,Returns!B:B,0)),"No")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9">
        <v>0</v>
      </c>
      <c r="U7760" s="1">
        <v>30.989999999999995</v>
      </c>
      <c r="V7760" s="35" t="str">
        <f>IF(M7760=People!$B$5,People!$A$5,IF(M7760=People!$B$4,People!$A$4,IF(M7760=People!$B$3,People!$A$3,IF(M7760=People!$B$2,People!$A$2,0))))</f>
        <v>Chuck Magee</v>
      </c>
      <c r="W7760" s="35" t="str">
        <f>IFERROR(INDEX(Returns!A:A,MATCH(B7760,Returns!B:B,0)),"No")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9">
        <v>0.2</v>
      </c>
      <c r="U7761" s="1">
        <v>5.4432</v>
      </c>
      <c r="V7761" s="35" t="str">
        <f>IF(M7761=People!$B$5,People!$A$5,IF(M7761=People!$B$4,People!$A$4,IF(M7761=People!$B$3,People!$A$3,IF(M7761=People!$B$2,People!$A$2,0))))</f>
        <v>Kelly Williams</v>
      </c>
      <c r="W7761" s="35" t="str">
        <f>IFERROR(INDEX(Returns!A:A,MATCH(B7761,Returns!B:B,0)),"No")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9">
        <v>0.2</v>
      </c>
      <c r="U7762" s="1">
        <v>13.717599999999997</v>
      </c>
      <c r="V7762" s="35" t="str">
        <f>IF(M7762=People!$B$5,People!$A$5,IF(M7762=People!$B$4,People!$A$4,IF(M7762=People!$B$3,People!$A$3,IF(M7762=People!$B$2,People!$A$2,0))))</f>
        <v>Cassandra Brandow</v>
      </c>
      <c r="W7762" s="35" t="str">
        <f>IFERROR(INDEX(Returns!A:A,MATCH(B7762,Returns!B:B,0)),"No")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9">
        <v>0.2</v>
      </c>
      <c r="U7763" s="1">
        <v>3.6288</v>
      </c>
      <c r="V7763" s="35" t="str">
        <f>IF(M7763=People!$B$5,People!$A$5,IF(M7763=People!$B$4,People!$A$4,IF(M7763=People!$B$3,People!$A$3,IF(M7763=People!$B$2,People!$A$2,0))))</f>
        <v>Kelly Williams</v>
      </c>
      <c r="W7763" s="35" t="str">
        <f>IFERROR(INDEX(Returns!A:A,MATCH(B7763,Returns!B:B,0)),"No")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32">
        <v>2.2239999999999998</v>
      </c>
      <c r="S7764" s="1">
        <v>1</v>
      </c>
      <c r="T7764" s="9">
        <v>0.2</v>
      </c>
      <c r="U7764" s="1">
        <v>0.55599999999999994</v>
      </c>
      <c r="V7764" s="35" t="str">
        <f>IF(M7764=People!$B$5,People!$A$5,IF(M7764=People!$B$4,People!$A$4,IF(M7764=People!$B$3,People!$A$3,IF(M7764=People!$B$2,People!$A$2,0))))</f>
        <v>Anna Andreadi</v>
      </c>
      <c r="W7764" s="35" t="str">
        <f>IFERROR(INDEX(Returns!A:A,MATCH(B7764,Returns!B:B,0)),"No")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9">
        <v>0</v>
      </c>
      <c r="U7765" s="1">
        <v>35.024399999999993</v>
      </c>
      <c r="V7765" s="35" t="str">
        <f>IF(M7765=People!$B$5,People!$A$5,IF(M7765=People!$B$4,People!$A$4,IF(M7765=People!$B$3,People!$A$3,IF(M7765=People!$B$2,People!$A$2,0))))</f>
        <v>Cassandra Brandow</v>
      </c>
      <c r="W7765" s="35" t="str">
        <f>IFERROR(INDEX(Returns!A:A,MATCH(B7765,Returns!B:B,0)),"No")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9">
        <v>0</v>
      </c>
      <c r="U7766" s="1">
        <v>5.2559999999999993</v>
      </c>
      <c r="V7766" s="35" t="str">
        <f>IF(M7766=People!$B$5,People!$A$5,IF(M7766=People!$B$4,People!$A$4,IF(M7766=People!$B$3,People!$A$3,IF(M7766=People!$B$2,People!$A$2,0))))</f>
        <v>Chuck Magee</v>
      </c>
      <c r="W7766" s="35" t="str">
        <f>IFERROR(INDEX(Returns!A:A,MATCH(B7766,Returns!B:B,0)),"No")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9">
        <v>0</v>
      </c>
      <c r="U7767" s="1">
        <v>373.77899999999983</v>
      </c>
      <c r="V7767" s="35" t="str">
        <f>IF(M7767=People!$B$5,People!$A$5,IF(M7767=People!$B$4,People!$A$4,IF(M7767=People!$B$3,People!$A$3,IF(M7767=People!$B$2,People!$A$2,0))))</f>
        <v>Chuck Magee</v>
      </c>
      <c r="W7767" s="35" t="str">
        <f>IFERROR(INDEX(Returns!A:A,MATCH(B7767,Returns!B:B,0)),"No")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9">
        <v>0</v>
      </c>
      <c r="U7768" s="1">
        <v>59.373000000000005</v>
      </c>
      <c r="V7768" s="35" t="str">
        <f>IF(M7768=People!$B$5,People!$A$5,IF(M7768=People!$B$4,People!$A$4,IF(M7768=People!$B$3,People!$A$3,IF(M7768=People!$B$2,People!$A$2,0))))</f>
        <v>Chuck Magee</v>
      </c>
      <c r="W7768" s="35" t="str">
        <f>IFERROR(INDEX(Returns!A:A,MATCH(B7768,Returns!B:B,0)),"No")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32">
        <v>7.1519999999999992</v>
      </c>
      <c r="S7769" s="1">
        <v>3</v>
      </c>
      <c r="T7769" s="9">
        <v>0.2</v>
      </c>
      <c r="U7769" s="1">
        <v>0.71520000000000028</v>
      </c>
      <c r="V7769" s="35" t="str">
        <f>IF(M7769=People!$B$5,People!$A$5,IF(M7769=People!$B$4,People!$A$4,IF(M7769=People!$B$3,People!$A$3,IF(M7769=People!$B$2,People!$A$2,0))))</f>
        <v>Anna Andreadi</v>
      </c>
      <c r="W7769" s="35" t="str">
        <f>IFERROR(INDEX(Returns!A:A,MATCH(B7769,Returns!B:B,0)),"No")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9">
        <v>0.2</v>
      </c>
      <c r="U7770" s="1">
        <v>9.3520000000000003</v>
      </c>
      <c r="V7770" s="35" t="str">
        <f>IF(M7770=People!$B$5,People!$A$5,IF(M7770=People!$B$4,People!$A$4,IF(M7770=People!$B$3,People!$A$3,IF(M7770=People!$B$2,People!$A$2,0))))</f>
        <v>Cassandra Brandow</v>
      </c>
      <c r="W7770" s="35" t="str">
        <f>IFERROR(INDEX(Returns!A:A,MATCH(B7770,Returns!B:B,0)),"No")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32">
        <v>1039.7280000000001</v>
      </c>
      <c r="S7771" s="1">
        <v>2</v>
      </c>
      <c r="T7771" s="9">
        <v>0.2</v>
      </c>
      <c r="U7771" s="1">
        <v>90.976200000000063</v>
      </c>
      <c r="V7771" s="35" t="str">
        <f>IF(M7771=People!$B$5,People!$A$5,IF(M7771=People!$B$4,People!$A$4,IF(M7771=People!$B$3,People!$A$3,IF(M7771=People!$B$2,People!$A$2,0))))</f>
        <v>Anna Andreadi</v>
      </c>
      <c r="W7771" s="35" t="str">
        <f>IFERROR(INDEX(Returns!A:A,MATCH(B7771,Returns!B:B,0)),"No")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32">
        <v>45.96</v>
      </c>
      <c r="S7772" s="1">
        <v>2</v>
      </c>
      <c r="T7772" s="9">
        <v>0</v>
      </c>
      <c r="U7772" s="1">
        <v>13.787999999999997</v>
      </c>
      <c r="V7772" s="35" t="str">
        <f>IF(M7772=People!$B$5,People!$A$5,IF(M7772=People!$B$4,People!$A$4,IF(M7772=People!$B$3,People!$A$3,IF(M7772=People!$B$2,People!$A$2,0))))</f>
        <v>Anna Andreadi</v>
      </c>
      <c r="W7772" s="35" t="str">
        <f>IFERROR(INDEX(Returns!A:A,MATCH(B7772,Returns!B:B,0)),"No")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9">
        <v>0.7</v>
      </c>
      <c r="U7773" s="1">
        <v>-304.39200000000005</v>
      </c>
      <c r="V7773" s="35" t="str">
        <f>IF(M7773=People!$B$5,People!$A$5,IF(M7773=People!$B$4,People!$A$4,IF(M7773=People!$B$3,People!$A$3,IF(M7773=People!$B$2,People!$A$2,0))))</f>
        <v>Chuck Magee</v>
      </c>
      <c r="W7773" s="35" t="str">
        <f>IFERROR(INDEX(Returns!A:A,MATCH(B7773,Returns!B:B,0)),"No")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9">
        <v>0.7</v>
      </c>
      <c r="U7774" s="1">
        <v>-6599.978000000001</v>
      </c>
      <c r="V7774" s="35" t="str">
        <f>IF(M7774=People!$B$5,People!$A$5,IF(M7774=People!$B$4,People!$A$4,IF(M7774=People!$B$3,People!$A$3,IF(M7774=People!$B$2,People!$A$2,0))))</f>
        <v>Chuck Magee</v>
      </c>
      <c r="W7774" s="35" t="str">
        <f>IFERROR(INDEX(Returns!A:A,MATCH(B7774,Returns!B:B,0)),"No")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9">
        <v>0.2</v>
      </c>
      <c r="U7775" s="1">
        <v>11.995199999999997</v>
      </c>
      <c r="V7775" s="35" t="str">
        <f>IF(M7775=People!$B$5,People!$A$5,IF(M7775=People!$B$4,People!$A$4,IF(M7775=People!$B$3,People!$A$3,IF(M7775=People!$B$2,People!$A$2,0))))</f>
        <v>Chuck Magee</v>
      </c>
      <c r="W7775" s="35" t="str">
        <f>IFERROR(INDEX(Returns!A:A,MATCH(B7775,Returns!B:B,0)),"No")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32">
        <v>6.12</v>
      </c>
      <c r="S7776" s="1">
        <v>3</v>
      </c>
      <c r="T7776" s="9">
        <v>0</v>
      </c>
      <c r="U7776" s="1">
        <v>2.8763999999999994</v>
      </c>
      <c r="V7776" s="35" t="str">
        <f>IF(M7776=People!$B$5,People!$A$5,IF(M7776=People!$B$4,People!$A$4,IF(M7776=People!$B$3,People!$A$3,IF(M7776=People!$B$2,People!$A$2,0))))</f>
        <v>Anna Andreadi</v>
      </c>
      <c r="W7776" s="35" t="str">
        <f>IFERROR(INDEX(Returns!A:A,MATCH(B7776,Returns!B:B,0)),"No")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32">
        <v>10.98</v>
      </c>
      <c r="S7777" s="1">
        <v>1</v>
      </c>
      <c r="T7777" s="9">
        <v>0</v>
      </c>
      <c r="U7777" s="1">
        <v>2.9646000000000008</v>
      </c>
      <c r="V7777" s="35" t="str">
        <f>IF(M7777=People!$B$5,People!$A$5,IF(M7777=People!$B$4,People!$A$4,IF(M7777=People!$B$3,People!$A$3,IF(M7777=People!$B$2,People!$A$2,0))))</f>
        <v>Anna Andreadi</v>
      </c>
      <c r="W7777" s="35" t="str">
        <f>IFERROR(INDEX(Returns!A:A,MATCH(B7777,Returns!B:B,0)),"No")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32">
        <v>7.86</v>
      </c>
      <c r="S7778" s="1">
        <v>3</v>
      </c>
      <c r="T7778" s="9">
        <v>0</v>
      </c>
      <c r="U7778" s="1">
        <v>3.6156000000000001</v>
      </c>
      <c r="V7778" s="35" t="str">
        <f>IF(M7778=People!$B$5,People!$A$5,IF(M7778=People!$B$4,People!$A$4,IF(M7778=People!$B$3,People!$A$3,IF(M7778=People!$B$2,People!$A$2,0))))</f>
        <v>Anna Andreadi</v>
      </c>
      <c r="W7778" s="35" t="str">
        <f>IFERROR(INDEX(Returns!A:A,MATCH(B7778,Returns!B:B,0)),"No")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32">
        <v>51.449999999999996</v>
      </c>
      <c r="S7779" s="1">
        <v>3</v>
      </c>
      <c r="T7779" s="9">
        <v>0</v>
      </c>
      <c r="U7779" s="1">
        <v>13.891499999999999</v>
      </c>
      <c r="V7779" s="35" t="str">
        <f>IF(M7779=People!$B$5,People!$A$5,IF(M7779=People!$B$4,People!$A$4,IF(M7779=People!$B$3,People!$A$3,IF(M7779=People!$B$2,People!$A$2,0))))</f>
        <v>Anna Andreadi</v>
      </c>
      <c r="W7779" s="35" t="str">
        <f>IFERROR(INDEX(Returns!A:A,MATCH(B7779,Returns!B:B,0)),"No")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32">
        <v>37.055999999999997</v>
      </c>
      <c r="S7780" s="1">
        <v>3</v>
      </c>
      <c r="T7780" s="9">
        <v>0.2</v>
      </c>
      <c r="U7780" s="1">
        <v>13.896000000000001</v>
      </c>
      <c r="V7780" s="35" t="str">
        <f>IF(M7780=People!$B$5,People!$A$5,IF(M7780=People!$B$4,People!$A$4,IF(M7780=People!$B$3,People!$A$3,IF(M7780=People!$B$2,People!$A$2,0))))</f>
        <v>Anna Andreadi</v>
      </c>
      <c r="W7780" s="35" t="str">
        <f>IFERROR(INDEX(Returns!A:A,MATCH(B7780,Returns!B:B,0)),"No")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9">
        <v>0</v>
      </c>
      <c r="U7781" s="1">
        <v>55.058400000000006</v>
      </c>
      <c r="V7781" s="35" t="str">
        <f>IF(M7781=People!$B$5,People!$A$5,IF(M7781=People!$B$4,People!$A$4,IF(M7781=People!$B$3,People!$A$3,IF(M7781=People!$B$2,People!$A$2,0))))</f>
        <v>Cassandra Brandow</v>
      </c>
      <c r="W7781" s="35" t="str">
        <f>IFERROR(INDEX(Returns!A:A,MATCH(B7781,Returns!B:B,0)),"No")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9">
        <v>0</v>
      </c>
      <c r="U7782" s="1">
        <v>7.9812000000000012</v>
      </c>
      <c r="V7782" s="35" t="str">
        <f>IF(M7782=People!$B$5,People!$A$5,IF(M7782=People!$B$4,People!$A$4,IF(M7782=People!$B$3,People!$A$3,IF(M7782=People!$B$2,People!$A$2,0))))</f>
        <v>Cassandra Brandow</v>
      </c>
      <c r="W7782" s="35" t="str">
        <f>IFERROR(INDEX(Returns!A:A,MATCH(B7782,Returns!B:B,0)),"No")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9">
        <v>0.8</v>
      </c>
      <c r="U7783" s="1">
        <v>-14.5656</v>
      </c>
      <c r="V7783" s="35" t="str">
        <f>IF(M7783=People!$B$5,People!$A$5,IF(M7783=People!$B$4,People!$A$4,IF(M7783=People!$B$3,People!$A$3,IF(M7783=People!$B$2,People!$A$2,0))))</f>
        <v>Kelly Williams</v>
      </c>
      <c r="W7783" s="35" t="str">
        <f>IFERROR(INDEX(Returns!A:A,MATCH(B7783,Returns!B:B,0)),"No")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9">
        <v>0.2</v>
      </c>
      <c r="U7784" s="1">
        <v>3.9591999999999992</v>
      </c>
      <c r="V7784" s="35" t="str">
        <f>IF(M7784=People!$B$5,People!$A$5,IF(M7784=People!$B$4,People!$A$4,IF(M7784=People!$B$3,People!$A$3,IF(M7784=People!$B$2,People!$A$2,0))))</f>
        <v>Cassandra Brandow</v>
      </c>
      <c r="W7784" s="35" t="str">
        <f>IFERROR(INDEX(Returns!A:A,MATCH(B7784,Returns!B:B,0)),"No")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9">
        <v>0.4</v>
      </c>
      <c r="U7785" s="1">
        <v>-292.10000000000014</v>
      </c>
      <c r="V7785" s="35" t="str">
        <f>IF(M7785=People!$B$5,People!$A$5,IF(M7785=People!$B$4,People!$A$4,IF(M7785=People!$B$3,People!$A$3,IF(M7785=People!$B$2,People!$A$2,0))))</f>
        <v>Cassandra Brandow</v>
      </c>
      <c r="W7785" s="35" t="str">
        <f>IFERROR(INDEX(Returns!A:A,MATCH(B7785,Returns!B:B,0)),"No")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9">
        <v>0.2</v>
      </c>
      <c r="U7786" s="1">
        <v>-34.758000000000017</v>
      </c>
      <c r="V7786" s="35" t="str">
        <f>IF(M7786=People!$B$5,People!$A$5,IF(M7786=People!$B$4,People!$A$4,IF(M7786=People!$B$3,People!$A$3,IF(M7786=People!$B$2,People!$A$2,0))))</f>
        <v>Cassandra Brandow</v>
      </c>
      <c r="W7786" s="35" t="str">
        <f>IFERROR(INDEX(Returns!A:A,MATCH(B7786,Returns!B:B,0)),"No")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9">
        <v>0</v>
      </c>
      <c r="U7787" s="1">
        <v>11.778199999999998</v>
      </c>
      <c r="V7787" s="35" t="str">
        <f>IF(M7787=People!$B$5,People!$A$5,IF(M7787=People!$B$4,People!$A$4,IF(M7787=People!$B$3,People!$A$3,IF(M7787=People!$B$2,People!$A$2,0))))</f>
        <v>Chuck Magee</v>
      </c>
      <c r="W7787" s="35" t="str">
        <f>IFERROR(INDEX(Returns!A:A,MATCH(B7787,Returns!B:B,0)),"No")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9">
        <v>0.8</v>
      </c>
      <c r="U7788" s="1">
        <v>-4.7685000000000013</v>
      </c>
      <c r="V7788" s="35" t="str">
        <f>IF(M7788=People!$B$5,People!$A$5,IF(M7788=People!$B$4,People!$A$4,IF(M7788=People!$B$3,People!$A$3,IF(M7788=People!$B$2,People!$A$2,0))))</f>
        <v>Kelly Williams</v>
      </c>
      <c r="W7788" s="35" t="str">
        <f>IFERROR(INDEX(Returns!A:A,MATCH(B7788,Returns!B:B,0)),"No")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9">
        <v>0.2</v>
      </c>
      <c r="U7789" s="1">
        <v>2.4674999999999994</v>
      </c>
      <c r="V7789" s="35" t="str">
        <f>IF(M7789=People!$B$5,People!$A$5,IF(M7789=People!$B$4,People!$A$4,IF(M7789=People!$B$3,People!$A$3,IF(M7789=People!$B$2,People!$A$2,0))))</f>
        <v>Kelly Williams</v>
      </c>
      <c r="W7789" s="35" t="str">
        <f>IFERROR(INDEX(Returns!A:A,MATCH(B7789,Returns!B:B,0)),"No")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9">
        <v>0.6</v>
      </c>
      <c r="U7790" s="1">
        <v>-10.173599999999997</v>
      </c>
      <c r="V7790" s="35" t="str">
        <f>IF(M7790=People!$B$5,People!$A$5,IF(M7790=People!$B$4,People!$A$4,IF(M7790=People!$B$3,People!$A$3,IF(M7790=People!$B$2,People!$A$2,0))))</f>
        <v>Kelly Williams</v>
      </c>
      <c r="W7790" s="35" t="str">
        <f>IFERROR(INDEX(Returns!A:A,MATCH(B7790,Returns!B:B,0)),"No")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9">
        <v>0.2</v>
      </c>
      <c r="U7791" s="1">
        <v>9.5399999999999974</v>
      </c>
      <c r="V7791" s="35" t="str">
        <f>IF(M7791=People!$B$5,People!$A$5,IF(M7791=People!$B$4,People!$A$4,IF(M7791=People!$B$3,People!$A$3,IF(M7791=People!$B$2,People!$A$2,0))))</f>
        <v>Kelly Williams</v>
      </c>
      <c r="W7791" s="35" t="str">
        <f>IFERROR(INDEX(Returns!A:A,MATCH(B7791,Returns!B:B,0)),"No")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9">
        <v>0.7</v>
      </c>
      <c r="U7792" s="1">
        <v>-3.3893999999999984</v>
      </c>
      <c r="V7792" s="35" t="str">
        <f>IF(M7792=People!$B$5,People!$A$5,IF(M7792=People!$B$4,People!$A$4,IF(M7792=People!$B$3,People!$A$3,IF(M7792=People!$B$2,People!$A$2,0))))</f>
        <v>Chuck Magee</v>
      </c>
      <c r="W7792" s="35" t="str">
        <f>IFERROR(INDEX(Returns!A:A,MATCH(B7792,Returns!B:B,0)),"No")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9">
        <v>0.8</v>
      </c>
      <c r="U7793" s="1">
        <v>-2.8800000000000008</v>
      </c>
      <c r="V7793" s="35" t="str">
        <f>IF(M7793=People!$B$5,People!$A$5,IF(M7793=People!$B$4,People!$A$4,IF(M7793=People!$B$3,People!$A$3,IF(M7793=People!$B$2,People!$A$2,0))))</f>
        <v>Kelly Williams</v>
      </c>
      <c r="W7793" s="35" t="str">
        <f>IFERROR(INDEX(Returns!A:A,MATCH(B7793,Returns!B:B,0)),"No")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9">
        <v>0.2</v>
      </c>
      <c r="U7794" s="1">
        <v>-1.4994000000000067</v>
      </c>
      <c r="V7794" s="35" t="str">
        <f>IF(M7794=People!$B$5,People!$A$5,IF(M7794=People!$B$4,People!$A$4,IF(M7794=People!$B$3,People!$A$3,IF(M7794=People!$B$2,People!$A$2,0))))</f>
        <v>Kelly Williams</v>
      </c>
      <c r="W7794" s="35" t="str">
        <f>IFERROR(INDEX(Returns!A:A,MATCH(B7794,Returns!B:B,0)),"No")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32">
        <v>32.400000000000006</v>
      </c>
      <c r="S7795" s="1">
        <v>5</v>
      </c>
      <c r="T7795" s="9">
        <v>0</v>
      </c>
      <c r="U7795" s="1">
        <v>15.876000000000001</v>
      </c>
      <c r="V7795" s="35" t="str">
        <f>IF(M7795=People!$B$5,People!$A$5,IF(M7795=People!$B$4,People!$A$4,IF(M7795=People!$B$3,People!$A$3,IF(M7795=People!$B$2,People!$A$2,0))))</f>
        <v>Anna Andreadi</v>
      </c>
      <c r="W7795" s="35" t="str">
        <f>IFERROR(INDEX(Returns!A:A,MATCH(B7795,Returns!B:B,0)),"No")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32">
        <v>97.88</v>
      </c>
      <c r="S7796" s="1">
        <v>2</v>
      </c>
      <c r="T7796" s="9">
        <v>0</v>
      </c>
      <c r="U7796" s="1">
        <v>48.94</v>
      </c>
      <c r="V7796" s="35" t="str">
        <f>IF(M7796=People!$B$5,People!$A$5,IF(M7796=People!$B$4,People!$A$4,IF(M7796=People!$B$3,People!$A$3,IF(M7796=People!$B$2,People!$A$2,0))))</f>
        <v>Anna Andreadi</v>
      </c>
      <c r="W7796" s="35" t="str">
        <f>IFERROR(INDEX(Returns!A:A,MATCH(B7796,Returns!B:B,0)),"No")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9">
        <v>0.2</v>
      </c>
      <c r="U7797" s="1">
        <v>30.716800000000006</v>
      </c>
      <c r="V7797" s="35" t="str">
        <f>IF(M7797=People!$B$5,People!$A$5,IF(M7797=People!$B$4,People!$A$4,IF(M7797=People!$B$3,People!$A$3,IF(M7797=People!$B$2,People!$A$2,0))))</f>
        <v>Kelly Williams</v>
      </c>
      <c r="W7797" s="35" t="str">
        <f>IFERROR(INDEX(Returns!A:A,MATCH(B7797,Returns!B:B,0)),"No")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9">
        <v>0</v>
      </c>
      <c r="U7798" s="1">
        <v>13.181000000000001</v>
      </c>
      <c r="V7798" s="35" t="str">
        <f>IF(M7798=People!$B$5,People!$A$5,IF(M7798=People!$B$4,People!$A$4,IF(M7798=People!$B$3,People!$A$3,IF(M7798=People!$B$2,People!$A$2,0))))</f>
        <v>Chuck Magee</v>
      </c>
      <c r="W7798" s="35" t="str">
        <f>IFERROR(INDEX(Returns!A:A,MATCH(B7798,Returns!B:B,0)),"No")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9">
        <v>0</v>
      </c>
      <c r="U7799" s="1">
        <v>22.094699999999996</v>
      </c>
      <c r="V7799" s="35" t="str">
        <f>IF(M7799=People!$B$5,People!$A$5,IF(M7799=People!$B$4,People!$A$4,IF(M7799=People!$B$3,People!$A$3,IF(M7799=People!$B$2,People!$A$2,0))))</f>
        <v>Chuck Magee</v>
      </c>
      <c r="W7799" s="35" t="str">
        <f>IFERROR(INDEX(Returns!A:A,MATCH(B7799,Returns!B:B,0)),"No")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9">
        <v>0</v>
      </c>
      <c r="U7800" s="1">
        <v>136.29709999999994</v>
      </c>
      <c r="V7800" s="35" t="str">
        <f>IF(M7800=People!$B$5,People!$A$5,IF(M7800=People!$B$4,People!$A$4,IF(M7800=People!$B$3,People!$A$3,IF(M7800=People!$B$2,People!$A$2,0))))</f>
        <v>Chuck Magee</v>
      </c>
      <c r="W7800" s="35" t="str">
        <f>IFERROR(INDEX(Returns!A:A,MATCH(B7800,Returns!B:B,0)),"No")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9">
        <v>0.1</v>
      </c>
      <c r="U7801" s="1">
        <v>2.3093999999999895</v>
      </c>
      <c r="V7801" s="35" t="str">
        <f>IF(M7801=People!$B$5,People!$A$5,IF(M7801=People!$B$4,People!$A$4,IF(M7801=People!$B$3,People!$A$3,IF(M7801=People!$B$2,People!$A$2,0))))</f>
        <v>Chuck Magee</v>
      </c>
      <c r="W7801" s="35" t="str">
        <f>IFERROR(INDEX(Returns!A:A,MATCH(B7801,Returns!B:B,0)),"No")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9">
        <v>0.2</v>
      </c>
      <c r="U7802" s="1">
        <v>-77.126699999999971</v>
      </c>
      <c r="V7802" s="35" t="str">
        <f>IF(M7802=People!$B$5,People!$A$5,IF(M7802=People!$B$4,People!$A$4,IF(M7802=People!$B$3,People!$A$3,IF(M7802=People!$B$2,People!$A$2,0))))</f>
        <v>Chuck Magee</v>
      </c>
      <c r="W7802" s="35" t="str">
        <f>IFERROR(INDEX(Returns!A:A,MATCH(B7802,Returns!B:B,0)),"No")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32">
        <v>40.479999999999997</v>
      </c>
      <c r="S7803" s="1">
        <v>2</v>
      </c>
      <c r="T7803" s="9">
        <v>0</v>
      </c>
      <c r="U7803" s="1">
        <v>14.572799999999997</v>
      </c>
      <c r="V7803" s="35" t="str">
        <f>IF(M7803=People!$B$5,People!$A$5,IF(M7803=People!$B$4,People!$A$4,IF(M7803=People!$B$3,People!$A$3,IF(M7803=People!$B$2,People!$A$2,0))))</f>
        <v>Anna Andreadi</v>
      </c>
      <c r="W7803" s="35" t="str">
        <f>IFERROR(INDEX(Returns!A:A,MATCH(B7803,Returns!B:B,0)),"No")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9">
        <v>0.2</v>
      </c>
      <c r="U7804" s="1">
        <v>4.1999999999999993</v>
      </c>
      <c r="V7804" s="35" t="str">
        <f>IF(M7804=People!$B$5,People!$A$5,IF(M7804=People!$B$4,People!$A$4,IF(M7804=People!$B$3,People!$A$3,IF(M7804=People!$B$2,People!$A$2,0))))</f>
        <v>Cassandra Brandow</v>
      </c>
      <c r="W7804" s="35" t="str">
        <f>IFERROR(INDEX(Returns!A:A,MATCH(B7804,Returns!B:B,0)),"No")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9">
        <v>0.2</v>
      </c>
      <c r="U7805" s="1">
        <v>-63.005600000000015</v>
      </c>
      <c r="V7805" s="35" t="str">
        <f>IF(M7805=People!$B$5,People!$A$5,IF(M7805=People!$B$4,People!$A$4,IF(M7805=People!$B$3,People!$A$3,IF(M7805=People!$B$2,People!$A$2,0))))</f>
        <v>Cassandra Brandow</v>
      </c>
      <c r="W7805" s="35" t="str">
        <f>IFERROR(INDEX(Returns!A:A,MATCH(B7805,Returns!B:B,0)),"No")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9">
        <v>0.2</v>
      </c>
      <c r="U7806" s="1">
        <v>-4.7670000000000021</v>
      </c>
      <c r="V7806" s="35" t="str">
        <f>IF(M7806=People!$B$5,People!$A$5,IF(M7806=People!$B$4,People!$A$4,IF(M7806=People!$B$3,People!$A$3,IF(M7806=People!$B$2,People!$A$2,0))))</f>
        <v>Cassandra Brandow</v>
      </c>
      <c r="W7806" s="35" t="str">
        <f>IFERROR(INDEX(Returns!A:A,MATCH(B7806,Returns!B:B,0)),"No")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9">
        <v>0.2</v>
      </c>
      <c r="U7807" s="1">
        <v>0.31679999999999986</v>
      </c>
      <c r="V7807" s="35" t="str">
        <f>IF(M7807=People!$B$5,People!$A$5,IF(M7807=People!$B$4,People!$A$4,IF(M7807=People!$B$3,People!$A$3,IF(M7807=People!$B$2,People!$A$2,0))))</f>
        <v>Cassandra Brandow</v>
      </c>
      <c r="W7807" s="35" t="str">
        <f>IFERROR(INDEX(Returns!A:A,MATCH(B7807,Returns!B:B,0)),"No")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9">
        <v>0.7</v>
      </c>
      <c r="U7808" s="1">
        <v>-2.5631999999999993</v>
      </c>
      <c r="V7808" s="35" t="str">
        <f>IF(M7808=People!$B$5,People!$A$5,IF(M7808=People!$B$4,People!$A$4,IF(M7808=People!$B$3,People!$A$3,IF(M7808=People!$B$2,People!$A$2,0))))</f>
        <v>Cassandra Brandow</v>
      </c>
      <c r="W7808" s="35" t="str">
        <f>IFERROR(INDEX(Returns!A:A,MATCH(B7808,Returns!B:B,0)),"No")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9">
        <v>0.7</v>
      </c>
      <c r="U7809" s="1">
        <v>-24.662400000000005</v>
      </c>
      <c r="V7809" s="35" t="str">
        <f>IF(M7809=People!$B$5,People!$A$5,IF(M7809=People!$B$4,People!$A$4,IF(M7809=People!$B$3,People!$A$3,IF(M7809=People!$B$2,People!$A$2,0))))</f>
        <v>Cassandra Brandow</v>
      </c>
      <c r="W7809" s="35" t="str">
        <f>IFERROR(INDEX(Returns!A:A,MATCH(B7809,Returns!B:B,0)),"No")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9">
        <v>0.2</v>
      </c>
      <c r="U7810" s="1">
        <v>5.9519999999999946</v>
      </c>
      <c r="V7810" s="35" t="str">
        <f>IF(M7810=People!$B$5,People!$A$5,IF(M7810=People!$B$4,People!$A$4,IF(M7810=People!$B$3,People!$A$3,IF(M7810=People!$B$2,People!$A$2,0))))</f>
        <v>Cassandra Brandow</v>
      </c>
      <c r="W7810" s="35" t="str">
        <f>IFERROR(INDEX(Returns!A:A,MATCH(B7810,Returns!B:B,0)),"No")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9">
        <v>0.2</v>
      </c>
      <c r="U7811" s="1">
        <v>10.878399999999999</v>
      </c>
      <c r="V7811" s="35" t="str">
        <f>IF(M7811=People!$B$5,People!$A$5,IF(M7811=People!$B$4,People!$A$4,IF(M7811=People!$B$3,People!$A$3,IF(M7811=People!$B$2,People!$A$2,0))))</f>
        <v>Cassandra Brandow</v>
      </c>
      <c r="W7811" s="35" t="str">
        <f>IFERROR(INDEX(Returns!A:A,MATCH(B7811,Returns!B:B,0)),"No")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9">
        <v>0</v>
      </c>
      <c r="U7812" s="1">
        <v>2.1464999999999996</v>
      </c>
      <c r="V7812" s="35" t="str">
        <f>IF(M7812=People!$B$5,People!$A$5,IF(M7812=People!$B$4,People!$A$4,IF(M7812=People!$B$3,People!$A$3,IF(M7812=People!$B$2,People!$A$2,0))))</f>
        <v>Chuck Magee</v>
      </c>
      <c r="W7812" s="35" t="str">
        <f>IFERROR(INDEX(Returns!A:A,MATCH(B7812,Returns!B:B,0)),"No")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9">
        <v>0</v>
      </c>
      <c r="U7813" s="1">
        <v>2.0747999999999998</v>
      </c>
      <c r="V7813" s="35" t="str">
        <f>IF(M7813=People!$B$5,People!$A$5,IF(M7813=People!$B$4,People!$A$4,IF(M7813=People!$B$3,People!$A$3,IF(M7813=People!$B$2,People!$A$2,0))))</f>
        <v>Chuck Magee</v>
      </c>
      <c r="W7813" s="35" t="str">
        <f>IFERROR(INDEX(Returns!A:A,MATCH(B7813,Returns!B:B,0)),"No")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9">
        <v>0.3</v>
      </c>
      <c r="U7814" s="1">
        <v>-47.179800000000029</v>
      </c>
      <c r="V7814" s="35" t="str">
        <f>IF(M7814=People!$B$5,People!$A$5,IF(M7814=People!$B$4,People!$A$4,IF(M7814=People!$B$3,People!$A$3,IF(M7814=People!$B$2,People!$A$2,0))))</f>
        <v>Chuck Magee</v>
      </c>
      <c r="W7814" s="35" t="str">
        <f>IFERROR(INDEX(Returns!A:A,MATCH(B7814,Returns!B:B,0)),"No")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9">
        <v>0</v>
      </c>
      <c r="U7815" s="1">
        <v>4.6464000000000008</v>
      </c>
      <c r="V7815" s="35" t="str">
        <f>IF(M7815=People!$B$5,People!$A$5,IF(M7815=People!$B$4,People!$A$4,IF(M7815=People!$B$3,People!$A$3,IF(M7815=People!$B$2,People!$A$2,0))))</f>
        <v>Chuck Magee</v>
      </c>
      <c r="W7815" s="35" t="str">
        <f>IFERROR(INDEX(Returns!A:A,MATCH(B7815,Returns!B:B,0)),"No")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32">
        <v>1497.6659999999999</v>
      </c>
      <c r="S7816" s="1">
        <v>2</v>
      </c>
      <c r="T7816" s="9">
        <v>0.15</v>
      </c>
      <c r="U7816" s="1">
        <v>140.95680000000004</v>
      </c>
      <c r="V7816" s="35" t="str">
        <f>IF(M7816=People!$B$5,People!$A$5,IF(M7816=People!$B$4,People!$A$4,IF(M7816=People!$B$3,People!$A$3,IF(M7816=People!$B$2,People!$A$2,0))))</f>
        <v>Anna Andreadi</v>
      </c>
      <c r="W7816" s="35" t="str">
        <f>IFERROR(INDEX(Returns!A:A,MATCH(B7816,Returns!B:B,0)),"No")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32">
        <v>17.52</v>
      </c>
      <c r="S7817" s="1">
        <v>2</v>
      </c>
      <c r="T7817" s="9">
        <v>0.2</v>
      </c>
      <c r="U7817" s="1">
        <v>-3.5040000000000022</v>
      </c>
      <c r="V7817" s="35" t="str">
        <f>IF(M7817=People!$B$5,People!$A$5,IF(M7817=People!$B$4,People!$A$4,IF(M7817=People!$B$3,People!$A$3,IF(M7817=People!$B$2,People!$A$2,0))))</f>
        <v>Anna Andreadi</v>
      </c>
      <c r="W7817" s="35" t="str">
        <f>IFERROR(INDEX(Returns!A:A,MATCH(B7817,Returns!B:B,0)),"No")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32">
        <v>113.22</v>
      </c>
      <c r="S7818" s="1">
        <v>3</v>
      </c>
      <c r="T7818" s="9">
        <v>0</v>
      </c>
      <c r="U7818" s="1">
        <v>29.437200000000001</v>
      </c>
      <c r="V7818" s="35" t="str">
        <f>IF(M7818=People!$B$5,People!$A$5,IF(M7818=People!$B$4,People!$A$4,IF(M7818=People!$B$3,People!$A$3,IF(M7818=People!$B$2,People!$A$2,0))))</f>
        <v>Anna Andreadi</v>
      </c>
      <c r="W7818" s="35" t="str">
        <f>IFERROR(INDEX(Returns!A:A,MATCH(B7818,Returns!B:B,0)),"No")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32">
        <v>35.880000000000003</v>
      </c>
      <c r="S7819" s="1">
        <v>6</v>
      </c>
      <c r="T7819" s="9">
        <v>0</v>
      </c>
      <c r="U7819" s="1">
        <v>17.581200000000003</v>
      </c>
      <c r="V7819" s="35" t="str">
        <f>IF(M7819=People!$B$5,People!$A$5,IF(M7819=People!$B$4,People!$A$4,IF(M7819=People!$B$3,People!$A$3,IF(M7819=People!$B$2,People!$A$2,0))))</f>
        <v>Anna Andreadi</v>
      </c>
      <c r="W7819" s="35" t="str">
        <f>IFERROR(INDEX(Returns!A:A,MATCH(B7819,Returns!B:B,0)),"No")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32">
        <v>4535.9760000000006</v>
      </c>
      <c r="S7820" s="1">
        <v>3</v>
      </c>
      <c r="T7820" s="9">
        <v>0.2</v>
      </c>
      <c r="U7820" s="1">
        <v>1644.2912999999999</v>
      </c>
      <c r="V7820" s="35" t="str">
        <f>IF(M7820=People!$B$5,People!$A$5,IF(M7820=People!$B$4,People!$A$4,IF(M7820=People!$B$3,People!$A$3,IF(M7820=People!$B$2,People!$A$2,0))))</f>
        <v>Anna Andreadi</v>
      </c>
      <c r="W7820" s="35" t="str">
        <f>IFERROR(INDEX(Returns!A:A,MATCH(B7820,Returns!B:B,0)),"No")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32">
        <v>11.84</v>
      </c>
      <c r="S7821" s="1">
        <v>8</v>
      </c>
      <c r="T7821" s="9">
        <v>0</v>
      </c>
      <c r="U7821" s="1">
        <v>5.6831999999999994</v>
      </c>
      <c r="V7821" s="35" t="str">
        <f>IF(M7821=People!$B$5,People!$A$5,IF(M7821=People!$B$4,People!$A$4,IF(M7821=People!$B$3,People!$A$3,IF(M7821=People!$B$2,People!$A$2,0))))</f>
        <v>Anna Andreadi</v>
      </c>
      <c r="W7821" s="35" t="str">
        <f>IFERROR(INDEX(Returns!A:A,MATCH(B7821,Returns!B:B,0)),"No")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9">
        <v>0</v>
      </c>
      <c r="U7822" s="1">
        <v>160.03979999999999</v>
      </c>
      <c r="V7822" s="35" t="str">
        <f>IF(M7822=People!$B$5,People!$A$5,IF(M7822=People!$B$4,People!$A$4,IF(M7822=People!$B$3,People!$A$3,IF(M7822=People!$B$2,People!$A$2,0))))</f>
        <v>Chuck Magee</v>
      </c>
      <c r="W7822" s="35" t="str">
        <f>IFERROR(INDEX(Returns!A:A,MATCH(B7822,Returns!B:B,0)),"No")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9">
        <v>0.2</v>
      </c>
      <c r="U7823" s="1">
        <v>6.9794999999999909</v>
      </c>
      <c r="V7823" s="35" t="str">
        <f>IF(M7823=People!$B$5,People!$A$5,IF(M7823=People!$B$4,People!$A$4,IF(M7823=People!$B$3,People!$A$3,IF(M7823=People!$B$2,People!$A$2,0))))</f>
        <v>Cassandra Brandow</v>
      </c>
      <c r="W7823" s="35" t="str">
        <f>IFERROR(INDEX(Returns!A:A,MATCH(B7823,Returns!B:B,0)),"No")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9">
        <v>0</v>
      </c>
      <c r="U7824" s="1">
        <v>2.5055999999999998</v>
      </c>
      <c r="V7824" s="35" t="str">
        <f>IF(M7824=People!$B$5,People!$A$5,IF(M7824=People!$B$4,People!$A$4,IF(M7824=People!$B$3,People!$A$3,IF(M7824=People!$B$2,People!$A$2,0))))</f>
        <v>Chuck Magee</v>
      </c>
      <c r="W7824" s="35" t="str">
        <f>IFERROR(INDEX(Returns!A:A,MATCH(B7824,Returns!B:B,0)),"No")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9">
        <v>0</v>
      </c>
      <c r="U7825" s="1">
        <v>52.489499999999992</v>
      </c>
      <c r="V7825" s="35" t="str">
        <f>IF(M7825=People!$B$5,People!$A$5,IF(M7825=People!$B$4,People!$A$4,IF(M7825=People!$B$3,People!$A$3,IF(M7825=People!$B$2,People!$A$2,0))))</f>
        <v>Chuck Magee</v>
      </c>
      <c r="W7825" s="35" t="str">
        <f>IFERROR(INDEX(Returns!A:A,MATCH(B7825,Returns!B:B,0)),"No")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32">
        <v>232.88</v>
      </c>
      <c r="S7826" s="1">
        <v>5</v>
      </c>
      <c r="T7826" s="9">
        <v>0.2</v>
      </c>
      <c r="U7826" s="1">
        <v>17.466000000000008</v>
      </c>
      <c r="V7826" s="35" t="str">
        <f>IF(M7826=People!$B$5,People!$A$5,IF(M7826=People!$B$4,People!$A$4,IF(M7826=People!$B$3,People!$A$3,IF(M7826=People!$B$2,People!$A$2,0))))</f>
        <v>Anna Andreadi</v>
      </c>
      <c r="W7826" s="35" t="str">
        <f>IFERROR(INDEX(Returns!A:A,MATCH(B7826,Returns!B:B,0)),"No")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9">
        <v>0.1</v>
      </c>
      <c r="U7827" s="1">
        <v>15.147000000000004</v>
      </c>
      <c r="V7827" s="35" t="str">
        <f>IF(M7827=People!$B$5,People!$A$5,IF(M7827=People!$B$4,People!$A$4,IF(M7827=People!$B$3,People!$A$3,IF(M7827=People!$B$2,People!$A$2,0))))</f>
        <v>Chuck Magee</v>
      </c>
      <c r="W7827" s="35" t="str">
        <f>IFERROR(INDEX(Returns!A:A,MATCH(B7827,Returns!B:B,0)),"No")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9">
        <v>0.2</v>
      </c>
      <c r="U7828" s="1">
        <v>38.157600000000002</v>
      </c>
      <c r="V7828" s="35" t="str">
        <f>IF(M7828=People!$B$5,People!$A$5,IF(M7828=People!$B$4,People!$A$4,IF(M7828=People!$B$3,People!$A$3,IF(M7828=People!$B$2,People!$A$2,0))))</f>
        <v>Kelly Williams</v>
      </c>
      <c r="W7828" s="35" t="str">
        <f>IFERROR(INDEX(Returns!A:A,MATCH(B7828,Returns!B:B,0)),"No")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9">
        <v>0.2</v>
      </c>
      <c r="U7829" s="1">
        <v>3.2213999999999996</v>
      </c>
      <c r="V7829" s="35" t="str">
        <f>IF(M7829=People!$B$5,People!$A$5,IF(M7829=People!$B$4,People!$A$4,IF(M7829=People!$B$3,People!$A$3,IF(M7829=People!$B$2,People!$A$2,0))))</f>
        <v>Kelly Williams</v>
      </c>
      <c r="W7829" s="35" t="str">
        <f>IFERROR(INDEX(Returns!A:A,MATCH(B7829,Returns!B:B,0)),"No")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32">
        <v>63.936000000000007</v>
      </c>
      <c r="S7830" s="1">
        <v>3</v>
      </c>
      <c r="T7830" s="9">
        <v>0.2</v>
      </c>
      <c r="U7830" s="1">
        <v>6.3935999999999957</v>
      </c>
      <c r="V7830" s="35" t="str">
        <f>IF(M7830=People!$B$5,People!$A$5,IF(M7830=People!$B$4,People!$A$4,IF(M7830=People!$B$3,People!$A$3,IF(M7830=People!$B$2,People!$A$2,0))))</f>
        <v>Anna Andreadi</v>
      </c>
      <c r="W7830" s="35" t="str">
        <f>IFERROR(INDEX(Returns!A:A,MATCH(B7830,Returns!B:B,0)),"No")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32">
        <v>59.519999999999996</v>
      </c>
      <c r="S7831" s="1">
        <v>3</v>
      </c>
      <c r="T7831" s="9">
        <v>0</v>
      </c>
      <c r="U7831" s="1">
        <v>15.475200000000001</v>
      </c>
      <c r="V7831" s="35" t="str">
        <f>IF(M7831=People!$B$5,People!$A$5,IF(M7831=People!$B$4,People!$A$4,IF(M7831=People!$B$3,People!$A$3,IF(M7831=People!$B$2,People!$A$2,0))))</f>
        <v>Anna Andreadi</v>
      </c>
      <c r="W7831" s="35" t="str">
        <f>IFERROR(INDEX(Returns!A:A,MATCH(B7831,Returns!B:B,0)),"No")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32">
        <v>311.97600000000006</v>
      </c>
      <c r="S7832" s="1">
        <v>3</v>
      </c>
      <c r="T7832" s="9">
        <v>0.2</v>
      </c>
      <c r="U7832" s="1">
        <v>38.996999999999986</v>
      </c>
      <c r="V7832" s="35" t="str">
        <f>IF(M7832=People!$B$5,People!$A$5,IF(M7832=People!$B$4,People!$A$4,IF(M7832=People!$B$3,People!$A$3,IF(M7832=People!$B$2,People!$A$2,0))))</f>
        <v>Anna Andreadi</v>
      </c>
      <c r="W7832" s="35" t="str">
        <f>IFERROR(INDEX(Returns!A:A,MATCH(B7832,Returns!B:B,0)),"No")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32">
        <v>50.352000000000004</v>
      </c>
      <c r="S7833" s="1">
        <v>3</v>
      </c>
      <c r="T7833" s="9">
        <v>0.2</v>
      </c>
      <c r="U7833" s="1">
        <v>17.623199999999997</v>
      </c>
      <c r="V7833" s="35" t="str">
        <f>IF(M7833=People!$B$5,People!$A$5,IF(M7833=People!$B$4,People!$A$4,IF(M7833=People!$B$3,People!$A$3,IF(M7833=People!$B$2,People!$A$2,0))))</f>
        <v>Anna Andreadi</v>
      </c>
      <c r="W7833" s="35" t="str">
        <f>IFERROR(INDEX(Returns!A:A,MATCH(B7833,Returns!B:B,0)),"No")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9">
        <v>0.2</v>
      </c>
      <c r="U7834" s="1">
        <v>1.9136000000000006</v>
      </c>
      <c r="V7834" s="35" t="str">
        <f>IF(M7834=People!$B$5,People!$A$5,IF(M7834=People!$B$4,People!$A$4,IF(M7834=People!$B$3,People!$A$3,IF(M7834=People!$B$2,People!$A$2,0))))</f>
        <v>Kelly Williams</v>
      </c>
      <c r="W7834" s="35" t="str">
        <f>IFERROR(INDEX(Returns!A:A,MATCH(B7834,Returns!B:B,0)),"No")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9">
        <v>0.2</v>
      </c>
      <c r="U7835" s="1">
        <v>2.1319999999999988</v>
      </c>
      <c r="V7835" s="35" t="str">
        <f>IF(M7835=People!$B$5,People!$A$5,IF(M7835=People!$B$4,People!$A$4,IF(M7835=People!$B$3,People!$A$3,IF(M7835=People!$B$2,People!$A$2,0))))</f>
        <v>Cassandra Brandow</v>
      </c>
      <c r="W7835" s="35" t="str">
        <f>IFERROR(INDEX(Returns!A:A,MATCH(B7835,Returns!B:B,0)),"No")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32">
        <v>241.56799999999998</v>
      </c>
      <c r="S7836" s="1">
        <v>2</v>
      </c>
      <c r="T7836" s="9">
        <v>0.2</v>
      </c>
      <c r="U7836" s="1">
        <v>-15.098000000000013</v>
      </c>
      <c r="V7836" s="35" t="str">
        <f>IF(M7836=People!$B$5,People!$A$5,IF(M7836=People!$B$4,People!$A$4,IF(M7836=People!$B$3,People!$A$3,IF(M7836=People!$B$2,People!$A$2,0))))</f>
        <v>Anna Andreadi</v>
      </c>
      <c r="W7836" s="35" t="str">
        <f>IFERROR(INDEX(Returns!A:A,MATCH(B7836,Returns!B:B,0)),"No")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32">
        <v>479.92</v>
      </c>
      <c r="S7837" s="1">
        <v>2</v>
      </c>
      <c r="T7837" s="9">
        <v>0.2</v>
      </c>
      <c r="U7837" s="1">
        <v>41.993000000000009</v>
      </c>
      <c r="V7837" s="35" t="str">
        <f>IF(M7837=People!$B$5,People!$A$5,IF(M7837=People!$B$4,People!$A$4,IF(M7837=People!$B$3,People!$A$3,IF(M7837=People!$B$2,People!$A$2,0))))</f>
        <v>Anna Andreadi</v>
      </c>
      <c r="W7837" s="35" t="str">
        <f>IFERROR(INDEX(Returns!A:A,MATCH(B7837,Returns!B:B,0)),"No")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32">
        <v>307.13600000000002</v>
      </c>
      <c r="S7838" s="1">
        <v>4</v>
      </c>
      <c r="T7838" s="9">
        <v>0.2</v>
      </c>
      <c r="U7838" s="1">
        <v>-11.51760000000003</v>
      </c>
      <c r="V7838" s="35" t="str">
        <f>IF(M7838=People!$B$5,People!$A$5,IF(M7838=People!$B$4,People!$A$4,IF(M7838=People!$B$3,People!$A$3,IF(M7838=People!$B$2,People!$A$2,0))))</f>
        <v>Anna Andreadi</v>
      </c>
      <c r="W7838" s="35" t="str">
        <f>IFERROR(INDEX(Returns!A:A,MATCH(B7838,Returns!B:B,0)),"No")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32">
        <v>12.6</v>
      </c>
      <c r="S7839" s="1">
        <v>2</v>
      </c>
      <c r="T7839" s="9">
        <v>0</v>
      </c>
      <c r="U7839" s="1">
        <v>5.7959999999999994</v>
      </c>
      <c r="V7839" s="35" t="str">
        <f>IF(M7839=People!$B$5,People!$A$5,IF(M7839=People!$B$4,People!$A$4,IF(M7839=People!$B$3,People!$A$3,IF(M7839=People!$B$2,People!$A$2,0))))</f>
        <v>Anna Andreadi</v>
      </c>
      <c r="W7839" s="35" t="str">
        <f>IFERROR(INDEX(Returns!A:A,MATCH(B7839,Returns!B:B,0)),"No")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32">
        <v>159.97999999999999</v>
      </c>
      <c r="S7840" s="1">
        <v>2</v>
      </c>
      <c r="T7840" s="9">
        <v>0</v>
      </c>
      <c r="U7840" s="1">
        <v>57.592799999999997</v>
      </c>
      <c r="V7840" s="35" t="str">
        <f>IF(M7840=People!$B$5,People!$A$5,IF(M7840=People!$B$4,People!$A$4,IF(M7840=People!$B$3,People!$A$3,IF(M7840=People!$B$2,People!$A$2,0))))</f>
        <v>Anna Andreadi</v>
      </c>
      <c r="W7840" s="35" t="str">
        <f>IFERROR(INDEX(Returns!A:A,MATCH(B7840,Returns!B:B,0)),"No")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9">
        <v>0</v>
      </c>
      <c r="U7841" s="1">
        <v>2.8763999999999994</v>
      </c>
      <c r="V7841" s="35" t="str">
        <f>IF(M7841=People!$B$5,People!$A$5,IF(M7841=People!$B$4,People!$A$4,IF(M7841=People!$B$3,People!$A$3,IF(M7841=People!$B$2,People!$A$2,0))))</f>
        <v>Kelly Williams</v>
      </c>
      <c r="W7841" s="35" t="str">
        <f>IFERROR(INDEX(Returns!A:A,MATCH(B7841,Returns!B:B,0)),"No")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9">
        <v>0</v>
      </c>
      <c r="U7842" s="1">
        <v>106.62480000000005</v>
      </c>
      <c r="V7842" s="35" t="str">
        <f>IF(M7842=People!$B$5,People!$A$5,IF(M7842=People!$B$4,People!$A$4,IF(M7842=People!$B$3,People!$A$3,IF(M7842=People!$B$2,People!$A$2,0))))</f>
        <v>Kelly Williams</v>
      </c>
      <c r="W7842" s="35" t="str">
        <f>IFERROR(INDEX(Returns!A:A,MATCH(B7842,Returns!B:B,0)),"No")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9">
        <v>0</v>
      </c>
      <c r="U7843" s="1">
        <v>13.787999999999997</v>
      </c>
      <c r="V7843" s="35" t="str">
        <f>IF(M7843=People!$B$5,People!$A$5,IF(M7843=People!$B$4,People!$A$4,IF(M7843=People!$B$3,People!$A$3,IF(M7843=People!$B$2,People!$A$2,0))))</f>
        <v>Chuck Magee</v>
      </c>
      <c r="W7843" s="35" t="str">
        <f>IFERROR(INDEX(Returns!A:A,MATCH(B7843,Returns!B:B,0)),"No")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9">
        <v>0</v>
      </c>
      <c r="U7844" s="1">
        <v>26.702999999999999</v>
      </c>
      <c r="V7844" s="35" t="str">
        <f>IF(M7844=People!$B$5,People!$A$5,IF(M7844=People!$B$4,People!$A$4,IF(M7844=People!$B$3,People!$A$3,IF(M7844=People!$B$2,People!$A$2,0))))</f>
        <v>Cassandra Brandow</v>
      </c>
      <c r="W7844" s="35" t="str">
        <f>IFERROR(INDEX(Returns!A:A,MATCH(B7844,Returns!B:B,0)),"No")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9">
        <v>0</v>
      </c>
      <c r="U7845" s="1">
        <v>34.214400000000005</v>
      </c>
      <c r="V7845" s="35" t="str">
        <f>IF(M7845=People!$B$5,People!$A$5,IF(M7845=People!$B$4,People!$A$4,IF(M7845=People!$B$3,People!$A$3,IF(M7845=People!$B$2,People!$A$2,0))))</f>
        <v>Cassandra Brandow</v>
      </c>
      <c r="W7845" s="35" t="str">
        <f>IFERROR(INDEX(Returns!A:A,MATCH(B7845,Returns!B:B,0)),"No")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9">
        <v>0.3</v>
      </c>
      <c r="U7846" s="1">
        <v>-21.3264</v>
      </c>
      <c r="V7846" s="35" t="str">
        <f>IF(M7846=People!$B$5,People!$A$5,IF(M7846=People!$B$4,People!$A$4,IF(M7846=People!$B$3,People!$A$3,IF(M7846=People!$B$2,People!$A$2,0))))</f>
        <v>Kelly Williams</v>
      </c>
      <c r="W7846" s="35" t="str">
        <f>IFERROR(INDEX(Returns!A:A,MATCH(B7846,Returns!B:B,0)),"No")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9">
        <v>0</v>
      </c>
      <c r="U7847" s="1">
        <v>69.704999999999998</v>
      </c>
      <c r="V7847" s="35" t="str">
        <f>IF(M7847=People!$B$5,People!$A$5,IF(M7847=People!$B$4,People!$A$4,IF(M7847=People!$B$3,People!$A$3,IF(M7847=People!$B$2,People!$A$2,0))))</f>
        <v>Cassandra Brandow</v>
      </c>
      <c r="W7847" s="35" t="str">
        <f>IFERROR(INDEX(Returns!A:A,MATCH(B7847,Returns!B:B,0)),"No")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9">
        <v>0</v>
      </c>
      <c r="U7848" s="1">
        <v>561.56399999999996</v>
      </c>
      <c r="V7848" s="35" t="str">
        <f>IF(M7848=People!$B$5,People!$A$5,IF(M7848=People!$B$4,People!$A$4,IF(M7848=People!$B$3,People!$A$3,IF(M7848=People!$B$2,People!$A$2,0))))</f>
        <v>Cassandra Brandow</v>
      </c>
      <c r="W7848" s="35" t="str">
        <f>IFERROR(INDEX(Returns!A:A,MATCH(B7848,Returns!B:B,0)),"No")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9">
        <v>0.6</v>
      </c>
      <c r="U7849" s="1">
        <v>-6.8815999999999953</v>
      </c>
      <c r="V7849" s="35" t="str">
        <f>IF(M7849=People!$B$5,People!$A$5,IF(M7849=People!$B$4,People!$A$4,IF(M7849=People!$B$3,People!$A$3,IF(M7849=People!$B$2,People!$A$2,0))))</f>
        <v>Kelly Williams</v>
      </c>
      <c r="W7849" s="35" t="str">
        <f>IFERROR(INDEX(Returns!A:A,MATCH(B7849,Returns!B:B,0)),"No")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9">
        <v>0.2</v>
      </c>
      <c r="U7850" s="1">
        <v>-3.787200000000003</v>
      </c>
      <c r="V7850" s="35" t="str">
        <f>IF(M7850=People!$B$5,People!$A$5,IF(M7850=People!$B$4,People!$A$4,IF(M7850=People!$B$3,People!$A$3,IF(M7850=People!$B$2,People!$A$2,0))))</f>
        <v>Kelly Williams</v>
      </c>
      <c r="W7850" s="35" t="str">
        <f>IFERROR(INDEX(Returns!A:A,MATCH(B7850,Returns!B:B,0)),"No")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9">
        <v>0.2</v>
      </c>
      <c r="U7851" s="1">
        <v>-3.1680000000000001</v>
      </c>
      <c r="V7851" s="35" t="str">
        <f>IF(M7851=People!$B$5,People!$A$5,IF(M7851=People!$B$4,People!$A$4,IF(M7851=People!$B$3,People!$A$3,IF(M7851=People!$B$2,People!$A$2,0))))</f>
        <v>Kelly Williams</v>
      </c>
      <c r="W7851" s="35" t="str">
        <f>IFERROR(INDEX(Returns!A:A,MATCH(B7851,Returns!B:B,0)),"No")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9">
        <v>0.2</v>
      </c>
      <c r="U7852" s="1">
        <v>1.764</v>
      </c>
      <c r="V7852" s="35" t="str">
        <f>IF(M7852=People!$B$5,People!$A$5,IF(M7852=People!$B$4,People!$A$4,IF(M7852=People!$B$3,People!$A$3,IF(M7852=People!$B$2,People!$A$2,0))))</f>
        <v>Kelly Williams</v>
      </c>
      <c r="W7852" s="35" t="str">
        <f>IFERROR(INDEX(Returns!A:A,MATCH(B7852,Returns!B:B,0)),"No")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9">
        <v>0.2</v>
      </c>
      <c r="U7853" s="1">
        <v>2.9568000000000003</v>
      </c>
      <c r="V7853" s="35" t="str">
        <f>IF(M7853=People!$B$5,People!$A$5,IF(M7853=People!$B$4,People!$A$4,IF(M7853=People!$B$3,People!$A$3,IF(M7853=People!$B$2,People!$A$2,0))))</f>
        <v>Kelly Williams</v>
      </c>
      <c r="W7853" s="35" t="str">
        <f>IFERROR(INDEX(Returns!A:A,MATCH(B7853,Returns!B:B,0)),"No")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9">
        <v>0.8</v>
      </c>
      <c r="U7854" s="1">
        <v>-53.008800000000008</v>
      </c>
      <c r="V7854" s="35" t="str">
        <f>IF(M7854=People!$B$5,People!$A$5,IF(M7854=People!$B$4,People!$A$4,IF(M7854=People!$B$3,People!$A$3,IF(M7854=People!$B$2,People!$A$2,0))))</f>
        <v>Kelly Williams</v>
      </c>
      <c r="W7854" s="35" t="str">
        <f>IFERROR(INDEX(Returns!A:A,MATCH(B7854,Returns!B:B,0)),"No")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32">
        <v>9.9600000000000009</v>
      </c>
      <c r="S7855" s="1">
        <v>2</v>
      </c>
      <c r="T7855" s="9">
        <v>0</v>
      </c>
      <c r="U7855" s="1">
        <v>4.8804000000000007</v>
      </c>
      <c r="V7855" s="35" t="str">
        <f>IF(M7855=People!$B$5,People!$A$5,IF(M7855=People!$B$4,People!$A$4,IF(M7855=People!$B$3,People!$A$3,IF(M7855=People!$B$2,People!$A$2,0))))</f>
        <v>Anna Andreadi</v>
      </c>
      <c r="W7855" s="35" t="str">
        <f>IFERROR(INDEX(Returns!A:A,MATCH(B7855,Returns!B:B,0)),"No")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9">
        <v>0</v>
      </c>
      <c r="U7856" s="1">
        <v>89.779200000000003</v>
      </c>
      <c r="V7856" s="35" t="str">
        <f>IF(M7856=People!$B$5,People!$A$5,IF(M7856=People!$B$4,People!$A$4,IF(M7856=People!$B$3,People!$A$3,IF(M7856=People!$B$2,People!$A$2,0))))</f>
        <v>Cassandra Brandow</v>
      </c>
      <c r="W7856" s="35" t="str">
        <f>IFERROR(INDEX(Returns!A:A,MATCH(B7856,Returns!B:B,0)),"No")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9">
        <v>0</v>
      </c>
      <c r="U7857" s="1">
        <v>23.4</v>
      </c>
      <c r="V7857" s="35" t="str">
        <f>IF(M7857=People!$B$5,People!$A$5,IF(M7857=People!$B$4,People!$A$4,IF(M7857=People!$B$3,People!$A$3,IF(M7857=People!$B$2,People!$A$2,0))))</f>
        <v>Cassandra Brandow</v>
      </c>
      <c r="W7857" s="35" t="str">
        <f>IFERROR(INDEX(Returns!A:A,MATCH(B7857,Returns!B:B,0)),"No")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9">
        <v>0.2</v>
      </c>
      <c r="U7858" s="1">
        <v>8.9543999999999997</v>
      </c>
      <c r="V7858" s="35" t="str">
        <f>IF(M7858=People!$B$5,People!$A$5,IF(M7858=People!$B$4,People!$A$4,IF(M7858=People!$B$3,People!$A$3,IF(M7858=People!$B$2,People!$A$2,0))))</f>
        <v>Chuck Magee</v>
      </c>
      <c r="W7858" s="35" t="str">
        <f>IFERROR(INDEX(Returns!A:A,MATCH(B7858,Returns!B:B,0)),"No")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9">
        <v>0</v>
      </c>
      <c r="U7859" s="1">
        <v>134.55999999999995</v>
      </c>
      <c r="V7859" s="35" t="str">
        <f>IF(M7859=People!$B$5,People!$A$5,IF(M7859=People!$B$4,People!$A$4,IF(M7859=People!$B$3,People!$A$3,IF(M7859=People!$B$2,People!$A$2,0))))</f>
        <v>Chuck Magee</v>
      </c>
      <c r="W7859" s="35" t="str">
        <f>IFERROR(INDEX(Returns!A:A,MATCH(B7859,Returns!B:B,0)),"No")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9">
        <v>0</v>
      </c>
      <c r="U7860" s="1">
        <v>77.863499999999988</v>
      </c>
      <c r="V7860" s="35" t="str">
        <f>IF(M7860=People!$B$5,People!$A$5,IF(M7860=People!$B$4,People!$A$4,IF(M7860=People!$B$3,People!$A$3,IF(M7860=People!$B$2,People!$A$2,0))))</f>
        <v>Chuck Magee</v>
      </c>
      <c r="W7860" s="35" t="str">
        <f>IFERROR(INDEX(Returns!A:A,MATCH(B7860,Returns!B:B,0)),"No")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9">
        <v>0</v>
      </c>
      <c r="U7861" s="1">
        <v>17.981999999999999</v>
      </c>
      <c r="V7861" s="35" t="str">
        <f>IF(M7861=People!$B$5,People!$A$5,IF(M7861=People!$B$4,People!$A$4,IF(M7861=People!$B$3,People!$A$3,IF(M7861=People!$B$2,People!$A$2,0))))</f>
        <v>Chuck Magee</v>
      </c>
      <c r="W7861" s="35" t="str">
        <f>IFERROR(INDEX(Returns!A:A,MATCH(B7861,Returns!B:B,0)),"No")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9">
        <v>0.7</v>
      </c>
      <c r="U7862" s="1">
        <v>-12.352</v>
      </c>
      <c r="V7862" s="35" t="str">
        <f>IF(M7862=People!$B$5,People!$A$5,IF(M7862=People!$B$4,People!$A$4,IF(M7862=People!$B$3,People!$A$3,IF(M7862=People!$B$2,People!$A$2,0))))</f>
        <v>Chuck Magee</v>
      </c>
      <c r="W7862" s="35" t="str">
        <f>IFERROR(INDEX(Returns!A:A,MATCH(B7862,Returns!B:B,0)),"No")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32">
        <v>17.899999999999999</v>
      </c>
      <c r="S7863" s="1">
        <v>2</v>
      </c>
      <c r="T7863" s="9">
        <v>0</v>
      </c>
      <c r="U7863" s="1">
        <v>3.400999999999998</v>
      </c>
      <c r="V7863" s="35" t="str">
        <f>IF(M7863=People!$B$5,People!$A$5,IF(M7863=People!$B$4,People!$A$4,IF(M7863=People!$B$3,People!$A$3,IF(M7863=People!$B$2,People!$A$2,0))))</f>
        <v>Anna Andreadi</v>
      </c>
      <c r="W7863" s="35" t="str">
        <f>IFERROR(INDEX(Returns!A:A,MATCH(B7863,Returns!B:B,0)),"No")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32">
        <v>81.96</v>
      </c>
      <c r="S7864" s="1">
        <v>2</v>
      </c>
      <c r="T7864" s="9">
        <v>0</v>
      </c>
      <c r="U7864" s="1">
        <v>0</v>
      </c>
      <c r="V7864" s="35" t="str">
        <f>IF(M7864=People!$B$5,People!$A$5,IF(M7864=People!$B$4,People!$A$4,IF(M7864=People!$B$3,People!$A$3,IF(M7864=People!$B$2,People!$A$2,0))))</f>
        <v>Anna Andreadi</v>
      </c>
      <c r="W7864" s="35" t="str">
        <f>IFERROR(INDEX(Returns!A:A,MATCH(B7864,Returns!B:B,0)),"No")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32">
        <v>272.73599999999999</v>
      </c>
      <c r="S7865" s="1">
        <v>3</v>
      </c>
      <c r="T7865" s="9">
        <v>0.2</v>
      </c>
      <c r="U7865" s="1">
        <v>-64.774800000000013</v>
      </c>
      <c r="V7865" s="35" t="str">
        <f>IF(M7865=People!$B$5,People!$A$5,IF(M7865=People!$B$4,People!$A$4,IF(M7865=People!$B$3,People!$A$3,IF(M7865=People!$B$2,People!$A$2,0))))</f>
        <v>Anna Andreadi</v>
      </c>
      <c r="W7865" s="35" t="str">
        <f>IFERROR(INDEX(Returns!A:A,MATCH(B7865,Returns!B:B,0)),"No")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32">
        <v>18.496000000000002</v>
      </c>
      <c r="S7866" s="1">
        <v>4</v>
      </c>
      <c r="T7866" s="9">
        <v>0.2</v>
      </c>
      <c r="U7866" s="1">
        <v>6.7048000000000005</v>
      </c>
      <c r="V7866" s="35" t="str">
        <f>IF(M7866=People!$B$5,People!$A$5,IF(M7866=People!$B$4,People!$A$4,IF(M7866=People!$B$3,People!$A$3,IF(M7866=People!$B$2,People!$A$2,0))))</f>
        <v>Anna Andreadi</v>
      </c>
      <c r="W7866" s="35" t="str">
        <f>IFERROR(INDEX(Returns!A:A,MATCH(B7866,Returns!B:B,0)),"No")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32">
        <v>441.92</v>
      </c>
      <c r="S7867" s="1">
        <v>2</v>
      </c>
      <c r="T7867" s="9">
        <v>0.2</v>
      </c>
      <c r="U7867" s="1">
        <v>49.715999999999966</v>
      </c>
      <c r="V7867" s="35" t="str">
        <f>IF(M7867=People!$B$5,People!$A$5,IF(M7867=People!$B$4,People!$A$4,IF(M7867=People!$B$3,People!$A$3,IF(M7867=People!$B$2,People!$A$2,0))))</f>
        <v>Anna Andreadi</v>
      </c>
      <c r="W7867" s="35" t="str">
        <f>IFERROR(INDEX(Returns!A:A,MATCH(B7867,Returns!B:B,0)),"No")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32">
        <v>127.76400000000002</v>
      </c>
      <c r="S7868" s="1">
        <v>6</v>
      </c>
      <c r="T7868" s="9">
        <v>0.7</v>
      </c>
      <c r="U7868" s="1">
        <v>-191.64599999999996</v>
      </c>
      <c r="V7868" s="35" t="str">
        <f>IF(M7868=People!$B$5,People!$A$5,IF(M7868=People!$B$4,People!$A$4,IF(M7868=People!$B$3,People!$A$3,IF(M7868=People!$B$2,People!$A$2,0))))</f>
        <v>Anna Andreadi</v>
      </c>
      <c r="W7868" s="35" t="str">
        <f>IFERROR(INDEX(Returns!A:A,MATCH(B7868,Returns!B:B,0)),"No")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32">
        <v>166.44</v>
      </c>
      <c r="S7869" s="1">
        <v>3</v>
      </c>
      <c r="T7869" s="9">
        <v>0</v>
      </c>
      <c r="U7869" s="1">
        <v>79.891199999999998</v>
      </c>
      <c r="V7869" s="35" t="str">
        <f>IF(M7869=People!$B$5,People!$A$5,IF(M7869=People!$B$4,People!$A$4,IF(M7869=People!$B$3,People!$A$3,IF(M7869=People!$B$2,People!$A$2,0))))</f>
        <v>Anna Andreadi</v>
      </c>
      <c r="W7869" s="35" t="str">
        <f>IFERROR(INDEX(Returns!A:A,MATCH(B7869,Returns!B:B,0)),"No")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32">
        <v>13.38</v>
      </c>
      <c r="S7870" s="1">
        <v>2</v>
      </c>
      <c r="T7870" s="9">
        <v>0</v>
      </c>
      <c r="U7870" s="1">
        <v>6.1547999999999998</v>
      </c>
      <c r="V7870" s="35" t="str">
        <f>IF(M7870=People!$B$5,People!$A$5,IF(M7870=People!$B$4,People!$A$4,IF(M7870=People!$B$3,People!$A$3,IF(M7870=People!$B$2,People!$A$2,0))))</f>
        <v>Anna Andreadi</v>
      </c>
      <c r="W7870" s="35" t="str">
        <f>IFERROR(INDEX(Returns!A:A,MATCH(B7870,Returns!B:B,0)),"No")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9">
        <v>0.2</v>
      </c>
      <c r="U7871" s="1">
        <v>-2.6999999999999993</v>
      </c>
      <c r="V7871" s="35" t="str">
        <f>IF(M7871=People!$B$5,People!$A$5,IF(M7871=People!$B$4,People!$A$4,IF(M7871=People!$B$3,People!$A$3,IF(M7871=People!$B$2,People!$A$2,0))))</f>
        <v>Cassandra Brandow</v>
      </c>
      <c r="W7871" s="35" t="str">
        <f>IFERROR(INDEX(Returns!A:A,MATCH(B7871,Returns!B:B,0)),"No")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9">
        <v>0.2</v>
      </c>
      <c r="U7872" s="1">
        <v>8.8623999999999992</v>
      </c>
      <c r="V7872" s="35" t="str">
        <f>IF(M7872=People!$B$5,People!$A$5,IF(M7872=People!$B$4,People!$A$4,IF(M7872=People!$B$3,People!$A$3,IF(M7872=People!$B$2,People!$A$2,0))))</f>
        <v>Chuck Magee</v>
      </c>
      <c r="W7872" s="35" t="str">
        <f>IFERROR(INDEX(Returns!A:A,MATCH(B7872,Returns!B:B,0)),"No")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32">
        <v>6.16</v>
      </c>
      <c r="S7873" s="1">
        <v>2</v>
      </c>
      <c r="T7873" s="9">
        <v>0</v>
      </c>
      <c r="U7873" s="1">
        <v>2.9567999999999999</v>
      </c>
      <c r="V7873" s="35" t="str">
        <f>IF(M7873=People!$B$5,People!$A$5,IF(M7873=People!$B$4,People!$A$4,IF(M7873=People!$B$3,People!$A$3,IF(M7873=People!$B$2,People!$A$2,0))))</f>
        <v>Anna Andreadi</v>
      </c>
      <c r="W7873" s="35" t="str">
        <f>IFERROR(INDEX(Returns!A:A,MATCH(B7873,Returns!B:B,0)),"No")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32">
        <v>915.13600000000008</v>
      </c>
      <c r="S7874" s="1">
        <v>4</v>
      </c>
      <c r="T7874" s="9">
        <v>0.2</v>
      </c>
      <c r="U7874" s="1">
        <v>102.95279999999988</v>
      </c>
      <c r="V7874" s="35" t="str">
        <f>IF(M7874=People!$B$5,People!$A$5,IF(M7874=People!$B$4,People!$A$4,IF(M7874=People!$B$3,People!$A$3,IF(M7874=People!$B$2,People!$A$2,0))))</f>
        <v>Anna Andreadi</v>
      </c>
      <c r="W7874" s="35" t="str">
        <f>IFERROR(INDEX(Returns!A:A,MATCH(B7874,Returns!B:B,0)),"No")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32">
        <v>8.56</v>
      </c>
      <c r="S7875" s="1">
        <v>2</v>
      </c>
      <c r="T7875" s="9">
        <v>0</v>
      </c>
      <c r="U7875" s="1">
        <v>3.8519999999999994</v>
      </c>
      <c r="V7875" s="35" t="str">
        <f>IF(M7875=People!$B$5,People!$A$5,IF(M7875=People!$B$4,People!$A$4,IF(M7875=People!$B$3,People!$A$3,IF(M7875=People!$B$2,People!$A$2,0))))</f>
        <v>Anna Andreadi</v>
      </c>
      <c r="W7875" s="35" t="str">
        <f>IFERROR(INDEX(Returns!A:A,MATCH(B7875,Returns!B:B,0)),"No")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32">
        <v>97.82</v>
      </c>
      <c r="S7876" s="1">
        <v>2</v>
      </c>
      <c r="T7876" s="9">
        <v>0</v>
      </c>
      <c r="U7876" s="1">
        <v>45.975399999999993</v>
      </c>
      <c r="V7876" s="35" t="str">
        <f>IF(M7876=People!$B$5,People!$A$5,IF(M7876=People!$B$4,People!$A$4,IF(M7876=People!$B$3,People!$A$3,IF(M7876=People!$B$2,People!$A$2,0))))</f>
        <v>Anna Andreadi</v>
      </c>
      <c r="W7876" s="35" t="str">
        <f>IFERROR(INDEX(Returns!A:A,MATCH(B7876,Returns!B:B,0)),"No")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32">
        <v>31.104000000000006</v>
      </c>
      <c r="S7877" s="1">
        <v>6</v>
      </c>
      <c r="T7877" s="9">
        <v>0.2</v>
      </c>
      <c r="U7877" s="1">
        <v>11.2752</v>
      </c>
      <c r="V7877" s="35" t="str">
        <f>IF(M7877=People!$B$5,People!$A$5,IF(M7877=People!$B$4,People!$A$4,IF(M7877=People!$B$3,People!$A$3,IF(M7877=People!$B$2,People!$A$2,0))))</f>
        <v>Anna Andreadi</v>
      </c>
      <c r="W7877" s="35" t="str">
        <f>IFERROR(INDEX(Returns!A:A,MATCH(B7877,Returns!B:B,0)),"No")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32">
        <v>11.176000000000002</v>
      </c>
      <c r="S7878" s="1">
        <v>1</v>
      </c>
      <c r="T7878" s="9">
        <v>0.2</v>
      </c>
      <c r="U7878" s="1">
        <v>0.8382000000000005</v>
      </c>
      <c r="V7878" s="35" t="str">
        <f>IF(M7878=People!$B$5,People!$A$5,IF(M7878=People!$B$4,People!$A$4,IF(M7878=People!$B$3,People!$A$3,IF(M7878=People!$B$2,People!$A$2,0))))</f>
        <v>Anna Andreadi</v>
      </c>
      <c r="W7878" s="35" t="str">
        <f>IFERROR(INDEX(Returns!A:A,MATCH(B7878,Returns!B:B,0)),"No")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9">
        <v>0.2</v>
      </c>
      <c r="U7879" s="1">
        <v>1.764</v>
      </c>
      <c r="V7879" s="35" t="str">
        <f>IF(M7879=People!$B$5,People!$A$5,IF(M7879=People!$B$4,People!$A$4,IF(M7879=People!$B$3,People!$A$3,IF(M7879=People!$B$2,People!$A$2,0))))</f>
        <v>Cassandra Brandow</v>
      </c>
      <c r="W7879" s="35" t="str">
        <f>IFERROR(INDEX(Returns!A:A,MATCH(B7879,Returns!B:B,0)),"No")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9">
        <v>0.6</v>
      </c>
      <c r="U7880" s="1">
        <v>-302.72000000000003</v>
      </c>
      <c r="V7880" s="35" t="str">
        <f>IF(M7880=People!$B$5,People!$A$5,IF(M7880=People!$B$4,People!$A$4,IF(M7880=People!$B$3,People!$A$3,IF(M7880=People!$B$2,People!$A$2,0))))</f>
        <v>Kelly Williams</v>
      </c>
      <c r="W7880" s="35" t="str">
        <f>IFERROR(INDEX(Returns!A:A,MATCH(B7880,Returns!B:B,0)),"No")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9">
        <v>0.4</v>
      </c>
      <c r="U7881" s="1">
        <v>-118.01160000000002</v>
      </c>
      <c r="V7881" s="35" t="str">
        <f>IF(M7881=People!$B$5,People!$A$5,IF(M7881=People!$B$4,People!$A$4,IF(M7881=People!$B$3,People!$A$3,IF(M7881=People!$B$2,People!$A$2,0))))</f>
        <v>Chuck Magee</v>
      </c>
      <c r="W7881" s="35" t="str">
        <f>IFERROR(INDEX(Returns!A:A,MATCH(B7881,Returns!B:B,0)),"No")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32">
        <v>13.343999999999998</v>
      </c>
      <c r="S7882" s="1">
        <v>6</v>
      </c>
      <c r="T7882" s="9">
        <v>0.2</v>
      </c>
      <c r="U7882" s="1">
        <v>1.0007999999999999</v>
      </c>
      <c r="V7882" s="35" t="str">
        <f>IF(M7882=People!$B$5,People!$A$5,IF(M7882=People!$B$4,People!$A$4,IF(M7882=People!$B$3,People!$A$3,IF(M7882=People!$B$2,People!$A$2,0))))</f>
        <v>Anna Andreadi</v>
      </c>
      <c r="W7882" s="35" t="str">
        <f>IFERROR(INDEX(Returns!A:A,MATCH(B7882,Returns!B:B,0)),"No")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32">
        <v>76.75200000000001</v>
      </c>
      <c r="S7883" s="1">
        <v>6</v>
      </c>
      <c r="T7883" s="9">
        <v>0.2</v>
      </c>
      <c r="U7883" s="1">
        <v>10.553399999999993</v>
      </c>
      <c r="V7883" s="35" t="str">
        <f>IF(M7883=People!$B$5,People!$A$5,IF(M7883=People!$B$4,People!$A$4,IF(M7883=People!$B$3,People!$A$3,IF(M7883=People!$B$2,People!$A$2,0))))</f>
        <v>Anna Andreadi</v>
      </c>
      <c r="W7883" s="35" t="str">
        <f>IFERROR(INDEX(Returns!A:A,MATCH(B7883,Returns!B:B,0)),"No")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32">
        <v>102.33600000000001</v>
      </c>
      <c r="S7884" s="1">
        <v>8</v>
      </c>
      <c r="T7884" s="9">
        <v>0.2</v>
      </c>
      <c r="U7884" s="1">
        <v>14.07119999999999</v>
      </c>
      <c r="V7884" s="35" t="str">
        <f>IF(M7884=People!$B$5,People!$A$5,IF(M7884=People!$B$4,People!$A$4,IF(M7884=People!$B$3,People!$A$3,IF(M7884=People!$B$2,People!$A$2,0))))</f>
        <v>Anna Andreadi</v>
      </c>
      <c r="W7884" s="35" t="str">
        <f>IFERROR(INDEX(Returns!A:A,MATCH(B7884,Returns!B:B,0)),"No")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32">
        <v>10.32</v>
      </c>
      <c r="S7885" s="1">
        <v>2</v>
      </c>
      <c r="T7885" s="9">
        <v>0.2</v>
      </c>
      <c r="U7885" s="1">
        <v>3.7409999999999997</v>
      </c>
      <c r="V7885" s="35" t="str">
        <f>IF(M7885=People!$B$5,People!$A$5,IF(M7885=People!$B$4,People!$A$4,IF(M7885=People!$B$3,People!$A$3,IF(M7885=People!$B$2,People!$A$2,0))))</f>
        <v>Anna Andreadi</v>
      </c>
      <c r="W7885" s="35" t="str">
        <f>IFERROR(INDEX(Returns!A:A,MATCH(B7885,Returns!B:B,0)),"No")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32">
        <v>47.32</v>
      </c>
      <c r="S7886" s="1">
        <v>7</v>
      </c>
      <c r="T7886" s="9">
        <v>0.2</v>
      </c>
      <c r="U7886" s="1">
        <v>5.9149999999999938</v>
      </c>
      <c r="V7886" s="35" t="str">
        <f>IF(M7886=People!$B$5,People!$A$5,IF(M7886=People!$B$4,People!$A$4,IF(M7886=People!$B$3,People!$A$3,IF(M7886=People!$B$2,People!$A$2,0))))</f>
        <v>Anna Andreadi</v>
      </c>
      <c r="W7886" s="35" t="str">
        <f>IFERROR(INDEX(Returns!A:A,MATCH(B7886,Returns!B:B,0)),"No")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32">
        <v>23.376000000000001</v>
      </c>
      <c r="S7887" s="1">
        <v>3</v>
      </c>
      <c r="T7887" s="9">
        <v>0.2</v>
      </c>
      <c r="U7887" s="1">
        <v>7.0128000000000013</v>
      </c>
      <c r="V7887" s="35" t="str">
        <f>IF(M7887=People!$B$5,People!$A$5,IF(M7887=People!$B$4,People!$A$4,IF(M7887=People!$B$3,People!$A$3,IF(M7887=People!$B$2,People!$A$2,0))))</f>
        <v>Anna Andreadi</v>
      </c>
      <c r="W7887" s="35" t="str">
        <f>IFERROR(INDEX(Returns!A:A,MATCH(B7887,Returns!B:B,0)),"No")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32">
        <v>16.72</v>
      </c>
      <c r="S7888" s="1">
        <v>5</v>
      </c>
      <c r="T7888" s="9">
        <v>0.2</v>
      </c>
      <c r="U7888" s="1">
        <v>3.3439999999999994</v>
      </c>
      <c r="V7888" s="35" t="str">
        <f>IF(M7888=People!$B$5,People!$A$5,IF(M7888=People!$B$4,People!$A$4,IF(M7888=People!$B$3,People!$A$3,IF(M7888=People!$B$2,People!$A$2,0))))</f>
        <v>Anna Andreadi</v>
      </c>
      <c r="W7888" s="35" t="str">
        <f>IFERROR(INDEX(Returns!A:A,MATCH(B7888,Returns!B:B,0)),"No")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32">
        <v>16.192</v>
      </c>
      <c r="S7889" s="1">
        <v>1</v>
      </c>
      <c r="T7889" s="9">
        <v>0.2</v>
      </c>
      <c r="U7889" s="1">
        <v>4.6552000000000007</v>
      </c>
      <c r="V7889" s="35" t="str">
        <f>IF(M7889=People!$B$5,People!$A$5,IF(M7889=People!$B$4,People!$A$4,IF(M7889=People!$B$3,People!$A$3,IF(M7889=People!$B$2,People!$A$2,0))))</f>
        <v>Anna Andreadi</v>
      </c>
      <c r="W7889" s="35" t="str">
        <f>IFERROR(INDEX(Returns!A:A,MATCH(B7889,Returns!B:B,0)),"No")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32">
        <v>32.400000000000006</v>
      </c>
      <c r="S7890" s="1">
        <v>5</v>
      </c>
      <c r="T7890" s="9">
        <v>0</v>
      </c>
      <c r="U7890" s="1">
        <v>15.552000000000001</v>
      </c>
      <c r="V7890" s="35" t="str">
        <f>IF(M7890=People!$B$5,People!$A$5,IF(M7890=People!$B$4,People!$A$4,IF(M7890=People!$B$3,People!$A$3,IF(M7890=People!$B$2,People!$A$2,0))))</f>
        <v>Anna Andreadi</v>
      </c>
      <c r="W7890" s="35" t="str">
        <f>IFERROR(INDEX(Returns!A:A,MATCH(B7890,Returns!B:B,0)),"No")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9">
        <v>0</v>
      </c>
      <c r="U7891" s="1">
        <v>5.3703000000000003</v>
      </c>
      <c r="V7891" s="35" t="str">
        <f>IF(M7891=People!$B$5,People!$A$5,IF(M7891=People!$B$4,People!$A$4,IF(M7891=People!$B$3,People!$A$3,IF(M7891=People!$B$2,People!$A$2,0))))</f>
        <v>Cassandra Brandow</v>
      </c>
      <c r="W7891" s="35" t="str">
        <f>IFERROR(INDEX(Returns!A:A,MATCH(B7891,Returns!B:B,0)),"No")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9">
        <v>0</v>
      </c>
      <c r="U7892" s="1">
        <v>171.99140000000003</v>
      </c>
      <c r="V7892" s="35" t="str">
        <f>IF(M7892=People!$B$5,People!$A$5,IF(M7892=People!$B$4,People!$A$4,IF(M7892=People!$B$3,People!$A$3,IF(M7892=People!$B$2,People!$A$2,0))))</f>
        <v>Cassandra Brandow</v>
      </c>
      <c r="W7892" s="35" t="str">
        <f>IFERROR(INDEX(Returns!A:A,MATCH(B7892,Returns!B:B,0)),"No")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9">
        <v>0</v>
      </c>
      <c r="U7893" s="1">
        <v>137.54000000000002</v>
      </c>
      <c r="V7893" s="35" t="str">
        <f>IF(M7893=People!$B$5,People!$A$5,IF(M7893=People!$B$4,People!$A$4,IF(M7893=People!$B$3,People!$A$3,IF(M7893=People!$B$2,People!$A$2,0))))</f>
        <v>Cassandra Brandow</v>
      </c>
      <c r="W7893" s="35" t="str">
        <f>IFERROR(INDEX(Returns!A:A,MATCH(B7893,Returns!B:B,0)),"No")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9">
        <v>0</v>
      </c>
      <c r="U7894" s="1">
        <v>49.970399999999991</v>
      </c>
      <c r="V7894" s="35" t="str">
        <f>IF(M7894=People!$B$5,People!$A$5,IF(M7894=People!$B$4,People!$A$4,IF(M7894=People!$B$3,People!$A$3,IF(M7894=People!$B$2,People!$A$2,0))))</f>
        <v>Cassandra Brandow</v>
      </c>
      <c r="W7894" s="35" t="str">
        <f>IFERROR(INDEX(Returns!A:A,MATCH(B7894,Returns!B:B,0)),"No")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9">
        <v>0.2</v>
      </c>
      <c r="U7895" s="1">
        <v>4.3500000000000005</v>
      </c>
      <c r="V7895" s="35" t="str">
        <f>IF(M7895=People!$B$5,People!$A$5,IF(M7895=People!$B$4,People!$A$4,IF(M7895=People!$B$3,People!$A$3,IF(M7895=People!$B$2,People!$A$2,0))))</f>
        <v>Chuck Magee</v>
      </c>
      <c r="W7895" s="35" t="str">
        <f>IFERROR(INDEX(Returns!A:A,MATCH(B7895,Returns!B:B,0)),"No")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9">
        <v>0</v>
      </c>
      <c r="U7896" s="1">
        <v>40.376000000000005</v>
      </c>
      <c r="V7896" s="35" t="str">
        <f>IF(M7896=People!$B$5,People!$A$5,IF(M7896=People!$B$4,People!$A$4,IF(M7896=People!$B$3,People!$A$3,IF(M7896=People!$B$2,People!$A$2,0))))</f>
        <v>Chuck Magee</v>
      </c>
      <c r="W7896" s="35" t="str">
        <f>IFERROR(INDEX(Returns!A:A,MATCH(B7896,Returns!B:B,0)),"No")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9">
        <v>0</v>
      </c>
      <c r="U7897" s="1">
        <v>3.0575999999999999</v>
      </c>
      <c r="V7897" s="35" t="str">
        <f>IF(M7897=People!$B$5,People!$A$5,IF(M7897=People!$B$4,People!$A$4,IF(M7897=People!$B$3,People!$A$3,IF(M7897=People!$B$2,People!$A$2,0))))</f>
        <v>Chuck Magee</v>
      </c>
      <c r="W7897" s="35" t="str">
        <f>IFERROR(INDEX(Returns!A:A,MATCH(B7897,Returns!B:B,0)),"No")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9">
        <v>0</v>
      </c>
      <c r="U7898" s="1">
        <v>219.44159999999999</v>
      </c>
      <c r="V7898" s="35" t="str">
        <f>IF(M7898=People!$B$5,People!$A$5,IF(M7898=People!$B$4,People!$A$4,IF(M7898=People!$B$3,People!$A$3,IF(M7898=People!$B$2,People!$A$2,0))))</f>
        <v>Chuck Magee</v>
      </c>
      <c r="W7898" s="35" t="str">
        <f>IFERROR(INDEX(Returns!A:A,MATCH(B7898,Returns!B:B,0)),"No")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9">
        <v>0.2</v>
      </c>
      <c r="U7899" s="1">
        <v>30.605399999999946</v>
      </c>
      <c r="V7899" s="35" t="str">
        <f>IF(M7899=People!$B$5,People!$A$5,IF(M7899=People!$B$4,People!$A$4,IF(M7899=People!$B$3,People!$A$3,IF(M7899=People!$B$2,People!$A$2,0))))</f>
        <v>Cassandra Brandow</v>
      </c>
      <c r="W7899" s="35" t="str">
        <f>IFERROR(INDEX(Returns!A:A,MATCH(B7899,Returns!B:B,0)),"No")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9">
        <v>0.7</v>
      </c>
      <c r="U7900" s="1">
        <v>-1237.8461999999995</v>
      </c>
      <c r="V7900" s="35" t="str">
        <f>IF(M7900=People!$B$5,People!$A$5,IF(M7900=People!$B$4,People!$A$4,IF(M7900=People!$B$3,People!$A$3,IF(M7900=People!$B$2,People!$A$2,0))))</f>
        <v>Cassandra Brandow</v>
      </c>
      <c r="W7900" s="35" t="str">
        <f>IFERROR(INDEX(Returns!A:A,MATCH(B7900,Returns!B:B,0)),"No")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9">
        <v>0.2</v>
      </c>
      <c r="U7901" s="1">
        <v>9.1199999999999974</v>
      </c>
      <c r="V7901" s="35" t="str">
        <f>IF(M7901=People!$B$5,People!$A$5,IF(M7901=People!$B$4,People!$A$4,IF(M7901=People!$B$3,People!$A$3,IF(M7901=People!$B$2,People!$A$2,0))))</f>
        <v>Cassandra Brandow</v>
      </c>
      <c r="W7901" s="35" t="str">
        <f>IFERROR(INDEX(Returns!A:A,MATCH(B7901,Returns!B:B,0)),"No")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9">
        <v>0.2</v>
      </c>
      <c r="U7902" s="1">
        <v>0.47520000000000018</v>
      </c>
      <c r="V7902" s="35" t="str">
        <f>IF(M7902=People!$B$5,People!$A$5,IF(M7902=People!$B$4,People!$A$4,IF(M7902=People!$B$3,People!$A$3,IF(M7902=People!$B$2,People!$A$2,0))))</f>
        <v>Cassandra Brandow</v>
      </c>
      <c r="W7902" s="35" t="str">
        <f>IFERROR(INDEX(Returns!A:A,MATCH(B7902,Returns!B:B,0)),"No")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9">
        <v>0.2</v>
      </c>
      <c r="U7903" s="1">
        <v>0</v>
      </c>
      <c r="V7903" s="35" t="str">
        <f>IF(M7903=People!$B$5,People!$A$5,IF(M7903=People!$B$4,People!$A$4,IF(M7903=People!$B$3,People!$A$3,IF(M7903=People!$B$2,People!$A$2,0))))</f>
        <v>Cassandra Brandow</v>
      </c>
      <c r="W7903" s="35" t="str">
        <f>IFERROR(INDEX(Returns!A:A,MATCH(B7903,Returns!B:B,0)),"No")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9">
        <v>0.2</v>
      </c>
      <c r="U7904" s="1">
        <v>4.7969999999999988</v>
      </c>
      <c r="V7904" s="35" t="str">
        <f>IF(M7904=People!$B$5,People!$A$5,IF(M7904=People!$B$4,People!$A$4,IF(M7904=People!$B$3,People!$A$3,IF(M7904=People!$B$2,People!$A$2,0))))</f>
        <v>Cassandra Brandow</v>
      </c>
      <c r="W7904" s="35" t="str">
        <f>IFERROR(INDEX(Returns!A:A,MATCH(B7904,Returns!B:B,0)),"No")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9">
        <v>0.2</v>
      </c>
      <c r="U7905" s="1">
        <v>47.660399999999967</v>
      </c>
      <c r="V7905" s="35" t="str">
        <f>IF(M7905=People!$B$5,People!$A$5,IF(M7905=People!$B$4,People!$A$4,IF(M7905=People!$B$3,People!$A$3,IF(M7905=People!$B$2,People!$A$2,0))))</f>
        <v>Cassandra Brandow</v>
      </c>
      <c r="W7905" s="35" t="str">
        <f>IFERROR(INDEX(Returns!A:A,MATCH(B7905,Returns!B:B,0)),"No")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9">
        <v>0.2</v>
      </c>
      <c r="U7906" s="1">
        <v>26.823999999999995</v>
      </c>
      <c r="V7906" s="35" t="str">
        <f>IF(M7906=People!$B$5,People!$A$5,IF(M7906=People!$B$4,People!$A$4,IF(M7906=People!$B$3,People!$A$3,IF(M7906=People!$B$2,People!$A$2,0))))</f>
        <v>Kelly Williams</v>
      </c>
      <c r="W7906" s="35" t="str">
        <f>IFERROR(INDEX(Returns!A:A,MATCH(B7906,Returns!B:B,0)),"No")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9">
        <v>0.2</v>
      </c>
      <c r="U7907" s="1">
        <v>1.6739999999999999</v>
      </c>
      <c r="V7907" s="35" t="str">
        <f>IF(M7907=People!$B$5,People!$A$5,IF(M7907=People!$B$4,People!$A$4,IF(M7907=People!$B$3,People!$A$3,IF(M7907=People!$B$2,People!$A$2,0))))</f>
        <v>Kelly Williams</v>
      </c>
      <c r="W7907" s="35" t="str">
        <f>IFERROR(INDEX(Returns!A:A,MATCH(B7907,Returns!B:B,0)),"No")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9">
        <v>0.8</v>
      </c>
      <c r="U7908" s="1">
        <v>-6.93</v>
      </c>
      <c r="V7908" s="35" t="str">
        <f>IF(M7908=People!$B$5,People!$A$5,IF(M7908=People!$B$4,People!$A$4,IF(M7908=People!$B$3,People!$A$3,IF(M7908=People!$B$2,People!$A$2,0))))</f>
        <v>Kelly Williams</v>
      </c>
      <c r="W7908" s="35" t="str">
        <f>IFERROR(INDEX(Returns!A:A,MATCH(B7908,Returns!B:B,0)),"No")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32">
        <v>715.64</v>
      </c>
      <c r="S7909" s="1">
        <v>2</v>
      </c>
      <c r="T7909" s="9">
        <v>0</v>
      </c>
      <c r="U7909" s="1">
        <v>178.90999999999997</v>
      </c>
      <c r="V7909" s="35" t="str">
        <f>IF(M7909=People!$B$5,People!$A$5,IF(M7909=People!$B$4,People!$A$4,IF(M7909=People!$B$3,People!$A$3,IF(M7909=People!$B$2,People!$A$2,0))))</f>
        <v>Anna Andreadi</v>
      </c>
      <c r="W7909" s="35" t="str">
        <f>IFERROR(INDEX(Returns!A:A,MATCH(B7909,Returns!B:B,0)),"No")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32">
        <v>268.70400000000001</v>
      </c>
      <c r="S7910" s="1">
        <v>3</v>
      </c>
      <c r="T7910" s="9">
        <v>0.2</v>
      </c>
      <c r="U7910" s="1">
        <v>6.717599999999976</v>
      </c>
      <c r="V7910" s="35" t="str">
        <f>IF(M7910=People!$B$5,People!$A$5,IF(M7910=People!$B$4,People!$A$4,IF(M7910=People!$B$3,People!$A$3,IF(M7910=People!$B$2,People!$A$2,0))))</f>
        <v>Anna Andreadi</v>
      </c>
      <c r="W7910" s="35" t="str">
        <f>IFERROR(INDEX(Returns!A:A,MATCH(B7910,Returns!B:B,0)),"No")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32">
        <v>21.92</v>
      </c>
      <c r="S7911" s="1">
        <v>8</v>
      </c>
      <c r="T7911" s="9">
        <v>0</v>
      </c>
      <c r="U7911" s="1">
        <v>5.9184000000000019</v>
      </c>
      <c r="V7911" s="35" t="str">
        <f>IF(M7911=People!$B$5,People!$A$5,IF(M7911=People!$B$4,People!$A$4,IF(M7911=People!$B$3,People!$A$3,IF(M7911=People!$B$2,People!$A$2,0))))</f>
        <v>Anna Andreadi</v>
      </c>
      <c r="W7911" s="35" t="str">
        <f>IFERROR(INDEX(Returns!A:A,MATCH(B7911,Returns!B:B,0)),"No")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32">
        <v>48.72</v>
      </c>
      <c r="S7912" s="1">
        <v>3</v>
      </c>
      <c r="T7912" s="9">
        <v>0</v>
      </c>
      <c r="U7912" s="1">
        <v>7.3079999999999998</v>
      </c>
      <c r="V7912" s="35" t="str">
        <f>IF(M7912=People!$B$5,People!$A$5,IF(M7912=People!$B$4,People!$A$4,IF(M7912=People!$B$3,People!$A$3,IF(M7912=People!$B$2,People!$A$2,0))))</f>
        <v>Anna Andreadi</v>
      </c>
      <c r="W7912" s="35" t="str">
        <f>IFERROR(INDEX(Returns!A:A,MATCH(B7912,Returns!B:B,0)),"No")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32">
        <v>205.666</v>
      </c>
      <c r="S7913" s="1">
        <v>2</v>
      </c>
      <c r="T7913" s="9">
        <v>0.15</v>
      </c>
      <c r="U7913" s="1">
        <v>-12.097999999999999</v>
      </c>
      <c r="V7913" s="35" t="str">
        <f>IF(M7913=People!$B$5,People!$A$5,IF(M7913=People!$B$4,People!$A$4,IF(M7913=People!$B$3,People!$A$3,IF(M7913=People!$B$2,People!$A$2,0))))</f>
        <v>Anna Andreadi</v>
      </c>
      <c r="W7913" s="35" t="str">
        <f>IFERROR(INDEX(Returns!A:A,MATCH(B7913,Returns!B:B,0)),"No")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9">
        <v>0.6</v>
      </c>
      <c r="U7914" s="1">
        <v>-31.861200000000004</v>
      </c>
      <c r="V7914" s="35" t="str">
        <f>IF(M7914=People!$B$5,People!$A$5,IF(M7914=People!$B$4,People!$A$4,IF(M7914=People!$B$3,People!$A$3,IF(M7914=People!$B$2,People!$A$2,0))))</f>
        <v>Kelly Williams</v>
      </c>
      <c r="W7914" s="35" t="str">
        <f>IFERROR(INDEX(Returns!A:A,MATCH(B7914,Returns!B:B,0)),"No")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9">
        <v>0.2</v>
      </c>
      <c r="U7915" s="1">
        <v>1.9271999999999991</v>
      </c>
      <c r="V7915" s="35" t="str">
        <f>IF(M7915=People!$B$5,People!$A$5,IF(M7915=People!$B$4,People!$A$4,IF(M7915=People!$B$3,People!$A$3,IF(M7915=People!$B$2,People!$A$2,0))))</f>
        <v>Chuck Magee</v>
      </c>
      <c r="W7915" s="35" t="str">
        <f>IFERROR(INDEX(Returns!A:A,MATCH(B7915,Returns!B:B,0)),"No")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9">
        <v>0</v>
      </c>
      <c r="U7916" s="1">
        <v>1668.2049999999999</v>
      </c>
      <c r="V7916" s="35" t="str">
        <f>IF(M7916=People!$B$5,People!$A$5,IF(M7916=People!$B$4,People!$A$4,IF(M7916=People!$B$3,People!$A$3,IF(M7916=People!$B$2,People!$A$2,0))))</f>
        <v>Chuck Magee</v>
      </c>
      <c r="W7916" s="35" t="str">
        <f>IFERROR(INDEX(Returns!A:A,MATCH(B7916,Returns!B:B,0)),"No")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9">
        <v>0</v>
      </c>
      <c r="U7917" s="1">
        <v>8.1071999999999917</v>
      </c>
      <c r="V7917" s="35" t="str">
        <f>IF(M7917=People!$B$5,People!$A$5,IF(M7917=People!$B$4,People!$A$4,IF(M7917=People!$B$3,People!$A$3,IF(M7917=People!$B$2,People!$A$2,0))))</f>
        <v>Chuck Magee</v>
      </c>
      <c r="W7917" s="35" t="str">
        <f>IFERROR(INDEX(Returns!A:A,MATCH(B7917,Returns!B:B,0)),"No")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9">
        <v>0.3</v>
      </c>
      <c r="U7918" s="1">
        <v>-93.472400000000022</v>
      </c>
      <c r="V7918" s="35" t="str">
        <f>IF(M7918=People!$B$5,People!$A$5,IF(M7918=People!$B$4,People!$A$4,IF(M7918=People!$B$3,People!$A$3,IF(M7918=People!$B$2,People!$A$2,0))))</f>
        <v>Chuck Magee</v>
      </c>
      <c r="W7918" s="35" t="str">
        <f>IFERROR(INDEX(Returns!A:A,MATCH(B7918,Returns!B:B,0)),"No")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9">
        <v>0.2</v>
      </c>
      <c r="U7919" s="1">
        <v>3.7979999999999947</v>
      </c>
      <c r="V7919" s="35" t="str">
        <f>IF(M7919=People!$B$5,People!$A$5,IF(M7919=People!$B$4,People!$A$4,IF(M7919=People!$B$3,People!$A$3,IF(M7919=People!$B$2,People!$A$2,0))))</f>
        <v>Kelly Williams</v>
      </c>
      <c r="W7919" s="35" t="str">
        <f>IFERROR(INDEX(Returns!A:A,MATCH(B7919,Returns!B:B,0)),"No")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32">
        <v>22.847999999999999</v>
      </c>
      <c r="S7920" s="1">
        <v>2</v>
      </c>
      <c r="T7920" s="9">
        <v>0.2</v>
      </c>
      <c r="U7920" s="1">
        <v>7.4255999999999993</v>
      </c>
      <c r="V7920" s="35" t="str">
        <f>IF(M7920=People!$B$5,People!$A$5,IF(M7920=People!$B$4,People!$A$4,IF(M7920=People!$B$3,People!$A$3,IF(M7920=People!$B$2,People!$A$2,0))))</f>
        <v>Anna Andreadi</v>
      </c>
      <c r="W7920" s="35" t="str">
        <f>IFERROR(INDEX(Returns!A:A,MATCH(B7920,Returns!B:B,0)),"No")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9">
        <v>0</v>
      </c>
      <c r="U7921" s="1">
        <v>10.813600000000001</v>
      </c>
      <c r="V7921" s="35" t="str">
        <f>IF(M7921=People!$B$5,People!$A$5,IF(M7921=People!$B$4,People!$A$4,IF(M7921=People!$B$3,People!$A$3,IF(M7921=People!$B$2,People!$A$2,0))))</f>
        <v>Chuck Magee</v>
      </c>
      <c r="W7921" s="35" t="str">
        <f>IFERROR(INDEX(Returns!A:A,MATCH(B7921,Returns!B:B,0)),"No")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9">
        <v>0</v>
      </c>
      <c r="U7922" s="1">
        <v>10.796399999999998</v>
      </c>
      <c r="V7922" s="35" t="str">
        <f>IF(M7922=People!$B$5,People!$A$5,IF(M7922=People!$B$4,People!$A$4,IF(M7922=People!$B$3,People!$A$3,IF(M7922=People!$B$2,People!$A$2,0))))</f>
        <v>Chuck Magee</v>
      </c>
      <c r="W7922" s="35" t="str">
        <f>IFERROR(INDEX(Returns!A:A,MATCH(B7922,Returns!B:B,0)),"No")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9">
        <v>0</v>
      </c>
      <c r="U7923" s="1">
        <v>81.920999999999992</v>
      </c>
      <c r="V7923" s="35" t="str">
        <f>IF(M7923=People!$B$5,People!$A$5,IF(M7923=People!$B$4,People!$A$4,IF(M7923=People!$B$3,People!$A$3,IF(M7923=People!$B$2,People!$A$2,0))))</f>
        <v>Chuck Magee</v>
      </c>
      <c r="W7923" s="35" t="str">
        <f>IFERROR(INDEX(Returns!A:A,MATCH(B7923,Returns!B:B,0)),"No")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9">
        <v>0.2</v>
      </c>
      <c r="U7924" s="1">
        <v>38.396000000000015</v>
      </c>
      <c r="V7924" s="35" t="str">
        <f>IF(M7924=People!$B$5,People!$A$5,IF(M7924=People!$B$4,People!$A$4,IF(M7924=People!$B$3,People!$A$3,IF(M7924=People!$B$2,People!$A$2,0))))</f>
        <v>Cassandra Brandow</v>
      </c>
      <c r="W7924" s="35" t="str">
        <f>IFERROR(INDEX(Returns!A:A,MATCH(B7924,Returns!B:B,0)),"No")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9">
        <v>0.7</v>
      </c>
      <c r="U7925" s="1">
        <v>-11.417999999999999</v>
      </c>
      <c r="V7925" s="35" t="str">
        <f>IF(M7925=People!$B$5,People!$A$5,IF(M7925=People!$B$4,People!$A$4,IF(M7925=People!$B$3,People!$A$3,IF(M7925=People!$B$2,People!$A$2,0))))</f>
        <v>Cassandra Brandow</v>
      </c>
      <c r="W7925" s="35" t="str">
        <f>IFERROR(INDEX(Returns!A:A,MATCH(B7925,Returns!B:B,0)),"No")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9">
        <v>0</v>
      </c>
      <c r="U7926" s="1">
        <v>10.7136</v>
      </c>
      <c r="V7926" s="35" t="str">
        <f>IF(M7926=People!$B$5,People!$A$5,IF(M7926=People!$B$4,People!$A$4,IF(M7926=People!$B$3,People!$A$3,IF(M7926=People!$B$2,People!$A$2,0))))</f>
        <v>Cassandra Brandow</v>
      </c>
      <c r="W7926" s="35" t="str">
        <f>IFERROR(INDEX(Returns!A:A,MATCH(B7926,Returns!B:B,0)),"No")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9">
        <v>0</v>
      </c>
      <c r="U7927" s="1">
        <v>51.800000000000004</v>
      </c>
      <c r="V7927" s="35" t="str">
        <f>IF(M7927=People!$B$5,People!$A$5,IF(M7927=People!$B$4,People!$A$4,IF(M7927=People!$B$3,People!$A$3,IF(M7927=People!$B$2,People!$A$2,0))))</f>
        <v>Cassandra Brandow</v>
      </c>
      <c r="W7927" s="35" t="str">
        <f>IFERROR(INDEX(Returns!A:A,MATCH(B7927,Returns!B:B,0)),"No")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9">
        <v>0</v>
      </c>
      <c r="U7928" s="1">
        <v>1.3365</v>
      </c>
      <c r="V7928" s="35" t="str">
        <f>IF(M7928=People!$B$5,People!$A$5,IF(M7928=People!$B$4,People!$A$4,IF(M7928=People!$B$3,People!$A$3,IF(M7928=People!$B$2,People!$A$2,0))))</f>
        <v>Chuck Magee</v>
      </c>
      <c r="W7928" s="35" t="str">
        <f>IFERROR(INDEX(Returns!A:A,MATCH(B7928,Returns!B:B,0)),"No")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9">
        <v>0</v>
      </c>
      <c r="U7929" s="1">
        <v>170.99699999999996</v>
      </c>
      <c r="V7929" s="35" t="str">
        <f>IF(M7929=People!$B$5,People!$A$5,IF(M7929=People!$B$4,People!$A$4,IF(M7929=People!$B$3,People!$A$3,IF(M7929=People!$B$2,People!$A$2,0))))</f>
        <v>Chuck Magee</v>
      </c>
      <c r="W7929" s="35" t="str">
        <f>IFERROR(INDEX(Returns!A:A,MATCH(B7929,Returns!B:B,0)),"No")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9">
        <v>0</v>
      </c>
      <c r="U7930" s="1">
        <v>9.1745999999999981</v>
      </c>
      <c r="V7930" s="35" t="str">
        <f>IF(M7930=People!$B$5,People!$A$5,IF(M7930=People!$B$4,People!$A$4,IF(M7930=People!$B$3,People!$A$3,IF(M7930=People!$B$2,People!$A$2,0))))</f>
        <v>Chuck Magee</v>
      </c>
      <c r="W7930" s="35" t="str">
        <f>IFERROR(INDEX(Returns!A:A,MATCH(B7930,Returns!B:B,0)),"No")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9">
        <v>0.3</v>
      </c>
      <c r="U7931" s="1">
        <v>-4.2588000000000363</v>
      </c>
      <c r="V7931" s="35" t="str">
        <f>IF(M7931=People!$B$5,People!$A$5,IF(M7931=People!$B$4,People!$A$4,IF(M7931=People!$B$3,People!$A$3,IF(M7931=People!$B$2,People!$A$2,0))))</f>
        <v>Kelly Williams</v>
      </c>
      <c r="W7931" s="35" t="str">
        <f>IFERROR(INDEX(Returns!A:A,MATCH(B7931,Returns!B:B,0)),"No")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9">
        <v>0</v>
      </c>
      <c r="U7932" s="1">
        <v>17.855999999999995</v>
      </c>
      <c r="V7932" s="35" t="str">
        <f>IF(M7932=People!$B$5,People!$A$5,IF(M7932=People!$B$4,People!$A$4,IF(M7932=People!$B$3,People!$A$3,IF(M7932=People!$B$2,People!$A$2,0))))</f>
        <v>Chuck Magee</v>
      </c>
      <c r="W7932" s="35" t="str">
        <f>IFERROR(INDEX(Returns!A:A,MATCH(B7932,Returns!B:B,0)),"No")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32">
        <v>230.28000000000003</v>
      </c>
      <c r="S7933" s="1">
        <v>3</v>
      </c>
      <c r="T7933" s="9">
        <v>0.2</v>
      </c>
      <c r="U7933" s="1">
        <v>23.027999999999992</v>
      </c>
      <c r="V7933" s="35" t="str">
        <f>IF(M7933=People!$B$5,People!$A$5,IF(M7933=People!$B$4,People!$A$4,IF(M7933=People!$B$3,People!$A$3,IF(M7933=People!$B$2,People!$A$2,0))))</f>
        <v>Anna Andreadi</v>
      </c>
      <c r="W7933" s="35" t="str">
        <f>IFERROR(INDEX(Returns!A:A,MATCH(B7933,Returns!B:B,0)),"No")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32">
        <v>105.52</v>
      </c>
      <c r="S7934" s="1">
        <v>5</v>
      </c>
      <c r="T7934" s="9">
        <v>0.2</v>
      </c>
      <c r="U7934" s="1">
        <v>34.293999999999997</v>
      </c>
      <c r="V7934" s="35" t="str">
        <f>IF(M7934=People!$B$5,People!$A$5,IF(M7934=People!$B$4,People!$A$4,IF(M7934=People!$B$3,People!$A$3,IF(M7934=People!$B$2,People!$A$2,0))))</f>
        <v>Anna Andreadi</v>
      </c>
      <c r="W7934" s="35" t="str">
        <f>IFERROR(INDEX(Returns!A:A,MATCH(B7934,Returns!B:B,0)),"No")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32">
        <v>23.36</v>
      </c>
      <c r="S7935" s="1">
        <v>2</v>
      </c>
      <c r="T7935" s="9">
        <v>0</v>
      </c>
      <c r="U7935" s="1">
        <v>11.68</v>
      </c>
      <c r="V7935" s="35" t="str">
        <f>IF(M7935=People!$B$5,People!$A$5,IF(M7935=People!$B$4,People!$A$4,IF(M7935=People!$B$3,People!$A$3,IF(M7935=People!$B$2,People!$A$2,0))))</f>
        <v>Anna Andreadi</v>
      </c>
      <c r="W7935" s="35" t="str">
        <f>IFERROR(INDEX(Returns!A:A,MATCH(B7935,Returns!B:B,0)),"No")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32">
        <v>71.975999999999999</v>
      </c>
      <c r="S7936" s="1">
        <v>3</v>
      </c>
      <c r="T7936" s="9">
        <v>0.2</v>
      </c>
      <c r="U7936" s="1">
        <v>8.9969999999999892</v>
      </c>
      <c r="V7936" s="35" t="str">
        <f>IF(M7936=People!$B$5,People!$A$5,IF(M7936=People!$B$4,People!$A$4,IF(M7936=People!$B$3,People!$A$3,IF(M7936=People!$B$2,People!$A$2,0))))</f>
        <v>Anna Andreadi</v>
      </c>
      <c r="W7936" s="35" t="str">
        <f>IFERROR(INDEX(Returns!A:A,MATCH(B7936,Returns!B:B,0)),"No")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32">
        <v>8.56</v>
      </c>
      <c r="S7937" s="1">
        <v>2</v>
      </c>
      <c r="T7937" s="9">
        <v>0</v>
      </c>
      <c r="U7937" s="1">
        <v>3.8519999999999994</v>
      </c>
      <c r="V7937" s="35" t="str">
        <f>IF(M7937=People!$B$5,People!$A$5,IF(M7937=People!$B$4,People!$A$4,IF(M7937=People!$B$3,People!$A$3,IF(M7937=People!$B$2,People!$A$2,0))))</f>
        <v>Anna Andreadi</v>
      </c>
      <c r="W7937" s="35" t="str">
        <f>IFERROR(INDEX(Returns!A:A,MATCH(B7937,Returns!B:B,0)),"No")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32">
        <v>13.919999999999998</v>
      </c>
      <c r="S7938" s="1">
        <v>3</v>
      </c>
      <c r="T7938" s="9">
        <v>0.2</v>
      </c>
      <c r="U7938" s="1">
        <v>4.8720000000000008</v>
      </c>
      <c r="V7938" s="35" t="str">
        <f>IF(M7938=People!$B$5,People!$A$5,IF(M7938=People!$B$4,People!$A$4,IF(M7938=People!$B$3,People!$A$3,IF(M7938=People!$B$2,People!$A$2,0))))</f>
        <v>Anna Andreadi</v>
      </c>
      <c r="W7938" s="35" t="str">
        <f>IFERROR(INDEX(Returns!A:A,MATCH(B7938,Returns!B:B,0)),"No")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32">
        <v>2518.29</v>
      </c>
      <c r="S7939" s="1">
        <v>9</v>
      </c>
      <c r="T7939" s="9">
        <v>0</v>
      </c>
      <c r="U7939" s="1">
        <v>654.7553999999999</v>
      </c>
      <c r="V7939" s="35" t="str">
        <f>IF(M7939=People!$B$5,People!$A$5,IF(M7939=People!$B$4,People!$A$4,IF(M7939=People!$B$3,People!$A$3,IF(M7939=People!$B$2,People!$A$2,0))))</f>
        <v>Anna Andreadi</v>
      </c>
      <c r="W7939" s="35" t="str">
        <f>IFERROR(INDEX(Returns!A:A,MATCH(B7939,Returns!B:B,0)),"No")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32">
        <v>540.56999999999994</v>
      </c>
      <c r="S7940" s="1">
        <v>3</v>
      </c>
      <c r="T7940" s="9">
        <v>0</v>
      </c>
      <c r="U7940" s="1">
        <v>140.54820000000001</v>
      </c>
      <c r="V7940" s="35" t="str">
        <f>IF(M7940=People!$B$5,People!$A$5,IF(M7940=People!$B$4,People!$A$4,IF(M7940=People!$B$3,People!$A$3,IF(M7940=People!$B$2,People!$A$2,0))))</f>
        <v>Anna Andreadi</v>
      </c>
      <c r="W7940" s="35" t="str">
        <f>IFERROR(INDEX(Returns!A:A,MATCH(B7940,Returns!B:B,0)),"No")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32">
        <v>221.05600000000001</v>
      </c>
      <c r="S7941" s="1">
        <v>8</v>
      </c>
      <c r="T7941" s="9">
        <v>0.2</v>
      </c>
      <c r="U7941" s="1">
        <v>77.369599999999991</v>
      </c>
      <c r="V7941" s="35" t="str">
        <f>IF(M7941=People!$B$5,People!$A$5,IF(M7941=People!$B$4,People!$A$4,IF(M7941=People!$B$3,People!$A$3,IF(M7941=People!$B$2,People!$A$2,0))))</f>
        <v>Anna Andreadi</v>
      </c>
      <c r="W7941" s="35" t="str">
        <f>IFERROR(INDEX(Returns!A:A,MATCH(B7941,Returns!B:B,0)),"No")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32">
        <v>81.424000000000007</v>
      </c>
      <c r="S7942" s="1">
        <v>2</v>
      </c>
      <c r="T7942" s="9">
        <v>0.2</v>
      </c>
      <c r="U7942" s="1">
        <v>-9.1601999999999961</v>
      </c>
      <c r="V7942" s="35" t="str">
        <f>IF(M7942=People!$B$5,People!$A$5,IF(M7942=People!$B$4,People!$A$4,IF(M7942=People!$B$3,People!$A$3,IF(M7942=People!$B$2,People!$A$2,0))))</f>
        <v>Anna Andreadi</v>
      </c>
      <c r="W7942" s="35" t="str">
        <f>IFERROR(INDEX(Returns!A:A,MATCH(B7942,Returns!B:B,0)),"No")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32">
        <v>134.80000000000001</v>
      </c>
      <c r="S7943" s="1">
        <v>10</v>
      </c>
      <c r="T7943" s="9">
        <v>0</v>
      </c>
      <c r="U7943" s="1">
        <v>35.047999999999995</v>
      </c>
      <c r="V7943" s="35" t="str">
        <f>IF(M7943=People!$B$5,People!$A$5,IF(M7943=People!$B$4,People!$A$4,IF(M7943=People!$B$3,People!$A$3,IF(M7943=People!$B$2,People!$A$2,0))))</f>
        <v>Anna Andreadi</v>
      </c>
      <c r="W7943" s="35" t="str">
        <f>IFERROR(INDEX(Returns!A:A,MATCH(B7943,Returns!B:B,0)),"No")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9">
        <v>0.8</v>
      </c>
      <c r="U7944" s="1">
        <v>-59.372999999999976</v>
      </c>
      <c r="V7944" s="35" t="str">
        <f>IF(M7944=People!$B$5,People!$A$5,IF(M7944=People!$B$4,People!$A$4,IF(M7944=People!$B$3,People!$A$3,IF(M7944=People!$B$2,People!$A$2,0))))</f>
        <v>Kelly Williams</v>
      </c>
      <c r="W7944" s="35" t="str">
        <f>IFERROR(INDEX(Returns!A:A,MATCH(B7944,Returns!B:B,0)),"No")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9">
        <v>0.2</v>
      </c>
      <c r="U7945" s="1">
        <v>5.0273999999999965</v>
      </c>
      <c r="V7945" s="35" t="str">
        <f>IF(M7945=People!$B$5,People!$A$5,IF(M7945=People!$B$4,People!$A$4,IF(M7945=People!$B$3,People!$A$3,IF(M7945=People!$B$2,People!$A$2,0))))</f>
        <v>Kelly Williams</v>
      </c>
      <c r="W7945" s="35" t="str">
        <f>IFERROR(INDEX(Returns!A:A,MATCH(B7945,Returns!B:B,0)),"No")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9">
        <v>0.2</v>
      </c>
      <c r="U7946" s="1">
        <v>2.3808000000000007</v>
      </c>
      <c r="V7946" s="35" t="str">
        <f>IF(M7946=People!$B$5,People!$A$5,IF(M7946=People!$B$4,People!$A$4,IF(M7946=People!$B$3,People!$A$3,IF(M7946=People!$B$2,People!$A$2,0))))</f>
        <v>Kelly Williams</v>
      </c>
      <c r="W7946" s="35" t="str">
        <f>IFERROR(INDEX(Returns!A:A,MATCH(B7946,Returns!B:B,0)),"No")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9">
        <v>0.8</v>
      </c>
      <c r="U7947" s="1">
        <v>-65.567999999999998</v>
      </c>
      <c r="V7947" s="35" t="str">
        <f>IF(M7947=People!$B$5,People!$A$5,IF(M7947=People!$B$4,People!$A$4,IF(M7947=People!$B$3,People!$A$3,IF(M7947=People!$B$2,People!$A$2,0))))</f>
        <v>Kelly Williams</v>
      </c>
      <c r="W7947" s="35" t="str">
        <f>IFERROR(INDEX(Returns!A:A,MATCH(B7947,Returns!B:B,0)),"No")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9">
        <v>0.8</v>
      </c>
      <c r="U7948" s="1">
        <v>-5.0687999999999995</v>
      </c>
      <c r="V7948" s="35" t="str">
        <f>IF(M7948=People!$B$5,People!$A$5,IF(M7948=People!$B$4,People!$A$4,IF(M7948=People!$B$3,People!$A$3,IF(M7948=People!$B$2,People!$A$2,0))))</f>
        <v>Kelly Williams</v>
      </c>
      <c r="W7948" s="35" t="str">
        <f>IFERROR(INDEX(Returns!A:A,MATCH(B7948,Returns!B:B,0)),"No")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9">
        <v>0.2</v>
      </c>
      <c r="U7949" s="1">
        <v>-3.5324999999999998</v>
      </c>
      <c r="V7949" s="35" t="str">
        <f>IF(M7949=People!$B$5,People!$A$5,IF(M7949=People!$B$4,People!$A$4,IF(M7949=People!$B$3,People!$A$3,IF(M7949=People!$B$2,People!$A$2,0))))</f>
        <v>Kelly Williams</v>
      </c>
      <c r="W7949" s="35" t="str">
        <f>IFERROR(INDEX(Returns!A:A,MATCH(B7949,Returns!B:B,0)),"No")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9">
        <v>0.3</v>
      </c>
      <c r="U7950" s="1">
        <v>0</v>
      </c>
      <c r="V7950" s="35" t="str">
        <f>IF(M7950=People!$B$5,People!$A$5,IF(M7950=People!$B$4,People!$A$4,IF(M7950=People!$B$3,People!$A$3,IF(M7950=People!$B$2,People!$A$2,0))))</f>
        <v>Kelly Williams</v>
      </c>
      <c r="W7950" s="35" t="str">
        <f>IFERROR(INDEX(Returns!A:A,MATCH(B7950,Returns!B:B,0)),"No")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9">
        <v>0.6</v>
      </c>
      <c r="U7951" s="1">
        <v>-34.953600000000002</v>
      </c>
      <c r="V7951" s="35" t="str">
        <f>IF(M7951=People!$B$5,People!$A$5,IF(M7951=People!$B$4,People!$A$4,IF(M7951=People!$B$3,People!$A$3,IF(M7951=People!$B$2,People!$A$2,0))))</f>
        <v>Kelly Williams</v>
      </c>
      <c r="W7951" s="35" t="str">
        <f>IFERROR(INDEX(Returns!A:A,MATCH(B7951,Returns!B:B,0)),"No")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9">
        <v>0.2</v>
      </c>
      <c r="U7952" s="1">
        <v>-22.671600000000005</v>
      </c>
      <c r="V7952" s="35" t="str">
        <f>IF(M7952=People!$B$5,People!$A$5,IF(M7952=People!$B$4,People!$A$4,IF(M7952=People!$B$3,People!$A$3,IF(M7952=People!$B$2,People!$A$2,0))))</f>
        <v>Kelly Williams</v>
      </c>
      <c r="W7952" s="35" t="str">
        <f>IFERROR(INDEX(Returns!A:A,MATCH(B7952,Returns!B:B,0)),"No")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9">
        <v>0.2</v>
      </c>
      <c r="U7953" s="1">
        <v>2.2439999999999998</v>
      </c>
      <c r="V7953" s="35" t="str">
        <f>IF(M7953=People!$B$5,People!$A$5,IF(M7953=People!$B$4,People!$A$4,IF(M7953=People!$B$3,People!$A$3,IF(M7953=People!$B$2,People!$A$2,0))))</f>
        <v>Chuck Magee</v>
      </c>
      <c r="W7953" s="35" t="str">
        <f>IFERROR(INDEX(Returns!A:A,MATCH(B7953,Returns!B:B,0)),"No")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9">
        <v>0</v>
      </c>
      <c r="U7954" s="1">
        <v>249.91039999999998</v>
      </c>
      <c r="V7954" s="35" t="str">
        <f>IF(M7954=People!$B$5,People!$A$5,IF(M7954=People!$B$4,People!$A$4,IF(M7954=People!$B$3,People!$A$3,IF(M7954=People!$B$2,People!$A$2,0))))</f>
        <v>Chuck Magee</v>
      </c>
      <c r="W7954" s="35" t="str">
        <f>IFERROR(INDEX(Returns!A:A,MATCH(B7954,Returns!B:B,0)),"No")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9">
        <v>0</v>
      </c>
      <c r="U7955" s="1">
        <v>2.6783999999999963</v>
      </c>
      <c r="V7955" s="35" t="str">
        <f>IF(M7955=People!$B$5,People!$A$5,IF(M7955=People!$B$4,People!$A$4,IF(M7955=People!$B$3,People!$A$3,IF(M7955=People!$B$2,People!$A$2,0))))</f>
        <v>Chuck Magee</v>
      </c>
      <c r="W7955" s="35" t="str">
        <f>IFERROR(INDEX(Returns!A:A,MATCH(B7955,Returns!B:B,0)),"No")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9">
        <v>0</v>
      </c>
      <c r="U7956" s="1">
        <v>3.0575999999999999</v>
      </c>
      <c r="V7956" s="35" t="str">
        <f>IF(M7956=People!$B$5,People!$A$5,IF(M7956=People!$B$4,People!$A$4,IF(M7956=People!$B$3,People!$A$3,IF(M7956=People!$B$2,People!$A$2,0))))</f>
        <v>Chuck Magee</v>
      </c>
      <c r="W7956" s="35" t="str">
        <f>IFERROR(INDEX(Returns!A:A,MATCH(B7956,Returns!B:B,0)),"No")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32">
        <v>435.16800000000006</v>
      </c>
      <c r="S7957" s="1">
        <v>4</v>
      </c>
      <c r="T7957" s="9">
        <v>0.2</v>
      </c>
      <c r="U7957" s="1">
        <v>-59.835600000000042</v>
      </c>
      <c r="V7957" s="35" t="str">
        <f>IF(M7957=People!$B$5,People!$A$5,IF(M7957=People!$B$4,People!$A$4,IF(M7957=People!$B$3,People!$A$3,IF(M7957=People!$B$2,People!$A$2,0))))</f>
        <v>Anna Andreadi</v>
      </c>
      <c r="W7957" s="35" t="str">
        <f>IFERROR(INDEX(Returns!A:A,MATCH(B7957,Returns!B:B,0)),"No")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32">
        <v>14.9</v>
      </c>
      <c r="S7958" s="1">
        <v>5</v>
      </c>
      <c r="T7958" s="9">
        <v>0</v>
      </c>
      <c r="U7958" s="1">
        <v>6.8539999999999992</v>
      </c>
      <c r="V7958" s="35" t="str">
        <f>IF(M7958=People!$B$5,People!$A$5,IF(M7958=People!$B$4,People!$A$4,IF(M7958=People!$B$3,People!$A$3,IF(M7958=People!$B$2,People!$A$2,0))))</f>
        <v>Anna Andreadi</v>
      </c>
      <c r="W7958" s="35" t="str">
        <f>IFERROR(INDEX(Returns!A:A,MATCH(B7958,Returns!B:B,0)),"No")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32">
        <v>15.8</v>
      </c>
      <c r="S7959" s="1">
        <v>4</v>
      </c>
      <c r="T7959" s="9">
        <v>0</v>
      </c>
      <c r="U7959" s="1">
        <v>4.1080000000000005</v>
      </c>
      <c r="V7959" s="35" t="str">
        <f>IF(M7959=People!$B$5,People!$A$5,IF(M7959=People!$B$4,People!$A$4,IF(M7959=People!$B$3,People!$A$3,IF(M7959=People!$B$2,People!$A$2,0))))</f>
        <v>Anna Andreadi</v>
      </c>
      <c r="W7959" s="35" t="str">
        <f>IFERROR(INDEX(Returns!A:A,MATCH(B7959,Returns!B:B,0)),"No")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32">
        <v>72.900000000000006</v>
      </c>
      <c r="S7960" s="1">
        <v>5</v>
      </c>
      <c r="T7960" s="9">
        <v>0</v>
      </c>
      <c r="U7960" s="1">
        <v>26.973000000000003</v>
      </c>
      <c r="V7960" s="35" t="str">
        <f>IF(M7960=People!$B$5,People!$A$5,IF(M7960=People!$B$4,People!$A$4,IF(M7960=People!$B$3,People!$A$3,IF(M7960=People!$B$2,People!$A$2,0))))</f>
        <v>Anna Andreadi</v>
      </c>
      <c r="W7960" s="35" t="str">
        <f>IFERROR(INDEX(Returns!A:A,MATCH(B7960,Returns!B:B,0)),"No")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32">
        <v>206.35200000000003</v>
      </c>
      <c r="S7961" s="1">
        <v>3</v>
      </c>
      <c r="T7961" s="9">
        <v>0.2</v>
      </c>
      <c r="U7961" s="1">
        <v>5.1587999999999852</v>
      </c>
      <c r="V7961" s="35" t="str">
        <f>IF(M7961=People!$B$5,People!$A$5,IF(M7961=People!$B$4,People!$A$4,IF(M7961=People!$B$3,People!$A$3,IF(M7961=People!$B$2,People!$A$2,0))))</f>
        <v>Anna Andreadi</v>
      </c>
      <c r="W7961" s="35" t="str">
        <f>IFERROR(INDEX(Returns!A:A,MATCH(B7961,Returns!B:B,0)),"No")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32">
        <v>7.9920000000000009</v>
      </c>
      <c r="S7962" s="1">
        <v>1</v>
      </c>
      <c r="T7962" s="9">
        <v>0.2</v>
      </c>
      <c r="U7962" s="1">
        <v>2.6972999999999994</v>
      </c>
      <c r="V7962" s="35" t="str">
        <f>IF(M7962=People!$B$5,People!$A$5,IF(M7962=People!$B$4,People!$A$4,IF(M7962=People!$B$3,People!$A$3,IF(M7962=People!$B$2,People!$A$2,0))))</f>
        <v>Anna Andreadi</v>
      </c>
      <c r="W7962" s="35" t="str">
        <f>IFERROR(INDEX(Returns!A:A,MATCH(B7962,Returns!B:B,0)),"No")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9">
        <v>0.2</v>
      </c>
      <c r="U7963" s="1">
        <v>-19.323000000000011</v>
      </c>
      <c r="V7963" s="35" t="str">
        <f>IF(M7963=People!$B$5,People!$A$5,IF(M7963=People!$B$4,People!$A$4,IF(M7963=People!$B$3,People!$A$3,IF(M7963=People!$B$2,People!$A$2,0))))</f>
        <v>Cassandra Brandow</v>
      </c>
      <c r="W7963" s="35" t="str">
        <f>IFERROR(INDEX(Returns!A:A,MATCH(B7963,Returns!B:B,0)),"No")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9">
        <v>0.7</v>
      </c>
      <c r="U7964" s="1">
        <v>-16.185600000000001</v>
      </c>
      <c r="V7964" s="35" t="str">
        <f>IF(M7964=People!$B$5,People!$A$5,IF(M7964=People!$B$4,People!$A$4,IF(M7964=People!$B$3,People!$A$3,IF(M7964=People!$B$2,People!$A$2,0))))</f>
        <v>Cassandra Brandow</v>
      </c>
      <c r="W7964" s="35" t="str">
        <f>IFERROR(INDEX(Returns!A:A,MATCH(B7964,Returns!B:B,0)),"No")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9">
        <v>0.2</v>
      </c>
      <c r="U7965" s="1">
        <v>48.631999999999948</v>
      </c>
      <c r="V7965" s="35" t="str">
        <f>IF(M7965=People!$B$5,People!$A$5,IF(M7965=People!$B$4,People!$A$4,IF(M7965=People!$B$3,People!$A$3,IF(M7965=People!$B$2,People!$A$2,0))))</f>
        <v>Cassandra Brandow</v>
      </c>
      <c r="W7965" s="35" t="str">
        <f>IFERROR(INDEX(Returns!A:A,MATCH(B7965,Returns!B:B,0)),"No")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9">
        <v>0.2</v>
      </c>
      <c r="U7966" s="1">
        <v>7.2576000000000001</v>
      </c>
      <c r="V7966" s="35" t="str">
        <f>IF(M7966=People!$B$5,People!$A$5,IF(M7966=People!$B$4,People!$A$4,IF(M7966=People!$B$3,People!$A$3,IF(M7966=People!$B$2,People!$A$2,0))))</f>
        <v>Cassandra Brandow</v>
      </c>
      <c r="W7966" s="35" t="str">
        <f>IFERROR(INDEX(Returns!A:A,MATCH(B7966,Returns!B:B,0)),"No")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9">
        <v>0.2</v>
      </c>
      <c r="U7967" s="1">
        <v>14.5152</v>
      </c>
      <c r="V7967" s="35" t="str">
        <f>IF(M7967=People!$B$5,People!$A$5,IF(M7967=People!$B$4,People!$A$4,IF(M7967=People!$B$3,People!$A$3,IF(M7967=People!$B$2,People!$A$2,0))))</f>
        <v>Cassandra Brandow</v>
      </c>
      <c r="W7967" s="35" t="str">
        <f>IFERROR(INDEX(Returns!A:A,MATCH(B7967,Returns!B:B,0)),"No")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32">
        <v>33.36</v>
      </c>
      <c r="S7968" s="1">
        <v>4</v>
      </c>
      <c r="T7968" s="9">
        <v>0</v>
      </c>
      <c r="U7968" s="1">
        <v>16.68</v>
      </c>
      <c r="V7968" s="35" t="str">
        <f>IF(M7968=People!$B$5,People!$A$5,IF(M7968=People!$B$4,People!$A$4,IF(M7968=People!$B$3,People!$A$3,IF(M7968=People!$B$2,People!$A$2,0))))</f>
        <v>Anna Andreadi</v>
      </c>
      <c r="W7968" s="35" t="str">
        <f>IFERROR(INDEX(Returns!A:A,MATCH(B7968,Returns!B:B,0)),"No")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32">
        <v>90.882000000000005</v>
      </c>
      <c r="S7969" s="1">
        <v>3</v>
      </c>
      <c r="T7969" s="9">
        <v>0.7</v>
      </c>
      <c r="U7969" s="1">
        <v>-190.85220000000004</v>
      </c>
      <c r="V7969" s="35" t="str">
        <f>IF(M7969=People!$B$5,People!$A$5,IF(M7969=People!$B$4,People!$A$4,IF(M7969=People!$B$3,People!$A$3,IF(M7969=People!$B$2,People!$A$2,0))))</f>
        <v>Anna Andreadi</v>
      </c>
      <c r="W7969" s="35" t="str">
        <f>IFERROR(INDEX(Returns!A:A,MATCH(B7969,Returns!B:B,0)),"No")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32">
        <v>15.991999999999999</v>
      </c>
      <c r="S7970" s="1">
        <v>1</v>
      </c>
      <c r="T7970" s="9">
        <v>0.2</v>
      </c>
      <c r="U7970" s="1">
        <v>-2.9985000000000022</v>
      </c>
      <c r="V7970" s="35" t="str">
        <f>IF(M7970=People!$B$5,People!$A$5,IF(M7970=People!$B$4,People!$A$4,IF(M7970=People!$B$3,People!$A$3,IF(M7970=People!$B$2,People!$A$2,0))))</f>
        <v>Anna Andreadi</v>
      </c>
      <c r="W7970" s="35" t="str">
        <f>IFERROR(INDEX(Returns!A:A,MATCH(B7970,Returns!B:B,0)),"No")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32">
        <v>120.78399999999999</v>
      </c>
      <c r="S7971" s="1">
        <v>1</v>
      </c>
      <c r="T7971" s="9">
        <v>0.2</v>
      </c>
      <c r="U7971" s="1">
        <v>13.588199999999986</v>
      </c>
      <c r="V7971" s="35" t="str">
        <f>IF(M7971=People!$B$5,People!$A$5,IF(M7971=People!$B$4,People!$A$4,IF(M7971=People!$B$3,People!$A$3,IF(M7971=People!$B$2,People!$A$2,0))))</f>
        <v>Anna Andreadi</v>
      </c>
      <c r="W7971" s="35" t="str">
        <f>IFERROR(INDEX(Returns!A:A,MATCH(B7971,Returns!B:B,0)),"No")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9">
        <v>0.4</v>
      </c>
      <c r="U7972" s="1">
        <v>-112.62159999999994</v>
      </c>
      <c r="V7972" s="35" t="str">
        <f>IF(M7972=People!$B$5,People!$A$5,IF(M7972=People!$B$4,People!$A$4,IF(M7972=People!$B$3,People!$A$3,IF(M7972=People!$B$2,People!$A$2,0))))</f>
        <v>Chuck Magee</v>
      </c>
      <c r="W7972" s="35" t="str">
        <f>IFERROR(INDEX(Returns!A:A,MATCH(B7972,Returns!B:B,0)),"No")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9">
        <v>0.2</v>
      </c>
      <c r="U7973" s="1">
        <v>-5.4558000000000035</v>
      </c>
      <c r="V7973" s="35" t="str">
        <f>IF(M7973=People!$B$5,People!$A$5,IF(M7973=People!$B$4,People!$A$4,IF(M7973=People!$B$3,People!$A$3,IF(M7973=People!$B$2,People!$A$2,0))))</f>
        <v>Chuck Magee</v>
      </c>
      <c r="W7973" s="35" t="str">
        <f>IFERROR(INDEX(Returns!A:A,MATCH(B7973,Returns!B:B,0)),"No")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9">
        <v>0.2</v>
      </c>
      <c r="U7974" s="1">
        <v>3.6288</v>
      </c>
      <c r="V7974" s="35" t="str">
        <f>IF(M7974=People!$B$5,People!$A$5,IF(M7974=People!$B$4,People!$A$4,IF(M7974=People!$B$3,People!$A$3,IF(M7974=People!$B$2,People!$A$2,0))))</f>
        <v>Chuck Magee</v>
      </c>
      <c r="W7974" s="35" t="str">
        <f>IFERROR(INDEX(Returns!A:A,MATCH(B7974,Returns!B:B,0)),"No")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9">
        <v>0.7</v>
      </c>
      <c r="U7975" s="1">
        <v>-1.9067999999999996</v>
      </c>
      <c r="V7975" s="35" t="str">
        <f>IF(M7975=People!$B$5,People!$A$5,IF(M7975=People!$B$4,People!$A$4,IF(M7975=People!$B$3,People!$A$3,IF(M7975=People!$B$2,People!$A$2,0))))</f>
        <v>Chuck Magee</v>
      </c>
      <c r="W7975" s="35" t="str">
        <f>IFERROR(INDEX(Returns!A:A,MATCH(B7975,Returns!B:B,0)),"No")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9">
        <v>0.2</v>
      </c>
      <c r="U7976" s="1">
        <v>0</v>
      </c>
      <c r="V7976" s="35" t="str">
        <f>IF(M7976=People!$B$5,People!$A$5,IF(M7976=People!$B$4,People!$A$4,IF(M7976=People!$B$3,People!$A$3,IF(M7976=People!$B$2,People!$A$2,0))))</f>
        <v>Chuck Magee</v>
      </c>
      <c r="W7976" s="35" t="str">
        <f>IFERROR(INDEX(Returns!A:A,MATCH(B7976,Returns!B:B,0)),"No")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9">
        <v>0.7</v>
      </c>
      <c r="U7977" s="1">
        <v>-2.758799999999999</v>
      </c>
      <c r="V7977" s="35" t="str">
        <f>IF(M7977=People!$B$5,People!$A$5,IF(M7977=People!$B$4,People!$A$4,IF(M7977=People!$B$3,People!$A$3,IF(M7977=People!$B$2,People!$A$2,0))))</f>
        <v>Chuck Magee</v>
      </c>
      <c r="W7977" s="35" t="str">
        <f>IFERROR(INDEX(Returns!A:A,MATCH(B7977,Returns!B:B,0)),"No")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9">
        <v>0.2</v>
      </c>
      <c r="U7978" s="1">
        <v>3.2099999999999982</v>
      </c>
      <c r="V7978" s="35" t="str">
        <f>IF(M7978=People!$B$5,People!$A$5,IF(M7978=People!$B$4,People!$A$4,IF(M7978=People!$B$3,People!$A$3,IF(M7978=People!$B$2,People!$A$2,0))))</f>
        <v>Chuck Magee</v>
      </c>
      <c r="W7978" s="35" t="str">
        <f>IFERROR(INDEX(Returns!A:A,MATCH(B7978,Returns!B:B,0)),"No")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9">
        <v>0</v>
      </c>
      <c r="U7979" s="1">
        <v>197.99099999999996</v>
      </c>
      <c r="V7979" s="35" t="str">
        <f>IF(M7979=People!$B$5,People!$A$5,IF(M7979=People!$B$4,People!$A$4,IF(M7979=People!$B$3,People!$A$3,IF(M7979=People!$B$2,People!$A$2,0))))</f>
        <v>Cassandra Brandow</v>
      </c>
      <c r="W7979" s="35" t="str">
        <f>IFERROR(INDEX(Returns!A:A,MATCH(B7979,Returns!B:B,0)),"No")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9">
        <v>0</v>
      </c>
      <c r="U7980" s="1">
        <v>32.981699999999989</v>
      </c>
      <c r="V7980" s="35" t="str">
        <f>IF(M7980=People!$B$5,People!$A$5,IF(M7980=People!$B$4,People!$A$4,IF(M7980=People!$B$3,People!$A$3,IF(M7980=People!$B$2,People!$A$2,0))))</f>
        <v>Cassandra Brandow</v>
      </c>
      <c r="W7980" s="35" t="str">
        <f>IFERROR(INDEX(Returns!A:A,MATCH(B7980,Returns!B:B,0)),"No")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32">
        <v>5.1040000000000001</v>
      </c>
      <c r="S7981" s="1">
        <v>1</v>
      </c>
      <c r="T7981" s="9">
        <v>0.2</v>
      </c>
      <c r="U7981" s="1">
        <v>1.6587999999999996</v>
      </c>
      <c r="V7981" s="35" t="str">
        <f>IF(M7981=People!$B$5,People!$A$5,IF(M7981=People!$B$4,People!$A$4,IF(M7981=People!$B$3,People!$A$3,IF(M7981=People!$B$2,People!$A$2,0))))</f>
        <v>Anna Andreadi</v>
      </c>
      <c r="W7981" s="35" t="str">
        <f>IFERROR(INDEX(Returns!A:A,MATCH(B7981,Returns!B:B,0)),"No")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9">
        <v>0.2</v>
      </c>
      <c r="U7982" s="1">
        <v>5.5511999999999979</v>
      </c>
      <c r="V7982" s="35" t="str">
        <f>IF(M7982=People!$B$5,People!$A$5,IF(M7982=People!$B$4,People!$A$4,IF(M7982=People!$B$3,People!$A$3,IF(M7982=People!$B$2,People!$A$2,0))))</f>
        <v>Kelly Williams</v>
      </c>
      <c r="W7982" s="35" t="str">
        <f>IFERROR(INDEX(Returns!A:A,MATCH(B7982,Returns!B:B,0)),"No")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9">
        <v>0</v>
      </c>
      <c r="U7983" s="1">
        <v>22.118400000000001</v>
      </c>
      <c r="V7983" s="35" t="str">
        <f>IF(M7983=People!$B$5,People!$A$5,IF(M7983=People!$B$4,People!$A$4,IF(M7983=People!$B$3,People!$A$3,IF(M7983=People!$B$2,People!$A$2,0))))</f>
        <v>Chuck Magee</v>
      </c>
      <c r="W7983" s="35" t="str">
        <f>IFERROR(INDEX(Returns!A:A,MATCH(B7983,Returns!B:B,0)),"No")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9">
        <v>0</v>
      </c>
      <c r="U7984" s="1">
        <v>76.469999999999985</v>
      </c>
      <c r="V7984" s="35" t="str">
        <f>IF(M7984=People!$B$5,People!$A$5,IF(M7984=People!$B$4,People!$A$4,IF(M7984=People!$B$3,People!$A$3,IF(M7984=People!$B$2,People!$A$2,0))))</f>
        <v>Chuck Magee</v>
      </c>
      <c r="W7984" s="35" t="str">
        <f>IFERROR(INDEX(Returns!A:A,MATCH(B7984,Returns!B:B,0)),"No")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9">
        <v>0.2</v>
      </c>
      <c r="U7985" s="1">
        <v>4.9139999999999988</v>
      </c>
      <c r="V7985" s="35" t="str">
        <f>IF(M7985=People!$B$5,People!$A$5,IF(M7985=People!$B$4,People!$A$4,IF(M7985=People!$B$3,People!$A$3,IF(M7985=People!$B$2,People!$A$2,0))))</f>
        <v>Kelly Williams</v>
      </c>
      <c r="W7985" s="35" t="str">
        <f>IFERROR(INDEX(Returns!A:A,MATCH(B7985,Returns!B:B,0)),"No")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9">
        <v>0.2</v>
      </c>
      <c r="U7986" s="1">
        <v>0.88559999999999883</v>
      </c>
      <c r="V7986" s="35" t="str">
        <f>IF(M7986=People!$B$5,People!$A$5,IF(M7986=People!$B$4,People!$A$4,IF(M7986=People!$B$3,People!$A$3,IF(M7986=People!$B$2,People!$A$2,0))))</f>
        <v>Kelly Williams</v>
      </c>
      <c r="W7986" s="35" t="str">
        <f>IFERROR(INDEX(Returns!A:A,MATCH(B7986,Returns!B:B,0)),"No")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32">
        <v>8.32</v>
      </c>
      <c r="S7987" s="1">
        <v>5</v>
      </c>
      <c r="T7987" s="9">
        <v>0.2</v>
      </c>
      <c r="U7987" s="1">
        <v>2.8079999999999998</v>
      </c>
      <c r="V7987" s="35" t="str">
        <f>IF(M7987=People!$B$5,People!$A$5,IF(M7987=People!$B$4,People!$A$4,IF(M7987=People!$B$3,People!$A$3,IF(M7987=People!$B$2,People!$A$2,0))))</f>
        <v>Anna Andreadi</v>
      </c>
      <c r="W7987" s="35" t="str">
        <f>IFERROR(INDEX(Returns!A:A,MATCH(B7987,Returns!B:B,0)),"No")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9">
        <v>0</v>
      </c>
      <c r="U7988" s="1">
        <v>43.175999999999995</v>
      </c>
      <c r="V7988" s="35" t="str">
        <f>IF(M7988=People!$B$5,People!$A$5,IF(M7988=People!$B$4,People!$A$4,IF(M7988=People!$B$3,People!$A$3,IF(M7988=People!$B$2,People!$A$2,0))))</f>
        <v>Chuck Magee</v>
      </c>
      <c r="W7988" s="35" t="str">
        <f>IFERROR(INDEX(Returns!A:A,MATCH(B7988,Returns!B:B,0)),"No")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9">
        <v>0</v>
      </c>
      <c r="U7989" s="1">
        <v>11.591999999999999</v>
      </c>
      <c r="V7989" s="35" t="str">
        <f>IF(M7989=People!$B$5,People!$A$5,IF(M7989=People!$B$4,People!$A$4,IF(M7989=People!$B$3,People!$A$3,IF(M7989=People!$B$2,People!$A$2,0))))</f>
        <v>Kelly Williams</v>
      </c>
      <c r="W7989" s="35" t="str">
        <f>IFERROR(INDEX(Returns!A:A,MATCH(B7989,Returns!B:B,0)),"No")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9">
        <v>0</v>
      </c>
      <c r="U7990" s="1">
        <v>17.667299999999997</v>
      </c>
      <c r="V7990" s="35" t="str">
        <f>IF(M7990=People!$B$5,People!$A$5,IF(M7990=People!$B$4,People!$A$4,IF(M7990=People!$B$3,People!$A$3,IF(M7990=People!$B$2,People!$A$2,0))))</f>
        <v>Kelly Williams</v>
      </c>
      <c r="W7990" s="35" t="str">
        <f>IFERROR(INDEX(Returns!A:A,MATCH(B7990,Returns!B:B,0)),"No")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9">
        <v>0</v>
      </c>
      <c r="U7991" s="1">
        <v>4.1916000000000011</v>
      </c>
      <c r="V7991" s="35" t="str">
        <f>IF(M7991=People!$B$5,People!$A$5,IF(M7991=People!$B$4,People!$A$4,IF(M7991=People!$B$3,People!$A$3,IF(M7991=People!$B$2,People!$A$2,0))))</f>
        <v>Kelly Williams</v>
      </c>
      <c r="W7991" s="35" t="str">
        <f>IFERROR(INDEX(Returns!A:A,MATCH(B7991,Returns!B:B,0)),"No")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9">
        <v>0</v>
      </c>
      <c r="U7992" s="1">
        <v>0.89100000000000001</v>
      </c>
      <c r="V7992" s="35" t="str">
        <f>IF(M7992=People!$B$5,People!$A$5,IF(M7992=People!$B$4,People!$A$4,IF(M7992=People!$B$3,People!$A$3,IF(M7992=People!$B$2,People!$A$2,0))))</f>
        <v>Kelly Williams</v>
      </c>
      <c r="W7992" s="35" t="str">
        <f>IFERROR(INDEX(Returns!A:A,MATCH(B7992,Returns!B:B,0)),"No")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9">
        <v>0.7</v>
      </c>
      <c r="U7993" s="1">
        <v>-26.623999999999995</v>
      </c>
      <c r="V7993" s="35" t="str">
        <f>IF(M7993=People!$B$5,People!$A$5,IF(M7993=People!$B$4,People!$A$4,IF(M7993=People!$B$3,People!$A$3,IF(M7993=People!$B$2,People!$A$2,0))))</f>
        <v>Cassandra Brandow</v>
      </c>
      <c r="W7993" s="35" t="str">
        <f>IFERROR(INDEX(Returns!A:A,MATCH(B7993,Returns!B:B,0)),"No")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9">
        <v>0.2</v>
      </c>
      <c r="U7994" s="1">
        <v>2.3079999999999998</v>
      </c>
      <c r="V7994" s="35" t="str">
        <f>IF(M7994=People!$B$5,People!$A$5,IF(M7994=People!$B$4,People!$A$4,IF(M7994=People!$B$3,People!$A$3,IF(M7994=People!$B$2,People!$A$2,0))))</f>
        <v>Cassandra Brandow</v>
      </c>
      <c r="W7994" s="35" t="str">
        <f>IFERROR(INDEX(Returns!A:A,MATCH(B7994,Returns!B:B,0)),"No")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32">
        <v>4.8960000000000008</v>
      </c>
      <c r="S7995" s="1">
        <v>3</v>
      </c>
      <c r="T7995" s="9">
        <v>0.7</v>
      </c>
      <c r="U7995" s="1">
        <v>-3.4271999999999991</v>
      </c>
      <c r="V7995" s="35" t="str">
        <f>IF(M7995=People!$B$5,People!$A$5,IF(M7995=People!$B$4,People!$A$4,IF(M7995=People!$B$3,People!$A$3,IF(M7995=People!$B$2,People!$A$2,0))))</f>
        <v>Anna Andreadi</v>
      </c>
      <c r="W7995" s="35" t="str">
        <f>IFERROR(INDEX(Returns!A:A,MATCH(B7995,Returns!B:B,0)),"No")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32">
        <v>145.76400000000001</v>
      </c>
      <c r="S7996" s="1">
        <v>6</v>
      </c>
      <c r="T7996" s="9">
        <v>0.7</v>
      </c>
      <c r="U7996" s="1">
        <v>-247.79879999999997</v>
      </c>
      <c r="V7996" s="35" t="str">
        <f>IF(M7996=People!$B$5,People!$A$5,IF(M7996=People!$B$4,People!$A$4,IF(M7996=People!$B$3,People!$A$3,IF(M7996=People!$B$2,People!$A$2,0))))</f>
        <v>Anna Andreadi</v>
      </c>
      <c r="W7996" s="35" t="str">
        <f>IFERROR(INDEX(Returns!A:A,MATCH(B7996,Returns!B:B,0)),"No")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32">
        <v>9.6120000000000001</v>
      </c>
      <c r="S7997" s="1">
        <v>6</v>
      </c>
      <c r="T7997" s="9">
        <v>0.7</v>
      </c>
      <c r="U7997" s="1">
        <v>-7.3691999999999993</v>
      </c>
      <c r="V7997" s="35" t="str">
        <f>IF(M7997=People!$B$5,People!$A$5,IF(M7997=People!$B$4,People!$A$4,IF(M7997=People!$B$3,People!$A$3,IF(M7997=People!$B$2,People!$A$2,0))))</f>
        <v>Anna Andreadi</v>
      </c>
      <c r="W7997" s="35" t="str">
        <f>IFERROR(INDEX(Returns!A:A,MATCH(B7997,Returns!B:B,0)),"No")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32">
        <v>199.75</v>
      </c>
      <c r="S7998" s="1">
        <v>5</v>
      </c>
      <c r="T7998" s="9">
        <v>0</v>
      </c>
      <c r="U7998" s="1">
        <v>87.890000000000015</v>
      </c>
      <c r="V7998" s="35" t="str">
        <f>IF(M7998=People!$B$5,People!$A$5,IF(M7998=People!$B$4,People!$A$4,IF(M7998=People!$B$3,People!$A$3,IF(M7998=People!$B$2,People!$A$2,0))))</f>
        <v>Anna Andreadi</v>
      </c>
      <c r="W7998" s="35" t="str">
        <f>IFERROR(INDEX(Returns!A:A,MATCH(B7998,Returns!B:B,0)),"No")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32">
        <v>1673.1839999999997</v>
      </c>
      <c r="S7999" s="1">
        <v>12</v>
      </c>
      <c r="T7999" s="9">
        <v>0.2</v>
      </c>
      <c r="U7999" s="1">
        <v>20.914800000000014</v>
      </c>
      <c r="V7999" s="35" t="str">
        <f>IF(M7999=People!$B$5,People!$A$5,IF(M7999=People!$B$4,People!$A$4,IF(M7999=People!$B$3,People!$A$3,IF(M7999=People!$B$2,People!$A$2,0))))</f>
        <v>Anna Andreadi</v>
      </c>
      <c r="W7999" s="35" t="str">
        <f>IFERROR(INDEX(Returns!A:A,MATCH(B7999,Returns!B:B,0)),"No")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32">
        <v>12.18</v>
      </c>
      <c r="S8000" s="1">
        <v>7</v>
      </c>
      <c r="T8000" s="9">
        <v>0</v>
      </c>
      <c r="U8000" s="1">
        <v>3.8975999999999997</v>
      </c>
      <c r="V8000" s="35" t="str">
        <f>IF(M8000=People!$B$5,People!$A$5,IF(M8000=People!$B$4,People!$A$4,IF(M8000=People!$B$3,People!$A$3,IF(M8000=People!$B$2,People!$A$2,0))))</f>
        <v>Anna Andreadi</v>
      </c>
      <c r="W8000" s="35" t="str">
        <f>IFERROR(INDEX(Returns!A:A,MATCH(B8000,Returns!B:B,0)),"No")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32">
        <v>57.68</v>
      </c>
      <c r="S8001" s="1">
        <v>4</v>
      </c>
      <c r="T8001" s="9">
        <v>0</v>
      </c>
      <c r="U8001" s="1">
        <v>19.034399999999998</v>
      </c>
      <c r="V8001" s="35" t="str">
        <f>IF(M8001=People!$B$5,People!$A$5,IF(M8001=People!$B$4,People!$A$4,IF(M8001=People!$B$3,People!$A$3,IF(M8001=People!$B$2,People!$A$2,0))))</f>
        <v>Anna Andreadi</v>
      </c>
      <c r="W8001" s="35" t="str">
        <f>IFERROR(INDEX(Returns!A:A,MATCH(B8001,Returns!B:B,0)),"No")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9">
        <v>0</v>
      </c>
      <c r="U8002" s="1">
        <v>76.548399999999987</v>
      </c>
      <c r="V8002" s="35" t="str">
        <f>IF(M8002=People!$B$5,People!$A$5,IF(M8002=People!$B$4,People!$A$4,IF(M8002=People!$B$3,People!$A$3,IF(M8002=People!$B$2,People!$A$2,0))))</f>
        <v>Kelly Williams</v>
      </c>
      <c r="W8002" s="35" t="str">
        <f>IFERROR(INDEX(Returns!A:A,MATCH(B8002,Returns!B:B,0)),"No")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32">
        <v>299.94</v>
      </c>
      <c r="S8003" s="1">
        <v>6</v>
      </c>
      <c r="T8003" s="9">
        <v>0</v>
      </c>
      <c r="U8003" s="1">
        <v>128.97420000000002</v>
      </c>
      <c r="V8003" s="35" t="str">
        <f>IF(M8003=People!$B$5,People!$A$5,IF(M8003=People!$B$4,People!$A$4,IF(M8003=People!$B$3,People!$A$3,IF(M8003=People!$B$2,People!$A$2,0))))</f>
        <v>Anna Andreadi</v>
      </c>
      <c r="W8003" s="35" t="str">
        <f>IFERROR(INDEX(Returns!A:A,MATCH(B8003,Returns!B:B,0)),"No")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32">
        <v>25.76</v>
      </c>
      <c r="S8004" s="1">
        <v>7</v>
      </c>
      <c r="T8004" s="9">
        <v>0</v>
      </c>
      <c r="U8004" s="1">
        <v>0.51519999999999921</v>
      </c>
      <c r="V8004" s="35" t="str">
        <f>IF(M8004=People!$B$5,People!$A$5,IF(M8004=People!$B$4,People!$A$4,IF(M8004=People!$B$3,People!$A$3,IF(M8004=People!$B$2,People!$A$2,0))))</f>
        <v>Anna Andreadi</v>
      </c>
      <c r="W8004" s="35" t="str">
        <f>IFERROR(INDEX(Returns!A:A,MATCH(B8004,Returns!B:B,0)),"No")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9">
        <v>0</v>
      </c>
      <c r="U8005" s="1">
        <v>78.850999999999971</v>
      </c>
      <c r="V8005" s="35" t="str">
        <f>IF(M8005=People!$B$5,People!$A$5,IF(M8005=People!$B$4,People!$A$4,IF(M8005=People!$B$3,People!$A$3,IF(M8005=People!$B$2,People!$A$2,0))))</f>
        <v>Chuck Magee</v>
      </c>
      <c r="W8005" s="35" t="str">
        <f>IFERROR(INDEX(Returns!A:A,MATCH(B8005,Returns!B:B,0)),"No")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9">
        <v>0</v>
      </c>
      <c r="U8006" s="1">
        <v>15.585599999999999</v>
      </c>
      <c r="V8006" s="35" t="str">
        <f>IF(M8006=People!$B$5,People!$A$5,IF(M8006=People!$B$4,People!$A$4,IF(M8006=People!$B$3,People!$A$3,IF(M8006=People!$B$2,People!$A$2,0))))</f>
        <v>Chuck Magee</v>
      </c>
      <c r="W8006" s="35" t="str">
        <f>IFERROR(INDEX(Returns!A:A,MATCH(B8006,Returns!B:B,0)),"No")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9">
        <v>0</v>
      </c>
      <c r="U8007" s="1">
        <v>3.2405999999999997</v>
      </c>
      <c r="V8007" s="35" t="str">
        <f>IF(M8007=People!$B$5,People!$A$5,IF(M8007=People!$B$4,People!$A$4,IF(M8007=People!$B$3,People!$A$3,IF(M8007=People!$B$2,People!$A$2,0))))</f>
        <v>Chuck Magee</v>
      </c>
      <c r="W8007" s="35" t="str">
        <f>IFERROR(INDEX(Returns!A:A,MATCH(B8007,Returns!B:B,0)),"No")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32">
        <v>93.36</v>
      </c>
      <c r="S8008" s="1">
        <v>12</v>
      </c>
      <c r="T8008" s="9">
        <v>0</v>
      </c>
      <c r="U8008" s="1">
        <v>0.93359999999999843</v>
      </c>
      <c r="V8008" s="35" t="str">
        <f>IF(M8008=People!$B$5,People!$A$5,IF(M8008=People!$B$4,People!$A$4,IF(M8008=People!$B$3,People!$A$3,IF(M8008=People!$B$2,People!$A$2,0))))</f>
        <v>Anna Andreadi</v>
      </c>
      <c r="W8008" s="35" t="str">
        <f>IFERROR(INDEX(Returns!A:A,MATCH(B8008,Returns!B:B,0)),"No")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9">
        <v>0</v>
      </c>
      <c r="U8009" s="1">
        <v>5.4124000000000478</v>
      </c>
      <c r="V8009" s="35" t="str">
        <f>IF(M8009=People!$B$5,People!$A$5,IF(M8009=People!$B$4,People!$A$4,IF(M8009=People!$B$3,People!$A$3,IF(M8009=People!$B$2,People!$A$2,0))))</f>
        <v>Kelly Williams</v>
      </c>
      <c r="W8009" s="35" t="str">
        <f>IFERROR(INDEX(Returns!A:A,MATCH(B8009,Returns!B:B,0)),"No")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9">
        <v>0</v>
      </c>
      <c r="U8010" s="1">
        <v>49.970399999999991</v>
      </c>
      <c r="V8010" s="35" t="str">
        <f>IF(M8010=People!$B$5,People!$A$5,IF(M8010=People!$B$4,People!$A$4,IF(M8010=People!$B$3,People!$A$3,IF(M8010=People!$B$2,People!$A$2,0))))</f>
        <v>Kelly Williams</v>
      </c>
      <c r="W8010" s="35" t="str">
        <f>IFERROR(INDEX(Returns!A:A,MATCH(B8010,Returns!B:B,0)),"No")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9">
        <v>0</v>
      </c>
      <c r="U8011" s="1">
        <v>383.93099999999993</v>
      </c>
      <c r="V8011" s="35" t="str">
        <f>IF(M8011=People!$B$5,People!$A$5,IF(M8011=People!$B$4,People!$A$4,IF(M8011=People!$B$3,People!$A$3,IF(M8011=People!$B$2,People!$A$2,0))))</f>
        <v>Kelly Williams</v>
      </c>
      <c r="W8011" s="35" t="str">
        <f>IFERROR(INDEX(Returns!A:A,MATCH(B8011,Returns!B:B,0)),"No")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9">
        <v>0.2</v>
      </c>
      <c r="U8012" s="1">
        <v>41.152799999999992</v>
      </c>
      <c r="V8012" s="35" t="str">
        <f>IF(M8012=People!$B$5,People!$A$5,IF(M8012=People!$B$4,People!$A$4,IF(M8012=People!$B$3,People!$A$3,IF(M8012=People!$B$2,People!$A$2,0))))</f>
        <v>Chuck Magee</v>
      </c>
      <c r="W8012" s="35" t="str">
        <f>IFERROR(INDEX(Returns!A:A,MATCH(B8012,Returns!B:B,0)),"No")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32">
        <v>125.944</v>
      </c>
      <c r="S8013" s="1">
        <v>7</v>
      </c>
      <c r="T8013" s="9">
        <v>0.2</v>
      </c>
      <c r="U8013" s="1">
        <v>15.742999999999984</v>
      </c>
      <c r="V8013" s="35" t="str">
        <f>IF(M8013=People!$B$5,People!$A$5,IF(M8013=People!$B$4,People!$A$4,IF(M8013=People!$B$3,People!$A$3,IF(M8013=People!$B$2,People!$A$2,0))))</f>
        <v>Anna Andreadi</v>
      </c>
      <c r="W8013" s="35" t="str">
        <f>IFERROR(INDEX(Returns!A:A,MATCH(B8013,Returns!B:B,0)),"No")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9">
        <v>0.2</v>
      </c>
      <c r="U8014" s="1">
        <v>207.47499999999994</v>
      </c>
      <c r="V8014" s="35" t="str">
        <f>IF(M8014=People!$B$5,People!$A$5,IF(M8014=People!$B$4,People!$A$4,IF(M8014=People!$B$3,People!$A$3,IF(M8014=People!$B$2,People!$A$2,0))))</f>
        <v>Chuck Magee</v>
      </c>
      <c r="W8014" s="35" t="str">
        <f>IFERROR(INDEX(Returns!A:A,MATCH(B8014,Returns!B:B,0)),"No")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9">
        <v>0</v>
      </c>
      <c r="U8015" s="1">
        <v>13.200000000000003</v>
      </c>
      <c r="V8015" s="35" t="str">
        <f>IF(M8015=People!$B$5,People!$A$5,IF(M8015=People!$B$4,People!$A$4,IF(M8015=People!$B$3,People!$A$3,IF(M8015=People!$B$2,People!$A$2,0))))</f>
        <v>Chuck Magee</v>
      </c>
      <c r="W8015" s="35" t="str">
        <f>IFERROR(INDEX(Returns!A:A,MATCH(B8015,Returns!B:B,0)),"No")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9">
        <v>0</v>
      </c>
      <c r="U8016" s="1">
        <v>1.4804999999999999</v>
      </c>
      <c r="V8016" s="35" t="str">
        <f>IF(M8016=People!$B$5,People!$A$5,IF(M8016=People!$B$4,People!$A$4,IF(M8016=People!$B$3,People!$A$3,IF(M8016=People!$B$2,People!$A$2,0))))</f>
        <v>Chuck Magee</v>
      </c>
      <c r="W8016" s="35" t="str">
        <f>IFERROR(INDEX(Returns!A:A,MATCH(B8016,Returns!B:B,0)),"No")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9">
        <v>0</v>
      </c>
      <c r="U8017" s="1">
        <v>6.0287999999999995</v>
      </c>
      <c r="V8017" s="35" t="str">
        <f>IF(M8017=People!$B$5,People!$A$5,IF(M8017=People!$B$4,People!$A$4,IF(M8017=People!$B$3,People!$A$3,IF(M8017=People!$B$2,People!$A$2,0))))</f>
        <v>Chuck Magee</v>
      </c>
      <c r="W8017" s="35" t="str">
        <f>IFERROR(INDEX(Returns!A:A,MATCH(B8017,Returns!B:B,0)),"No")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9">
        <v>0.2</v>
      </c>
      <c r="U8018" s="1">
        <v>12.892799999999998</v>
      </c>
      <c r="V8018" s="35" t="str">
        <f>IF(M8018=People!$B$5,People!$A$5,IF(M8018=People!$B$4,People!$A$4,IF(M8018=People!$B$3,People!$A$3,IF(M8018=People!$B$2,People!$A$2,0))))</f>
        <v>Chuck Magee</v>
      </c>
      <c r="W8018" s="35" t="str">
        <f>IFERROR(INDEX(Returns!A:A,MATCH(B8018,Returns!B:B,0)),"No")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9">
        <v>0.2</v>
      </c>
      <c r="U8019" s="1">
        <v>2.6964000000000006</v>
      </c>
      <c r="V8019" s="35" t="str">
        <f>IF(M8019=People!$B$5,People!$A$5,IF(M8019=People!$B$4,People!$A$4,IF(M8019=People!$B$3,People!$A$3,IF(M8019=People!$B$2,People!$A$2,0))))</f>
        <v>Chuck Magee</v>
      </c>
      <c r="W8019" s="35" t="str">
        <f>IFERROR(INDEX(Returns!A:A,MATCH(B8019,Returns!B:B,0)),"No")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32">
        <v>52.792000000000002</v>
      </c>
      <c r="S8020" s="1">
        <v>1</v>
      </c>
      <c r="T8020" s="9">
        <v>0.2</v>
      </c>
      <c r="U8020" s="1">
        <v>4.6193000000000026</v>
      </c>
      <c r="V8020" s="35" t="str">
        <f>IF(M8020=People!$B$5,People!$A$5,IF(M8020=People!$B$4,People!$A$4,IF(M8020=People!$B$3,People!$A$3,IF(M8020=People!$B$2,People!$A$2,0))))</f>
        <v>Anna Andreadi</v>
      </c>
      <c r="W8020" s="35" t="str">
        <f>IFERROR(INDEX(Returns!A:A,MATCH(B8020,Returns!B:B,0)),"No")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9">
        <v>0</v>
      </c>
      <c r="U8021" s="1">
        <v>20.975000000000001</v>
      </c>
      <c r="V8021" s="35" t="str">
        <f>IF(M8021=People!$B$5,People!$A$5,IF(M8021=People!$B$4,People!$A$4,IF(M8021=People!$B$3,People!$A$3,IF(M8021=People!$B$2,People!$A$2,0))))</f>
        <v>Kelly Williams</v>
      </c>
      <c r="W8021" s="35" t="str">
        <f>IFERROR(INDEX(Returns!A:A,MATCH(B8021,Returns!B:B,0)),"No")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9">
        <v>0</v>
      </c>
      <c r="U8022" s="1">
        <v>5.7623999999999995</v>
      </c>
      <c r="V8022" s="35" t="str">
        <f>IF(M8022=People!$B$5,People!$A$5,IF(M8022=People!$B$4,People!$A$4,IF(M8022=People!$B$3,People!$A$3,IF(M8022=People!$B$2,People!$A$2,0))))</f>
        <v>Kelly Williams</v>
      </c>
      <c r="W8022" s="35" t="str">
        <f>IFERROR(INDEX(Returns!A:A,MATCH(B8022,Returns!B:B,0)),"No")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9">
        <v>0.8</v>
      </c>
      <c r="U8023" s="1">
        <v>-12.979200000000002</v>
      </c>
      <c r="V8023" s="35" t="str">
        <f>IF(M8023=People!$B$5,People!$A$5,IF(M8023=People!$B$4,People!$A$4,IF(M8023=People!$B$3,People!$A$3,IF(M8023=People!$B$2,People!$A$2,0))))</f>
        <v>Kelly Williams</v>
      </c>
      <c r="W8023" s="35" t="str">
        <f>IFERROR(INDEX(Returns!A:A,MATCH(B8023,Returns!B:B,0)),"No")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9">
        <v>0.2</v>
      </c>
      <c r="U8024" s="1">
        <v>29.673000000000005</v>
      </c>
      <c r="V8024" s="35" t="str">
        <f>IF(M8024=People!$B$5,People!$A$5,IF(M8024=People!$B$4,People!$A$4,IF(M8024=People!$B$3,People!$A$3,IF(M8024=People!$B$2,People!$A$2,0))))</f>
        <v>Kelly Williams</v>
      </c>
      <c r="W8024" s="35" t="str">
        <f>IFERROR(INDEX(Returns!A:A,MATCH(B8024,Returns!B:B,0)),"No")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9">
        <v>0.3</v>
      </c>
      <c r="U8025" s="1">
        <v>-93.989999999999952</v>
      </c>
      <c r="V8025" s="35" t="str">
        <f>IF(M8025=People!$B$5,People!$A$5,IF(M8025=People!$B$4,People!$A$4,IF(M8025=People!$B$3,People!$A$3,IF(M8025=People!$B$2,People!$A$2,0))))</f>
        <v>Kelly Williams</v>
      </c>
      <c r="W8025" s="35" t="str">
        <f>IFERROR(INDEX(Returns!A:A,MATCH(B8025,Returns!B:B,0)),"No")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9">
        <v>0.8</v>
      </c>
      <c r="U8026" s="1">
        <v>-1.8270000000000004</v>
      </c>
      <c r="V8026" s="35" t="str">
        <f>IF(M8026=People!$B$5,People!$A$5,IF(M8026=People!$B$4,People!$A$4,IF(M8026=People!$B$3,People!$A$3,IF(M8026=People!$B$2,People!$A$2,0))))</f>
        <v>Kelly Williams</v>
      </c>
      <c r="W8026" s="35" t="str">
        <f>IFERROR(INDEX(Returns!A:A,MATCH(B8026,Returns!B:B,0)),"No")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9">
        <v>0</v>
      </c>
      <c r="U8027" s="1">
        <v>50.563199999999995</v>
      </c>
      <c r="V8027" s="35" t="str">
        <f>IF(M8027=People!$B$5,People!$A$5,IF(M8027=People!$B$4,People!$A$4,IF(M8027=People!$B$3,People!$A$3,IF(M8027=People!$B$2,People!$A$2,0))))</f>
        <v>Chuck Magee</v>
      </c>
      <c r="W8027" s="35" t="str">
        <f>IFERROR(INDEX(Returns!A:A,MATCH(B8027,Returns!B:B,0)),"No")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9">
        <v>0</v>
      </c>
      <c r="U8028" s="1">
        <v>1.5760000000000076</v>
      </c>
      <c r="V8028" s="35" t="str">
        <f>IF(M8028=People!$B$5,People!$A$5,IF(M8028=People!$B$4,People!$A$4,IF(M8028=People!$B$3,People!$A$3,IF(M8028=People!$B$2,People!$A$2,0))))</f>
        <v>Chuck Magee</v>
      </c>
      <c r="W8028" s="35" t="str">
        <f>IFERROR(INDEX(Returns!A:A,MATCH(B8028,Returns!B:B,0)),"No")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9">
        <v>0</v>
      </c>
      <c r="U8029" s="1">
        <v>6.796599999999998</v>
      </c>
      <c r="V8029" s="35" t="str">
        <f>IF(M8029=People!$B$5,People!$A$5,IF(M8029=People!$B$4,People!$A$4,IF(M8029=People!$B$3,People!$A$3,IF(M8029=People!$B$2,People!$A$2,0))))</f>
        <v>Chuck Magee</v>
      </c>
      <c r="W8029" s="35" t="str">
        <f>IFERROR(INDEX(Returns!A:A,MATCH(B8029,Returns!B:B,0)),"No")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9">
        <v>0</v>
      </c>
      <c r="U8030" s="1">
        <v>108.17520000000002</v>
      </c>
      <c r="V8030" s="35" t="str">
        <f>IF(M8030=People!$B$5,People!$A$5,IF(M8030=People!$B$4,People!$A$4,IF(M8030=People!$B$3,People!$A$3,IF(M8030=People!$B$2,People!$A$2,0))))</f>
        <v>Chuck Magee</v>
      </c>
      <c r="W8030" s="35" t="str">
        <f>IFERROR(INDEX(Returns!A:A,MATCH(B8030,Returns!B:B,0)),"No")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9">
        <v>0.2</v>
      </c>
      <c r="U8031" s="1">
        <v>-9.2819999999999965</v>
      </c>
      <c r="V8031" s="35" t="str">
        <f>IF(M8031=People!$B$5,People!$A$5,IF(M8031=People!$B$4,People!$A$4,IF(M8031=People!$B$3,People!$A$3,IF(M8031=People!$B$2,People!$A$2,0))))</f>
        <v>Kelly Williams</v>
      </c>
      <c r="W8031" s="35" t="str">
        <f>IFERROR(INDEX(Returns!A:A,MATCH(B8031,Returns!B:B,0)),"No")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9">
        <v>0.6</v>
      </c>
      <c r="U8032" s="1">
        <v>-10.961100000000002</v>
      </c>
      <c r="V8032" s="35" t="str">
        <f>IF(M8032=People!$B$5,People!$A$5,IF(M8032=People!$B$4,People!$A$4,IF(M8032=People!$B$3,People!$A$3,IF(M8032=People!$B$2,People!$A$2,0))))</f>
        <v>Kelly Williams</v>
      </c>
      <c r="W8032" s="35" t="str">
        <f>IFERROR(INDEX(Returns!A:A,MATCH(B8032,Returns!B:B,0)),"No")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9">
        <v>0.2</v>
      </c>
      <c r="U8033" s="1">
        <v>9.0719999999999992</v>
      </c>
      <c r="V8033" s="35" t="str">
        <f>IF(M8033=People!$B$5,People!$A$5,IF(M8033=People!$B$4,People!$A$4,IF(M8033=People!$B$3,People!$A$3,IF(M8033=People!$B$2,People!$A$2,0))))</f>
        <v>Kelly Williams</v>
      </c>
      <c r="W8033" s="35" t="str">
        <f>IFERROR(INDEX(Returns!A:A,MATCH(B8033,Returns!B:B,0)),"No")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9">
        <v>0.2</v>
      </c>
      <c r="U8034" s="1">
        <v>16.183799999999998</v>
      </c>
      <c r="V8034" s="35" t="str">
        <f>IF(M8034=People!$B$5,People!$A$5,IF(M8034=People!$B$4,People!$A$4,IF(M8034=People!$B$3,People!$A$3,IF(M8034=People!$B$2,People!$A$2,0))))</f>
        <v>Kelly Williams</v>
      </c>
      <c r="W8034" s="35" t="str">
        <f>IFERROR(INDEX(Returns!A:A,MATCH(B8034,Returns!B:B,0)),"No")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9">
        <v>0.8</v>
      </c>
      <c r="U8035" s="1">
        <v>-1.476</v>
      </c>
      <c r="V8035" s="35" t="str">
        <f>IF(M8035=People!$B$5,People!$A$5,IF(M8035=People!$B$4,People!$A$4,IF(M8035=People!$B$3,People!$A$3,IF(M8035=People!$B$2,People!$A$2,0))))</f>
        <v>Kelly Williams</v>
      </c>
      <c r="W8035" s="35" t="str">
        <f>IFERROR(INDEX(Returns!A:A,MATCH(B8035,Returns!B:B,0)),"No")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9">
        <v>0.6</v>
      </c>
      <c r="U8036" s="1">
        <v>-20.730599999999995</v>
      </c>
      <c r="V8036" s="35" t="str">
        <f>IF(M8036=People!$B$5,People!$A$5,IF(M8036=People!$B$4,People!$A$4,IF(M8036=People!$B$3,People!$A$3,IF(M8036=People!$B$2,People!$A$2,0))))</f>
        <v>Kelly Williams</v>
      </c>
      <c r="W8036" s="35" t="str">
        <f>IFERROR(INDEX(Returns!A:A,MATCH(B8036,Returns!B:B,0)),"No")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9">
        <v>0.2</v>
      </c>
      <c r="U8037" s="1">
        <v>1.6704000000000001</v>
      </c>
      <c r="V8037" s="35" t="str">
        <f>IF(M8037=People!$B$5,People!$A$5,IF(M8037=People!$B$4,People!$A$4,IF(M8037=People!$B$3,People!$A$3,IF(M8037=People!$B$2,People!$A$2,0))))</f>
        <v>Kelly Williams</v>
      </c>
      <c r="W8037" s="35" t="str">
        <f>IFERROR(INDEX(Returns!A:A,MATCH(B8037,Returns!B:B,0)),"No")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9">
        <v>0</v>
      </c>
      <c r="U8038" s="1">
        <v>16.955999999999996</v>
      </c>
      <c r="V8038" s="35" t="str">
        <f>IF(M8038=People!$B$5,People!$A$5,IF(M8038=People!$B$4,People!$A$4,IF(M8038=People!$B$3,People!$A$3,IF(M8038=People!$B$2,People!$A$2,0))))</f>
        <v>Chuck Magee</v>
      </c>
      <c r="W8038" s="35" t="str">
        <f>IFERROR(INDEX(Returns!A:A,MATCH(B8038,Returns!B:B,0)),"No")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9">
        <v>0</v>
      </c>
      <c r="U8039" s="1">
        <v>10.896600000000003</v>
      </c>
      <c r="V8039" s="35" t="str">
        <f>IF(M8039=People!$B$5,People!$A$5,IF(M8039=People!$B$4,People!$A$4,IF(M8039=People!$B$3,People!$A$3,IF(M8039=People!$B$2,People!$A$2,0))))</f>
        <v>Cassandra Brandow</v>
      </c>
      <c r="W8039" s="35" t="str">
        <f>IFERROR(INDEX(Returns!A:A,MATCH(B8039,Returns!B:B,0)),"No")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32">
        <v>435.99900000000002</v>
      </c>
      <c r="S8040" s="1">
        <v>3</v>
      </c>
      <c r="T8040" s="9">
        <v>0.15</v>
      </c>
      <c r="U8040" s="1">
        <v>5.1293999999999755</v>
      </c>
      <c r="V8040" s="35" t="str">
        <f>IF(M8040=People!$B$5,People!$A$5,IF(M8040=People!$B$4,People!$A$4,IF(M8040=People!$B$3,People!$A$3,IF(M8040=People!$B$2,People!$A$2,0))))</f>
        <v>Anna Andreadi</v>
      </c>
      <c r="W8040" s="35" t="str">
        <f>IFERROR(INDEX(Returns!A:A,MATCH(B8040,Returns!B:B,0)),"No")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32">
        <v>388.70400000000006</v>
      </c>
      <c r="S8041" s="1">
        <v>6</v>
      </c>
      <c r="T8041" s="9">
        <v>0.2</v>
      </c>
      <c r="U8041" s="1">
        <v>38.870400000000018</v>
      </c>
      <c r="V8041" s="35" t="str">
        <f>IF(M8041=People!$B$5,People!$A$5,IF(M8041=People!$B$4,People!$A$4,IF(M8041=People!$B$3,People!$A$3,IF(M8041=People!$B$2,People!$A$2,0))))</f>
        <v>Anna Andreadi</v>
      </c>
      <c r="W8041" s="35" t="str">
        <f>IFERROR(INDEX(Returns!A:A,MATCH(B8041,Returns!B:B,0)),"No")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32">
        <v>572.58000000000004</v>
      </c>
      <c r="S8042" s="1">
        <v>6</v>
      </c>
      <c r="T8042" s="9">
        <v>0</v>
      </c>
      <c r="U8042" s="1">
        <v>34.354799999999955</v>
      </c>
      <c r="V8042" s="35" t="str">
        <f>IF(M8042=People!$B$5,People!$A$5,IF(M8042=People!$B$4,People!$A$4,IF(M8042=People!$B$3,People!$A$3,IF(M8042=People!$B$2,People!$A$2,0))))</f>
        <v>Anna Andreadi</v>
      </c>
      <c r="W8042" s="35" t="str">
        <f>IFERROR(INDEX(Returns!A:A,MATCH(B8042,Returns!B:B,0)),"No")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32">
        <v>33.18</v>
      </c>
      <c r="S8043" s="1">
        <v>2</v>
      </c>
      <c r="T8043" s="9">
        <v>0</v>
      </c>
      <c r="U8043" s="1">
        <v>11.613</v>
      </c>
      <c r="V8043" s="35" t="str">
        <f>IF(M8043=People!$B$5,People!$A$5,IF(M8043=People!$B$4,People!$A$4,IF(M8043=People!$B$3,People!$A$3,IF(M8043=People!$B$2,People!$A$2,0))))</f>
        <v>Anna Andreadi</v>
      </c>
      <c r="W8043" s="35" t="str">
        <f>IFERROR(INDEX(Returns!A:A,MATCH(B8043,Returns!B:B,0)),"No")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9">
        <v>0</v>
      </c>
      <c r="U8044" s="1">
        <v>24.913200000000003</v>
      </c>
      <c r="V8044" s="35" t="str">
        <f>IF(M8044=People!$B$5,People!$A$5,IF(M8044=People!$B$4,People!$A$4,IF(M8044=People!$B$3,People!$A$3,IF(M8044=People!$B$2,People!$A$2,0))))</f>
        <v>Chuck Magee</v>
      </c>
      <c r="W8044" s="35" t="str">
        <f>IFERROR(INDEX(Returns!A:A,MATCH(B8044,Returns!B:B,0)),"No")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9">
        <v>0</v>
      </c>
      <c r="U8045" s="1">
        <v>11.756800000000002</v>
      </c>
      <c r="V8045" s="35" t="str">
        <f>IF(M8045=People!$B$5,People!$A$5,IF(M8045=People!$B$4,People!$A$4,IF(M8045=People!$B$3,People!$A$3,IF(M8045=People!$B$2,People!$A$2,0))))</f>
        <v>Chuck Magee</v>
      </c>
      <c r="W8045" s="35" t="str">
        <f>IFERROR(INDEX(Returns!A:A,MATCH(B8045,Returns!B:B,0)),"No")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32">
        <v>295.05599999999998</v>
      </c>
      <c r="S8046" s="1">
        <v>9</v>
      </c>
      <c r="T8046" s="9">
        <v>0.2</v>
      </c>
      <c r="U8046" s="1">
        <v>106.95779999999998</v>
      </c>
      <c r="V8046" s="35" t="str">
        <f>IF(M8046=People!$B$5,People!$A$5,IF(M8046=People!$B$4,People!$A$4,IF(M8046=People!$B$3,People!$A$3,IF(M8046=People!$B$2,People!$A$2,0))))</f>
        <v>Anna Andreadi</v>
      </c>
      <c r="W8046" s="35" t="str">
        <f>IFERROR(INDEX(Returns!A:A,MATCH(B8046,Returns!B:B,0)),"No")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9">
        <v>0</v>
      </c>
      <c r="U8047" s="1">
        <v>129.77249999999998</v>
      </c>
      <c r="V8047" s="35" t="str">
        <f>IF(M8047=People!$B$5,People!$A$5,IF(M8047=People!$B$4,People!$A$4,IF(M8047=People!$B$3,People!$A$3,IF(M8047=People!$B$2,People!$A$2,0))))</f>
        <v>Chuck Magee</v>
      </c>
      <c r="W8047" s="35" t="str">
        <f>IFERROR(INDEX(Returns!A:A,MATCH(B8047,Returns!B:B,0)),"No")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9">
        <v>0.7</v>
      </c>
      <c r="U8048" s="1">
        <v>-1.4760000000000004</v>
      </c>
      <c r="V8048" s="35" t="str">
        <f>IF(M8048=People!$B$5,People!$A$5,IF(M8048=People!$B$4,People!$A$4,IF(M8048=People!$B$3,People!$A$3,IF(M8048=People!$B$2,People!$A$2,0))))</f>
        <v>Chuck Magee</v>
      </c>
      <c r="W8048" s="35" t="str">
        <f>IFERROR(INDEX(Returns!A:A,MATCH(B8048,Returns!B:B,0)),"No")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9">
        <v>0.2</v>
      </c>
      <c r="U8049" s="1">
        <v>5.2883999999999984</v>
      </c>
      <c r="V8049" s="35" t="str">
        <f>IF(M8049=People!$B$5,People!$A$5,IF(M8049=People!$B$4,People!$A$4,IF(M8049=People!$B$3,People!$A$3,IF(M8049=People!$B$2,People!$A$2,0))))</f>
        <v>Cassandra Brandow</v>
      </c>
      <c r="W8049" s="35" t="str">
        <f>IFERROR(INDEX(Returns!A:A,MATCH(B8049,Returns!B:B,0)),"No")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9">
        <v>0</v>
      </c>
      <c r="U8050" s="1">
        <v>197.92079999999999</v>
      </c>
      <c r="V8050" s="35" t="str">
        <f>IF(M8050=People!$B$5,People!$A$5,IF(M8050=People!$B$4,People!$A$4,IF(M8050=People!$B$3,People!$A$3,IF(M8050=People!$B$2,People!$A$2,0))))</f>
        <v>Chuck Magee</v>
      </c>
      <c r="W8050" s="35" t="str">
        <f>IFERROR(INDEX(Returns!A:A,MATCH(B8050,Returns!B:B,0)),"No")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9">
        <v>0.7</v>
      </c>
      <c r="U8051" s="1">
        <v>-4.577</v>
      </c>
      <c r="V8051" s="35" t="str">
        <f>IF(M8051=People!$B$5,People!$A$5,IF(M8051=People!$B$4,People!$A$4,IF(M8051=People!$B$3,People!$A$3,IF(M8051=People!$B$2,People!$A$2,0))))</f>
        <v>Chuck Magee</v>
      </c>
      <c r="W8051" s="35" t="str">
        <f>IFERROR(INDEX(Returns!A:A,MATCH(B8051,Returns!B:B,0)),"No")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9">
        <v>0.2</v>
      </c>
      <c r="U8052" s="1">
        <v>4.7664</v>
      </c>
      <c r="V8052" s="35" t="str">
        <f>IF(M8052=People!$B$5,People!$A$5,IF(M8052=People!$B$4,People!$A$4,IF(M8052=People!$B$3,People!$A$3,IF(M8052=People!$B$2,People!$A$2,0))))</f>
        <v>Chuck Magee</v>
      </c>
      <c r="W8052" s="35" t="str">
        <f>IFERROR(INDEX(Returns!A:A,MATCH(B8052,Returns!B:B,0)),"No")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9">
        <v>0.2</v>
      </c>
      <c r="U8053" s="1">
        <v>3.1032000000000011</v>
      </c>
      <c r="V8053" s="35" t="str">
        <f>IF(M8053=People!$B$5,People!$A$5,IF(M8053=People!$B$4,People!$A$4,IF(M8053=People!$B$3,People!$A$3,IF(M8053=People!$B$2,People!$A$2,0))))</f>
        <v>Chuck Magee</v>
      </c>
      <c r="W8053" s="35" t="str">
        <f>IFERROR(INDEX(Returns!A:A,MATCH(B8053,Returns!B:B,0)),"No")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9">
        <v>0</v>
      </c>
      <c r="U8054" s="1">
        <v>4.4850000000000003</v>
      </c>
      <c r="V8054" s="35" t="str">
        <f>IF(M8054=People!$B$5,People!$A$5,IF(M8054=People!$B$4,People!$A$4,IF(M8054=People!$B$3,People!$A$3,IF(M8054=People!$B$2,People!$A$2,0))))</f>
        <v>Chuck Magee</v>
      </c>
      <c r="W8054" s="35" t="str">
        <f>IFERROR(INDEX(Returns!A:A,MATCH(B8054,Returns!B:B,0)),"No")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9">
        <v>0.7</v>
      </c>
      <c r="U8055" s="1">
        <v>-1.8584999999999994</v>
      </c>
      <c r="V8055" s="35" t="str">
        <f>IF(M8055=People!$B$5,People!$A$5,IF(M8055=People!$B$4,People!$A$4,IF(M8055=People!$B$3,People!$A$3,IF(M8055=People!$B$2,People!$A$2,0))))</f>
        <v>Chuck Magee</v>
      </c>
      <c r="W8055" s="35" t="str">
        <f>IFERROR(INDEX(Returns!A:A,MATCH(B8055,Returns!B:B,0)),"No")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32">
        <v>892.35</v>
      </c>
      <c r="S8056" s="1">
        <v>5</v>
      </c>
      <c r="T8056" s="9">
        <v>0</v>
      </c>
      <c r="U8056" s="1">
        <v>267.70499999999993</v>
      </c>
      <c r="V8056" s="35" t="str">
        <f>IF(M8056=People!$B$5,People!$A$5,IF(M8056=People!$B$4,People!$A$4,IF(M8056=People!$B$3,People!$A$3,IF(M8056=People!$B$2,People!$A$2,0))))</f>
        <v>Anna Andreadi</v>
      </c>
      <c r="W8056" s="35" t="str">
        <f>IFERROR(INDEX(Returns!A:A,MATCH(B8056,Returns!B:B,0)),"No")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32">
        <v>307.666</v>
      </c>
      <c r="S8057" s="1">
        <v>2</v>
      </c>
      <c r="T8057" s="9">
        <v>0.15</v>
      </c>
      <c r="U8057" s="1">
        <v>28.956799999999973</v>
      </c>
      <c r="V8057" s="35" t="str">
        <f>IF(M8057=People!$B$5,People!$A$5,IF(M8057=People!$B$4,People!$A$4,IF(M8057=People!$B$3,People!$A$3,IF(M8057=People!$B$2,People!$A$2,0))))</f>
        <v>Anna Andreadi</v>
      </c>
      <c r="W8057" s="35" t="str">
        <f>IFERROR(INDEX(Returns!A:A,MATCH(B8057,Returns!B:B,0)),"No")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32">
        <v>728.82</v>
      </c>
      <c r="S8058" s="1">
        <v>9</v>
      </c>
      <c r="T8058" s="9">
        <v>0</v>
      </c>
      <c r="U8058" s="1">
        <v>29.152799999999971</v>
      </c>
      <c r="V8058" s="35" t="str">
        <f>IF(M8058=People!$B$5,People!$A$5,IF(M8058=People!$B$4,People!$A$4,IF(M8058=People!$B$3,People!$A$3,IF(M8058=People!$B$2,People!$A$2,0))))</f>
        <v>Anna Andreadi</v>
      </c>
      <c r="W8058" s="35" t="str">
        <f>IFERROR(INDEX(Returns!A:A,MATCH(B8058,Returns!B:B,0)),"No")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32">
        <v>41.36</v>
      </c>
      <c r="S8059" s="1">
        <v>5</v>
      </c>
      <c r="T8059" s="9">
        <v>0.2</v>
      </c>
      <c r="U8059" s="1">
        <v>13.959</v>
      </c>
      <c r="V8059" s="35" t="str">
        <f>IF(M8059=People!$B$5,People!$A$5,IF(M8059=People!$B$4,People!$A$4,IF(M8059=People!$B$3,People!$A$3,IF(M8059=People!$B$2,People!$A$2,0))))</f>
        <v>Anna Andreadi</v>
      </c>
      <c r="W8059" s="35" t="str">
        <f>IFERROR(INDEX(Returns!A:A,MATCH(B8059,Returns!B:B,0)),"No")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32">
        <v>43.176000000000002</v>
      </c>
      <c r="S8060" s="1">
        <v>3</v>
      </c>
      <c r="T8060" s="9">
        <v>0.2</v>
      </c>
      <c r="U8060" s="1">
        <v>15.111599999999999</v>
      </c>
      <c r="V8060" s="35" t="str">
        <f>IF(M8060=People!$B$5,People!$A$5,IF(M8060=People!$B$4,People!$A$4,IF(M8060=People!$B$3,People!$A$3,IF(M8060=People!$B$2,People!$A$2,0))))</f>
        <v>Anna Andreadi</v>
      </c>
      <c r="W8060" s="35" t="str">
        <f>IFERROR(INDEX(Returns!A:A,MATCH(B8060,Returns!B:B,0)),"No")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32">
        <v>4.16</v>
      </c>
      <c r="S8061" s="1">
        <v>2</v>
      </c>
      <c r="T8061" s="9">
        <v>0</v>
      </c>
      <c r="U8061" s="1">
        <v>1.7472000000000003</v>
      </c>
      <c r="V8061" s="35" t="str">
        <f>IF(M8061=People!$B$5,People!$A$5,IF(M8061=People!$B$4,People!$A$4,IF(M8061=People!$B$3,People!$A$3,IF(M8061=People!$B$2,People!$A$2,0))))</f>
        <v>Anna Andreadi</v>
      </c>
      <c r="W8061" s="35" t="str">
        <f>IFERROR(INDEX(Returns!A:A,MATCH(B8061,Returns!B:B,0)),"No")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9">
        <v>0</v>
      </c>
      <c r="U8062" s="1">
        <v>28.857999999999997</v>
      </c>
      <c r="V8062" s="35" t="str">
        <f>IF(M8062=People!$B$5,People!$A$5,IF(M8062=People!$B$4,People!$A$4,IF(M8062=People!$B$3,People!$A$3,IF(M8062=People!$B$2,People!$A$2,0))))</f>
        <v>Chuck Magee</v>
      </c>
      <c r="W8062" s="35" t="str">
        <f>IFERROR(INDEX(Returns!A:A,MATCH(B8062,Returns!B:B,0)),"No")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9">
        <v>0.2</v>
      </c>
      <c r="U8063" s="1">
        <v>8.8623999999999992</v>
      </c>
      <c r="V8063" s="35" t="str">
        <f>IF(M8063=People!$B$5,People!$A$5,IF(M8063=People!$B$4,People!$A$4,IF(M8063=People!$B$3,People!$A$3,IF(M8063=People!$B$2,People!$A$2,0))))</f>
        <v>Chuck Magee</v>
      </c>
      <c r="W8063" s="35" t="str">
        <f>IFERROR(INDEX(Returns!A:A,MATCH(B8063,Returns!B:B,0)),"No")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9">
        <v>0</v>
      </c>
      <c r="U8064" s="1">
        <v>71.269200000000012</v>
      </c>
      <c r="V8064" s="35" t="str">
        <f>IF(M8064=People!$B$5,People!$A$5,IF(M8064=People!$B$4,People!$A$4,IF(M8064=People!$B$3,People!$A$3,IF(M8064=People!$B$2,People!$A$2,0))))</f>
        <v>Chuck Magee</v>
      </c>
      <c r="W8064" s="35" t="str">
        <f>IFERROR(INDEX(Returns!A:A,MATCH(B8064,Returns!B:B,0)),"No")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9">
        <v>0</v>
      </c>
      <c r="U8065" s="1">
        <v>100.7916</v>
      </c>
      <c r="V8065" s="35" t="str">
        <f>IF(M8065=People!$B$5,People!$A$5,IF(M8065=People!$B$4,People!$A$4,IF(M8065=People!$B$3,People!$A$3,IF(M8065=People!$B$2,People!$A$2,0))))</f>
        <v>Chuck Magee</v>
      </c>
      <c r="W8065" s="35" t="str">
        <f>IFERROR(INDEX(Returns!A:A,MATCH(B8065,Returns!B:B,0)),"No")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9">
        <v>0</v>
      </c>
      <c r="U8066" s="1">
        <v>6.2208000000000006</v>
      </c>
      <c r="V8066" s="35" t="str">
        <f>IF(M8066=People!$B$5,People!$A$5,IF(M8066=People!$B$4,People!$A$4,IF(M8066=People!$B$3,People!$A$3,IF(M8066=People!$B$2,People!$A$2,0))))</f>
        <v>Chuck Magee</v>
      </c>
      <c r="W8066" s="35" t="str">
        <f>IFERROR(INDEX(Returns!A:A,MATCH(B8066,Returns!B:B,0)),"No")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9">
        <v>0</v>
      </c>
      <c r="U8067" s="1">
        <v>5.8409999999999869</v>
      </c>
      <c r="V8067" s="35" t="str">
        <f>IF(M8067=People!$B$5,People!$A$5,IF(M8067=People!$B$4,People!$A$4,IF(M8067=People!$B$3,People!$A$3,IF(M8067=People!$B$2,People!$A$2,0))))</f>
        <v>Chuck Magee</v>
      </c>
      <c r="W8067" s="35" t="str">
        <f>IFERROR(INDEX(Returns!A:A,MATCH(B8067,Returns!B:B,0)),"No")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9">
        <v>0.2</v>
      </c>
      <c r="U8068" s="1">
        <v>89.954799999999992</v>
      </c>
      <c r="V8068" s="35" t="str">
        <f>IF(M8068=People!$B$5,People!$A$5,IF(M8068=People!$B$4,People!$A$4,IF(M8068=People!$B$3,People!$A$3,IF(M8068=People!$B$2,People!$A$2,0))))</f>
        <v>Chuck Magee</v>
      </c>
      <c r="W8068" s="35" t="str">
        <f>IFERROR(INDEX(Returns!A:A,MATCH(B8068,Returns!B:B,0)),"No")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32">
        <v>239.96999999999997</v>
      </c>
      <c r="S8069" s="1">
        <v>3</v>
      </c>
      <c r="T8069" s="9">
        <v>0</v>
      </c>
      <c r="U8069" s="1">
        <v>86.389199999999988</v>
      </c>
      <c r="V8069" s="35" t="str">
        <f>IF(M8069=People!$B$5,People!$A$5,IF(M8069=People!$B$4,People!$A$4,IF(M8069=People!$B$3,People!$A$3,IF(M8069=People!$B$2,People!$A$2,0))))</f>
        <v>Anna Andreadi</v>
      </c>
      <c r="W8069" s="35" t="str">
        <f>IFERROR(INDEX(Returns!A:A,MATCH(B8069,Returns!B:B,0)),"No")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32">
        <v>16.02</v>
      </c>
      <c r="S8070" s="1">
        <v>6</v>
      </c>
      <c r="T8070" s="9">
        <v>0</v>
      </c>
      <c r="U8070" s="1">
        <v>6.0876000000000001</v>
      </c>
      <c r="V8070" s="35" t="str">
        <f>IF(M8070=People!$B$5,People!$A$5,IF(M8070=People!$B$4,People!$A$4,IF(M8070=People!$B$3,People!$A$3,IF(M8070=People!$B$2,People!$A$2,0))))</f>
        <v>Anna Andreadi</v>
      </c>
      <c r="W8070" s="35" t="str">
        <f>IFERROR(INDEX(Returns!A:A,MATCH(B8070,Returns!B:B,0)),"No")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9">
        <v>0.2</v>
      </c>
      <c r="U8071" s="1">
        <v>-107.95800000000004</v>
      </c>
      <c r="V8071" s="35" t="str">
        <f>IF(M8071=People!$B$5,People!$A$5,IF(M8071=People!$B$4,People!$A$4,IF(M8071=People!$B$3,People!$A$3,IF(M8071=People!$B$2,People!$A$2,0))))</f>
        <v>Kelly Williams</v>
      </c>
      <c r="W8071" s="35" t="str">
        <f>IFERROR(INDEX(Returns!A:A,MATCH(B8071,Returns!B:B,0)),"No")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9">
        <v>0.6</v>
      </c>
      <c r="U8072" s="1">
        <v>-187.38150000000002</v>
      </c>
      <c r="V8072" s="35" t="str">
        <f>IF(M8072=People!$B$5,People!$A$5,IF(M8072=People!$B$4,People!$A$4,IF(M8072=People!$B$3,People!$A$3,IF(M8072=People!$B$2,People!$A$2,0))))</f>
        <v>Kelly Williams</v>
      </c>
      <c r="W8072" s="35" t="str">
        <f>IFERROR(INDEX(Returns!A:A,MATCH(B8072,Returns!B:B,0)),"No")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9">
        <v>0.3</v>
      </c>
      <c r="U8073" s="1">
        <v>-26.635199999999998</v>
      </c>
      <c r="V8073" s="35" t="str">
        <f>IF(M8073=People!$B$5,People!$A$5,IF(M8073=People!$B$4,People!$A$4,IF(M8073=People!$B$3,People!$A$3,IF(M8073=People!$B$2,People!$A$2,0))))</f>
        <v>Kelly Williams</v>
      </c>
      <c r="W8073" s="35" t="str">
        <f>IFERROR(INDEX(Returns!A:A,MATCH(B8073,Returns!B:B,0)),"No")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9">
        <v>0.2</v>
      </c>
      <c r="U8074" s="1">
        <v>2.2287999999999988</v>
      </c>
      <c r="V8074" s="35" t="str">
        <f>IF(M8074=People!$B$5,People!$A$5,IF(M8074=People!$B$4,People!$A$4,IF(M8074=People!$B$3,People!$A$3,IF(M8074=People!$B$2,People!$A$2,0))))</f>
        <v>Kelly Williams</v>
      </c>
      <c r="W8074" s="35" t="str">
        <f>IFERROR(INDEX(Returns!A:A,MATCH(B8074,Returns!B:B,0)),"No")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9">
        <v>0.8</v>
      </c>
      <c r="U8075" s="1">
        <v>-9.7050000000000018</v>
      </c>
      <c r="V8075" s="35" t="str">
        <f>IF(M8075=People!$B$5,People!$A$5,IF(M8075=People!$B$4,People!$A$4,IF(M8075=People!$B$3,People!$A$3,IF(M8075=People!$B$2,People!$A$2,0))))</f>
        <v>Kelly Williams</v>
      </c>
      <c r="W8075" s="35" t="str">
        <f>IFERROR(INDEX(Returns!A:A,MATCH(B8075,Returns!B:B,0)),"No")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9">
        <v>0.8</v>
      </c>
      <c r="U8076" s="1">
        <v>-22.684200000000004</v>
      </c>
      <c r="V8076" s="35" t="str">
        <f>IF(M8076=People!$B$5,People!$A$5,IF(M8076=People!$B$4,People!$A$4,IF(M8076=People!$B$3,People!$A$3,IF(M8076=People!$B$2,People!$A$2,0))))</f>
        <v>Kelly Williams</v>
      </c>
      <c r="W8076" s="35" t="str">
        <f>IFERROR(INDEX(Returns!A:A,MATCH(B8076,Returns!B:B,0)),"No")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9">
        <v>0.8</v>
      </c>
      <c r="U8077" s="1">
        <v>-38.821200000000012</v>
      </c>
      <c r="V8077" s="35" t="str">
        <f>IF(M8077=People!$B$5,People!$A$5,IF(M8077=People!$B$4,People!$A$4,IF(M8077=People!$B$3,People!$A$3,IF(M8077=People!$B$2,People!$A$2,0))))</f>
        <v>Kelly Williams</v>
      </c>
      <c r="W8077" s="35" t="str">
        <f>IFERROR(INDEX(Returns!A:A,MATCH(B8077,Returns!B:B,0)),"No")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9">
        <v>0</v>
      </c>
      <c r="U8078" s="1">
        <v>9.3227999999999991</v>
      </c>
      <c r="V8078" s="35" t="str">
        <f>IF(M8078=People!$B$5,People!$A$5,IF(M8078=People!$B$4,People!$A$4,IF(M8078=People!$B$3,People!$A$3,IF(M8078=People!$B$2,People!$A$2,0))))</f>
        <v>Cassandra Brandow</v>
      </c>
      <c r="W8078" s="35" t="str">
        <f>IFERROR(INDEX(Returns!A:A,MATCH(B8078,Returns!B:B,0)),"No")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9">
        <v>0</v>
      </c>
      <c r="U8079" s="1">
        <v>74.690999999999988</v>
      </c>
      <c r="V8079" s="35" t="str">
        <f>IF(M8079=People!$B$5,People!$A$5,IF(M8079=People!$B$4,People!$A$4,IF(M8079=People!$B$3,People!$A$3,IF(M8079=People!$B$2,People!$A$2,0))))</f>
        <v>Cassandra Brandow</v>
      </c>
      <c r="W8079" s="35" t="str">
        <f>IFERROR(INDEX(Returns!A:A,MATCH(B8079,Returns!B:B,0)),"No")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9">
        <v>0</v>
      </c>
      <c r="U8080" s="1">
        <v>18</v>
      </c>
      <c r="V8080" s="35" t="str">
        <f>IF(M8080=People!$B$5,People!$A$5,IF(M8080=People!$B$4,People!$A$4,IF(M8080=People!$B$3,People!$A$3,IF(M8080=People!$B$2,People!$A$2,0))))</f>
        <v>Cassandra Brandow</v>
      </c>
      <c r="W8080" s="35" t="str">
        <f>IFERROR(INDEX(Returns!A:A,MATCH(B8080,Returns!B:B,0)),"No")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9">
        <v>0.2</v>
      </c>
      <c r="U8081" s="1">
        <v>46.99519999999999</v>
      </c>
      <c r="V8081" s="35" t="str">
        <f>IF(M8081=People!$B$5,People!$A$5,IF(M8081=People!$B$4,People!$A$4,IF(M8081=People!$B$3,People!$A$3,IF(M8081=People!$B$2,People!$A$2,0))))</f>
        <v>Chuck Magee</v>
      </c>
      <c r="W8081" s="35" t="str">
        <f>IFERROR(INDEX(Returns!A:A,MATCH(B8081,Returns!B:B,0)),"No")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32">
        <v>146.54400000000001</v>
      </c>
      <c r="S8082" s="1">
        <v>6</v>
      </c>
      <c r="T8082" s="9">
        <v>0.2</v>
      </c>
      <c r="U8082" s="1">
        <v>47.626799999999996</v>
      </c>
      <c r="V8082" s="35" t="str">
        <f>IF(M8082=People!$B$5,People!$A$5,IF(M8082=People!$B$4,People!$A$4,IF(M8082=People!$B$3,People!$A$3,IF(M8082=People!$B$2,People!$A$2,0))))</f>
        <v>Anna Andreadi</v>
      </c>
      <c r="W8082" s="35" t="str">
        <f>IFERROR(INDEX(Returns!A:A,MATCH(B8082,Returns!B:B,0)),"No")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32">
        <v>131.904</v>
      </c>
      <c r="S8083" s="1">
        <v>3</v>
      </c>
      <c r="T8083" s="9">
        <v>0.2</v>
      </c>
      <c r="U8083" s="1">
        <v>47.815200000000004</v>
      </c>
      <c r="V8083" s="35" t="str">
        <f>IF(M8083=People!$B$5,People!$A$5,IF(M8083=People!$B$4,People!$A$4,IF(M8083=People!$B$3,People!$A$3,IF(M8083=People!$B$2,People!$A$2,0))))</f>
        <v>Anna Andreadi</v>
      </c>
      <c r="W8083" s="35" t="str">
        <f>IFERROR(INDEX(Returns!A:A,MATCH(B8083,Returns!B:B,0)),"No")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32">
        <v>203.88000000000002</v>
      </c>
      <c r="S8084" s="1">
        <v>5</v>
      </c>
      <c r="T8084" s="9">
        <v>0.2</v>
      </c>
      <c r="U8084" s="1">
        <v>20.387999999999998</v>
      </c>
      <c r="V8084" s="35" t="str">
        <f>IF(M8084=People!$B$5,People!$A$5,IF(M8084=People!$B$4,People!$A$4,IF(M8084=People!$B$3,People!$A$3,IF(M8084=People!$B$2,People!$A$2,0))))</f>
        <v>Anna Andreadi</v>
      </c>
      <c r="W8084" s="35" t="str">
        <f>IFERROR(INDEX(Returns!A:A,MATCH(B8084,Returns!B:B,0)),"No")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32">
        <v>14.301000000000002</v>
      </c>
      <c r="S8085" s="1">
        <v>7</v>
      </c>
      <c r="T8085" s="9">
        <v>0.7</v>
      </c>
      <c r="U8085" s="1">
        <v>-10.487400000000001</v>
      </c>
      <c r="V8085" s="35" t="str">
        <f>IF(M8085=People!$B$5,People!$A$5,IF(M8085=People!$B$4,People!$A$4,IF(M8085=People!$B$3,People!$A$3,IF(M8085=People!$B$2,People!$A$2,0))))</f>
        <v>Anna Andreadi</v>
      </c>
      <c r="W8085" s="35" t="str">
        <f>IFERROR(INDEX(Returns!A:A,MATCH(B8085,Returns!B:B,0)),"No")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32">
        <v>718.6400000000001</v>
      </c>
      <c r="S8086" s="1">
        <v>10</v>
      </c>
      <c r="T8086" s="9">
        <v>0.2</v>
      </c>
      <c r="U8086" s="1">
        <v>-161.69400000000005</v>
      </c>
      <c r="V8086" s="35" t="str">
        <f>IF(M8086=People!$B$5,People!$A$5,IF(M8086=People!$B$4,People!$A$4,IF(M8086=People!$B$3,People!$A$3,IF(M8086=People!$B$2,People!$A$2,0))))</f>
        <v>Anna Andreadi</v>
      </c>
      <c r="W8086" s="35" t="str">
        <f>IFERROR(INDEX(Returns!A:A,MATCH(B8086,Returns!B:B,0)),"No")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9">
        <v>0</v>
      </c>
      <c r="U8087" s="1">
        <v>18.329999999999991</v>
      </c>
      <c r="V8087" s="35" t="str">
        <f>IF(M8087=People!$B$5,People!$A$5,IF(M8087=People!$B$4,People!$A$4,IF(M8087=People!$B$3,People!$A$3,IF(M8087=People!$B$2,People!$A$2,0))))</f>
        <v>Cassandra Brandow</v>
      </c>
      <c r="W8087" s="35" t="str">
        <f>IFERROR(INDEX(Returns!A:A,MATCH(B8087,Returns!B:B,0)),"No")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9">
        <v>0.2</v>
      </c>
      <c r="U8088" s="1">
        <v>5.2650000000000006</v>
      </c>
      <c r="V8088" s="35" t="str">
        <f>IF(M8088=People!$B$5,People!$A$5,IF(M8088=People!$B$4,People!$A$4,IF(M8088=People!$B$3,People!$A$3,IF(M8088=People!$B$2,People!$A$2,0))))</f>
        <v>Cassandra Brandow</v>
      </c>
      <c r="W8088" s="35" t="str">
        <f>IFERROR(INDEX(Returns!A:A,MATCH(B8088,Returns!B:B,0)),"No")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32">
        <v>10.496</v>
      </c>
      <c r="S8089" s="1">
        <v>4</v>
      </c>
      <c r="T8089" s="9">
        <v>0.2</v>
      </c>
      <c r="U8089" s="1">
        <v>1.1807999999999983</v>
      </c>
      <c r="V8089" s="35" t="str">
        <f>IF(M8089=People!$B$5,People!$A$5,IF(M8089=People!$B$4,People!$A$4,IF(M8089=People!$B$3,People!$A$3,IF(M8089=People!$B$2,People!$A$2,0))))</f>
        <v>Anna Andreadi</v>
      </c>
      <c r="W8089" s="35" t="str">
        <f>IFERROR(INDEX(Returns!A:A,MATCH(B8089,Returns!B:B,0)),"No")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32">
        <v>39.92</v>
      </c>
      <c r="S8090" s="1">
        <v>2</v>
      </c>
      <c r="T8090" s="9">
        <v>0.2</v>
      </c>
      <c r="U8090" s="1">
        <v>12.973999999999997</v>
      </c>
      <c r="V8090" s="35" t="str">
        <f>IF(M8090=People!$B$5,People!$A$5,IF(M8090=People!$B$4,People!$A$4,IF(M8090=People!$B$3,People!$A$3,IF(M8090=People!$B$2,People!$A$2,0))))</f>
        <v>Anna Andreadi</v>
      </c>
      <c r="W8090" s="35" t="str">
        <f>IFERROR(INDEX(Returns!A:A,MATCH(B8090,Returns!B:B,0)),"No")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9">
        <v>0</v>
      </c>
      <c r="U8091" s="1">
        <v>20.1708</v>
      </c>
      <c r="V8091" s="35" t="str">
        <f>IF(M8091=People!$B$5,People!$A$5,IF(M8091=People!$B$4,People!$A$4,IF(M8091=People!$B$3,People!$A$3,IF(M8091=People!$B$2,People!$A$2,0))))</f>
        <v>Chuck Magee</v>
      </c>
      <c r="W8091" s="35" t="str">
        <f>IFERROR(INDEX(Returns!A:A,MATCH(B8091,Returns!B:B,0)),"No")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32">
        <v>269.35999999999996</v>
      </c>
      <c r="S8092" s="1">
        <v>7</v>
      </c>
      <c r="T8092" s="9">
        <v>0</v>
      </c>
      <c r="U8092" s="1">
        <v>70.033599999999993</v>
      </c>
      <c r="V8092" s="35" t="str">
        <f>IF(M8092=People!$B$5,People!$A$5,IF(M8092=People!$B$4,People!$A$4,IF(M8092=People!$B$3,People!$A$3,IF(M8092=People!$B$2,People!$A$2,0))))</f>
        <v>Anna Andreadi</v>
      </c>
      <c r="W8092" s="35" t="str">
        <f>IFERROR(INDEX(Returns!A:A,MATCH(B8092,Returns!B:B,0)),"No")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32">
        <v>5.76</v>
      </c>
      <c r="S8093" s="1">
        <v>2</v>
      </c>
      <c r="T8093" s="9">
        <v>0</v>
      </c>
      <c r="U8093" s="1">
        <v>2.8224</v>
      </c>
      <c r="V8093" s="35" t="str">
        <f>IF(M8093=People!$B$5,People!$A$5,IF(M8093=People!$B$4,People!$A$4,IF(M8093=People!$B$3,People!$A$3,IF(M8093=People!$B$2,People!$A$2,0))))</f>
        <v>Anna Andreadi</v>
      </c>
      <c r="W8093" s="35" t="str">
        <f>IFERROR(INDEX(Returns!A:A,MATCH(B8093,Returns!B:B,0)),"No")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9">
        <v>0</v>
      </c>
      <c r="U8094" s="1">
        <v>32.97</v>
      </c>
      <c r="V8094" s="35" t="str">
        <f>IF(M8094=People!$B$5,People!$A$5,IF(M8094=People!$B$4,People!$A$4,IF(M8094=People!$B$3,People!$A$3,IF(M8094=People!$B$2,People!$A$2,0))))</f>
        <v>Chuck Magee</v>
      </c>
      <c r="W8094" s="35" t="str">
        <f>IFERROR(INDEX(Returns!A:A,MATCH(B8094,Returns!B:B,0)),"No")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32">
        <v>23.88</v>
      </c>
      <c r="S8095" s="1">
        <v>3</v>
      </c>
      <c r="T8095" s="9">
        <v>0</v>
      </c>
      <c r="U8095" s="1">
        <v>10.507200000000001</v>
      </c>
      <c r="V8095" s="35" t="str">
        <f>IF(M8095=People!$B$5,People!$A$5,IF(M8095=People!$B$4,People!$A$4,IF(M8095=People!$B$3,People!$A$3,IF(M8095=People!$B$2,People!$A$2,0))))</f>
        <v>Anna Andreadi</v>
      </c>
      <c r="W8095" s="35" t="str">
        <f>IFERROR(INDEX(Returns!A:A,MATCH(B8095,Returns!B:B,0)),"No")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32">
        <v>26.2</v>
      </c>
      <c r="S8096" s="1">
        <v>4</v>
      </c>
      <c r="T8096" s="9">
        <v>0</v>
      </c>
      <c r="U8096" s="1">
        <v>12.052</v>
      </c>
      <c r="V8096" s="35" t="str">
        <f>IF(M8096=People!$B$5,People!$A$5,IF(M8096=People!$B$4,People!$A$4,IF(M8096=People!$B$3,People!$A$3,IF(M8096=People!$B$2,People!$A$2,0))))</f>
        <v>Anna Andreadi</v>
      </c>
      <c r="W8096" s="35" t="str">
        <f>IFERROR(INDEX(Returns!A:A,MATCH(B8096,Returns!B:B,0)),"No")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32">
        <v>12.96</v>
      </c>
      <c r="S8097" s="1">
        <v>2</v>
      </c>
      <c r="T8097" s="9">
        <v>0</v>
      </c>
      <c r="U8097" s="1">
        <v>6.2208000000000006</v>
      </c>
      <c r="V8097" s="35" t="str">
        <f>IF(M8097=People!$B$5,People!$A$5,IF(M8097=People!$B$4,People!$A$4,IF(M8097=People!$B$3,People!$A$3,IF(M8097=People!$B$2,People!$A$2,0))))</f>
        <v>Anna Andreadi</v>
      </c>
      <c r="W8097" s="35" t="str">
        <f>IFERROR(INDEX(Returns!A:A,MATCH(B8097,Returns!B:B,0)),"No")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32">
        <v>234.95000000000002</v>
      </c>
      <c r="S8098" s="1">
        <v>5</v>
      </c>
      <c r="T8098" s="9">
        <v>0</v>
      </c>
      <c r="U8098" s="1">
        <v>32.893000000000008</v>
      </c>
      <c r="V8098" s="35" t="str">
        <f>IF(M8098=People!$B$5,People!$A$5,IF(M8098=People!$B$4,People!$A$4,IF(M8098=People!$B$3,People!$A$3,IF(M8098=People!$B$2,People!$A$2,0))))</f>
        <v>Anna Andreadi</v>
      </c>
      <c r="W8098" s="35" t="str">
        <f>IFERROR(INDEX(Returns!A:A,MATCH(B8098,Returns!B:B,0)),"No")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32">
        <v>118.25</v>
      </c>
      <c r="S8099" s="1">
        <v>5</v>
      </c>
      <c r="T8099" s="9">
        <v>0</v>
      </c>
      <c r="U8099" s="1">
        <v>34.292499999999997</v>
      </c>
      <c r="V8099" s="35" t="str">
        <f>IF(M8099=People!$B$5,People!$A$5,IF(M8099=People!$B$4,People!$A$4,IF(M8099=People!$B$3,People!$A$3,IF(M8099=People!$B$2,People!$A$2,0))))</f>
        <v>Anna Andreadi</v>
      </c>
      <c r="W8099" s="35" t="str">
        <f>IFERROR(INDEX(Returns!A:A,MATCH(B8099,Returns!B:B,0)),"No")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32">
        <v>4.28</v>
      </c>
      <c r="S8100" s="1">
        <v>1</v>
      </c>
      <c r="T8100" s="9">
        <v>0</v>
      </c>
      <c r="U8100" s="1">
        <v>1.9259999999999997</v>
      </c>
      <c r="V8100" s="35" t="str">
        <f>IF(M8100=People!$B$5,People!$A$5,IF(M8100=People!$B$4,People!$A$4,IF(M8100=People!$B$3,People!$A$3,IF(M8100=People!$B$2,People!$A$2,0))))</f>
        <v>Anna Andreadi</v>
      </c>
      <c r="W8100" s="35" t="str">
        <f>IFERROR(INDEX(Returns!A:A,MATCH(B8100,Returns!B:B,0)),"No")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32">
        <v>26.849999999999998</v>
      </c>
      <c r="S8101" s="1">
        <v>3</v>
      </c>
      <c r="T8101" s="9">
        <v>0</v>
      </c>
      <c r="U8101" s="1">
        <v>5.101499999999997</v>
      </c>
      <c r="V8101" s="35" t="str">
        <f>IF(M8101=People!$B$5,People!$A$5,IF(M8101=People!$B$4,People!$A$4,IF(M8101=People!$B$3,People!$A$3,IF(M8101=People!$B$2,People!$A$2,0))))</f>
        <v>Anna Andreadi</v>
      </c>
      <c r="W8101" s="35" t="str">
        <f>IFERROR(INDEX(Returns!A:A,MATCH(B8101,Returns!B:B,0)),"No")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32">
        <v>3357.6000000000004</v>
      </c>
      <c r="S8102" s="1">
        <v>3</v>
      </c>
      <c r="T8102" s="9">
        <v>0.2</v>
      </c>
      <c r="U8102" s="1">
        <v>377.72999999999956</v>
      </c>
      <c r="V8102" s="35" t="str">
        <f>IF(M8102=People!$B$5,People!$A$5,IF(M8102=People!$B$4,People!$A$4,IF(M8102=People!$B$3,People!$A$3,IF(M8102=People!$B$2,People!$A$2,0))))</f>
        <v>Anna Andreadi</v>
      </c>
      <c r="W8102" s="35" t="str">
        <f>IFERROR(INDEX(Returns!A:A,MATCH(B8102,Returns!B:B,0)),"No")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32">
        <v>8.26</v>
      </c>
      <c r="S8103" s="1">
        <v>2</v>
      </c>
      <c r="T8103" s="9">
        <v>0</v>
      </c>
      <c r="U8103" s="1">
        <v>3.7995999999999999</v>
      </c>
      <c r="V8103" s="35" t="str">
        <f>IF(M8103=People!$B$5,People!$A$5,IF(M8103=People!$B$4,People!$A$4,IF(M8103=People!$B$3,People!$A$3,IF(M8103=People!$B$2,People!$A$2,0))))</f>
        <v>Anna Andreadi</v>
      </c>
      <c r="W8103" s="35" t="str">
        <f>IFERROR(INDEX(Returns!A:A,MATCH(B8103,Returns!B:B,0)),"No")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32">
        <v>2973.32</v>
      </c>
      <c r="S8104" s="1">
        <v>7</v>
      </c>
      <c r="T8104" s="9">
        <v>0.2</v>
      </c>
      <c r="U8104" s="1">
        <v>334.49849999999958</v>
      </c>
      <c r="V8104" s="35" t="str">
        <f>IF(M8104=People!$B$5,People!$A$5,IF(M8104=People!$B$4,People!$A$4,IF(M8104=People!$B$3,People!$A$3,IF(M8104=People!$B$2,People!$A$2,0))))</f>
        <v>Anna Andreadi</v>
      </c>
      <c r="W8104" s="35" t="str">
        <f>IFERROR(INDEX(Returns!A:A,MATCH(B8104,Returns!B:B,0)),"No")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32">
        <v>104.79</v>
      </c>
      <c r="S8105" s="1">
        <v>7</v>
      </c>
      <c r="T8105" s="9">
        <v>0</v>
      </c>
      <c r="U8105" s="1">
        <v>29.341200000000008</v>
      </c>
      <c r="V8105" s="35" t="str">
        <f>IF(M8105=People!$B$5,People!$A$5,IF(M8105=People!$B$4,People!$A$4,IF(M8105=People!$B$3,People!$A$3,IF(M8105=People!$B$2,People!$A$2,0))))</f>
        <v>Anna Andreadi</v>
      </c>
      <c r="W8105" s="35" t="str">
        <f>IFERROR(INDEX(Returns!A:A,MATCH(B8105,Returns!B:B,0)),"No")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32">
        <v>775.72800000000007</v>
      </c>
      <c r="S8106" s="1">
        <v>6</v>
      </c>
      <c r="T8106" s="9">
        <v>0.2</v>
      </c>
      <c r="U8106" s="1">
        <v>58.179600000000022</v>
      </c>
      <c r="V8106" s="35" t="str">
        <f>IF(M8106=People!$B$5,People!$A$5,IF(M8106=People!$B$4,People!$A$4,IF(M8106=People!$B$3,People!$A$3,IF(M8106=People!$B$2,People!$A$2,0))))</f>
        <v>Anna Andreadi</v>
      </c>
      <c r="W8106" s="35" t="str">
        <f>IFERROR(INDEX(Returns!A:A,MATCH(B8106,Returns!B:B,0)),"No")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9">
        <v>0.32</v>
      </c>
      <c r="U8107" s="1">
        <v>-17.027400000000007</v>
      </c>
      <c r="V8107" s="35" t="str">
        <f>IF(M8107=People!$B$5,People!$A$5,IF(M8107=People!$B$4,People!$A$4,IF(M8107=People!$B$3,People!$A$3,IF(M8107=People!$B$2,People!$A$2,0))))</f>
        <v>Kelly Williams</v>
      </c>
      <c r="W8107" s="35" t="str">
        <f>IFERROR(INDEX(Returns!A:A,MATCH(B8107,Returns!B:B,0)),"No")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9">
        <v>0.2</v>
      </c>
      <c r="U8108" s="1">
        <v>52.632000000000005</v>
      </c>
      <c r="V8108" s="35" t="str">
        <f>IF(M8108=People!$B$5,People!$A$5,IF(M8108=People!$B$4,People!$A$4,IF(M8108=People!$B$3,People!$A$3,IF(M8108=People!$B$2,People!$A$2,0))))</f>
        <v>Kelly Williams</v>
      </c>
      <c r="W8108" s="35" t="str">
        <f>IFERROR(INDEX(Returns!A:A,MATCH(B8108,Returns!B:B,0)),"No")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9">
        <v>0.2</v>
      </c>
      <c r="U8109" s="1">
        <v>-87.667200000000037</v>
      </c>
      <c r="V8109" s="35" t="str">
        <f>IF(M8109=People!$B$5,People!$A$5,IF(M8109=People!$B$4,People!$A$4,IF(M8109=People!$B$3,People!$A$3,IF(M8109=People!$B$2,People!$A$2,0))))</f>
        <v>Kelly Williams</v>
      </c>
      <c r="W8109" s="35" t="str">
        <f>IFERROR(INDEX(Returns!A:A,MATCH(B8109,Returns!B:B,0)),"No")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9">
        <v>0.3</v>
      </c>
      <c r="U8110" s="1">
        <v>-58.504800000000017</v>
      </c>
      <c r="V8110" s="35" t="str">
        <f>IF(M8110=People!$B$5,People!$A$5,IF(M8110=People!$B$4,People!$A$4,IF(M8110=People!$B$3,People!$A$3,IF(M8110=People!$B$2,People!$A$2,0))))</f>
        <v>Chuck Magee</v>
      </c>
      <c r="W8110" s="35" t="str">
        <f>IFERROR(INDEX(Returns!A:A,MATCH(B8110,Returns!B:B,0)),"No")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9">
        <v>0.2</v>
      </c>
      <c r="U8111" s="1">
        <v>20.844000000000001</v>
      </c>
      <c r="V8111" s="35" t="str">
        <f>IF(M8111=People!$B$5,People!$A$5,IF(M8111=People!$B$4,People!$A$4,IF(M8111=People!$B$3,People!$A$3,IF(M8111=People!$B$2,People!$A$2,0))))</f>
        <v>Kelly Williams</v>
      </c>
      <c r="W8111" s="35" t="str">
        <f>IFERROR(INDEX(Returns!A:A,MATCH(B8111,Returns!B:B,0)),"No")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9">
        <v>0.3</v>
      </c>
      <c r="U8112" s="1">
        <v>-25.477199999999982</v>
      </c>
      <c r="V8112" s="35" t="str">
        <f>IF(M8112=People!$B$5,People!$A$5,IF(M8112=People!$B$4,People!$A$4,IF(M8112=People!$B$3,People!$A$3,IF(M8112=People!$B$2,People!$A$2,0))))</f>
        <v>Kelly Williams</v>
      </c>
      <c r="W8112" s="35" t="str">
        <f>IFERROR(INDEX(Returns!A:A,MATCH(B8112,Returns!B:B,0)),"No")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9">
        <v>0.3</v>
      </c>
      <c r="U8113" s="1">
        <v>-17.744999999999976</v>
      </c>
      <c r="V8113" s="35" t="str">
        <f>IF(M8113=People!$B$5,People!$A$5,IF(M8113=People!$B$4,People!$A$4,IF(M8113=People!$B$3,People!$A$3,IF(M8113=People!$B$2,People!$A$2,0))))</f>
        <v>Kelly Williams</v>
      </c>
      <c r="W8113" s="35" t="str">
        <f>IFERROR(INDEX(Returns!A:A,MATCH(B8113,Returns!B:B,0)),"No")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9">
        <v>0.8</v>
      </c>
      <c r="U8114" s="1">
        <v>-30.867200000000004</v>
      </c>
      <c r="V8114" s="35" t="str">
        <f>IF(M8114=People!$B$5,People!$A$5,IF(M8114=People!$B$4,People!$A$4,IF(M8114=People!$B$3,People!$A$3,IF(M8114=People!$B$2,People!$A$2,0))))</f>
        <v>Kelly Williams</v>
      </c>
      <c r="W8114" s="35" t="str">
        <f>IFERROR(INDEX(Returns!A:A,MATCH(B8114,Returns!B:B,0)),"No")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9">
        <v>0.3</v>
      </c>
      <c r="U8115" s="1">
        <v>-1.217800000000004</v>
      </c>
      <c r="V8115" s="35" t="str">
        <f>IF(M8115=People!$B$5,People!$A$5,IF(M8115=People!$B$4,People!$A$4,IF(M8115=People!$B$3,People!$A$3,IF(M8115=People!$B$2,People!$A$2,0))))</f>
        <v>Kelly Williams</v>
      </c>
      <c r="W8115" s="35" t="str">
        <f>IFERROR(INDEX(Returns!A:A,MATCH(B8115,Returns!B:B,0)),"No")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9">
        <v>0.2</v>
      </c>
      <c r="U8116" s="1">
        <v>2.3219999999999974</v>
      </c>
      <c r="V8116" s="35" t="str">
        <f>IF(M8116=People!$B$5,People!$A$5,IF(M8116=People!$B$4,People!$A$4,IF(M8116=People!$B$3,People!$A$3,IF(M8116=People!$B$2,People!$A$2,0))))</f>
        <v>Kelly Williams</v>
      </c>
      <c r="W8116" s="35" t="str">
        <f>IFERROR(INDEX(Returns!A:A,MATCH(B8116,Returns!B:B,0)),"No")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32">
        <v>148.02000000000001</v>
      </c>
      <c r="S8117" s="1">
        <v>3</v>
      </c>
      <c r="T8117" s="9">
        <v>0</v>
      </c>
      <c r="U8117" s="1">
        <v>41.445600000000013</v>
      </c>
      <c r="V8117" s="35" t="str">
        <f>IF(M8117=People!$B$5,People!$A$5,IF(M8117=People!$B$4,People!$A$4,IF(M8117=People!$B$3,People!$A$3,IF(M8117=People!$B$2,People!$A$2,0))))</f>
        <v>Anna Andreadi</v>
      </c>
      <c r="W8117" s="35" t="str">
        <f>IFERROR(INDEX(Returns!A:A,MATCH(B8117,Returns!B:B,0)),"No")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9">
        <v>0</v>
      </c>
      <c r="U8118" s="1">
        <v>7.9895999999999994</v>
      </c>
      <c r="V8118" s="35" t="str">
        <f>IF(M8118=People!$B$5,People!$A$5,IF(M8118=People!$B$4,People!$A$4,IF(M8118=People!$B$3,People!$A$3,IF(M8118=People!$B$2,People!$A$2,0))))</f>
        <v>Kelly Williams</v>
      </c>
      <c r="W8118" s="35" t="str">
        <f>IFERROR(INDEX(Returns!A:A,MATCH(B8118,Returns!B:B,0)),"No")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32">
        <v>204.95000000000002</v>
      </c>
      <c r="S8119" s="1">
        <v>5</v>
      </c>
      <c r="T8119" s="9">
        <v>0</v>
      </c>
      <c r="U8119" s="1">
        <v>100.4255</v>
      </c>
      <c r="V8119" s="35" t="str">
        <f>IF(M8119=People!$B$5,People!$A$5,IF(M8119=People!$B$4,People!$A$4,IF(M8119=People!$B$3,People!$A$3,IF(M8119=People!$B$2,People!$A$2,0))))</f>
        <v>Anna Andreadi</v>
      </c>
      <c r="W8119" s="35" t="str">
        <f>IFERROR(INDEX(Returns!A:A,MATCH(B8119,Returns!B:B,0)),"No")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9">
        <v>0.3</v>
      </c>
      <c r="U8120" s="1">
        <v>-75.191999999999979</v>
      </c>
      <c r="V8120" s="35" t="str">
        <f>IF(M8120=People!$B$5,People!$A$5,IF(M8120=People!$B$4,People!$A$4,IF(M8120=People!$B$3,People!$A$3,IF(M8120=People!$B$2,People!$A$2,0))))</f>
        <v>Kelly Williams</v>
      </c>
      <c r="W8120" s="35" t="str">
        <f>IFERROR(INDEX(Returns!A:A,MATCH(B8120,Returns!B:B,0)),"No")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32">
        <v>41.96</v>
      </c>
      <c r="S8121" s="1">
        <v>2</v>
      </c>
      <c r="T8121" s="9">
        <v>0</v>
      </c>
      <c r="U8121" s="1">
        <v>10.909600000000001</v>
      </c>
      <c r="V8121" s="35" t="str">
        <f>IF(M8121=People!$B$5,People!$A$5,IF(M8121=People!$B$4,People!$A$4,IF(M8121=People!$B$3,People!$A$3,IF(M8121=People!$B$2,People!$A$2,0))))</f>
        <v>Anna Andreadi</v>
      </c>
      <c r="W8121" s="35" t="str">
        <f>IFERROR(INDEX(Returns!A:A,MATCH(B8121,Returns!B:B,0)),"No")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32">
        <v>451.15199999999993</v>
      </c>
      <c r="S8122" s="1">
        <v>3</v>
      </c>
      <c r="T8122" s="9">
        <v>0.2</v>
      </c>
      <c r="U8122" s="1">
        <v>0</v>
      </c>
      <c r="V8122" s="35" t="str">
        <f>IF(M8122=People!$B$5,People!$A$5,IF(M8122=People!$B$4,People!$A$4,IF(M8122=People!$B$3,People!$A$3,IF(M8122=People!$B$2,People!$A$2,0))))</f>
        <v>Anna Andreadi</v>
      </c>
      <c r="W8122" s="35" t="str">
        <f>IFERROR(INDEX(Returns!A:A,MATCH(B8122,Returns!B:B,0)),"No")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32">
        <v>31.504000000000005</v>
      </c>
      <c r="S8123" s="1">
        <v>11</v>
      </c>
      <c r="T8123" s="9">
        <v>0.2</v>
      </c>
      <c r="U8123" s="1">
        <v>11.026399999999999</v>
      </c>
      <c r="V8123" s="35" t="str">
        <f>IF(M8123=People!$B$5,People!$A$5,IF(M8123=People!$B$4,People!$A$4,IF(M8123=People!$B$3,People!$A$3,IF(M8123=People!$B$2,People!$A$2,0))))</f>
        <v>Anna Andreadi</v>
      </c>
      <c r="W8123" s="35" t="str">
        <f>IFERROR(INDEX(Returns!A:A,MATCH(B8123,Returns!B:B,0)),"No")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9">
        <v>0.2</v>
      </c>
      <c r="U8124" s="1">
        <v>9.5850000000000009</v>
      </c>
      <c r="V8124" s="35" t="str">
        <f>IF(M8124=People!$B$5,People!$A$5,IF(M8124=People!$B$4,People!$A$4,IF(M8124=People!$B$3,People!$A$3,IF(M8124=People!$B$2,People!$A$2,0))))</f>
        <v>Chuck Magee</v>
      </c>
      <c r="W8124" s="35" t="str">
        <f>IFERROR(INDEX(Returns!A:A,MATCH(B8124,Returns!B:B,0)),"No")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9">
        <v>0.4</v>
      </c>
      <c r="U8125" s="1">
        <v>125.99719999999991</v>
      </c>
      <c r="V8125" s="35" t="str">
        <f>IF(M8125=People!$B$5,People!$A$5,IF(M8125=People!$B$4,People!$A$4,IF(M8125=People!$B$3,People!$A$3,IF(M8125=People!$B$2,People!$A$2,0))))</f>
        <v>Chuck Magee</v>
      </c>
      <c r="W8125" s="35" t="str">
        <f>IFERROR(INDEX(Returns!A:A,MATCH(B8125,Returns!B:B,0)),"No")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32">
        <v>161.56800000000001</v>
      </c>
      <c r="S8126" s="1">
        <v>2</v>
      </c>
      <c r="T8126" s="9">
        <v>0.2</v>
      </c>
      <c r="U8126" s="1">
        <v>-28.274400000000021</v>
      </c>
      <c r="V8126" s="35" t="str">
        <f>IF(M8126=People!$B$5,People!$A$5,IF(M8126=People!$B$4,People!$A$4,IF(M8126=People!$B$3,People!$A$3,IF(M8126=People!$B$2,People!$A$2,0))))</f>
        <v>Anna Andreadi</v>
      </c>
      <c r="W8126" s="35" t="str">
        <f>IFERROR(INDEX(Returns!A:A,MATCH(B8126,Returns!B:B,0)),"No")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9">
        <v>0.8</v>
      </c>
      <c r="U8127" s="1">
        <v>-4.9878000000000018</v>
      </c>
      <c r="V8127" s="35" t="str">
        <f>IF(M8127=People!$B$5,People!$A$5,IF(M8127=People!$B$4,People!$A$4,IF(M8127=People!$B$3,People!$A$3,IF(M8127=People!$B$2,People!$A$2,0))))</f>
        <v>Kelly Williams</v>
      </c>
      <c r="W8127" s="35" t="str">
        <f>IFERROR(INDEX(Returns!A:A,MATCH(B8127,Returns!B:B,0)),"No")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9">
        <v>0.2</v>
      </c>
      <c r="U8128" s="1">
        <v>4.4004000000000003</v>
      </c>
      <c r="V8128" s="35" t="str">
        <f>IF(M8128=People!$B$5,People!$A$5,IF(M8128=People!$B$4,People!$A$4,IF(M8128=People!$B$3,People!$A$3,IF(M8128=People!$B$2,People!$A$2,0))))</f>
        <v>Kelly Williams</v>
      </c>
      <c r="W8128" s="35" t="str">
        <f>IFERROR(INDEX(Returns!A:A,MATCH(B8128,Returns!B:B,0)),"No")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9">
        <v>0.2</v>
      </c>
      <c r="U8129" s="1">
        <v>-125.76600000000005</v>
      </c>
      <c r="V8129" s="35" t="str">
        <f>IF(M8129=People!$B$5,People!$A$5,IF(M8129=People!$B$4,People!$A$4,IF(M8129=People!$B$3,People!$A$3,IF(M8129=People!$B$2,People!$A$2,0))))</f>
        <v>Kelly Williams</v>
      </c>
      <c r="W8129" s="35" t="str">
        <f>IFERROR(INDEX(Returns!A:A,MATCH(B8129,Returns!B:B,0)),"No")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9">
        <v>0.6</v>
      </c>
      <c r="U8130" s="1">
        <v>-43.847999999999985</v>
      </c>
      <c r="V8130" s="35" t="str">
        <f>IF(M8130=People!$B$5,People!$A$5,IF(M8130=People!$B$4,People!$A$4,IF(M8130=People!$B$3,People!$A$3,IF(M8130=People!$B$2,People!$A$2,0))))</f>
        <v>Kelly Williams</v>
      </c>
      <c r="W8130" s="35" t="str">
        <f>IFERROR(INDEX(Returns!A:A,MATCH(B8130,Returns!B:B,0)),"No")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32">
        <v>41.94</v>
      </c>
      <c r="S8131" s="1">
        <v>2</v>
      </c>
      <c r="T8131" s="9">
        <v>0</v>
      </c>
      <c r="U8131" s="1">
        <v>15.098399999999998</v>
      </c>
      <c r="V8131" s="35" t="str">
        <f>IF(M8131=People!$B$5,People!$A$5,IF(M8131=People!$B$4,People!$A$4,IF(M8131=People!$B$3,People!$A$3,IF(M8131=People!$B$2,People!$A$2,0))))</f>
        <v>Anna Andreadi</v>
      </c>
      <c r="W8131" s="35" t="str">
        <f>IFERROR(INDEX(Returns!A:A,MATCH(B8131,Returns!B:B,0)),"No")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32">
        <v>11.96</v>
      </c>
      <c r="S8132" s="1">
        <v>2</v>
      </c>
      <c r="T8132" s="9">
        <v>0</v>
      </c>
      <c r="U8132" s="1">
        <v>5.8604000000000003</v>
      </c>
      <c r="V8132" s="35" t="str">
        <f>IF(M8132=People!$B$5,People!$A$5,IF(M8132=People!$B$4,People!$A$4,IF(M8132=People!$B$3,People!$A$3,IF(M8132=People!$B$2,People!$A$2,0))))</f>
        <v>Anna Andreadi</v>
      </c>
      <c r="W8132" s="35" t="str">
        <f>IFERROR(INDEX(Returns!A:A,MATCH(B8132,Returns!B:B,0)),"No")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32">
        <v>13.12</v>
      </c>
      <c r="S8133" s="1">
        <v>4</v>
      </c>
      <c r="T8133" s="9">
        <v>0</v>
      </c>
      <c r="U8133" s="1">
        <v>3.8047999999999984</v>
      </c>
      <c r="V8133" s="35" t="str">
        <f>IF(M8133=People!$B$5,People!$A$5,IF(M8133=People!$B$4,People!$A$4,IF(M8133=People!$B$3,People!$A$3,IF(M8133=People!$B$2,People!$A$2,0))))</f>
        <v>Anna Andreadi</v>
      </c>
      <c r="W8133" s="35" t="str">
        <f>IFERROR(INDEX(Returns!A:A,MATCH(B8133,Returns!B:B,0)),"No")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32">
        <v>535.41</v>
      </c>
      <c r="S8134" s="1">
        <v>3</v>
      </c>
      <c r="T8134" s="9">
        <v>0</v>
      </c>
      <c r="U8134" s="1">
        <v>160.62299999999993</v>
      </c>
      <c r="V8134" s="35" t="str">
        <f>IF(M8134=People!$B$5,People!$A$5,IF(M8134=People!$B$4,People!$A$4,IF(M8134=People!$B$3,People!$A$3,IF(M8134=People!$B$2,People!$A$2,0))))</f>
        <v>Anna Andreadi</v>
      </c>
      <c r="W8134" s="35" t="str">
        <f>IFERROR(INDEX(Returns!A:A,MATCH(B8134,Returns!B:B,0)),"No")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9">
        <v>0.6</v>
      </c>
      <c r="U8135" s="1">
        <v>-70.960499999999996</v>
      </c>
      <c r="V8135" s="35" t="str">
        <f>IF(M8135=People!$B$5,People!$A$5,IF(M8135=People!$B$4,People!$A$4,IF(M8135=People!$B$3,People!$A$3,IF(M8135=People!$B$2,People!$A$2,0))))</f>
        <v>Kelly Williams</v>
      </c>
      <c r="W8135" s="35" t="str">
        <f>IFERROR(INDEX(Returns!A:A,MATCH(B8135,Returns!B:B,0)),"No")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32">
        <v>36.839999999999996</v>
      </c>
      <c r="S8136" s="1">
        <v>3</v>
      </c>
      <c r="T8136" s="9">
        <v>0</v>
      </c>
      <c r="U8136" s="1">
        <v>17.314799999999998</v>
      </c>
      <c r="V8136" s="35" t="str">
        <f>IF(M8136=People!$B$5,People!$A$5,IF(M8136=People!$B$4,People!$A$4,IF(M8136=People!$B$3,People!$A$3,IF(M8136=People!$B$2,People!$A$2,0))))</f>
        <v>Anna Andreadi</v>
      </c>
      <c r="W8136" s="35" t="str">
        <f>IFERROR(INDEX(Returns!A:A,MATCH(B8136,Returns!B:B,0)),"No")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32">
        <v>87.71</v>
      </c>
      <c r="S8137" s="1">
        <v>7</v>
      </c>
      <c r="T8137" s="9">
        <v>0</v>
      </c>
      <c r="U8137" s="1">
        <v>41.223699999999994</v>
      </c>
      <c r="V8137" s="35" t="str">
        <f>IF(M8137=People!$B$5,People!$A$5,IF(M8137=People!$B$4,People!$A$4,IF(M8137=People!$B$3,People!$A$3,IF(M8137=People!$B$2,People!$A$2,0))))</f>
        <v>Anna Andreadi</v>
      </c>
      <c r="W8137" s="35" t="str">
        <f>IFERROR(INDEX(Returns!A:A,MATCH(B8137,Returns!B:B,0)),"No")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9">
        <v>0.45</v>
      </c>
      <c r="U8138" s="1">
        <v>-255.58750000000009</v>
      </c>
      <c r="V8138" s="35" t="str">
        <f>IF(M8138=People!$B$5,People!$A$5,IF(M8138=People!$B$4,People!$A$4,IF(M8138=People!$B$3,People!$A$3,IF(M8138=People!$B$2,People!$A$2,0))))</f>
        <v>Cassandra Brandow</v>
      </c>
      <c r="W8138" s="35" t="str">
        <f>IFERROR(INDEX(Returns!A:A,MATCH(B8138,Returns!B:B,0)),"No")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9">
        <v>0</v>
      </c>
      <c r="U8139" s="1">
        <v>21.477600000000002</v>
      </c>
      <c r="V8139" s="35" t="str">
        <f>IF(M8139=People!$B$5,People!$A$5,IF(M8139=People!$B$4,People!$A$4,IF(M8139=People!$B$3,People!$A$3,IF(M8139=People!$B$2,People!$A$2,0))))</f>
        <v>Chuck Magee</v>
      </c>
      <c r="W8139" s="35" t="str">
        <f>IFERROR(INDEX(Returns!A:A,MATCH(B8139,Returns!B:B,0)),"No")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9">
        <v>0.2</v>
      </c>
      <c r="U8140" s="1">
        <v>1.2671999999999994</v>
      </c>
      <c r="V8140" s="35" t="str">
        <f>IF(M8140=People!$B$5,People!$A$5,IF(M8140=People!$B$4,People!$A$4,IF(M8140=People!$B$3,People!$A$3,IF(M8140=People!$B$2,People!$A$2,0))))</f>
        <v>Chuck Magee</v>
      </c>
      <c r="W8140" s="35" t="str">
        <f>IFERROR(INDEX(Returns!A:A,MATCH(B8140,Returns!B:B,0)),"No")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9">
        <v>0.2</v>
      </c>
      <c r="U8141" s="1">
        <v>24.856999999999999</v>
      </c>
      <c r="V8141" s="35" t="str">
        <f>IF(M8141=People!$B$5,People!$A$5,IF(M8141=People!$B$4,People!$A$4,IF(M8141=People!$B$3,People!$A$3,IF(M8141=People!$B$2,People!$A$2,0))))</f>
        <v>Chuck Magee</v>
      </c>
      <c r="W8141" s="35" t="str">
        <f>IFERROR(INDEX(Returns!A:A,MATCH(B8141,Returns!B:B,0)),"No")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9">
        <v>0.2</v>
      </c>
      <c r="U8142" s="1">
        <v>6.7048000000000005</v>
      </c>
      <c r="V8142" s="35" t="str">
        <f>IF(M8142=People!$B$5,People!$A$5,IF(M8142=People!$B$4,People!$A$4,IF(M8142=People!$B$3,People!$A$3,IF(M8142=People!$B$2,People!$A$2,0))))</f>
        <v>Chuck Magee</v>
      </c>
      <c r="W8142" s="35" t="str">
        <f>IFERROR(INDEX(Returns!A:A,MATCH(B8142,Returns!B:B,0)),"No")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32">
        <v>14.73</v>
      </c>
      <c r="S8143" s="1">
        <v>3</v>
      </c>
      <c r="T8143" s="9">
        <v>0</v>
      </c>
      <c r="U8143" s="1">
        <v>7.2176999999999998</v>
      </c>
      <c r="V8143" s="35" t="str">
        <f>IF(M8143=People!$B$5,People!$A$5,IF(M8143=People!$B$4,People!$A$4,IF(M8143=People!$B$3,People!$A$3,IF(M8143=People!$B$2,People!$A$2,0))))</f>
        <v>Anna Andreadi</v>
      </c>
      <c r="W8143" s="35" t="str">
        <f>IFERROR(INDEX(Returns!A:A,MATCH(B8143,Returns!B:B,0)),"No")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32">
        <v>186.54</v>
      </c>
      <c r="S8144" s="1">
        <v>3</v>
      </c>
      <c r="T8144" s="9">
        <v>0</v>
      </c>
      <c r="U8144" s="1">
        <v>50.365800000000007</v>
      </c>
      <c r="V8144" s="35" t="str">
        <f>IF(M8144=People!$B$5,People!$A$5,IF(M8144=People!$B$4,People!$A$4,IF(M8144=People!$B$3,People!$A$3,IF(M8144=People!$B$2,People!$A$2,0))))</f>
        <v>Anna Andreadi</v>
      </c>
      <c r="W8144" s="35" t="str">
        <f>IFERROR(INDEX(Returns!A:A,MATCH(B8144,Returns!B:B,0)),"No")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32">
        <v>557.72799999999995</v>
      </c>
      <c r="S8145" s="1">
        <v>4</v>
      </c>
      <c r="T8145" s="9">
        <v>0.2</v>
      </c>
      <c r="U8145" s="1">
        <v>6.9715999999999951</v>
      </c>
      <c r="V8145" s="35" t="str">
        <f>IF(M8145=People!$B$5,People!$A$5,IF(M8145=People!$B$4,People!$A$4,IF(M8145=People!$B$3,People!$A$3,IF(M8145=People!$B$2,People!$A$2,0))))</f>
        <v>Anna Andreadi</v>
      </c>
      <c r="W8145" s="35" t="str">
        <f>IFERROR(INDEX(Returns!A:A,MATCH(B8145,Returns!B:B,0)),"No")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32">
        <v>159.96800000000002</v>
      </c>
      <c r="S8146" s="1">
        <v>4</v>
      </c>
      <c r="T8146" s="9">
        <v>0.2</v>
      </c>
      <c r="U8146" s="1">
        <v>-31.993600000000029</v>
      </c>
      <c r="V8146" s="35" t="str">
        <f>IF(M8146=People!$B$5,People!$A$5,IF(M8146=People!$B$4,People!$A$4,IF(M8146=People!$B$3,People!$A$3,IF(M8146=People!$B$2,People!$A$2,0))))</f>
        <v>Anna Andreadi</v>
      </c>
      <c r="W8146" s="35" t="str">
        <f>IFERROR(INDEX(Returns!A:A,MATCH(B8146,Returns!B:B,0)),"No")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9">
        <v>0</v>
      </c>
      <c r="U8147" s="1">
        <v>155.72699999999998</v>
      </c>
      <c r="V8147" s="35" t="str">
        <f>IF(M8147=People!$B$5,People!$A$5,IF(M8147=People!$B$4,People!$A$4,IF(M8147=People!$B$3,People!$A$3,IF(M8147=People!$B$2,People!$A$2,0))))</f>
        <v>Kelly Williams</v>
      </c>
      <c r="W8147" s="35" t="str">
        <f>IFERROR(INDEX(Returns!A:A,MATCH(B8147,Returns!B:B,0)),"No")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9">
        <v>0</v>
      </c>
      <c r="U8148" s="1">
        <v>1.6896</v>
      </c>
      <c r="V8148" s="35" t="str">
        <f>IF(M8148=People!$B$5,People!$A$5,IF(M8148=People!$B$4,People!$A$4,IF(M8148=People!$B$3,People!$A$3,IF(M8148=People!$B$2,People!$A$2,0))))</f>
        <v>Kelly Williams</v>
      </c>
      <c r="W8148" s="35" t="str">
        <f>IFERROR(INDEX(Returns!A:A,MATCH(B8148,Returns!B:B,0)),"No")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9">
        <v>0</v>
      </c>
      <c r="U8149" s="1">
        <v>23.086399999999998</v>
      </c>
      <c r="V8149" s="35" t="str">
        <f>IF(M8149=People!$B$5,People!$A$5,IF(M8149=People!$B$4,People!$A$4,IF(M8149=People!$B$3,People!$A$3,IF(M8149=People!$B$2,People!$A$2,0))))</f>
        <v>Cassandra Brandow</v>
      </c>
      <c r="W8149" s="35" t="str">
        <f>IFERROR(INDEX(Returns!A:A,MATCH(B8149,Returns!B:B,0)),"No")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32">
        <v>20.16</v>
      </c>
      <c r="S8150" s="1">
        <v>7</v>
      </c>
      <c r="T8150" s="9">
        <v>0</v>
      </c>
      <c r="U8150" s="1">
        <v>9.8783999999999992</v>
      </c>
      <c r="V8150" s="35" t="str">
        <f>IF(M8150=People!$B$5,People!$A$5,IF(M8150=People!$B$4,People!$A$4,IF(M8150=People!$B$3,People!$A$3,IF(M8150=People!$B$2,People!$A$2,0))))</f>
        <v>Anna Andreadi</v>
      </c>
      <c r="W8150" s="35" t="str">
        <f>IFERROR(INDEX(Returns!A:A,MATCH(B8150,Returns!B:B,0)),"No")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9">
        <v>0</v>
      </c>
      <c r="U8151" s="1">
        <v>5.0195999999999996</v>
      </c>
      <c r="V8151" s="35" t="str">
        <f>IF(M8151=People!$B$5,People!$A$5,IF(M8151=People!$B$4,People!$A$4,IF(M8151=People!$B$3,People!$A$3,IF(M8151=People!$B$2,People!$A$2,0))))</f>
        <v>Kelly Williams</v>
      </c>
      <c r="W8151" s="35" t="str">
        <f>IFERROR(INDEX(Returns!A:A,MATCH(B8151,Returns!B:B,0)),"No")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9">
        <v>0</v>
      </c>
      <c r="U8152" s="1">
        <v>39.748800000000003</v>
      </c>
      <c r="V8152" s="35" t="str">
        <f>IF(M8152=People!$B$5,People!$A$5,IF(M8152=People!$B$4,People!$A$4,IF(M8152=People!$B$3,People!$A$3,IF(M8152=People!$B$2,People!$A$2,0))))</f>
        <v>Kelly Williams</v>
      </c>
      <c r="W8152" s="35" t="str">
        <f>IFERROR(INDEX(Returns!A:A,MATCH(B8152,Returns!B:B,0)),"No")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32">
        <v>32.479999999999997</v>
      </c>
      <c r="S8153" s="1">
        <v>2</v>
      </c>
      <c r="T8153" s="9">
        <v>0</v>
      </c>
      <c r="U8153" s="1">
        <v>4.8719999999999999</v>
      </c>
      <c r="V8153" s="35" t="str">
        <f>IF(M8153=People!$B$5,People!$A$5,IF(M8153=People!$B$4,People!$A$4,IF(M8153=People!$B$3,People!$A$3,IF(M8153=People!$B$2,People!$A$2,0))))</f>
        <v>Anna Andreadi</v>
      </c>
      <c r="W8153" s="35" t="str">
        <f>IFERROR(INDEX(Returns!A:A,MATCH(B8153,Returns!B:B,0)),"No")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32">
        <v>20.04</v>
      </c>
      <c r="S8154" s="1">
        <v>3</v>
      </c>
      <c r="T8154" s="9">
        <v>0</v>
      </c>
      <c r="U8154" s="1">
        <v>9.6191999999999993</v>
      </c>
      <c r="V8154" s="35" t="str">
        <f>IF(M8154=People!$B$5,People!$A$5,IF(M8154=People!$B$4,People!$A$4,IF(M8154=People!$B$3,People!$A$3,IF(M8154=People!$B$2,People!$A$2,0))))</f>
        <v>Anna Andreadi</v>
      </c>
      <c r="W8154" s="35" t="str">
        <f>IFERROR(INDEX(Returns!A:A,MATCH(B8154,Returns!B:B,0)),"No")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32">
        <v>13999.96</v>
      </c>
      <c r="S8155" s="1">
        <v>4</v>
      </c>
      <c r="T8155" s="9">
        <v>0</v>
      </c>
      <c r="U8155" s="1">
        <v>6719.9807999999994</v>
      </c>
      <c r="V8155" s="35" t="str">
        <f>IF(M8155=People!$B$5,People!$A$5,IF(M8155=People!$B$4,People!$A$4,IF(M8155=People!$B$3,People!$A$3,IF(M8155=People!$B$2,People!$A$2,0))))</f>
        <v>Anna Andreadi</v>
      </c>
      <c r="W8155" s="35" t="str">
        <f>IFERROR(INDEX(Returns!A:A,MATCH(B8155,Returns!B:B,0)),"No")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9">
        <v>0</v>
      </c>
      <c r="U8156" s="1">
        <v>38.080000000000013</v>
      </c>
      <c r="V8156" s="35" t="str">
        <f>IF(M8156=People!$B$5,People!$A$5,IF(M8156=People!$B$4,People!$A$4,IF(M8156=People!$B$3,People!$A$3,IF(M8156=People!$B$2,People!$A$2,0))))</f>
        <v>Chuck Magee</v>
      </c>
      <c r="W8156" s="35" t="str">
        <f>IFERROR(INDEX(Returns!A:A,MATCH(B8156,Returns!B:B,0)),"No")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9">
        <v>0</v>
      </c>
      <c r="U8157" s="1">
        <v>27.881999999999998</v>
      </c>
      <c r="V8157" s="35" t="str">
        <f>IF(M8157=People!$B$5,People!$A$5,IF(M8157=People!$B$4,People!$A$4,IF(M8157=People!$B$3,People!$A$3,IF(M8157=People!$B$2,People!$A$2,0))))</f>
        <v>Chuck Magee</v>
      </c>
      <c r="W8157" s="35" t="str">
        <f>IFERROR(INDEX(Returns!A:A,MATCH(B8157,Returns!B:B,0)),"No")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9">
        <v>0.3</v>
      </c>
      <c r="U8158" s="1">
        <v>-23.93719999999999</v>
      </c>
      <c r="V8158" s="35" t="str">
        <f>IF(M8158=People!$B$5,People!$A$5,IF(M8158=People!$B$4,People!$A$4,IF(M8158=People!$B$3,People!$A$3,IF(M8158=People!$B$2,People!$A$2,0))))</f>
        <v>Chuck Magee</v>
      </c>
      <c r="W8158" s="35" t="str">
        <f>IFERROR(INDEX(Returns!A:A,MATCH(B8158,Returns!B:B,0)),"No")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32">
        <v>595</v>
      </c>
      <c r="S8159" s="1">
        <v>5</v>
      </c>
      <c r="T8159" s="9">
        <v>0</v>
      </c>
      <c r="U8159" s="1">
        <v>95.200000000000031</v>
      </c>
      <c r="V8159" s="35" t="str">
        <f>IF(M8159=People!$B$5,People!$A$5,IF(M8159=People!$B$4,People!$A$4,IF(M8159=People!$B$3,People!$A$3,IF(M8159=People!$B$2,People!$A$2,0))))</f>
        <v>Anna Andreadi</v>
      </c>
      <c r="W8159" s="35" t="str">
        <f>IFERROR(INDEX(Returns!A:A,MATCH(B8159,Returns!B:B,0)),"No")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9">
        <v>0.2</v>
      </c>
      <c r="U8160" s="1">
        <v>5.6111999999999993</v>
      </c>
      <c r="V8160" s="35" t="str">
        <f>IF(M8160=People!$B$5,People!$A$5,IF(M8160=People!$B$4,People!$A$4,IF(M8160=People!$B$3,People!$A$3,IF(M8160=People!$B$2,People!$A$2,0))))</f>
        <v>Kelly Williams</v>
      </c>
      <c r="W8160" s="35" t="str">
        <f>IFERROR(INDEX(Returns!A:A,MATCH(B8160,Returns!B:B,0)),"No")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9">
        <v>0</v>
      </c>
      <c r="U8161" s="1">
        <v>87.890000000000015</v>
      </c>
      <c r="V8161" s="35" t="str">
        <f>IF(M8161=People!$B$5,People!$A$5,IF(M8161=People!$B$4,People!$A$4,IF(M8161=People!$B$3,People!$A$3,IF(M8161=People!$B$2,People!$A$2,0))))</f>
        <v>Chuck Magee</v>
      </c>
      <c r="W8161" s="35" t="str">
        <f>IFERROR(INDEX(Returns!A:A,MATCH(B8161,Returns!B:B,0)),"No")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9">
        <v>0</v>
      </c>
      <c r="U8162" s="1">
        <v>36.473600000000005</v>
      </c>
      <c r="V8162" s="35" t="str">
        <f>IF(M8162=People!$B$5,People!$A$5,IF(M8162=People!$B$4,People!$A$4,IF(M8162=People!$B$3,People!$A$3,IF(M8162=People!$B$2,People!$A$2,0))))</f>
        <v>Chuck Magee</v>
      </c>
      <c r="W8162" s="35" t="str">
        <f>IFERROR(INDEX(Returns!A:A,MATCH(B8162,Returns!B:B,0)),"No")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9">
        <v>0</v>
      </c>
      <c r="U8163" s="1">
        <v>76.315200000000004</v>
      </c>
      <c r="V8163" s="35" t="str">
        <f>IF(M8163=People!$B$5,People!$A$5,IF(M8163=People!$B$4,People!$A$4,IF(M8163=People!$B$3,People!$A$3,IF(M8163=People!$B$2,People!$A$2,0))))</f>
        <v>Chuck Magee</v>
      </c>
      <c r="W8163" s="35" t="str">
        <f>IFERROR(INDEX(Returns!A:A,MATCH(B8163,Returns!B:B,0)),"No")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9">
        <v>0</v>
      </c>
      <c r="U8164" s="1">
        <v>89.314199999999971</v>
      </c>
      <c r="V8164" s="35" t="str">
        <f>IF(M8164=People!$B$5,People!$A$5,IF(M8164=People!$B$4,People!$A$4,IF(M8164=People!$B$3,People!$A$3,IF(M8164=People!$B$2,People!$A$2,0))))</f>
        <v>Chuck Magee</v>
      </c>
      <c r="W8164" s="35" t="str">
        <f>IFERROR(INDEX(Returns!A:A,MATCH(B8164,Returns!B:B,0)),"No")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32">
        <v>96.960000000000008</v>
      </c>
      <c r="S8165" s="1">
        <v>6</v>
      </c>
      <c r="T8165" s="9">
        <v>0</v>
      </c>
      <c r="U8165" s="1">
        <v>33.935999999999993</v>
      </c>
      <c r="V8165" s="35" t="str">
        <f>IF(M8165=People!$B$5,People!$A$5,IF(M8165=People!$B$4,People!$A$4,IF(M8165=People!$B$3,People!$A$3,IF(M8165=People!$B$2,People!$A$2,0))))</f>
        <v>Anna Andreadi</v>
      </c>
      <c r="W8165" s="35" t="str">
        <f>IFERROR(INDEX(Returns!A:A,MATCH(B8165,Returns!B:B,0)),"No")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32">
        <v>117.48800000000001</v>
      </c>
      <c r="S8166" s="1">
        <v>7</v>
      </c>
      <c r="T8166" s="9">
        <v>0.2</v>
      </c>
      <c r="U8166" s="1">
        <v>41.120799999999988</v>
      </c>
      <c r="V8166" s="35" t="str">
        <f>IF(M8166=People!$B$5,People!$A$5,IF(M8166=People!$B$4,People!$A$4,IF(M8166=People!$B$3,People!$A$3,IF(M8166=People!$B$2,People!$A$2,0))))</f>
        <v>Anna Andreadi</v>
      </c>
      <c r="W8166" s="35" t="str">
        <f>IFERROR(INDEX(Returns!A:A,MATCH(B8166,Returns!B:B,0)),"No")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32">
        <v>11.952000000000002</v>
      </c>
      <c r="S8167" s="1">
        <v>3</v>
      </c>
      <c r="T8167" s="9">
        <v>0.2</v>
      </c>
      <c r="U8167" s="1">
        <v>4.1832000000000003</v>
      </c>
      <c r="V8167" s="35" t="str">
        <f>IF(M8167=People!$B$5,People!$A$5,IF(M8167=People!$B$4,People!$A$4,IF(M8167=People!$B$3,People!$A$3,IF(M8167=People!$B$2,People!$A$2,0))))</f>
        <v>Anna Andreadi</v>
      </c>
      <c r="W8167" s="35" t="str">
        <f>IFERROR(INDEX(Returns!A:A,MATCH(B8167,Returns!B:B,0)),"No")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32">
        <v>512.49900000000002</v>
      </c>
      <c r="S8168" s="1">
        <v>3</v>
      </c>
      <c r="T8168" s="9">
        <v>0.15</v>
      </c>
      <c r="U8168" s="1">
        <v>-30.147000000000048</v>
      </c>
      <c r="V8168" s="35" t="str">
        <f>IF(M8168=People!$B$5,People!$A$5,IF(M8168=People!$B$4,People!$A$4,IF(M8168=People!$B$3,People!$A$3,IF(M8168=People!$B$2,People!$A$2,0))))</f>
        <v>Anna Andreadi</v>
      </c>
      <c r="W8168" s="35" t="str">
        <f>IFERROR(INDEX(Returns!A:A,MATCH(B8168,Returns!B:B,0)),"No")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32">
        <v>863.12800000000004</v>
      </c>
      <c r="S8169" s="1">
        <v>7</v>
      </c>
      <c r="T8169" s="9">
        <v>0.2</v>
      </c>
      <c r="U8169" s="1">
        <v>-32.367300000000085</v>
      </c>
      <c r="V8169" s="35" t="str">
        <f>IF(M8169=People!$B$5,People!$A$5,IF(M8169=People!$B$4,People!$A$4,IF(M8169=People!$B$3,People!$A$3,IF(M8169=People!$B$2,People!$A$2,0))))</f>
        <v>Anna Andreadi</v>
      </c>
      <c r="W8169" s="35" t="str">
        <f>IFERROR(INDEX(Returns!A:A,MATCH(B8169,Returns!B:B,0)),"No")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32">
        <v>2036.8600000000001</v>
      </c>
      <c r="S8170" s="1">
        <v>7</v>
      </c>
      <c r="T8170" s="9">
        <v>0</v>
      </c>
      <c r="U8170" s="1">
        <v>366.63479999999993</v>
      </c>
      <c r="V8170" s="35" t="str">
        <f>IF(M8170=People!$B$5,People!$A$5,IF(M8170=People!$B$4,People!$A$4,IF(M8170=People!$B$3,People!$A$3,IF(M8170=People!$B$2,People!$A$2,0))))</f>
        <v>Anna Andreadi</v>
      </c>
      <c r="W8170" s="35" t="str">
        <f>IFERROR(INDEX(Returns!A:A,MATCH(B8170,Returns!B:B,0)),"No")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32">
        <v>449.56800000000004</v>
      </c>
      <c r="S8171" s="1">
        <v>2</v>
      </c>
      <c r="T8171" s="9">
        <v>0.2</v>
      </c>
      <c r="U8171" s="1">
        <v>-73.054800000000071</v>
      </c>
      <c r="V8171" s="35" t="str">
        <f>IF(M8171=People!$B$5,People!$A$5,IF(M8171=People!$B$4,People!$A$4,IF(M8171=People!$B$3,People!$A$3,IF(M8171=People!$B$2,People!$A$2,0))))</f>
        <v>Anna Andreadi</v>
      </c>
      <c r="W8171" s="35" t="str">
        <f>IFERROR(INDEX(Returns!A:A,MATCH(B8171,Returns!B:B,0)),"No")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32">
        <v>108.96000000000001</v>
      </c>
      <c r="S8172" s="1">
        <v>3</v>
      </c>
      <c r="T8172" s="9">
        <v>0</v>
      </c>
      <c r="U8172" s="1">
        <v>32.687999999999988</v>
      </c>
      <c r="V8172" s="35" t="str">
        <f>IF(M8172=People!$B$5,People!$A$5,IF(M8172=People!$B$4,People!$A$4,IF(M8172=People!$B$3,People!$A$3,IF(M8172=People!$B$2,People!$A$2,0))))</f>
        <v>Anna Andreadi</v>
      </c>
      <c r="W8172" s="35" t="str">
        <f>IFERROR(INDEX(Returns!A:A,MATCH(B8172,Returns!B:B,0)),"No")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9">
        <v>0</v>
      </c>
      <c r="U8173" s="1">
        <v>68.686800000000005</v>
      </c>
      <c r="V8173" s="35" t="str">
        <f>IF(M8173=People!$B$5,People!$A$5,IF(M8173=People!$B$4,People!$A$4,IF(M8173=People!$B$3,People!$A$3,IF(M8173=People!$B$2,People!$A$2,0))))</f>
        <v>Cassandra Brandow</v>
      </c>
      <c r="W8173" s="35" t="str">
        <f>IFERROR(INDEX(Returns!A:A,MATCH(B8173,Returns!B:B,0)),"No")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32">
        <v>2.88</v>
      </c>
      <c r="S8174" s="1">
        <v>1</v>
      </c>
      <c r="T8174" s="9">
        <v>0</v>
      </c>
      <c r="U8174" s="1">
        <v>1.4112</v>
      </c>
      <c r="V8174" s="35" t="str">
        <f>IF(M8174=People!$B$5,People!$A$5,IF(M8174=People!$B$4,People!$A$4,IF(M8174=People!$B$3,People!$A$3,IF(M8174=People!$B$2,People!$A$2,0))))</f>
        <v>Anna Andreadi</v>
      </c>
      <c r="W8174" s="35" t="str">
        <f>IFERROR(INDEX(Returns!A:A,MATCH(B8174,Returns!B:B,0)),"No")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32">
        <v>41.904000000000003</v>
      </c>
      <c r="S8175" s="1">
        <v>6</v>
      </c>
      <c r="T8175" s="9">
        <v>0.2</v>
      </c>
      <c r="U8175" s="1">
        <v>14.142599999999996</v>
      </c>
      <c r="V8175" s="35" t="str">
        <f>IF(M8175=People!$B$5,People!$A$5,IF(M8175=People!$B$4,People!$A$4,IF(M8175=People!$B$3,People!$A$3,IF(M8175=People!$B$2,People!$A$2,0))))</f>
        <v>Anna Andreadi</v>
      </c>
      <c r="W8175" s="35" t="str">
        <f>IFERROR(INDEX(Returns!A:A,MATCH(B8175,Returns!B:B,0)),"No")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32">
        <v>23.92</v>
      </c>
      <c r="S8176" s="1">
        <v>4</v>
      </c>
      <c r="T8176" s="9">
        <v>0</v>
      </c>
      <c r="U8176" s="1">
        <v>4.066399999999998</v>
      </c>
      <c r="V8176" s="35" t="str">
        <f>IF(M8176=People!$B$5,People!$A$5,IF(M8176=People!$B$4,People!$A$4,IF(M8176=People!$B$3,People!$A$3,IF(M8176=People!$B$2,People!$A$2,0))))</f>
        <v>Anna Andreadi</v>
      </c>
      <c r="W8176" s="35" t="str">
        <f>IFERROR(INDEX(Returns!A:A,MATCH(B8176,Returns!B:B,0)),"No")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9">
        <v>0.2</v>
      </c>
      <c r="U8177" s="1">
        <v>52.822799999999987</v>
      </c>
      <c r="V8177" s="35" t="str">
        <f>IF(M8177=People!$B$5,People!$A$5,IF(M8177=People!$B$4,People!$A$4,IF(M8177=People!$B$3,People!$A$3,IF(M8177=People!$B$2,People!$A$2,0))))</f>
        <v>Kelly Williams</v>
      </c>
      <c r="W8177" s="35" t="str">
        <f>IFERROR(INDEX(Returns!A:A,MATCH(B8177,Returns!B:B,0)),"No")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9">
        <v>0</v>
      </c>
      <c r="U8178" s="1">
        <v>37.218599999999995</v>
      </c>
      <c r="V8178" s="35" t="str">
        <f>IF(M8178=People!$B$5,People!$A$5,IF(M8178=People!$B$4,People!$A$4,IF(M8178=People!$B$3,People!$A$3,IF(M8178=People!$B$2,People!$A$2,0))))</f>
        <v>Chuck Magee</v>
      </c>
      <c r="W8178" s="35" t="str">
        <f>IFERROR(INDEX(Returns!A:A,MATCH(B8178,Returns!B:B,0)),"No")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32">
        <v>474.95</v>
      </c>
      <c r="S8179" s="1">
        <v>5</v>
      </c>
      <c r="T8179" s="9">
        <v>0</v>
      </c>
      <c r="U8179" s="1">
        <v>142.48499999999993</v>
      </c>
      <c r="V8179" s="35" t="str">
        <f>IF(M8179=People!$B$5,People!$A$5,IF(M8179=People!$B$4,People!$A$4,IF(M8179=People!$B$3,People!$A$3,IF(M8179=People!$B$2,People!$A$2,0))))</f>
        <v>Anna Andreadi</v>
      </c>
      <c r="W8179" s="35" t="str">
        <f>IFERROR(INDEX(Returns!A:A,MATCH(B8179,Returns!B:B,0)),"No")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32">
        <v>999.98</v>
      </c>
      <c r="S8180" s="1">
        <v>2</v>
      </c>
      <c r="T8180" s="9">
        <v>0</v>
      </c>
      <c r="U8180" s="1">
        <v>449.99099999999999</v>
      </c>
      <c r="V8180" s="35" t="str">
        <f>IF(M8180=People!$B$5,People!$A$5,IF(M8180=People!$B$4,People!$A$4,IF(M8180=People!$B$3,People!$A$3,IF(M8180=People!$B$2,People!$A$2,0))))</f>
        <v>Anna Andreadi</v>
      </c>
      <c r="W8180" s="35" t="str">
        <f>IFERROR(INDEX(Returns!A:A,MATCH(B8180,Returns!B:B,0)),"No")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32">
        <v>277.5</v>
      </c>
      <c r="S8181" s="1">
        <v>4</v>
      </c>
      <c r="T8181" s="9">
        <v>0.5</v>
      </c>
      <c r="U8181" s="1">
        <v>-188.7</v>
      </c>
      <c r="V8181" s="35" t="str">
        <f>IF(M8181=People!$B$5,People!$A$5,IF(M8181=People!$B$4,People!$A$4,IF(M8181=People!$B$3,People!$A$3,IF(M8181=People!$B$2,People!$A$2,0))))</f>
        <v>Anna Andreadi</v>
      </c>
      <c r="W8181" s="35" t="str">
        <f>IFERROR(INDEX(Returns!A:A,MATCH(B8181,Returns!B:B,0)),"No")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9">
        <v>0.4</v>
      </c>
      <c r="U8182" s="1">
        <v>-480.20320000000027</v>
      </c>
      <c r="V8182" s="35" t="str">
        <f>IF(M8182=People!$B$5,People!$A$5,IF(M8182=People!$B$4,People!$A$4,IF(M8182=People!$B$3,People!$A$3,IF(M8182=People!$B$2,People!$A$2,0))))</f>
        <v>Chuck Magee</v>
      </c>
      <c r="W8182" s="35" t="str">
        <f>IFERROR(INDEX(Returns!A:A,MATCH(B8182,Returns!B:B,0)),"No")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9">
        <v>0.4</v>
      </c>
      <c r="U8183" s="1">
        <v>-24.043499999999995</v>
      </c>
      <c r="V8183" s="35" t="str">
        <f>IF(M8183=People!$B$5,People!$A$5,IF(M8183=People!$B$4,People!$A$4,IF(M8183=People!$B$3,People!$A$3,IF(M8183=People!$B$2,People!$A$2,0))))</f>
        <v>Chuck Magee</v>
      </c>
      <c r="W8183" s="35" t="str">
        <f>IFERROR(INDEX(Returns!A:A,MATCH(B8183,Returns!B:B,0)),"No")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9">
        <v>0.6</v>
      </c>
      <c r="U8184" s="1">
        <v>-10.173599999999997</v>
      </c>
      <c r="V8184" s="35" t="str">
        <f>IF(M8184=People!$B$5,People!$A$5,IF(M8184=People!$B$4,People!$A$4,IF(M8184=People!$B$3,People!$A$3,IF(M8184=People!$B$2,People!$A$2,0))))</f>
        <v>Kelly Williams</v>
      </c>
      <c r="W8184" s="35" t="str">
        <f>IFERROR(INDEX(Returns!A:A,MATCH(B8184,Returns!B:B,0)),"No")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9">
        <v>0.6</v>
      </c>
      <c r="U8185" s="1">
        <v>-0.99329999999999963</v>
      </c>
      <c r="V8185" s="35" t="str">
        <f>IF(M8185=People!$B$5,People!$A$5,IF(M8185=People!$B$4,People!$A$4,IF(M8185=People!$B$3,People!$A$3,IF(M8185=People!$B$2,People!$A$2,0))))</f>
        <v>Kelly Williams</v>
      </c>
      <c r="W8185" s="35" t="str">
        <f>IFERROR(INDEX(Returns!A:A,MATCH(B8185,Returns!B:B,0)),"No")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9">
        <v>0.2</v>
      </c>
      <c r="U8186" s="1">
        <v>20.576399999999996</v>
      </c>
      <c r="V8186" s="35" t="str">
        <f>IF(M8186=People!$B$5,People!$A$5,IF(M8186=People!$B$4,People!$A$4,IF(M8186=People!$B$3,People!$A$3,IF(M8186=People!$B$2,People!$A$2,0))))</f>
        <v>Kelly Williams</v>
      </c>
      <c r="W8186" s="35" t="str">
        <f>IFERROR(INDEX(Returns!A:A,MATCH(B8186,Returns!B:B,0)),"No")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9">
        <v>0.2</v>
      </c>
      <c r="U8187" s="1">
        <v>2.9339999999999997</v>
      </c>
      <c r="V8187" s="35" t="str">
        <f>IF(M8187=People!$B$5,People!$A$5,IF(M8187=People!$B$4,People!$A$4,IF(M8187=People!$B$3,People!$A$3,IF(M8187=People!$B$2,People!$A$2,0))))</f>
        <v>Kelly Williams</v>
      </c>
      <c r="W8187" s="35" t="str">
        <f>IFERROR(INDEX(Returns!A:A,MATCH(B8187,Returns!B:B,0)),"No")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9">
        <v>0.3</v>
      </c>
      <c r="U8188" s="1">
        <v>-12.147999999999996</v>
      </c>
      <c r="V8188" s="35" t="str">
        <f>IF(M8188=People!$B$5,People!$A$5,IF(M8188=People!$B$4,People!$A$4,IF(M8188=People!$B$3,People!$A$3,IF(M8188=People!$B$2,People!$A$2,0))))</f>
        <v>Kelly Williams</v>
      </c>
      <c r="W8188" s="35" t="str">
        <f>IFERROR(INDEX(Returns!A:A,MATCH(B8188,Returns!B:B,0)),"No")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9">
        <v>0</v>
      </c>
      <c r="U8189" s="1">
        <v>29.525400000000001</v>
      </c>
      <c r="V8189" s="35" t="str">
        <f>IF(M8189=People!$B$5,People!$A$5,IF(M8189=People!$B$4,People!$A$4,IF(M8189=People!$B$3,People!$A$3,IF(M8189=People!$B$2,People!$A$2,0))))</f>
        <v>Chuck Magee</v>
      </c>
      <c r="W8189" s="35" t="str">
        <f>IFERROR(INDEX(Returns!A:A,MATCH(B8189,Returns!B:B,0)),"No")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9">
        <v>0</v>
      </c>
      <c r="U8190" s="1">
        <v>9.3312000000000008</v>
      </c>
      <c r="V8190" s="35" t="str">
        <f>IF(M8190=People!$B$5,People!$A$5,IF(M8190=People!$B$4,People!$A$4,IF(M8190=People!$B$3,People!$A$3,IF(M8190=People!$B$2,People!$A$2,0))))</f>
        <v>Chuck Magee</v>
      </c>
      <c r="W8190" s="35" t="str">
        <f>IFERROR(INDEX(Returns!A:A,MATCH(B8190,Returns!B:B,0)),"No")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9">
        <v>0</v>
      </c>
      <c r="U8191" s="1">
        <v>3.6162000000000001</v>
      </c>
      <c r="V8191" s="35" t="str">
        <f>IF(M8191=People!$B$5,People!$A$5,IF(M8191=People!$B$4,People!$A$4,IF(M8191=People!$B$3,People!$A$3,IF(M8191=People!$B$2,People!$A$2,0))))</f>
        <v>Chuck Magee</v>
      </c>
      <c r="W8191" s="35" t="str">
        <f>IFERROR(INDEX(Returns!A:A,MATCH(B8191,Returns!B:B,0)),"No")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9">
        <v>0</v>
      </c>
      <c r="U8192" s="1">
        <v>18.662400000000002</v>
      </c>
      <c r="V8192" s="35" t="str">
        <f>IF(M8192=People!$B$5,People!$A$5,IF(M8192=People!$B$4,People!$A$4,IF(M8192=People!$B$3,People!$A$3,IF(M8192=People!$B$2,People!$A$2,0))))</f>
        <v>Chuck Magee</v>
      </c>
      <c r="W8192" s="35" t="str">
        <f>IFERROR(INDEX(Returns!A:A,MATCH(B8192,Returns!B:B,0)),"No")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9">
        <v>0</v>
      </c>
      <c r="U8193" s="1">
        <v>76.9816</v>
      </c>
      <c r="V8193" s="35" t="str">
        <f>IF(M8193=People!$B$5,People!$A$5,IF(M8193=People!$B$4,People!$A$4,IF(M8193=People!$B$3,People!$A$3,IF(M8193=People!$B$2,People!$A$2,0))))</f>
        <v>Chuck Magee</v>
      </c>
      <c r="W8193" s="35" t="str">
        <f>IFERROR(INDEX(Returns!A:A,MATCH(B8193,Returns!B:B,0)),"No")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9">
        <v>0.7</v>
      </c>
      <c r="U8194" s="1">
        <v>-4.2336000000000009</v>
      </c>
      <c r="V8194" s="35" t="str">
        <f>IF(M8194=People!$B$5,People!$A$5,IF(M8194=People!$B$4,People!$A$4,IF(M8194=People!$B$3,People!$A$3,IF(M8194=People!$B$2,People!$A$2,0))))</f>
        <v>Cassandra Brandow</v>
      </c>
      <c r="W8194" s="35" t="str">
        <f>IFERROR(INDEX(Returns!A:A,MATCH(B8194,Returns!B:B,0)),"No")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9">
        <v>0.2</v>
      </c>
      <c r="U8195" s="1">
        <v>9.8351999999999933</v>
      </c>
      <c r="V8195" s="35" t="str">
        <f>IF(M8195=People!$B$5,People!$A$5,IF(M8195=People!$B$4,People!$A$4,IF(M8195=People!$B$3,People!$A$3,IF(M8195=People!$B$2,People!$A$2,0))))</f>
        <v>Cassandra Brandow</v>
      </c>
      <c r="W8195" s="35" t="str">
        <f>IFERROR(INDEX(Returns!A:A,MATCH(B8195,Returns!B:B,0)),"No")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9">
        <v>0.2</v>
      </c>
      <c r="U8196" s="1">
        <v>25.180800000000005</v>
      </c>
      <c r="V8196" s="35" t="str">
        <f>IF(M8196=People!$B$5,People!$A$5,IF(M8196=People!$B$4,People!$A$4,IF(M8196=People!$B$3,People!$A$3,IF(M8196=People!$B$2,People!$A$2,0))))</f>
        <v>Cassandra Brandow</v>
      </c>
      <c r="W8196" s="35" t="str">
        <f>IFERROR(INDEX(Returns!A:A,MATCH(B8196,Returns!B:B,0)),"No")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32">
        <v>8.9600000000000009</v>
      </c>
      <c r="S8197" s="1">
        <v>2</v>
      </c>
      <c r="T8197" s="9">
        <v>0</v>
      </c>
      <c r="U8197" s="1">
        <v>4.3904000000000005</v>
      </c>
      <c r="V8197" s="35" t="str">
        <f>IF(M8197=People!$B$5,People!$A$5,IF(M8197=People!$B$4,People!$A$4,IF(M8197=People!$B$3,People!$A$3,IF(M8197=People!$B$2,People!$A$2,0))))</f>
        <v>Anna Andreadi</v>
      </c>
      <c r="W8197" s="35" t="str">
        <f>IFERROR(INDEX(Returns!A:A,MATCH(B8197,Returns!B:B,0)),"No")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9">
        <v>0.2</v>
      </c>
      <c r="U8198" s="1">
        <v>-1.119600000000009</v>
      </c>
      <c r="V8198" s="35" t="str">
        <f>IF(M8198=People!$B$5,People!$A$5,IF(M8198=People!$B$4,People!$A$4,IF(M8198=People!$B$3,People!$A$3,IF(M8198=People!$B$2,People!$A$2,0))))</f>
        <v>Cassandra Brandow</v>
      </c>
      <c r="W8198" s="35" t="str">
        <f>IFERROR(INDEX(Returns!A:A,MATCH(B8198,Returns!B:B,0)),"No")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9">
        <v>0.2</v>
      </c>
      <c r="U8199" s="1">
        <v>7.1960000000000015</v>
      </c>
      <c r="V8199" s="35" t="str">
        <f>IF(M8199=People!$B$5,People!$A$5,IF(M8199=People!$B$4,People!$A$4,IF(M8199=People!$B$3,People!$A$3,IF(M8199=People!$B$2,People!$A$2,0))))</f>
        <v>Cassandra Brandow</v>
      </c>
      <c r="W8199" s="35" t="str">
        <f>IFERROR(INDEX(Returns!A:A,MATCH(B8199,Returns!B:B,0)),"No")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9">
        <v>0.2</v>
      </c>
      <c r="U8200" s="1">
        <v>5.4432</v>
      </c>
      <c r="V8200" s="35" t="str">
        <f>IF(M8200=People!$B$5,People!$A$5,IF(M8200=People!$B$4,People!$A$4,IF(M8200=People!$B$3,People!$A$3,IF(M8200=People!$B$2,People!$A$2,0))))</f>
        <v>Cassandra Brandow</v>
      </c>
      <c r="W8200" s="35" t="str">
        <f>IFERROR(INDEX(Returns!A:A,MATCH(B8200,Returns!B:B,0)),"No")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9">
        <v>0.8</v>
      </c>
      <c r="U8201" s="1">
        <v>-18.252500000000001</v>
      </c>
      <c r="V8201" s="35" t="str">
        <f>IF(M8201=People!$B$5,People!$A$5,IF(M8201=People!$B$4,People!$A$4,IF(M8201=People!$B$3,People!$A$3,IF(M8201=People!$B$2,People!$A$2,0))))</f>
        <v>Kelly Williams</v>
      </c>
      <c r="W8201" s="35" t="str">
        <f>IFERROR(INDEX(Returns!A:A,MATCH(B8201,Returns!B:B,0)),"No")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9">
        <v>0.2</v>
      </c>
      <c r="U8202" s="1">
        <v>-18.196000000000002</v>
      </c>
      <c r="V8202" s="35" t="str">
        <f>IF(M8202=People!$B$5,People!$A$5,IF(M8202=People!$B$4,People!$A$4,IF(M8202=People!$B$3,People!$A$3,IF(M8202=People!$B$2,People!$A$2,0))))</f>
        <v>Kelly Williams</v>
      </c>
      <c r="W8202" s="35" t="str">
        <f>IFERROR(INDEX(Returns!A:A,MATCH(B8202,Returns!B:B,0)),"No")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9">
        <v>0</v>
      </c>
      <c r="U8203" s="1">
        <v>16.787500000000001</v>
      </c>
      <c r="V8203" s="35" t="str">
        <f>IF(M8203=People!$B$5,People!$A$5,IF(M8203=People!$B$4,People!$A$4,IF(M8203=People!$B$3,People!$A$3,IF(M8203=People!$B$2,People!$A$2,0))))</f>
        <v>Chuck Magee</v>
      </c>
      <c r="W8203" s="35" t="str">
        <f>IFERROR(INDEX(Returns!A:A,MATCH(B8203,Returns!B:B,0)),"No")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9">
        <v>0</v>
      </c>
      <c r="U8204" s="1">
        <v>142.9948</v>
      </c>
      <c r="V8204" s="35" t="str">
        <f>IF(M8204=People!$B$5,People!$A$5,IF(M8204=People!$B$4,People!$A$4,IF(M8204=People!$B$3,People!$A$3,IF(M8204=People!$B$2,People!$A$2,0))))</f>
        <v>Chuck Magee</v>
      </c>
      <c r="W8204" s="35" t="str">
        <f>IFERROR(INDEX(Returns!A:A,MATCH(B8204,Returns!B:B,0)),"No")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9">
        <v>0</v>
      </c>
      <c r="U8205" s="1">
        <v>4.7279999999999998</v>
      </c>
      <c r="V8205" s="35" t="str">
        <f>IF(M8205=People!$B$5,People!$A$5,IF(M8205=People!$B$4,People!$A$4,IF(M8205=People!$B$3,People!$A$3,IF(M8205=People!$B$2,People!$A$2,0))))</f>
        <v>Chuck Magee</v>
      </c>
      <c r="W8205" s="35" t="str">
        <f>IFERROR(INDEX(Returns!A:A,MATCH(B8205,Returns!B:B,0)),"No")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9">
        <v>0</v>
      </c>
      <c r="U8206" s="1">
        <v>2229.0239999999999</v>
      </c>
      <c r="V8206" s="35" t="str">
        <f>IF(M8206=People!$B$5,People!$A$5,IF(M8206=People!$B$4,People!$A$4,IF(M8206=People!$B$3,People!$A$3,IF(M8206=People!$B$2,People!$A$2,0))))</f>
        <v>Chuck Magee</v>
      </c>
      <c r="W8206" s="35" t="str">
        <f>IFERROR(INDEX(Returns!A:A,MATCH(B8206,Returns!B:B,0)),"No")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9">
        <v>0.1</v>
      </c>
      <c r="U8207" s="1">
        <v>115.5528</v>
      </c>
      <c r="V8207" s="35" t="str">
        <f>IF(M8207=People!$B$5,People!$A$5,IF(M8207=People!$B$4,People!$A$4,IF(M8207=People!$B$3,People!$A$3,IF(M8207=People!$B$2,People!$A$2,0))))</f>
        <v>Chuck Magee</v>
      </c>
      <c r="W8207" s="35" t="str">
        <f>IFERROR(INDEX(Returns!A:A,MATCH(B8207,Returns!B:B,0)),"No")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9">
        <v>0.45</v>
      </c>
      <c r="U8208" s="1">
        <v>-76.606200000000001</v>
      </c>
      <c r="V8208" s="35" t="str">
        <f>IF(M8208=People!$B$5,People!$A$5,IF(M8208=People!$B$4,People!$A$4,IF(M8208=People!$B$3,People!$A$3,IF(M8208=People!$B$2,People!$A$2,0))))</f>
        <v>Cassandra Brandow</v>
      </c>
      <c r="W8208" s="35" t="str">
        <f>IFERROR(INDEX(Returns!A:A,MATCH(B8208,Returns!B:B,0)),"No")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9">
        <v>0.2</v>
      </c>
      <c r="U8209" s="1">
        <v>0.42639999999999978</v>
      </c>
      <c r="V8209" s="35" t="str">
        <f>IF(M8209=People!$B$5,People!$A$5,IF(M8209=People!$B$4,People!$A$4,IF(M8209=People!$B$3,People!$A$3,IF(M8209=People!$B$2,People!$A$2,0))))</f>
        <v>Cassandra Brandow</v>
      </c>
      <c r="W8209" s="35" t="str">
        <f>IFERROR(INDEX(Returns!A:A,MATCH(B8209,Returns!B:B,0)),"No")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9">
        <v>0.7</v>
      </c>
      <c r="U8210" s="1">
        <v>-913.17599999999993</v>
      </c>
      <c r="V8210" s="35" t="str">
        <f>IF(M8210=People!$B$5,People!$A$5,IF(M8210=People!$B$4,People!$A$4,IF(M8210=People!$B$3,People!$A$3,IF(M8210=People!$B$2,People!$A$2,0))))</f>
        <v>Cassandra Brandow</v>
      </c>
      <c r="W8210" s="35" t="str">
        <f>IFERROR(INDEX(Returns!A:A,MATCH(B8210,Returns!B:B,0)),"No")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9">
        <v>0.2</v>
      </c>
      <c r="U8211" s="1">
        <v>-58.873600000000025</v>
      </c>
      <c r="V8211" s="35" t="str">
        <f>IF(M8211=People!$B$5,People!$A$5,IF(M8211=People!$B$4,People!$A$4,IF(M8211=People!$B$3,People!$A$3,IF(M8211=People!$B$2,People!$A$2,0))))</f>
        <v>Cassandra Brandow</v>
      </c>
      <c r="W8211" s="35" t="str">
        <f>IFERROR(INDEX(Returns!A:A,MATCH(B8211,Returns!B:B,0)),"No")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9">
        <v>0.2</v>
      </c>
      <c r="U8212" s="1">
        <v>7.1372000000000035</v>
      </c>
      <c r="V8212" s="35" t="str">
        <f>IF(M8212=People!$B$5,People!$A$5,IF(M8212=People!$B$4,People!$A$4,IF(M8212=People!$B$3,People!$A$3,IF(M8212=People!$B$2,People!$A$2,0))))</f>
        <v>Cassandra Brandow</v>
      </c>
      <c r="W8212" s="35" t="str">
        <f>IFERROR(INDEX(Returns!A:A,MATCH(B8212,Returns!B:B,0)),"No")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9">
        <v>0.6</v>
      </c>
      <c r="U8213" s="1">
        <v>-17.783999999999992</v>
      </c>
      <c r="V8213" s="35" t="str">
        <f>IF(M8213=People!$B$5,People!$A$5,IF(M8213=People!$B$4,People!$A$4,IF(M8213=People!$B$3,People!$A$3,IF(M8213=People!$B$2,People!$A$2,0))))</f>
        <v>Kelly Williams</v>
      </c>
      <c r="W8213" s="35" t="str">
        <f>IFERROR(INDEX(Returns!A:A,MATCH(B8213,Returns!B:B,0)),"No")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9">
        <v>0.2</v>
      </c>
      <c r="U8214" s="1">
        <v>19.630499999999998</v>
      </c>
      <c r="V8214" s="35" t="str">
        <f>IF(M8214=People!$B$5,People!$A$5,IF(M8214=People!$B$4,People!$A$4,IF(M8214=People!$B$3,People!$A$3,IF(M8214=People!$B$2,People!$A$2,0))))</f>
        <v>Kelly Williams</v>
      </c>
      <c r="W8214" s="35" t="str">
        <f>IFERROR(INDEX(Returns!A:A,MATCH(B8214,Returns!B:B,0)),"No")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9">
        <v>0.7</v>
      </c>
      <c r="U8215" s="1">
        <v>-4.6463999999999981</v>
      </c>
      <c r="V8215" s="35" t="str">
        <f>IF(M8215=People!$B$5,People!$A$5,IF(M8215=People!$B$4,People!$A$4,IF(M8215=People!$B$3,People!$A$3,IF(M8215=People!$B$2,People!$A$2,0))))</f>
        <v>Cassandra Brandow</v>
      </c>
      <c r="W8215" s="35" t="str">
        <f>IFERROR(INDEX(Returns!A:A,MATCH(B8215,Returns!B:B,0)),"No")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9">
        <v>0.2</v>
      </c>
      <c r="U8216" s="1">
        <v>3.7989999999999995</v>
      </c>
      <c r="V8216" s="35" t="str">
        <f>IF(M8216=People!$B$5,People!$A$5,IF(M8216=People!$B$4,People!$A$4,IF(M8216=People!$B$3,People!$A$3,IF(M8216=People!$B$2,People!$A$2,0))))</f>
        <v>Cassandra Brandow</v>
      </c>
      <c r="W8216" s="35" t="str">
        <f>IFERROR(INDEX(Returns!A:A,MATCH(B8216,Returns!B:B,0)),"No")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9">
        <v>0.7</v>
      </c>
      <c r="U8217" s="1">
        <v>-1.8106</v>
      </c>
      <c r="V8217" s="35" t="str">
        <f>IF(M8217=People!$B$5,People!$A$5,IF(M8217=People!$B$4,People!$A$4,IF(M8217=People!$B$3,People!$A$3,IF(M8217=People!$B$2,People!$A$2,0))))</f>
        <v>Cassandra Brandow</v>
      </c>
      <c r="W8217" s="35" t="str">
        <f>IFERROR(INDEX(Returns!A:A,MATCH(B8217,Returns!B:B,0)),"No")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9">
        <v>0.7</v>
      </c>
      <c r="U8218" s="1">
        <v>-2.2847999999999997</v>
      </c>
      <c r="V8218" s="35" t="str">
        <f>IF(M8218=People!$B$5,People!$A$5,IF(M8218=People!$B$4,People!$A$4,IF(M8218=People!$B$3,People!$A$3,IF(M8218=People!$B$2,People!$A$2,0))))</f>
        <v>Cassandra Brandow</v>
      </c>
      <c r="W8218" s="35" t="str">
        <f>IFERROR(INDEX(Returns!A:A,MATCH(B8218,Returns!B:B,0)),"No")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9">
        <v>0.2</v>
      </c>
      <c r="U8219" s="1">
        <v>0.86879999999999979</v>
      </c>
      <c r="V8219" s="35" t="str">
        <f>IF(M8219=People!$B$5,People!$A$5,IF(M8219=People!$B$4,People!$A$4,IF(M8219=People!$B$3,People!$A$3,IF(M8219=People!$B$2,People!$A$2,0))))</f>
        <v>Kelly Williams</v>
      </c>
      <c r="W8219" s="35" t="str">
        <f>IFERROR(INDEX(Returns!A:A,MATCH(B8219,Returns!B:B,0)),"No")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9">
        <v>0.6</v>
      </c>
      <c r="U8220" s="1">
        <v>-19.065600000000007</v>
      </c>
      <c r="V8220" s="35" t="str">
        <f>IF(M8220=People!$B$5,People!$A$5,IF(M8220=People!$B$4,People!$A$4,IF(M8220=People!$B$3,People!$A$3,IF(M8220=People!$B$2,People!$A$2,0))))</f>
        <v>Kelly Williams</v>
      </c>
      <c r="W8220" s="35" t="str">
        <f>IFERROR(INDEX(Returns!A:A,MATCH(B8220,Returns!B:B,0)),"No")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9">
        <v>0.2</v>
      </c>
      <c r="U8221" s="1">
        <v>1.7247999999999997</v>
      </c>
      <c r="V8221" s="35" t="str">
        <f>IF(M8221=People!$B$5,People!$A$5,IF(M8221=People!$B$4,People!$A$4,IF(M8221=People!$B$3,People!$A$3,IF(M8221=People!$B$2,People!$A$2,0))))</f>
        <v>Kelly Williams</v>
      </c>
      <c r="W8221" s="35" t="str">
        <f>IFERROR(INDEX(Returns!A:A,MATCH(B8221,Returns!B:B,0)),"No")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9">
        <v>0.8</v>
      </c>
      <c r="U8222" s="1">
        <v>-3.0396000000000001</v>
      </c>
      <c r="V8222" s="35" t="str">
        <f>IF(M8222=People!$B$5,People!$A$5,IF(M8222=People!$B$4,People!$A$4,IF(M8222=People!$B$3,People!$A$3,IF(M8222=People!$B$2,People!$A$2,0))))</f>
        <v>Kelly Williams</v>
      </c>
      <c r="W8222" s="35" t="str">
        <f>IFERROR(INDEX(Returns!A:A,MATCH(B8222,Returns!B:B,0)),"No")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9">
        <v>0.2</v>
      </c>
      <c r="U8223" s="1">
        <v>-3.7680000000000002</v>
      </c>
      <c r="V8223" s="35" t="str">
        <f>IF(M8223=People!$B$5,People!$A$5,IF(M8223=People!$B$4,People!$A$4,IF(M8223=People!$B$3,People!$A$3,IF(M8223=People!$B$2,People!$A$2,0))))</f>
        <v>Kelly Williams</v>
      </c>
      <c r="W8223" s="35" t="str">
        <f>IFERROR(INDEX(Returns!A:A,MATCH(B8223,Returns!B:B,0)),"No")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9">
        <v>0.2</v>
      </c>
      <c r="U8224" s="1">
        <v>-2.5248000000000022</v>
      </c>
      <c r="V8224" s="35" t="str">
        <f>IF(M8224=People!$B$5,People!$A$5,IF(M8224=People!$B$4,People!$A$4,IF(M8224=People!$B$3,People!$A$3,IF(M8224=People!$B$2,People!$A$2,0))))</f>
        <v>Kelly Williams</v>
      </c>
      <c r="W8224" s="35" t="str">
        <f>IFERROR(INDEX(Returns!A:A,MATCH(B8224,Returns!B:B,0)),"No")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32">
        <v>185.88</v>
      </c>
      <c r="S8225" s="1">
        <v>6</v>
      </c>
      <c r="T8225" s="9">
        <v>0</v>
      </c>
      <c r="U8225" s="1">
        <v>83.645999999999987</v>
      </c>
      <c r="V8225" s="35" t="str">
        <f>IF(M8225=People!$B$5,People!$A$5,IF(M8225=People!$B$4,People!$A$4,IF(M8225=People!$B$3,People!$A$3,IF(M8225=People!$B$2,People!$A$2,0))))</f>
        <v>Anna Andreadi</v>
      </c>
      <c r="W8225" s="35" t="str">
        <f>IFERROR(INDEX(Returns!A:A,MATCH(B8225,Returns!B:B,0)),"No")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32">
        <v>12.96</v>
      </c>
      <c r="S8226" s="1">
        <v>2</v>
      </c>
      <c r="T8226" s="9">
        <v>0</v>
      </c>
      <c r="U8226" s="1">
        <v>6.2208000000000006</v>
      </c>
      <c r="V8226" s="35" t="str">
        <f>IF(M8226=People!$B$5,People!$A$5,IF(M8226=People!$B$4,People!$A$4,IF(M8226=People!$B$3,People!$A$3,IF(M8226=People!$B$2,People!$A$2,0))))</f>
        <v>Anna Andreadi</v>
      </c>
      <c r="W8226" s="35" t="str">
        <f>IFERROR(INDEX(Returns!A:A,MATCH(B8226,Returns!B:B,0)),"No")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9">
        <v>0</v>
      </c>
      <c r="U8227" s="1">
        <v>91.055999999999983</v>
      </c>
      <c r="V8227" s="35" t="str">
        <f>IF(M8227=People!$B$5,People!$A$5,IF(M8227=People!$B$4,People!$A$4,IF(M8227=People!$B$3,People!$A$3,IF(M8227=People!$B$2,People!$A$2,0))))</f>
        <v>Chuck Magee</v>
      </c>
      <c r="W8227" s="35" t="str">
        <f>IFERROR(INDEX(Returns!A:A,MATCH(B8227,Returns!B:B,0)),"No")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9">
        <v>0</v>
      </c>
      <c r="U8228" s="1">
        <v>20.085100000000001</v>
      </c>
      <c r="V8228" s="35" t="str">
        <f>IF(M8228=People!$B$5,People!$A$5,IF(M8228=People!$B$4,People!$A$4,IF(M8228=People!$B$3,People!$A$3,IF(M8228=People!$B$2,People!$A$2,0))))</f>
        <v>Chuck Magee</v>
      </c>
      <c r="W8228" s="35" t="str">
        <f>IFERROR(INDEX(Returns!A:A,MATCH(B8228,Returns!B:B,0)),"No")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9">
        <v>0</v>
      </c>
      <c r="U8229" s="1">
        <v>7.4376000000000033</v>
      </c>
      <c r="V8229" s="35" t="str">
        <f>IF(M8229=People!$B$5,People!$A$5,IF(M8229=People!$B$4,People!$A$4,IF(M8229=People!$B$3,People!$A$3,IF(M8229=People!$B$2,People!$A$2,0))))</f>
        <v>Chuck Magee</v>
      </c>
      <c r="W8229" s="35" t="str">
        <f>IFERROR(INDEX(Returns!A:A,MATCH(B8229,Returns!B:B,0)),"No")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9">
        <v>0</v>
      </c>
      <c r="U8230" s="1">
        <v>8.0652000000000008</v>
      </c>
      <c r="V8230" s="35" t="str">
        <f>IF(M8230=People!$B$5,People!$A$5,IF(M8230=People!$B$4,People!$A$4,IF(M8230=People!$B$3,People!$A$3,IF(M8230=People!$B$2,People!$A$2,0))))</f>
        <v>Chuck Magee</v>
      </c>
      <c r="W8230" s="35" t="str">
        <f>IFERROR(INDEX(Returns!A:A,MATCH(B8230,Returns!B:B,0)),"No")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9">
        <v>0</v>
      </c>
      <c r="U8231" s="1">
        <v>37.787400000000005</v>
      </c>
      <c r="V8231" s="35" t="str">
        <f>IF(M8231=People!$B$5,People!$A$5,IF(M8231=People!$B$4,People!$A$4,IF(M8231=People!$B$3,People!$A$3,IF(M8231=People!$B$2,People!$A$2,0))))</f>
        <v>Chuck Magee</v>
      </c>
      <c r="W8231" s="35" t="str">
        <f>IFERROR(INDEX(Returns!A:A,MATCH(B8231,Returns!B:B,0)),"No")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9">
        <v>0</v>
      </c>
      <c r="U8232" s="1">
        <v>9.7118999999999982</v>
      </c>
      <c r="V8232" s="35" t="str">
        <f>IF(M8232=People!$B$5,People!$A$5,IF(M8232=People!$B$4,People!$A$4,IF(M8232=People!$B$3,People!$A$3,IF(M8232=People!$B$2,People!$A$2,0))))</f>
        <v>Cassandra Brandow</v>
      </c>
      <c r="W8232" s="35" t="str">
        <f>IFERROR(INDEX(Returns!A:A,MATCH(B8232,Returns!B:B,0)),"No")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9">
        <v>0</v>
      </c>
      <c r="U8233" s="1">
        <v>291.37779999999987</v>
      </c>
      <c r="V8233" s="35" t="str">
        <f>IF(M8233=People!$B$5,People!$A$5,IF(M8233=People!$B$4,People!$A$4,IF(M8233=People!$B$3,People!$A$3,IF(M8233=People!$B$2,People!$A$2,0))))</f>
        <v>Cassandra Brandow</v>
      </c>
      <c r="W8233" s="35" t="str">
        <f>IFERROR(INDEX(Returns!A:A,MATCH(B8233,Returns!B:B,0)),"No")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32">
        <v>169.45</v>
      </c>
      <c r="S8234" s="1">
        <v>5</v>
      </c>
      <c r="T8234" s="9">
        <v>0</v>
      </c>
      <c r="U8234" s="1">
        <v>42.362499999999997</v>
      </c>
      <c r="V8234" s="35" t="str">
        <f>IF(M8234=People!$B$5,People!$A$5,IF(M8234=People!$B$4,People!$A$4,IF(M8234=People!$B$3,People!$A$3,IF(M8234=People!$B$2,People!$A$2,0))))</f>
        <v>Anna Andreadi</v>
      </c>
      <c r="W8234" s="35" t="str">
        <f>IFERROR(INDEX(Returns!A:A,MATCH(B8234,Returns!B:B,0)),"No")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32">
        <v>40.68</v>
      </c>
      <c r="S8235" s="1">
        <v>2</v>
      </c>
      <c r="T8235" s="9">
        <v>0</v>
      </c>
      <c r="U8235" s="1">
        <v>0.40679999999999694</v>
      </c>
      <c r="V8235" s="35" t="str">
        <f>IF(M8235=People!$B$5,People!$A$5,IF(M8235=People!$B$4,People!$A$4,IF(M8235=People!$B$3,People!$A$3,IF(M8235=People!$B$2,People!$A$2,0))))</f>
        <v>Anna Andreadi</v>
      </c>
      <c r="W8235" s="35" t="str">
        <f>IFERROR(INDEX(Returns!A:A,MATCH(B8235,Returns!B:B,0)),"No")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9">
        <v>0.2</v>
      </c>
      <c r="U8236" s="1">
        <v>0.4159999999999997</v>
      </c>
      <c r="V8236" s="35" t="str">
        <f>IF(M8236=People!$B$5,People!$A$5,IF(M8236=People!$B$4,People!$A$4,IF(M8236=People!$B$3,People!$A$3,IF(M8236=People!$B$2,People!$A$2,0))))</f>
        <v>Cassandra Brandow</v>
      </c>
      <c r="W8236" s="35" t="str">
        <f>IFERROR(INDEX(Returns!A:A,MATCH(B8236,Returns!B:B,0)),"No")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9">
        <v>0.45</v>
      </c>
      <c r="U8237" s="1">
        <v>-458.14679999999998</v>
      </c>
      <c r="V8237" s="35" t="str">
        <f>IF(M8237=People!$B$5,People!$A$5,IF(M8237=People!$B$4,People!$A$4,IF(M8237=People!$B$3,People!$A$3,IF(M8237=People!$B$2,People!$A$2,0))))</f>
        <v>Cassandra Brandow</v>
      </c>
      <c r="W8237" s="35" t="str">
        <f>IFERROR(INDEX(Returns!A:A,MATCH(B8237,Returns!B:B,0)),"No")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9">
        <v>0.2</v>
      </c>
      <c r="U8238" s="1">
        <v>0</v>
      </c>
      <c r="V8238" s="35" t="str">
        <f>IF(M8238=People!$B$5,People!$A$5,IF(M8238=People!$B$4,People!$A$4,IF(M8238=People!$B$3,People!$A$3,IF(M8238=People!$B$2,People!$A$2,0))))</f>
        <v>Cassandra Brandow</v>
      </c>
      <c r="W8238" s="35" t="str">
        <f>IFERROR(INDEX(Returns!A:A,MATCH(B8238,Returns!B:B,0)),"No")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9">
        <v>0.2</v>
      </c>
      <c r="U8239" s="1">
        <v>-0.7748000000000006</v>
      </c>
      <c r="V8239" s="35" t="str">
        <f>IF(M8239=People!$B$5,People!$A$5,IF(M8239=People!$B$4,People!$A$4,IF(M8239=People!$B$3,People!$A$3,IF(M8239=People!$B$2,People!$A$2,0))))</f>
        <v>Cassandra Brandow</v>
      </c>
      <c r="W8239" s="35" t="str">
        <f>IFERROR(INDEX(Returns!A:A,MATCH(B8239,Returns!B:B,0)),"No")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9">
        <v>0.2</v>
      </c>
      <c r="U8240" s="1">
        <v>2.5019999999999998</v>
      </c>
      <c r="V8240" s="35" t="str">
        <f>IF(M8240=People!$B$5,People!$A$5,IF(M8240=People!$B$4,People!$A$4,IF(M8240=People!$B$3,People!$A$3,IF(M8240=People!$B$2,People!$A$2,0))))</f>
        <v>Cassandra Brandow</v>
      </c>
      <c r="W8240" s="35" t="str">
        <f>IFERROR(INDEX(Returns!A:A,MATCH(B8240,Returns!B:B,0)),"No")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9">
        <v>0.2</v>
      </c>
      <c r="U8241" s="1">
        <v>1.1119999999999999</v>
      </c>
      <c r="V8241" s="35" t="str">
        <f>IF(M8241=People!$B$5,People!$A$5,IF(M8241=People!$B$4,People!$A$4,IF(M8241=People!$B$3,People!$A$3,IF(M8241=People!$B$2,People!$A$2,0))))</f>
        <v>Cassandra Brandow</v>
      </c>
      <c r="W8241" s="35" t="str">
        <f>IFERROR(INDEX(Returns!A:A,MATCH(B8241,Returns!B:B,0)),"No")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9">
        <v>0.2</v>
      </c>
      <c r="U8242" s="1">
        <v>6.0411999999999964</v>
      </c>
      <c r="V8242" s="35" t="str">
        <f>IF(M8242=People!$B$5,People!$A$5,IF(M8242=People!$B$4,People!$A$4,IF(M8242=People!$B$3,People!$A$3,IF(M8242=People!$B$2,People!$A$2,0))))</f>
        <v>Cassandra Brandow</v>
      </c>
      <c r="W8242" s="35" t="str">
        <f>IFERROR(INDEX(Returns!A:A,MATCH(B8242,Returns!B:B,0)),"No")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9">
        <v>0.2</v>
      </c>
      <c r="U8243" s="1">
        <v>8.3103999999999996</v>
      </c>
      <c r="V8243" s="35" t="str">
        <f>IF(M8243=People!$B$5,People!$A$5,IF(M8243=People!$B$4,People!$A$4,IF(M8243=People!$B$3,People!$A$3,IF(M8243=People!$B$2,People!$A$2,0))))</f>
        <v>Chuck Magee</v>
      </c>
      <c r="W8243" s="35" t="str">
        <f>IFERROR(INDEX(Returns!A:A,MATCH(B8243,Returns!B:B,0)),"No")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9">
        <v>0</v>
      </c>
      <c r="U8244" s="1">
        <v>57.120000000000019</v>
      </c>
      <c r="V8244" s="35" t="str">
        <f>IF(M8244=People!$B$5,People!$A$5,IF(M8244=People!$B$4,People!$A$4,IF(M8244=People!$B$3,People!$A$3,IF(M8244=People!$B$2,People!$A$2,0))))</f>
        <v>Chuck Magee</v>
      </c>
      <c r="W8244" s="35" t="str">
        <f>IFERROR(INDEX(Returns!A:A,MATCH(B8244,Returns!B:B,0)),"No")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32">
        <v>806.33600000000001</v>
      </c>
      <c r="S8245" s="1">
        <v>8</v>
      </c>
      <c r="T8245" s="9">
        <v>0.2</v>
      </c>
      <c r="U8245" s="1">
        <v>50.396000000000015</v>
      </c>
      <c r="V8245" s="35" t="str">
        <f>IF(M8245=People!$B$5,People!$A$5,IF(M8245=People!$B$4,People!$A$4,IF(M8245=People!$B$3,People!$A$3,IF(M8245=People!$B$2,People!$A$2,0))))</f>
        <v>Anna Andreadi</v>
      </c>
      <c r="W8245" s="35" t="str">
        <f>IFERROR(INDEX(Returns!A:A,MATCH(B8245,Returns!B:B,0)),"No")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32">
        <v>85.44</v>
      </c>
      <c r="S8246" s="1">
        <v>3</v>
      </c>
      <c r="T8246" s="9">
        <v>0</v>
      </c>
      <c r="U8246" s="1">
        <v>31.612800000000004</v>
      </c>
      <c r="V8246" s="35" t="str">
        <f>IF(M8246=People!$B$5,People!$A$5,IF(M8246=People!$B$4,People!$A$4,IF(M8246=People!$B$3,People!$A$3,IF(M8246=People!$B$2,People!$A$2,0))))</f>
        <v>Anna Andreadi</v>
      </c>
      <c r="W8246" s="35" t="str">
        <f>IFERROR(INDEX(Returns!A:A,MATCH(B8246,Returns!B:B,0)),"No")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9">
        <v>0</v>
      </c>
      <c r="U8247" s="1">
        <v>10.347300000000004</v>
      </c>
      <c r="V8247" s="35" t="str">
        <f>IF(M8247=People!$B$5,People!$A$5,IF(M8247=People!$B$4,People!$A$4,IF(M8247=People!$B$3,People!$A$3,IF(M8247=People!$B$2,People!$A$2,0))))</f>
        <v>Cassandra Brandow</v>
      </c>
      <c r="W8247" s="35" t="str">
        <f>IFERROR(INDEX(Returns!A:A,MATCH(B8247,Returns!B:B,0)),"No")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9">
        <v>0.8</v>
      </c>
      <c r="U8248" s="1">
        <v>-191.619</v>
      </c>
      <c r="V8248" s="35" t="str">
        <f>IF(M8248=People!$B$5,People!$A$5,IF(M8248=People!$B$4,People!$A$4,IF(M8248=People!$B$3,People!$A$3,IF(M8248=People!$B$2,People!$A$2,0))))</f>
        <v>Kelly Williams</v>
      </c>
      <c r="W8248" s="35" t="str">
        <f>IFERROR(INDEX(Returns!A:A,MATCH(B8248,Returns!B:B,0)),"No")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9">
        <v>0.2</v>
      </c>
      <c r="U8249" s="1">
        <v>3.6784000000000017</v>
      </c>
      <c r="V8249" s="35" t="str">
        <f>IF(M8249=People!$B$5,People!$A$5,IF(M8249=People!$B$4,People!$A$4,IF(M8249=People!$B$3,People!$A$3,IF(M8249=People!$B$2,People!$A$2,0))))</f>
        <v>Kelly Williams</v>
      </c>
      <c r="W8249" s="35" t="str">
        <f>IFERROR(INDEX(Returns!A:A,MATCH(B8249,Returns!B:B,0)),"No")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9">
        <v>0.4</v>
      </c>
      <c r="U8250" s="1">
        <v>-123.9980000000001</v>
      </c>
      <c r="V8250" s="35" t="str">
        <f>IF(M8250=People!$B$5,People!$A$5,IF(M8250=People!$B$4,People!$A$4,IF(M8250=People!$B$3,People!$A$3,IF(M8250=People!$B$2,People!$A$2,0))))</f>
        <v>Chuck Magee</v>
      </c>
      <c r="W8250" s="35" t="str">
        <f>IFERROR(INDEX(Returns!A:A,MATCH(B8250,Returns!B:B,0)),"No")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9">
        <v>0.8</v>
      </c>
      <c r="U8251" s="1">
        <v>-16.818000000000005</v>
      </c>
      <c r="V8251" s="35" t="str">
        <f>IF(M8251=People!$B$5,People!$A$5,IF(M8251=People!$B$4,People!$A$4,IF(M8251=People!$B$3,People!$A$3,IF(M8251=People!$B$2,People!$A$2,0))))</f>
        <v>Kelly Williams</v>
      </c>
      <c r="W8251" s="35" t="str">
        <f>IFERROR(INDEX(Returns!A:A,MATCH(B8251,Returns!B:B,0)),"No")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9">
        <v>0.6</v>
      </c>
      <c r="U8252" s="1">
        <v>-1.8847999999999994</v>
      </c>
      <c r="V8252" s="35" t="str">
        <f>IF(M8252=People!$B$5,People!$A$5,IF(M8252=People!$B$4,People!$A$4,IF(M8252=People!$B$3,People!$A$3,IF(M8252=People!$B$2,People!$A$2,0))))</f>
        <v>Kelly Williams</v>
      </c>
      <c r="W8252" s="35" t="str">
        <f>IFERROR(INDEX(Returns!A:A,MATCH(B8252,Returns!B:B,0)),"No")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9">
        <v>0.8</v>
      </c>
      <c r="U8253" s="1">
        <v>-470.548</v>
      </c>
      <c r="V8253" s="35" t="str">
        <f>IF(M8253=People!$B$5,People!$A$5,IF(M8253=People!$B$4,People!$A$4,IF(M8253=People!$B$3,People!$A$3,IF(M8253=People!$B$2,People!$A$2,0))))</f>
        <v>Kelly Williams</v>
      </c>
      <c r="W8253" s="35" t="str">
        <f>IFERROR(INDEX(Returns!A:A,MATCH(B8253,Returns!B:B,0)),"No")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9">
        <v>0.2</v>
      </c>
      <c r="U8254" s="1">
        <v>6.0416000000000025</v>
      </c>
      <c r="V8254" s="35" t="str">
        <f>IF(M8254=People!$B$5,People!$A$5,IF(M8254=People!$B$4,People!$A$4,IF(M8254=People!$B$3,People!$A$3,IF(M8254=People!$B$2,People!$A$2,0))))</f>
        <v>Kelly Williams</v>
      </c>
      <c r="W8254" s="35" t="str">
        <f>IFERROR(INDEX(Returns!A:A,MATCH(B8254,Returns!B:B,0)),"No")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32">
        <v>299.99</v>
      </c>
      <c r="S8255" s="1">
        <v>1</v>
      </c>
      <c r="T8255" s="9">
        <v>0</v>
      </c>
      <c r="U8255" s="1">
        <v>89.996999999999986</v>
      </c>
      <c r="V8255" s="35" t="str">
        <f>IF(M8255=People!$B$5,People!$A$5,IF(M8255=People!$B$4,People!$A$4,IF(M8255=People!$B$3,People!$A$3,IF(M8255=People!$B$2,People!$A$2,0))))</f>
        <v>Anna Andreadi</v>
      </c>
      <c r="W8255" s="35" t="str">
        <f>IFERROR(INDEX(Returns!A:A,MATCH(B8255,Returns!B:B,0)),"No")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32">
        <v>192.16</v>
      </c>
      <c r="S8256" s="1">
        <v>4</v>
      </c>
      <c r="T8256" s="9">
        <v>0</v>
      </c>
      <c r="U8256" s="1">
        <v>92.236799999999988</v>
      </c>
      <c r="V8256" s="35" t="str">
        <f>IF(M8256=People!$B$5,People!$A$5,IF(M8256=People!$B$4,People!$A$4,IF(M8256=People!$B$3,People!$A$3,IF(M8256=People!$B$2,People!$A$2,0))))</f>
        <v>Anna Andreadi</v>
      </c>
      <c r="W8256" s="35" t="str">
        <f>IFERROR(INDEX(Returns!A:A,MATCH(B8256,Returns!B:B,0)),"No")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32">
        <v>242.624</v>
      </c>
      <c r="S8257" s="1">
        <v>8</v>
      </c>
      <c r="T8257" s="9">
        <v>0.2</v>
      </c>
      <c r="U8257" s="1">
        <v>27.295199999999973</v>
      </c>
      <c r="V8257" s="35" t="str">
        <f>IF(M8257=People!$B$5,People!$A$5,IF(M8257=People!$B$4,People!$A$4,IF(M8257=People!$B$3,People!$A$3,IF(M8257=People!$B$2,People!$A$2,0))))</f>
        <v>Anna Andreadi</v>
      </c>
      <c r="W8257" s="35" t="str">
        <f>IFERROR(INDEX(Returns!A:A,MATCH(B8257,Returns!B:B,0)),"No")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32">
        <v>46.74</v>
      </c>
      <c r="S8258" s="1">
        <v>3</v>
      </c>
      <c r="T8258" s="9">
        <v>0</v>
      </c>
      <c r="U8258" s="1">
        <v>11.684999999999999</v>
      </c>
      <c r="V8258" s="35" t="str">
        <f>IF(M8258=People!$B$5,People!$A$5,IF(M8258=People!$B$4,People!$A$4,IF(M8258=People!$B$3,People!$A$3,IF(M8258=People!$B$2,People!$A$2,0))))</f>
        <v>Anna Andreadi</v>
      </c>
      <c r="W8258" s="35" t="str">
        <f>IFERROR(INDEX(Returns!A:A,MATCH(B8258,Returns!B:B,0)),"No")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32">
        <v>174.95000000000002</v>
      </c>
      <c r="S8259" s="1">
        <v>5</v>
      </c>
      <c r="T8259" s="9">
        <v>0</v>
      </c>
      <c r="U8259" s="1">
        <v>12.246500000000005</v>
      </c>
      <c r="V8259" s="35" t="str">
        <f>IF(M8259=People!$B$5,People!$A$5,IF(M8259=People!$B$4,People!$A$4,IF(M8259=People!$B$3,People!$A$3,IF(M8259=People!$B$2,People!$A$2,0))))</f>
        <v>Anna Andreadi</v>
      </c>
      <c r="W8259" s="35" t="str">
        <f>IFERROR(INDEX(Returns!A:A,MATCH(B8259,Returns!B:B,0)),"No")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32">
        <v>100.70400000000001</v>
      </c>
      <c r="S8260" s="1">
        <v>6</v>
      </c>
      <c r="T8260" s="9">
        <v>0.2</v>
      </c>
      <c r="U8260" s="1">
        <v>37.763999999999996</v>
      </c>
      <c r="V8260" s="35" t="str">
        <f>IF(M8260=People!$B$5,People!$A$5,IF(M8260=People!$B$4,People!$A$4,IF(M8260=People!$B$3,People!$A$3,IF(M8260=People!$B$2,People!$A$2,0))))</f>
        <v>Anna Andreadi</v>
      </c>
      <c r="W8260" s="35" t="str">
        <f>IFERROR(INDEX(Returns!A:A,MATCH(B8260,Returns!B:B,0)),"No")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9">
        <v>0</v>
      </c>
      <c r="U8261" s="1">
        <v>180.76590000000002</v>
      </c>
      <c r="V8261" s="35" t="str">
        <f>IF(M8261=People!$B$5,People!$A$5,IF(M8261=People!$B$4,People!$A$4,IF(M8261=People!$B$3,People!$A$3,IF(M8261=People!$B$2,People!$A$2,0))))</f>
        <v>Kelly Williams</v>
      </c>
      <c r="W8261" s="35" t="str">
        <f>IFERROR(INDEX(Returns!A:A,MATCH(B8261,Returns!B:B,0)),"No")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9">
        <v>0</v>
      </c>
      <c r="U8262" s="1">
        <v>3.7693999999999992</v>
      </c>
      <c r="V8262" s="35" t="str">
        <f>IF(M8262=People!$B$5,People!$A$5,IF(M8262=People!$B$4,People!$A$4,IF(M8262=People!$B$3,People!$A$3,IF(M8262=People!$B$2,People!$A$2,0))))</f>
        <v>Kelly Williams</v>
      </c>
      <c r="W8262" s="35" t="str">
        <f>IFERROR(INDEX(Returns!A:A,MATCH(B8262,Returns!B:B,0)),"No")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9">
        <v>0</v>
      </c>
      <c r="U8263" s="1">
        <v>44.470399999999998</v>
      </c>
      <c r="V8263" s="35" t="str">
        <f>IF(M8263=People!$B$5,People!$A$5,IF(M8263=People!$B$4,People!$A$4,IF(M8263=People!$B$3,People!$A$3,IF(M8263=People!$B$2,People!$A$2,0))))</f>
        <v>Kelly Williams</v>
      </c>
      <c r="W8263" s="35" t="str">
        <f>IFERROR(INDEX(Returns!A:A,MATCH(B8263,Returns!B:B,0)),"No")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9">
        <v>0</v>
      </c>
      <c r="U8264" s="1">
        <v>9.3312000000000008</v>
      </c>
      <c r="V8264" s="35" t="str">
        <f>IF(M8264=People!$B$5,People!$A$5,IF(M8264=People!$B$4,People!$A$4,IF(M8264=People!$B$3,People!$A$3,IF(M8264=People!$B$2,People!$A$2,0))))</f>
        <v>Cassandra Brandow</v>
      </c>
      <c r="W8264" s="35" t="str">
        <f>IFERROR(INDEX(Returns!A:A,MATCH(B8264,Returns!B:B,0)),"No")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9">
        <v>0.7</v>
      </c>
      <c r="U8265" s="1">
        <v>-10.037199999999999</v>
      </c>
      <c r="V8265" s="35" t="str">
        <f>IF(M8265=People!$B$5,People!$A$5,IF(M8265=People!$B$4,People!$A$4,IF(M8265=People!$B$3,People!$A$3,IF(M8265=People!$B$2,People!$A$2,0))))</f>
        <v>Cassandra Brandow</v>
      </c>
      <c r="W8265" s="35" t="str">
        <f>IFERROR(INDEX(Returns!A:A,MATCH(B8265,Returns!B:B,0)),"No")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9">
        <v>0</v>
      </c>
      <c r="U8266" s="1">
        <v>30.734999999999992</v>
      </c>
      <c r="V8266" s="35" t="str">
        <f>IF(M8266=People!$B$5,People!$A$5,IF(M8266=People!$B$4,People!$A$4,IF(M8266=People!$B$3,People!$A$3,IF(M8266=People!$B$2,People!$A$2,0))))</f>
        <v>Chuck Magee</v>
      </c>
      <c r="W8266" s="35" t="str">
        <f>IFERROR(INDEX(Returns!A:A,MATCH(B8266,Returns!B:B,0)),"No")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9">
        <v>0.2</v>
      </c>
      <c r="U8267" s="1">
        <v>12.8499</v>
      </c>
      <c r="V8267" s="35" t="str">
        <f>IF(M8267=People!$B$5,People!$A$5,IF(M8267=People!$B$4,People!$A$4,IF(M8267=People!$B$3,People!$A$3,IF(M8267=People!$B$2,People!$A$2,0))))</f>
        <v>Chuck Magee</v>
      </c>
      <c r="W8267" s="35" t="str">
        <f>IFERROR(INDEX(Returns!A:A,MATCH(B8267,Returns!B:B,0)),"No")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9">
        <v>0</v>
      </c>
      <c r="U8268" s="1">
        <v>5.1948000000000008</v>
      </c>
      <c r="V8268" s="35" t="str">
        <f>IF(M8268=People!$B$5,People!$A$5,IF(M8268=People!$B$4,People!$A$4,IF(M8268=People!$B$3,People!$A$3,IF(M8268=People!$B$2,People!$A$2,0))))</f>
        <v>Chuck Magee</v>
      </c>
      <c r="W8268" s="35" t="str">
        <f>IFERROR(INDEX(Returns!A:A,MATCH(B8268,Returns!B:B,0)),"No")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9">
        <v>0.5</v>
      </c>
      <c r="U8269" s="1">
        <v>-47.174999999999997</v>
      </c>
      <c r="V8269" s="35" t="str">
        <f>IF(M8269=People!$B$5,People!$A$5,IF(M8269=People!$B$4,People!$A$4,IF(M8269=People!$B$3,People!$A$3,IF(M8269=People!$B$2,People!$A$2,0))))</f>
        <v>Kelly Williams</v>
      </c>
      <c r="W8269" s="35" t="str">
        <f>IFERROR(INDEX(Returns!A:A,MATCH(B8269,Returns!B:B,0)),"No")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9">
        <v>0.2</v>
      </c>
      <c r="U8270" s="1">
        <v>2.7719999999999994</v>
      </c>
      <c r="V8270" s="35" t="str">
        <f>IF(M8270=People!$B$5,People!$A$5,IF(M8270=People!$B$4,People!$A$4,IF(M8270=People!$B$3,People!$A$3,IF(M8270=People!$B$2,People!$A$2,0))))</f>
        <v>Kelly Williams</v>
      </c>
      <c r="W8270" s="35" t="str">
        <f>IFERROR(INDEX(Returns!A:A,MATCH(B8270,Returns!B:B,0)),"No")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9">
        <v>0.2</v>
      </c>
      <c r="U8271" s="1">
        <v>250.39599999999984</v>
      </c>
      <c r="V8271" s="35" t="str">
        <f>IF(M8271=People!$B$5,People!$A$5,IF(M8271=People!$B$4,People!$A$4,IF(M8271=People!$B$3,People!$A$3,IF(M8271=People!$B$2,People!$A$2,0))))</f>
        <v>Kelly Williams</v>
      </c>
      <c r="W8271" s="35" t="str">
        <f>IFERROR(INDEX(Returns!A:A,MATCH(B8271,Returns!B:B,0)),"No")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9">
        <v>0.2</v>
      </c>
      <c r="U8272" s="1">
        <v>3.1535999999999995</v>
      </c>
      <c r="V8272" s="35" t="str">
        <f>IF(M8272=People!$B$5,People!$A$5,IF(M8272=People!$B$4,People!$A$4,IF(M8272=People!$B$3,People!$A$3,IF(M8272=People!$B$2,People!$A$2,0))))</f>
        <v>Kelly Williams</v>
      </c>
      <c r="W8272" s="35" t="str">
        <f>IFERROR(INDEX(Returns!A:A,MATCH(B8272,Returns!B:B,0)),"No")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9">
        <v>0.1</v>
      </c>
      <c r="U8273" s="1">
        <v>313.26239999999967</v>
      </c>
      <c r="V8273" s="35" t="str">
        <f>IF(M8273=People!$B$5,People!$A$5,IF(M8273=People!$B$4,People!$A$4,IF(M8273=People!$B$3,People!$A$3,IF(M8273=People!$B$2,People!$A$2,0))))</f>
        <v>Chuck Magee</v>
      </c>
      <c r="W8273" s="35" t="str">
        <f>IFERROR(INDEX(Returns!A:A,MATCH(B8273,Returns!B:B,0)),"No")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32">
        <v>387.13600000000002</v>
      </c>
      <c r="S8274" s="1">
        <v>4</v>
      </c>
      <c r="T8274" s="9">
        <v>0.2</v>
      </c>
      <c r="U8274" s="1">
        <v>4.8391999999999911</v>
      </c>
      <c r="V8274" s="35" t="str">
        <f>IF(M8274=People!$B$5,People!$A$5,IF(M8274=People!$B$4,People!$A$4,IF(M8274=People!$B$3,People!$A$3,IF(M8274=People!$B$2,People!$A$2,0))))</f>
        <v>Anna Andreadi</v>
      </c>
      <c r="W8274" s="35" t="str">
        <f>IFERROR(INDEX(Returns!A:A,MATCH(B8274,Returns!B:B,0)),"No")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9">
        <v>0.2</v>
      </c>
      <c r="U8275" s="1">
        <v>0.29960000000000009</v>
      </c>
      <c r="V8275" s="35" t="str">
        <f>IF(M8275=People!$B$5,People!$A$5,IF(M8275=People!$B$4,People!$A$4,IF(M8275=People!$B$3,People!$A$3,IF(M8275=People!$B$2,People!$A$2,0))))</f>
        <v>Chuck Magee</v>
      </c>
      <c r="W8275" s="35" t="str">
        <f>IFERROR(INDEX(Returns!A:A,MATCH(B8275,Returns!B:B,0)),"No")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9">
        <v>0</v>
      </c>
      <c r="U8276" s="1">
        <v>282.20920000000001</v>
      </c>
      <c r="V8276" s="35" t="str">
        <f>IF(M8276=People!$B$5,People!$A$5,IF(M8276=People!$B$4,People!$A$4,IF(M8276=People!$B$3,People!$A$3,IF(M8276=People!$B$2,People!$A$2,0))))</f>
        <v>Chuck Magee</v>
      </c>
      <c r="W8276" s="35" t="str">
        <f>IFERROR(INDEX(Returns!A:A,MATCH(B8276,Returns!B:B,0)),"No")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9">
        <v>0.2</v>
      </c>
      <c r="U8277" s="1">
        <v>15.607799999999999</v>
      </c>
      <c r="V8277" s="35" t="str">
        <f>IF(M8277=People!$B$5,People!$A$5,IF(M8277=People!$B$4,People!$A$4,IF(M8277=People!$B$3,People!$A$3,IF(M8277=People!$B$2,People!$A$2,0))))</f>
        <v>Chuck Magee</v>
      </c>
      <c r="W8277" s="35" t="str">
        <f>IFERROR(INDEX(Returns!A:A,MATCH(B8277,Returns!B:B,0)),"No")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9">
        <v>0.7</v>
      </c>
      <c r="U8278" s="1">
        <v>-2.758799999999999</v>
      </c>
      <c r="V8278" s="35" t="str">
        <f>IF(M8278=People!$B$5,People!$A$5,IF(M8278=People!$B$4,People!$A$4,IF(M8278=People!$B$3,People!$A$3,IF(M8278=People!$B$2,People!$A$2,0))))</f>
        <v>Cassandra Brandow</v>
      </c>
      <c r="W8278" s="35" t="str">
        <f>IFERROR(INDEX(Returns!A:A,MATCH(B8278,Returns!B:B,0)),"No")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9">
        <v>0.7</v>
      </c>
      <c r="U8279" s="1">
        <v>-26.726000000000006</v>
      </c>
      <c r="V8279" s="35" t="str">
        <f>IF(M8279=People!$B$5,People!$A$5,IF(M8279=People!$B$4,People!$A$4,IF(M8279=People!$B$3,People!$A$3,IF(M8279=People!$B$2,People!$A$2,0))))</f>
        <v>Cassandra Brandow</v>
      </c>
      <c r="W8279" s="35" t="str">
        <f>IFERROR(INDEX(Returns!A:A,MATCH(B8279,Returns!B:B,0)),"No")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9">
        <v>0.2</v>
      </c>
      <c r="U8280" s="1">
        <v>32.434200000000004</v>
      </c>
      <c r="V8280" s="35" t="str">
        <f>IF(M8280=People!$B$5,People!$A$5,IF(M8280=People!$B$4,People!$A$4,IF(M8280=People!$B$3,People!$A$3,IF(M8280=People!$B$2,People!$A$2,0))))</f>
        <v>Cassandra Brandow</v>
      </c>
      <c r="W8280" s="35" t="str">
        <f>IFERROR(INDEX(Returns!A:A,MATCH(B8280,Returns!B:B,0)),"No")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9">
        <v>0</v>
      </c>
      <c r="U8281" s="1">
        <v>87.757800000000003</v>
      </c>
      <c r="V8281" s="35" t="str">
        <f>IF(M8281=People!$B$5,People!$A$5,IF(M8281=People!$B$4,People!$A$4,IF(M8281=People!$B$3,People!$A$3,IF(M8281=People!$B$2,People!$A$2,0))))</f>
        <v>Cassandra Brandow</v>
      </c>
      <c r="W8281" s="35" t="str">
        <f>IFERROR(INDEX(Returns!A:A,MATCH(B8281,Returns!B:B,0)),"No")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9">
        <v>0.2</v>
      </c>
      <c r="U8282" s="1">
        <v>22.015799999999999</v>
      </c>
      <c r="V8282" s="35" t="str">
        <f>IF(M8282=People!$B$5,People!$A$5,IF(M8282=People!$B$4,People!$A$4,IF(M8282=People!$B$3,People!$A$3,IF(M8282=People!$B$2,People!$A$2,0))))</f>
        <v>Cassandra Brandow</v>
      </c>
      <c r="W8282" s="35" t="str">
        <f>IFERROR(INDEX(Returns!A:A,MATCH(B8282,Returns!B:B,0)),"No")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9">
        <v>0.2</v>
      </c>
      <c r="U8283" s="1">
        <v>25.874999999999972</v>
      </c>
      <c r="V8283" s="35" t="str">
        <f>IF(M8283=People!$B$5,People!$A$5,IF(M8283=People!$B$4,People!$A$4,IF(M8283=People!$B$3,People!$A$3,IF(M8283=People!$B$2,People!$A$2,0))))</f>
        <v>Cassandra Brandow</v>
      </c>
      <c r="W8283" s="35" t="str">
        <f>IFERROR(INDEX(Returns!A:A,MATCH(B8283,Returns!B:B,0)),"No")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9">
        <v>0.3</v>
      </c>
      <c r="U8284" s="1">
        <v>137.26399999999995</v>
      </c>
      <c r="V8284" s="35" t="str">
        <f>IF(M8284=People!$B$5,People!$A$5,IF(M8284=People!$B$4,People!$A$4,IF(M8284=People!$B$3,People!$A$3,IF(M8284=People!$B$2,People!$A$2,0))))</f>
        <v>Kelly Williams</v>
      </c>
      <c r="W8284" s="35" t="str">
        <f>IFERROR(INDEX(Returns!A:A,MATCH(B8284,Returns!B:B,0)),"No")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9">
        <v>0.2</v>
      </c>
      <c r="U8285" s="1">
        <v>14.227200000000003</v>
      </c>
      <c r="V8285" s="35" t="str">
        <f>IF(M8285=People!$B$5,People!$A$5,IF(M8285=People!$B$4,People!$A$4,IF(M8285=People!$B$3,People!$A$3,IF(M8285=People!$B$2,People!$A$2,0))))</f>
        <v>Kelly Williams</v>
      </c>
      <c r="W8285" s="35" t="str">
        <f>IFERROR(INDEX(Returns!A:A,MATCH(B8285,Returns!B:B,0)),"No")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9">
        <v>0.2</v>
      </c>
      <c r="U8286" s="1">
        <v>135.45599999999996</v>
      </c>
      <c r="V8286" s="35" t="str">
        <f>IF(M8286=People!$B$5,People!$A$5,IF(M8286=People!$B$4,People!$A$4,IF(M8286=People!$B$3,People!$A$3,IF(M8286=People!$B$2,People!$A$2,0))))</f>
        <v>Kelly Williams</v>
      </c>
      <c r="W8286" s="35" t="str">
        <f>IFERROR(INDEX(Returns!A:A,MATCH(B8286,Returns!B:B,0)),"No")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9">
        <v>0.6</v>
      </c>
      <c r="U8287" s="1">
        <v>-33.641399999999997</v>
      </c>
      <c r="V8287" s="35" t="str">
        <f>IF(M8287=People!$B$5,People!$A$5,IF(M8287=People!$B$4,People!$A$4,IF(M8287=People!$B$3,People!$A$3,IF(M8287=People!$B$2,People!$A$2,0))))</f>
        <v>Kelly Williams</v>
      </c>
      <c r="W8287" s="35" t="str">
        <f>IFERROR(INDEX(Returns!A:A,MATCH(B8287,Returns!B:B,0)),"No")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9">
        <v>0.2</v>
      </c>
      <c r="U8288" s="1">
        <v>10.8864</v>
      </c>
      <c r="V8288" s="35" t="str">
        <f>IF(M8288=People!$B$5,People!$A$5,IF(M8288=People!$B$4,People!$A$4,IF(M8288=People!$B$3,People!$A$3,IF(M8288=People!$B$2,People!$A$2,0))))</f>
        <v>Cassandra Brandow</v>
      </c>
      <c r="W8288" s="35" t="str">
        <f>IFERROR(INDEX(Returns!A:A,MATCH(B8288,Returns!B:B,0)),"No")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9">
        <v>0.2</v>
      </c>
      <c r="U8289" s="1">
        <v>4.196499999999995</v>
      </c>
      <c r="V8289" s="35" t="str">
        <f>IF(M8289=People!$B$5,People!$A$5,IF(M8289=People!$B$4,People!$A$4,IF(M8289=People!$B$3,People!$A$3,IF(M8289=People!$B$2,People!$A$2,0))))</f>
        <v>Cassandra Brandow</v>
      </c>
      <c r="W8289" s="35" t="str">
        <f>IFERROR(INDEX(Returns!A:A,MATCH(B8289,Returns!B:B,0)),"No")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9">
        <v>0.2</v>
      </c>
      <c r="U8290" s="1">
        <v>41.718599999999995</v>
      </c>
      <c r="V8290" s="35" t="str">
        <f>IF(M8290=People!$B$5,People!$A$5,IF(M8290=People!$B$4,People!$A$4,IF(M8290=People!$B$3,People!$A$3,IF(M8290=People!$B$2,People!$A$2,0))))</f>
        <v>Cassandra Brandow</v>
      </c>
      <c r="W8290" s="35" t="str">
        <f>IFERROR(INDEX(Returns!A:A,MATCH(B8290,Returns!B:B,0)),"No")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9">
        <v>0.2</v>
      </c>
      <c r="U8291" s="1">
        <v>15.843599999999995</v>
      </c>
      <c r="V8291" s="35" t="str">
        <f>IF(M8291=People!$B$5,People!$A$5,IF(M8291=People!$B$4,People!$A$4,IF(M8291=People!$B$3,People!$A$3,IF(M8291=People!$B$2,People!$A$2,0))))</f>
        <v>Cassandra Brandow</v>
      </c>
      <c r="W8291" s="35" t="str">
        <f>IFERROR(INDEX(Returns!A:A,MATCH(B8291,Returns!B:B,0)),"No")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9">
        <v>0.2</v>
      </c>
      <c r="U8292" s="1">
        <v>-1.0410000000000006</v>
      </c>
      <c r="V8292" s="35" t="str">
        <f>IF(M8292=People!$B$5,People!$A$5,IF(M8292=People!$B$4,People!$A$4,IF(M8292=People!$B$3,People!$A$3,IF(M8292=People!$B$2,People!$A$2,0))))</f>
        <v>Cassandra Brandow</v>
      </c>
      <c r="W8292" s="35" t="str">
        <f>IFERROR(INDEX(Returns!A:A,MATCH(B8292,Returns!B:B,0)),"No")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9">
        <v>0.2</v>
      </c>
      <c r="U8293" s="1">
        <v>0.99629999999999996</v>
      </c>
      <c r="V8293" s="35" t="str">
        <f>IF(M8293=People!$B$5,People!$A$5,IF(M8293=People!$B$4,People!$A$4,IF(M8293=People!$B$3,People!$A$3,IF(M8293=People!$B$2,People!$A$2,0))))</f>
        <v>Cassandra Brandow</v>
      </c>
      <c r="W8293" s="35" t="str">
        <f>IFERROR(INDEX(Returns!A:A,MATCH(B8293,Returns!B:B,0)),"No")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9">
        <v>0.7</v>
      </c>
      <c r="U8294" s="1">
        <v>-7.5767999999999986</v>
      </c>
      <c r="V8294" s="35" t="str">
        <f>IF(M8294=People!$B$5,People!$A$5,IF(M8294=People!$B$4,People!$A$4,IF(M8294=People!$B$3,People!$A$3,IF(M8294=People!$B$2,People!$A$2,0))))</f>
        <v>Chuck Magee</v>
      </c>
      <c r="W8294" s="35" t="str">
        <f>IFERROR(INDEX(Returns!A:A,MATCH(B8294,Returns!B:B,0)),"No")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32">
        <v>18.368000000000002</v>
      </c>
      <c r="S8295" s="1">
        <v>4</v>
      </c>
      <c r="T8295" s="9">
        <v>0.2</v>
      </c>
      <c r="U8295" s="1">
        <v>5.9695999999999998</v>
      </c>
      <c r="V8295" s="35" t="str">
        <f>IF(M8295=People!$B$5,People!$A$5,IF(M8295=People!$B$4,People!$A$4,IF(M8295=People!$B$3,People!$A$3,IF(M8295=People!$B$2,People!$A$2,0))))</f>
        <v>Anna Andreadi</v>
      </c>
      <c r="W8295" s="35" t="str">
        <f>IFERROR(INDEX(Returns!A:A,MATCH(B8295,Returns!B:B,0)),"No")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9">
        <v>0</v>
      </c>
      <c r="U8296" s="1">
        <v>74.974999999999994</v>
      </c>
      <c r="V8296" s="35" t="str">
        <f>IF(M8296=People!$B$5,People!$A$5,IF(M8296=People!$B$4,People!$A$4,IF(M8296=People!$B$3,People!$A$3,IF(M8296=People!$B$2,People!$A$2,0))))</f>
        <v>Chuck Magee</v>
      </c>
      <c r="W8296" s="35" t="str">
        <f>IFERROR(INDEX(Returns!A:A,MATCH(B8296,Returns!B:B,0)),"No")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9">
        <v>0</v>
      </c>
      <c r="U8297" s="1">
        <v>12.744</v>
      </c>
      <c r="V8297" s="35" t="str">
        <f>IF(M8297=People!$B$5,People!$A$5,IF(M8297=People!$B$4,People!$A$4,IF(M8297=People!$B$3,People!$A$3,IF(M8297=People!$B$2,People!$A$2,0))))</f>
        <v>Cassandra Brandow</v>
      </c>
      <c r="W8297" s="35" t="str">
        <f>IFERROR(INDEX(Returns!A:A,MATCH(B8297,Returns!B:B,0)),"No")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9">
        <v>0</v>
      </c>
      <c r="U8298" s="1">
        <v>26.875200000000007</v>
      </c>
      <c r="V8298" s="35" t="str">
        <f>IF(M8298=People!$B$5,People!$A$5,IF(M8298=People!$B$4,People!$A$4,IF(M8298=People!$B$3,People!$A$3,IF(M8298=People!$B$2,People!$A$2,0))))</f>
        <v>Cassandra Brandow</v>
      </c>
      <c r="W8298" s="35" t="str">
        <f>IFERROR(INDEX(Returns!A:A,MATCH(B8298,Returns!B:B,0)),"No")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9">
        <v>0.2</v>
      </c>
      <c r="U8299" s="1">
        <v>0.73919999999999941</v>
      </c>
      <c r="V8299" s="35" t="str">
        <f>IF(M8299=People!$B$5,People!$A$5,IF(M8299=People!$B$4,People!$A$4,IF(M8299=People!$B$3,People!$A$3,IF(M8299=People!$B$2,People!$A$2,0))))</f>
        <v>Cassandra Brandow</v>
      </c>
      <c r="W8299" s="35" t="str">
        <f>IFERROR(INDEX(Returns!A:A,MATCH(B8299,Returns!B:B,0)),"No")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9">
        <v>0.2</v>
      </c>
      <c r="U8300" s="1">
        <v>4.2716999999999992</v>
      </c>
      <c r="V8300" s="35" t="str">
        <f>IF(M8300=People!$B$5,People!$A$5,IF(M8300=People!$B$4,People!$A$4,IF(M8300=People!$B$3,People!$A$3,IF(M8300=People!$B$2,People!$A$2,0))))</f>
        <v>Cassandra Brandow</v>
      </c>
      <c r="W8300" s="35" t="str">
        <f>IFERROR(INDEX(Returns!A:A,MATCH(B8300,Returns!B:B,0)),"No")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32">
        <v>7.98</v>
      </c>
      <c r="S8301" s="1">
        <v>3</v>
      </c>
      <c r="T8301" s="9">
        <v>0</v>
      </c>
      <c r="U8301" s="1">
        <v>2.0747999999999998</v>
      </c>
      <c r="V8301" s="35" t="str">
        <f>IF(M8301=People!$B$5,People!$A$5,IF(M8301=People!$B$4,People!$A$4,IF(M8301=People!$B$3,People!$A$3,IF(M8301=People!$B$2,People!$A$2,0))))</f>
        <v>Anna Andreadi</v>
      </c>
      <c r="W8301" s="35" t="str">
        <f>IFERROR(INDEX(Returns!A:A,MATCH(B8301,Returns!B:B,0)),"No")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9">
        <v>0</v>
      </c>
      <c r="U8302" s="1">
        <v>81.432000000000002</v>
      </c>
      <c r="V8302" s="35" t="str">
        <f>IF(M8302=People!$B$5,People!$A$5,IF(M8302=People!$B$4,People!$A$4,IF(M8302=People!$B$3,People!$A$3,IF(M8302=People!$B$2,People!$A$2,0))))</f>
        <v>Kelly Williams</v>
      </c>
      <c r="W8302" s="35" t="str">
        <f>IFERROR(INDEX(Returns!A:A,MATCH(B8302,Returns!B:B,0)),"No")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32">
        <v>1649.95</v>
      </c>
      <c r="S8303" s="1">
        <v>5</v>
      </c>
      <c r="T8303" s="9">
        <v>0</v>
      </c>
      <c r="U8303" s="1">
        <v>659.98</v>
      </c>
      <c r="V8303" s="35" t="str">
        <f>IF(M8303=People!$B$5,People!$A$5,IF(M8303=People!$B$4,People!$A$4,IF(M8303=People!$B$3,People!$A$3,IF(M8303=People!$B$2,People!$A$2,0))))</f>
        <v>Anna Andreadi</v>
      </c>
      <c r="W8303" s="35" t="str">
        <f>IFERROR(INDEX(Returns!A:A,MATCH(B8303,Returns!B:B,0)),"No")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32">
        <v>362.35199999999998</v>
      </c>
      <c r="S8304" s="1">
        <v>3</v>
      </c>
      <c r="T8304" s="9">
        <v>0.2</v>
      </c>
      <c r="U8304" s="1">
        <v>45.293999999999954</v>
      </c>
      <c r="V8304" s="35" t="str">
        <f>IF(M8304=People!$B$5,People!$A$5,IF(M8304=People!$B$4,People!$A$4,IF(M8304=People!$B$3,People!$A$3,IF(M8304=People!$B$2,People!$A$2,0))))</f>
        <v>Anna Andreadi</v>
      </c>
      <c r="W8304" s="35" t="str">
        <f>IFERROR(INDEX(Returns!A:A,MATCH(B8304,Returns!B:B,0)),"No")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32">
        <v>73.584000000000003</v>
      </c>
      <c r="S8305" s="1">
        <v>2</v>
      </c>
      <c r="T8305" s="9">
        <v>0.2</v>
      </c>
      <c r="U8305" s="1">
        <v>8.2781999999999982</v>
      </c>
      <c r="V8305" s="35" t="str">
        <f>IF(M8305=People!$B$5,People!$A$5,IF(M8305=People!$B$4,People!$A$4,IF(M8305=People!$B$3,People!$A$3,IF(M8305=People!$B$2,People!$A$2,0))))</f>
        <v>Anna Andreadi</v>
      </c>
      <c r="W8305" s="35" t="str">
        <f>IFERROR(INDEX(Returns!A:A,MATCH(B8305,Returns!B:B,0)),"No")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32">
        <v>486.36800000000005</v>
      </c>
      <c r="S8306" s="1">
        <v>4</v>
      </c>
      <c r="T8306" s="9">
        <v>0.2</v>
      </c>
      <c r="U8306" s="1">
        <v>36.477600000000024</v>
      </c>
      <c r="V8306" s="35" t="str">
        <f>IF(M8306=People!$B$5,People!$A$5,IF(M8306=People!$B$4,People!$A$4,IF(M8306=People!$B$3,People!$A$3,IF(M8306=People!$B$2,People!$A$2,0))))</f>
        <v>Anna Andreadi</v>
      </c>
      <c r="W8306" s="35" t="str">
        <f>IFERROR(INDEX(Returns!A:A,MATCH(B8306,Returns!B:B,0)),"No")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9">
        <v>0</v>
      </c>
      <c r="U8307" s="1">
        <v>15.552000000000001</v>
      </c>
      <c r="V8307" s="35" t="str">
        <f>IF(M8307=People!$B$5,People!$A$5,IF(M8307=People!$B$4,People!$A$4,IF(M8307=People!$B$3,People!$A$3,IF(M8307=People!$B$2,People!$A$2,0))))</f>
        <v>Kelly Williams</v>
      </c>
      <c r="W8307" s="35" t="str">
        <f>IFERROR(INDEX(Returns!A:A,MATCH(B8307,Returns!B:B,0)),"No")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9">
        <v>0</v>
      </c>
      <c r="U8308" s="1">
        <v>19.255600000000001</v>
      </c>
      <c r="V8308" s="35" t="str">
        <f>IF(M8308=People!$B$5,People!$A$5,IF(M8308=People!$B$4,People!$A$4,IF(M8308=People!$B$3,People!$A$3,IF(M8308=People!$B$2,People!$A$2,0))))</f>
        <v>Kelly Williams</v>
      </c>
      <c r="W8308" s="35" t="str">
        <f>IFERROR(INDEX(Returns!A:A,MATCH(B8308,Returns!B:B,0)),"No")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9">
        <v>0</v>
      </c>
      <c r="U8309" s="1">
        <v>35.677599999999998</v>
      </c>
      <c r="V8309" s="35" t="str">
        <f>IF(M8309=People!$B$5,People!$A$5,IF(M8309=People!$B$4,People!$A$4,IF(M8309=People!$B$3,People!$A$3,IF(M8309=People!$B$2,People!$A$2,0))))</f>
        <v>Kelly Williams</v>
      </c>
      <c r="W8309" s="35" t="str">
        <f>IFERROR(INDEX(Returns!A:A,MATCH(B8309,Returns!B:B,0)),"No")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32">
        <v>37.17</v>
      </c>
      <c r="S8310" s="1">
        <v>9</v>
      </c>
      <c r="T8310" s="9">
        <v>0</v>
      </c>
      <c r="U8310" s="1">
        <v>11.151</v>
      </c>
      <c r="V8310" s="35" t="str">
        <f>IF(M8310=People!$B$5,People!$A$5,IF(M8310=People!$B$4,People!$A$4,IF(M8310=People!$B$3,People!$A$3,IF(M8310=People!$B$2,People!$A$2,0))))</f>
        <v>Anna Andreadi</v>
      </c>
      <c r="W8310" s="35" t="str">
        <f>IFERROR(INDEX(Returns!A:A,MATCH(B8310,Returns!B:B,0)),"No")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9">
        <v>0.2</v>
      </c>
      <c r="U8311" s="1">
        <v>8.5844999999999914</v>
      </c>
      <c r="V8311" s="35" t="str">
        <f>IF(M8311=People!$B$5,People!$A$5,IF(M8311=People!$B$4,People!$A$4,IF(M8311=People!$B$3,People!$A$3,IF(M8311=People!$B$2,People!$A$2,0))))</f>
        <v>Kelly Williams</v>
      </c>
      <c r="W8311" s="35" t="str">
        <f>IFERROR(INDEX(Returns!A:A,MATCH(B8311,Returns!B:B,0)),"No")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9">
        <v>0.3</v>
      </c>
      <c r="U8312" s="1">
        <v>-43.029600000000045</v>
      </c>
      <c r="V8312" s="35" t="str">
        <f>IF(M8312=People!$B$5,People!$A$5,IF(M8312=People!$B$4,People!$A$4,IF(M8312=People!$B$3,People!$A$3,IF(M8312=People!$B$2,People!$A$2,0))))</f>
        <v>Kelly Williams</v>
      </c>
      <c r="W8312" s="35" t="str">
        <f>IFERROR(INDEX(Returns!A:A,MATCH(B8312,Returns!B:B,0)),"No")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9">
        <v>0</v>
      </c>
      <c r="U8313" s="1">
        <v>24.460799999999999</v>
      </c>
      <c r="V8313" s="35" t="str">
        <f>IF(M8313=People!$B$5,People!$A$5,IF(M8313=People!$B$4,People!$A$4,IF(M8313=People!$B$3,People!$A$3,IF(M8313=People!$B$2,People!$A$2,0))))</f>
        <v>Cassandra Brandow</v>
      </c>
      <c r="W8313" s="35" t="str">
        <f>IFERROR(INDEX(Returns!A:A,MATCH(B8313,Returns!B:B,0)),"No")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9">
        <v>0</v>
      </c>
      <c r="U8314" s="1">
        <v>764.38180000000011</v>
      </c>
      <c r="V8314" s="35" t="str">
        <f>IF(M8314=People!$B$5,People!$A$5,IF(M8314=People!$B$4,People!$A$4,IF(M8314=People!$B$3,People!$A$3,IF(M8314=People!$B$2,People!$A$2,0))))</f>
        <v>Cassandra Brandow</v>
      </c>
      <c r="W8314" s="35" t="str">
        <f>IFERROR(INDEX(Returns!A:A,MATCH(B8314,Returns!B:B,0)),"No")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9">
        <v>0.3</v>
      </c>
      <c r="U8315" s="1">
        <v>-14.638799999999947</v>
      </c>
      <c r="V8315" s="35" t="str">
        <f>IF(M8315=People!$B$5,People!$A$5,IF(M8315=People!$B$4,People!$A$4,IF(M8315=People!$B$3,People!$A$3,IF(M8315=People!$B$2,People!$A$2,0))))</f>
        <v>Kelly Williams</v>
      </c>
      <c r="W8315" s="35" t="str">
        <f>IFERROR(INDEX(Returns!A:A,MATCH(B8315,Returns!B:B,0)),"No")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9">
        <v>0.2</v>
      </c>
      <c r="U8316" s="1">
        <v>0.56679999999999997</v>
      </c>
      <c r="V8316" s="35" t="str">
        <f>IF(M8316=People!$B$5,People!$A$5,IF(M8316=People!$B$4,People!$A$4,IF(M8316=People!$B$3,People!$A$3,IF(M8316=People!$B$2,People!$A$2,0))))</f>
        <v>Kelly Williams</v>
      </c>
      <c r="W8316" s="35" t="str">
        <f>IFERROR(INDEX(Returns!A:A,MATCH(B8316,Returns!B:B,0)),"No")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9">
        <v>0.2</v>
      </c>
      <c r="U8317" s="1">
        <v>3.9003999999999985</v>
      </c>
      <c r="V8317" s="35" t="str">
        <f>IF(M8317=People!$B$5,People!$A$5,IF(M8317=People!$B$4,People!$A$4,IF(M8317=People!$B$3,People!$A$3,IF(M8317=People!$B$2,People!$A$2,0))))</f>
        <v>Kelly Williams</v>
      </c>
      <c r="W8317" s="35" t="str">
        <f>IFERROR(INDEX(Returns!A:A,MATCH(B8317,Returns!B:B,0)),"No")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9">
        <v>0.2</v>
      </c>
      <c r="U8318" s="1">
        <v>5.6111999999999993</v>
      </c>
      <c r="V8318" s="35" t="str">
        <f>IF(M8318=People!$B$5,People!$A$5,IF(M8318=People!$B$4,People!$A$4,IF(M8318=People!$B$3,People!$A$3,IF(M8318=People!$B$2,People!$A$2,0))))</f>
        <v>Kelly Williams</v>
      </c>
      <c r="W8318" s="35" t="str">
        <f>IFERROR(INDEX(Returns!A:A,MATCH(B8318,Returns!B:B,0)),"No")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9">
        <v>0.2</v>
      </c>
      <c r="U8319" s="1">
        <v>0.15329999999999994</v>
      </c>
      <c r="V8319" s="35" t="str">
        <f>IF(M8319=People!$B$5,People!$A$5,IF(M8319=People!$B$4,People!$A$4,IF(M8319=People!$B$3,People!$A$3,IF(M8319=People!$B$2,People!$A$2,0))))</f>
        <v>Cassandra Brandow</v>
      </c>
      <c r="W8319" s="35" t="str">
        <f>IFERROR(INDEX(Returns!A:A,MATCH(B8319,Returns!B:B,0)),"No")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9">
        <v>0.2</v>
      </c>
      <c r="U8320" s="1">
        <v>2.3615999999999966</v>
      </c>
      <c r="V8320" s="35" t="str">
        <f>IF(M8320=People!$B$5,People!$A$5,IF(M8320=People!$B$4,People!$A$4,IF(M8320=People!$B$3,People!$A$3,IF(M8320=People!$B$2,People!$A$2,0))))</f>
        <v>Cassandra Brandow</v>
      </c>
      <c r="W8320" s="35" t="str">
        <f>IFERROR(INDEX(Returns!A:A,MATCH(B8320,Returns!B:B,0)),"No")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9">
        <v>0</v>
      </c>
      <c r="U8321" s="1">
        <v>3.3629999999999995</v>
      </c>
      <c r="V8321" s="35" t="str">
        <f>IF(M8321=People!$B$5,People!$A$5,IF(M8321=People!$B$4,People!$A$4,IF(M8321=People!$B$3,People!$A$3,IF(M8321=People!$B$2,People!$A$2,0))))</f>
        <v>Chuck Magee</v>
      </c>
      <c r="W8321" s="35" t="str">
        <f>IFERROR(INDEX(Returns!A:A,MATCH(B8321,Returns!B:B,0)),"No")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9">
        <v>0.2</v>
      </c>
      <c r="U8322" s="1">
        <v>4.5040000000000031</v>
      </c>
      <c r="V8322" s="35" t="str">
        <f>IF(M8322=People!$B$5,People!$A$5,IF(M8322=People!$B$4,People!$A$4,IF(M8322=People!$B$3,People!$A$3,IF(M8322=People!$B$2,People!$A$2,0))))</f>
        <v>Kelly Williams</v>
      </c>
      <c r="W8322" s="35" t="str">
        <f>IFERROR(INDEX(Returns!A:A,MATCH(B8322,Returns!B:B,0)),"No")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9">
        <v>0.8</v>
      </c>
      <c r="U8323" s="1">
        <v>-24.998400000000011</v>
      </c>
      <c r="V8323" s="35" t="str">
        <f>IF(M8323=People!$B$5,People!$A$5,IF(M8323=People!$B$4,People!$A$4,IF(M8323=People!$B$3,People!$A$3,IF(M8323=People!$B$2,People!$A$2,0))))</f>
        <v>Kelly Williams</v>
      </c>
      <c r="W8323" s="35" t="str">
        <f>IFERROR(INDEX(Returns!A:A,MATCH(B8323,Returns!B:B,0)),"No")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9">
        <v>0</v>
      </c>
      <c r="U8324" s="1">
        <v>2.2724000000000002</v>
      </c>
      <c r="V8324" s="35" t="str">
        <f>IF(M8324=People!$B$5,People!$A$5,IF(M8324=People!$B$4,People!$A$4,IF(M8324=People!$B$3,People!$A$3,IF(M8324=People!$B$2,People!$A$2,0))))</f>
        <v>Chuck Magee</v>
      </c>
      <c r="W8324" s="35" t="str">
        <f>IFERROR(INDEX(Returns!A:A,MATCH(B8324,Returns!B:B,0)),"No")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9">
        <v>0</v>
      </c>
      <c r="U8325" s="1">
        <v>20.584999999999994</v>
      </c>
      <c r="V8325" s="35" t="str">
        <f>IF(M8325=People!$B$5,People!$A$5,IF(M8325=People!$B$4,People!$A$4,IF(M8325=People!$B$3,People!$A$3,IF(M8325=People!$B$2,People!$A$2,0))))</f>
        <v>Chuck Magee</v>
      </c>
      <c r="W8325" s="35" t="str">
        <f>IFERROR(INDEX(Returns!A:A,MATCH(B8325,Returns!B:B,0)),"No")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9">
        <v>0.2</v>
      </c>
      <c r="U8326" s="1">
        <v>5.3970000000000073</v>
      </c>
      <c r="V8326" s="35" t="str">
        <f>IF(M8326=People!$B$5,People!$A$5,IF(M8326=People!$B$4,People!$A$4,IF(M8326=People!$B$3,People!$A$3,IF(M8326=People!$B$2,People!$A$2,0))))</f>
        <v>Cassandra Brandow</v>
      </c>
      <c r="W8326" s="35" t="str">
        <f>IFERROR(INDEX(Returns!A:A,MATCH(B8326,Returns!B:B,0)),"No")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9">
        <v>0.2</v>
      </c>
      <c r="U8327" s="1">
        <v>13.857900000000008</v>
      </c>
      <c r="V8327" s="35" t="str">
        <f>IF(M8327=People!$B$5,People!$A$5,IF(M8327=People!$B$4,People!$A$4,IF(M8327=People!$B$3,People!$A$3,IF(M8327=People!$B$2,People!$A$2,0))))</f>
        <v>Cassandra Brandow</v>
      </c>
      <c r="W8327" s="35" t="str">
        <f>IFERROR(INDEX(Returns!A:A,MATCH(B8327,Returns!B:B,0)),"No")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9">
        <v>0.8</v>
      </c>
      <c r="U8328" s="1">
        <v>-4.5824000000000016</v>
      </c>
      <c r="V8328" s="35" t="str">
        <f>IF(M8328=People!$B$5,People!$A$5,IF(M8328=People!$B$4,People!$A$4,IF(M8328=People!$B$3,People!$A$3,IF(M8328=People!$B$2,People!$A$2,0))))</f>
        <v>Kelly Williams</v>
      </c>
      <c r="W8328" s="35" t="str">
        <f>IFERROR(INDEX(Returns!A:A,MATCH(B8328,Returns!B:B,0)),"No")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9">
        <v>0.8</v>
      </c>
      <c r="U8329" s="1">
        <v>-164.83600000000007</v>
      </c>
      <c r="V8329" s="35" t="str">
        <f>IF(M8329=People!$B$5,People!$A$5,IF(M8329=People!$B$4,People!$A$4,IF(M8329=People!$B$3,People!$A$3,IF(M8329=People!$B$2,People!$A$2,0))))</f>
        <v>Kelly Williams</v>
      </c>
      <c r="W8329" s="35" t="str">
        <f>IFERROR(INDEX(Returns!A:A,MATCH(B8329,Returns!B:B,0)),"No")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9">
        <v>0</v>
      </c>
      <c r="U8330" s="1">
        <v>68.975999999999999</v>
      </c>
      <c r="V8330" s="35" t="str">
        <f>IF(M8330=People!$B$5,People!$A$5,IF(M8330=People!$B$4,People!$A$4,IF(M8330=People!$B$3,People!$A$3,IF(M8330=People!$B$2,People!$A$2,0))))</f>
        <v>Chuck Magee</v>
      </c>
      <c r="W8330" s="35" t="str">
        <f>IFERROR(INDEX(Returns!A:A,MATCH(B8330,Returns!B:B,0)),"No")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9">
        <v>0</v>
      </c>
      <c r="U8331" s="1">
        <v>3.1104000000000003</v>
      </c>
      <c r="V8331" s="35" t="str">
        <f>IF(M8331=People!$B$5,People!$A$5,IF(M8331=People!$B$4,People!$A$4,IF(M8331=People!$B$3,People!$A$3,IF(M8331=People!$B$2,People!$A$2,0))))</f>
        <v>Chuck Magee</v>
      </c>
      <c r="W8331" s="35" t="str">
        <f>IFERROR(INDEX(Returns!A:A,MATCH(B8331,Returns!B:B,0)),"No")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9">
        <v>0</v>
      </c>
      <c r="U8332" s="1">
        <v>2.5215999999999994</v>
      </c>
      <c r="V8332" s="35" t="str">
        <f>IF(M8332=People!$B$5,People!$A$5,IF(M8332=People!$B$4,People!$A$4,IF(M8332=People!$B$3,People!$A$3,IF(M8332=People!$B$2,People!$A$2,0))))</f>
        <v>Chuck Magee</v>
      </c>
      <c r="W8332" s="35" t="str">
        <f>IFERROR(INDEX(Returns!A:A,MATCH(B8332,Returns!B:B,0)),"No")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9">
        <v>0</v>
      </c>
      <c r="U8333" s="1">
        <v>3.3629999999999995</v>
      </c>
      <c r="V8333" s="35" t="str">
        <f>IF(M8333=People!$B$5,People!$A$5,IF(M8333=People!$B$4,People!$A$4,IF(M8333=People!$B$3,People!$A$3,IF(M8333=People!$B$2,People!$A$2,0))))</f>
        <v>Chuck Magee</v>
      </c>
      <c r="W8333" s="35" t="str">
        <f>IFERROR(INDEX(Returns!A:A,MATCH(B8333,Returns!B:B,0)),"No")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9">
        <v>0</v>
      </c>
      <c r="U8334" s="1">
        <v>88.725000000000023</v>
      </c>
      <c r="V8334" s="35" t="str">
        <f>IF(M8334=People!$B$5,People!$A$5,IF(M8334=People!$B$4,People!$A$4,IF(M8334=People!$B$3,People!$A$3,IF(M8334=People!$B$2,People!$A$2,0))))</f>
        <v>Chuck Magee</v>
      </c>
      <c r="W8334" s="35" t="str">
        <f>IFERROR(INDEX(Returns!A:A,MATCH(B8334,Returns!B:B,0)),"No")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9">
        <v>0</v>
      </c>
      <c r="U8335" s="1">
        <v>8.7906000000000013</v>
      </c>
      <c r="V8335" s="35" t="str">
        <f>IF(M8335=People!$B$5,People!$A$5,IF(M8335=People!$B$4,People!$A$4,IF(M8335=People!$B$3,People!$A$3,IF(M8335=People!$B$2,People!$A$2,0))))</f>
        <v>Chuck Magee</v>
      </c>
      <c r="W8335" s="35" t="str">
        <f>IFERROR(INDEX(Returns!A:A,MATCH(B8335,Returns!B:B,0)),"No")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9">
        <v>0</v>
      </c>
      <c r="U8336" s="1">
        <v>23.309999999999995</v>
      </c>
      <c r="V8336" s="35" t="str">
        <f>IF(M8336=People!$B$5,People!$A$5,IF(M8336=People!$B$4,People!$A$4,IF(M8336=People!$B$3,People!$A$3,IF(M8336=People!$B$2,People!$A$2,0))))</f>
        <v>Chuck Magee</v>
      </c>
      <c r="W8336" s="35" t="str">
        <f>IFERROR(INDEX(Returns!A:A,MATCH(B8336,Returns!B:B,0)),"No")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9">
        <v>0</v>
      </c>
      <c r="U8337" s="1">
        <v>149.76</v>
      </c>
      <c r="V8337" s="35" t="str">
        <f>IF(M8337=People!$B$5,People!$A$5,IF(M8337=People!$B$4,People!$A$4,IF(M8337=People!$B$3,People!$A$3,IF(M8337=People!$B$2,People!$A$2,0))))</f>
        <v>Chuck Magee</v>
      </c>
      <c r="W8337" s="35" t="str">
        <f>IFERROR(INDEX(Returns!A:A,MATCH(B8337,Returns!B:B,0)),"No")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9">
        <v>0</v>
      </c>
      <c r="U8338" s="1">
        <v>3.157</v>
      </c>
      <c r="V8338" s="35" t="str">
        <f>IF(M8338=People!$B$5,People!$A$5,IF(M8338=People!$B$4,People!$A$4,IF(M8338=People!$B$3,People!$A$3,IF(M8338=People!$B$2,People!$A$2,0))))</f>
        <v>Cassandra Brandow</v>
      </c>
      <c r="W8338" s="35" t="str">
        <f>IFERROR(INDEX(Returns!A:A,MATCH(B8338,Returns!B:B,0)),"No")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9">
        <v>0</v>
      </c>
      <c r="U8339" s="1">
        <v>11.720800000000001</v>
      </c>
      <c r="V8339" s="35" t="str">
        <f>IF(M8339=People!$B$5,People!$A$5,IF(M8339=People!$B$4,People!$A$4,IF(M8339=People!$B$3,People!$A$3,IF(M8339=People!$B$2,People!$A$2,0))))</f>
        <v>Cassandra Brandow</v>
      </c>
      <c r="W8339" s="35" t="str">
        <f>IFERROR(INDEX(Returns!A:A,MATCH(B8339,Returns!B:B,0)),"No")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9">
        <v>0</v>
      </c>
      <c r="U8340" s="1">
        <v>184.26</v>
      </c>
      <c r="V8340" s="35" t="str">
        <f>IF(M8340=People!$B$5,People!$A$5,IF(M8340=People!$B$4,People!$A$4,IF(M8340=People!$B$3,People!$A$3,IF(M8340=People!$B$2,People!$A$2,0))))</f>
        <v>Cassandra Brandow</v>
      </c>
      <c r="W8340" s="35" t="str">
        <f>IFERROR(INDEX(Returns!A:A,MATCH(B8340,Returns!B:B,0)),"No")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32">
        <v>436.70400000000006</v>
      </c>
      <c r="S8341" s="1">
        <v>6</v>
      </c>
      <c r="T8341" s="9">
        <v>0.2</v>
      </c>
      <c r="U8341" s="1">
        <v>-38.211600000000033</v>
      </c>
      <c r="V8341" s="35" t="str">
        <f>IF(M8341=People!$B$5,People!$A$5,IF(M8341=People!$B$4,People!$A$4,IF(M8341=People!$B$3,People!$A$3,IF(M8341=People!$B$2,People!$A$2,0))))</f>
        <v>Anna Andreadi</v>
      </c>
      <c r="W8341" s="35" t="str">
        <f>IFERROR(INDEX(Returns!A:A,MATCH(B8341,Returns!B:B,0)),"No")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9">
        <v>0</v>
      </c>
      <c r="U8342" s="1">
        <v>15.552000000000001</v>
      </c>
      <c r="V8342" s="35" t="str">
        <f>IF(M8342=People!$B$5,People!$A$5,IF(M8342=People!$B$4,People!$A$4,IF(M8342=People!$B$3,People!$A$3,IF(M8342=People!$B$2,People!$A$2,0))))</f>
        <v>Cassandra Brandow</v>
      </c>
      <c r="W8342" s="35" t="str">
        <f>IFERROR(INDEX(Returns!A:A,MATCH(B8342,Returns!B:B,0)),"No")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32">
        <v>61.44</v>
      </c>
      <c r="S8343" s="1">
        <v>3</v>
      </c>
      <c r="T8343" s="9">
        <v>0</v>
      </c>
      <c r="U8343" s="1">
        <v>16.588799999999999</v>
      </c>
      <c r="V8343" s="35" t="str">
        <f>IF(M8343=People!$B$5,People!$A$5,IF(M8343=People!$B$4,People!$A$4,IF(M8343=People!$B$3,People!$A$3,IF(M8343=People!$B$2,People!$A$2,0))))</f>
        <v>Anna Andreadi</v>
      </c>
      <c r="W8343" s="35" t="str">
        <f>IFERROR(INDEX(Returns!A:A,MATCH(B8343,Returns!B:B,0)),"No")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9">
        <v>0</v>
      </c>
      <c r="U8344" s="1">
        <v>19.807200000000002</v>
      </c>
      <c r="V8344" s="35" t="str">
        <f>IF(M8344=People!$B$5,People!$A$5,IF(M8344=People!$B$4,People!$A$4,IF(M8344=People!$B$3,People!$A$3,IF(M8344=People!$B$2,People!$A$2,0))))</f>
        <v>Cassandra Brandow</v>
      </c>
      <c r="W8344" s="35" t="str">
        <f>IFERROR(INDEX(Returns!A:A,MATCH(B8344,Returns!B:B,0)),"No")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9">
        <v>0.2</v>
      </c>
      <c r="U8345" s="1">
        <v>22.199999999999996</v>
      </c>
      <c r="V8345" s="35" t="str">
        <f>IF(M8345=People!$B$5,People!$A$5,IF(M8345=People!$B$4,People!$A$4,IF(M8345=People!$B$3,People!$A$3,IF(M8345=People!$B$2,People!$A$2,0))))</f>
        <v>Cassandra Brandow</v>
      </c>
      <c r="W8345" s="35" t="str">
        <f>IFERROR(INDEX(Returns!A:A,MATCH(B8345,Returns!B:B,0)),"No")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9">
        <v>0.2</v>
      </c>
      <c r="U8346" s="1">
        <v>6.5903999999999989</v>
      </c>
      <c r="V8346" s="35" t="str">
        <f>IF(M8346=People!$B$5,People!$A$5,IF(M8346=People!$B$4,People!$A$4,IF(M8346=People!$B$3,People!$A$3,IF(M8346=People!$B$2,People!$A$2,0))))</f>
        <v>Cassandra Brandow</v>
      </c>
      <c r="W8346" s="35" t="str">
        <f>IFERROR(INDEX(Returns!A:A,MATCH(B8346,Returns!B:B,0)),"No")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9">
        <v>0.2</v>
      </c>
      <c r="U8347" s="1">
        <v>-10.918799999999983</v>
      </c>
      <c r="V8347" s="35" t="str">
        <f>IF(M8347=People!$B$5,People!$A$5,IF(M8347=People!$B$4,People!$A$4,IF(M8347=People!$B$3,People!$A$3,IF(M8347=People!$B$2,People!$A$2,0))))</f>
        <v>Cassandra Brandow</v>
      </c>
      <c r="W8347" s="35" t="str">
        <f>IFERROR(INDEX(Returns!A:A,MATCH(B8347,Returns!B:B,0)),"No")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9">
        <v>0</v>
      </c>
      <c r="U8348" s="1">
        <v>13.188000000000002</v>
      </c>
      <c r="V8348" s="35" t="str">
        <f>IF(M8348=People!$B$5,People!$A$5,IF(M8348=People!$B$4,People!$A$4,IF(M8348=People!$B$3,People!$A$3,IF(M8348=People!$B$2,People!$A$2,0))))</f>
        <v>Chuck Magee</v>
      </c>
      <c r="W8348" s="35" t="str">
        <f>IFERROR(INDEX(Returns!A:A,MATCH(B8348,Returns!B:B,0)),"No")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9">
        <v>0</v>
      </c>
      <c r="U8349" s="1">
        <v>3.7920000000000007</v>
      </c>
      <c r="V8349" s="35" t="str">
        <f>IF(M8349=People!$B$5,People!$A$5,IF(M8349=People!$B$4,People!$A$4,IF(M8349=People!$B$3,People!$A$3,IF(M8349=People!$B$2,People!$A$2,0))))</f>
        <v>Chuck Magee</v>
      </c>
      <c r="W8349" s="35" t="str">
        <f>IFERROR(INDEX(Returns!A:A,MATCH(B8349,Returns!B:B,0)),"No")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9">
        <v>0</v>
      </c>
      <c r="U8350" s="1">
        <v>58.66</v>
      </c>
      <c r="V8350" s="35" t="str">
        <f>IF(M8350=People!$B$5,People!$A$5,IF(M8350=People!$B$4,People!$A$4,IF(M8350=People!$B$3,People!$A$3,IF(M8350=People!$B$2,People!$A$2,0))))</f>
        <v>Chuck Magee</v>
      </c>
      <c r="W8350" s="35" t="str">
        <f>IFERROR(INDEX(Returns!A:A,MATCH(B8350,Returns!B:B,0)),"No")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9">
        <v>0</v>
      </c>
      <c r="U8351" s="1">
        <v>10.449000000000002</v>
      </c>
      <c r="V8351" s="35" t="str">
        <f>IF(M8351=People!$B$5,People!$A$5,IF(M8351=People!$B$4,People!$A$4,IF(M8351=People!$B$3,People!$A$3,IF(M8351=People!$B$2,People!$A$2,0))))</f>
        <v>Chuck Magee</v>
      </c>
      <c r="W8351" s="35" t="str">
        <f>IFERROR(INDEX(Returns!A:A,MATCH(B8351,Returns!B:B,0)),"No")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9">
        <v>0</v>
      </c>
      <c r="U8352" s="1">
        <v>3.1104000000000003</v>
      </c>
      <c r="V8352" s="35" t="str">
        <f>IF(M8352=People!$B$5,People!$A$5,IF(M8352=People!$B$4,People!$A$4,IF(M8352=People!$B$3,People!$A$3,IF(M8352=People!$B$2,People!$A$2,0))))</f>
        <v>Chuck Magee</v>
      </c>
      <c r="W8352" s="35" t="str">
        <f>IFERROR(INDEX(Returns!A:A,MATCH(B8352,Returns!B:B,0)),"No")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9">
        <v>0.2</v>
      </c>
      <c r="U8353" s="1">
        <v>7.3008000000000006</v>
      </c>
      <c r="V8353" s="35" t="str">
        <f>IF(M8353=People!$B$5,People!$A$5,IF(M8353=People!$B$4,People!$A$4,IF(M8353=People!$B$3,People!$A$3,IF(M8353=People!$B$2,People!$A$2,0))))</f>
        <v>Chuck Magee</v>
      </c>
      <c r="W8353" s="35" t="str">
        <f>IFERROR(INDEX(Returns!A:A,MATCH(B8353,Returns!B:B,0)),"No")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9">
        <v>0.7</v>
      </c>
      <c r="U8354" s="1">
        <v>-17.591999999999992</v>
      </c>
      <c r="V8354" s="35" t="str">
        <f>IF(M8354=People!$B$5,People!$A$5,IF(M8354=People!$B$4,People!$A$4,IF(M8354=People!$B$3,People!$A$3,IF(M8354=People!$B$2,People!$A$2,0))))</f>
        <v>Chuck Magee</v>
      </c>
      <c r="W8354" s="35" t="str">
        <f>IFERROR(INDEX(Returns!A:A,MATCH(B8354,Returns!B:B,0)),"No")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9">
        <v>0.4</v>
      </c>
      <c r="U8355" s="1">
        <v>-112.041</v>
      </c>
      <c r="V8355" s="35" t="str">
        <f>IF(M8355=People!$B$5,People!$A$5,IF(M8355=People!$B$4,People!$A$4,IF(M8355=People!$B$3,People!$A$3,IF(M8355=People!$B$2,People!$A$2,0))))</f>
        <v>Chuck Magee</v>
      </c>
      <c r="W8355" s="35" t="str">
        <f>IFERROR(INDEX(Returns!A:A,MATCH(B8355,Returns!B:B,0)),"No")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9">
        <v>0.7</v>
      </c>
      <c r="U8356" s="1">
        <v>-44.94</v>
      </c>
      <c r="V8356" s="35" t="str">
        <f>IF(M8356=People!$B$5,People!$A$5,IF(M8356=People!$B$4,People!$A$4,IF(M8356=People!$B$3,People!$A$3,IF(M8356=People!$B$2,People!$A$2,0))))</f>
        <v>Chuck Magee</v>
      </c>
      <c r="W8356" s="35" t="str">
        <f>IFERROR(INDEX(Returns!A:A,MATCH(B8356,Returns!B:B,0)),"No")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9">
        <v>0.2</v>
      </c>
      <c r="U8357" s="1">
        <v>2.8</v>
      </c>
      <c r="V8357" s="35" t="str">
        <f>IF(M8357=People!$B$5,People!$A$5,IF(M8357=People!$B$4,People!$A$4,IF(M8357=People!$B$3,People!$A$3,IF(M8357=People!$B$2,People!$A$2,0))))</f>
        <v>Chuck Magee</v>
      </c>
      <c r="W8357" s="35" t="str">
        <f>IFERROR(INDEX(Returns!A:A,MATCH(B8357,Returns!B:B,0)),"No")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9">
        <v>0</v>
      </c>
      <c r="U8358" s="1">
        <v>41.038800000000002</v>
      </c>
      <c r="V8358" s="35" t="str">
        <f>IF(M8358=People!$B$5,People!$A$5,IF(M8358=People!$B$4,People!$A$4,IF(M8358=People!$B$3,People!$A$3,IF(M8358=People!$B$2,People!$A$2,0))))</f>
        <v>Cassandra Brandow</v>
      </c>
      <c r="W8358" s="35" t="str">
        <f>IFERROR(INDEX(Returns!A:A,MATCH(B8358,Returns!B:B,0)),"No")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32">
        <v>87.08</v>
      </c>
      <c r="S8359" s="1">
        <v>7</v>
      </c>
      <c r="T8359" s="9">
        <v>0</v>
      </c>
      <c r="U8359" s="1">
        <v>24.382400000000001</v>
      </c>
      <c r="V8359" s="35" t="str">
        <f>IF(M8359=People!$B$5,People!$A$5,IF(M8359=People!$B$4,People!$A$4,IF(M8359=People!$B$3,People!$A$3,IF(M8359=People!$B$2,People!$A$2,0))))</f>
        <v>Anna Andreadi</v>
      </c>
      <c r="W8359" s="35" t="str">
        <f>IFERROR(INDEX(Returns!A:A,MATCH(B8359,Returns!B:B,0)),"No")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32">
        <v>105.584</v>
      </c>
      <c r="S8360" s="1">
        <v>2</v>
      </c>
      <c r="T8360" s="9">
        <v>0.2</v>
      </c>
      <c r="U8360" s="1">
        <v>9.2386000000000053</v>
      </c>
      <c r="V8360" s="35" t="str">
        <f>IF(M8360=People!$B$5,People!$A$5,IF(M8360=People!$B$4,People!$A$4,IF(M8360=People!$B$3,People!$A$3,IF(M8360=People!$B$2,People!$A$2,0))))</f>
        <v>Anna Andreadi</v>
      </c>
      <c r="W8360" s="35" t="str">
        <f>IFERROR(INDEX(Returns!A:A,MATCH(B8360,Returns!B:B,0)),"No")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32">
        <v>217.44</v>
      </c>
      <c r="S8361" s="1">
        <v>6</v>
      </c>
      <c r="T8361" s="9">
        <v>0</v>
      </c>
      <c r="U8361" s="1">
        <v>91.32480000000001</v>
      </c>
      <c r="V8361" s="35" t="str">
        <f>IF(M8361=People!$B$5,People!$A$5,IF(M8361=People!$B$4,People!$A$4,IF(M8361=People!$B$3,People!$A$3,IF(M8361=People!$B$2,People!$A$2,0))))</f>
        <v>Anna Andreadi</v>
      </c>
      <c r="W8361" s="35" t="str">
        <f>IFERROR(INDEX(Returns!A:A,MATCH(B8361,Returns!B:B,0)),"No")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9">
        <v>0.2</v>
      </c>
      <c r="U8362" s="1">
        <v>3.9679999999999964</v>
      </c>
      <c r="V8362" s="35" t="str">
        <f>IF(M8362=People!$B$5,People!$A$5,IF(M8362=People!$B$4,People!$A$4,IF(M8362=People!$B$3,People!$A$3,IF(M8362=People!$B$2,People!$A$2,0))))</f>
        <v>Kelly Williams</v>
      </c>
      <c r="W8362" s="35" t="str">
        <f>IFERROR(INDEX(Returns!A:A,MATCH(B8362,Returns!B:B,0)),"No")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9">
        <v>0.8</v>
      </c>
      <c r="U8363" s="1">
        <v>-13.580000000000002</v>
      </c>
      <c r="V8363" s="35" t="str">
        <f>IF(M8363=People!$B$5,People!$A$5,IF(M8363=People!$B$4,People!$A$4,IF(M8363=People!$B$3,People!$A$3,IF(M8363=People!$B$2,People!$A$2,0))))</f>
        <v>Kelly Williams</v>
      </c>
      <c r="W8363" s="35" t="str">
        <f>IFERROR(INDEX(Returns!A:A,MATCH(B8363,Returns!B:B,0)),"No")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9">
        <v>0.3</v>
      </c>
      <c r="U8364" s="1">
        <v>-169.63700000000009</v>
      </c>
      <c r="V8364" s="35" t="str">
        <f>IF(M8364=People!$B$5,People!$A$5,IF(M8364=People!$B$4,People!$A$4,IF(M8364=People!$B$3,People!$A$3,IF(M8364=People!$B$2,People!$A$2,0))))</f>
        <v>Kelly Williams</v>
      </c>
      <c r="W8364" s="35" t="str">
        <f>IFERROR(INDEX(Returns!A:A,MATCH(B8364,Returns!B:B,0)),"No")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9">
        <v>0.2</v>
      </c>
      <c r="U8365" s="1">
        <v>27.910800000000009</v>
      </c>
      <c r="V8365" s="35" t="str">
        <f>IF(M8365=People!$B$5,People!$A$5,IF(M8365=People!$B$4,People!$A$4,IF(M8365=People!$B$3,People!$A$3,IF(M8365=People!$B$2,People!$A$2,0))))</f>
        <v>Kelly Williams</v>
      </c>
      <c r="W8365" s="35" t="str">
        <f>IFERROR(INDEX(Returns!A:A,MATCH(B8365,Returns!B:B,0)),"No")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9">
        <v>0.2</v>
      </c>
      <c r="U8366" s="1">
        <v>84.598199999999878</v>
      </c>
      <c r="V8366" s="35" t="str">
        <f>IF(M8366=People!$B$5,People!$A$5,IF(M8366=People!$B$4,People!$A$4,IF(M8366=People!$B$3,People!$A$3,IF(M8366=People!$B$2,People!$A$2,0))))</f>
        <v>Cassandra Brandow</v>
      </c>
      <c r="W8366" s="35" t="str">
        <f>IFERROR(INDEX(Returns!A:A,MATCH(B8366,Returns!B:B,0)),"No")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32">
        <v>604.76800000000003</v>
      </c>
      <c r="S8367" s="1">
        <v>4</v>
      </c>
      <c r="T8367" s="9">
        <v>0.2</v>
      </c>
      <c r="U8367" s="1">
        <v>60.476800000000026</v>
      </c>
      <c r="V8367" s="35" t="str">
        <f>IF(M8367=People!$B$5,People!$A$5,IF(M8367=People!$B$4,People!$A$4,IF(M8367=People!$B$3,People!$A$3,IF(M8367=People!$B$2,People!$A$2,0))))</f>
        <v>Anna Andreadi</v>
      </c>
      <c r="W8367" s="35" t="str">
        <f>IFERROR(INDEX(Returns!A:A,MATCH(B8367,Returns!B:B,0)),"No")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32">
        <v>27.36</v>
      </c>
      <c r="S8368" s="1">
        <v>4</v>
      </c>
      <c r="T8368" s="9">
        <v>0</v>
      </c>
      <c r="U8368" s="1">
        <v>7.3872</v>
      </c>
      <c r="V8368" s="35" t="str">
        <f>IF(M8368=People!$B$5,People!$A$5,IF(M8368=People!$B$4,People!$A$4,IF(M8368=People!$B$3,People!$A$3,IF(M8368=People!$B$2,People!$A$2,0))))</f>
        <v>Anna Andreadi</v>
      </c>
      <c r="W8368" s="35" t="str">
        <f>IFERROR(INDEX(Returns!A:A,MATCH(B8368,Returns!B:B,0)),"No")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32">
        <v>20.56</v>
      </c>
      <c r="S8369" s="1">
        <v>2</v>
      </c>
      <c r="T8369" s="9">
        <v>0</v>
      </c>
      <c r="U8369" s="1">
        <v>9.663199999999998</v>
      </c>
      <c r="V8369" s="35" t="str">
        <f>IF(M8369=People!$B$5,People!$A$5,IF(M8369=People!$B$4,People!$A$4,IF(M8369=People!$B$3,People!$A$3,IF(M8369=People!$B$2,People!$A$2,0))))</f>
        <v>Anna Andreadi</v>
      </c>
      <c r="W8369" s="35" t="str">
        <f>IFERROR(INDEX(Returns!A:A,MATCH(B8369,Returns!B:B,0)),"No")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32">
        <v>83.920000000000016</v>
      </c>
      <c r="S8370" s="1">
        <v>5</v>
      </c>
      <c r="T8370" s="9">
        <v>0.2</v>
      </c>
      <c r="U8370" s="1">
        <v>31.47</v>
      </c>
      <c r="V8370" s="35" t="str">
        <f>IF(M8370=People!$B$5,People!$A$5,IF(M8370=People!$B$4,People!$A$4,IF(M8370=People!$B$3,People!$A$3,IF(M8370=People!$B$2,People!$A$2,0))))</f>
        <v>Anna Andreadi</v>
      </c>
      <c r="W8370" s="35" t="str">
        <f>IFERROR(INDEX(Returns!A:A,MATCH(B8370,Returns!B:B,0)),"No")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32">
        <v>902.71199999999999</v>
      </c>
      <c r="S8371" s="1">
        <v>3</v>
      </c>
      <c r="T8371" s="9">
        <v>0.2</v>
      </c>
      <c r="U8371" s="1">
        <v>33.851700000000051</v>
      </c>
      <c r="V8371" s="35" t="str">
        <f>IF(M8371=People!$B$5,People!$A$5,IF(M8371=People!$B$4,People!$A$4,IF(M8371=People!$B$3,People!$A$3,IF(M8371=People!$B$2,People!$A$2,0))))</f>
        <v>Anna Andreadi</v>
      </c>
      <c r="W8371" s="35" t="str">
        <f>IFERROR(INDEX(Returns!A:A,MATCH(B8371,Returns!B:B,0)),"No")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32">
        <v>120.666</v>
      </c>
      <c r="S8372" s="1">
        <v>2</v>
      </c>
      <c r="T8372" s="9">
        <v>0.15</v>
      </c>
      <c r="U8372" s="1">
        <v>21.293999999999993</v>
      </c>
      <c r="V8372" s="35" t="str">
        <f>IF(M8372=People!$B$5,People!$A$5,IF(M8372=People!$B$4,People!$A$4,IF(M8372=People!$B$3,People!$A$3,IF(M8372=People!$B$2,People!$A$2,0))))</f>
        <v>Anna Andreadi</v>
      </c>
      <c r="W8372" s="35" t="str">
        <f>IFERROR(INDEX(Returns!A:A,MATCH(B8372,Returns!B:B,0)),"No")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9">
        <v>0.8</v>
      </c>
      <c r="U8373" s="1">
        <v>-8.472800000000003</v>
      </c>
      <c r="V8373" s="35" t="str">
        <f>IF(M8373=People!$B$5,People!$A$5,IF(M8373=People!$B$4,People!$A$4,IF(M8373=People!$B$3,People!$A$3,IF(M8373=People!$B$2,People!$A$2,0))))</f>
        <v>Kelly Williams</v>
      </c>
      <c r="W8373" s="35" t="str">
        <f>IFERROR(INDEX(Returns!A:A,MATCH(B8373,Returns!B:B,0)),"No")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32">
        <v>82.26</v>
      </c>
      <c r="S8374" s="1">
        <v>3</v>
      </c>
      <c r="T8374" s="9">
        <v>0</v>
      </c>
      <c r="U8374" s="1">
        <v>33.726600000000005</v>
      </c>
      <c r="V8374" s="35" t="str">
        <f>IF(M8374=People!$B$5,People!$A$5,IF(M8374=People!$B$4,People!$A$4,IF(M8374=People!$B$3,People!$A$3,IF(M8374=People!$B$2,People!$A$2,0))))</f>
        <v>Anna Andreadi</v>
      </c>
      <c r="W8374" s="35" t="str">
        <f>IFERROR(INDEX(Returns!A:A,MATCH(B8374,Returns!B:B,0)),"No")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32">
        <v>29.74</v>
      </c>
      <c r="S8375" s="1">
        <v>1</v>
      </c>
      <c r="T8375" s="9">
        <v>0</v>
      </c>
      <c r="U8375" s="1">
        <v>4.4610000000000021</v>
      </c>
      <c r="V8375" s="35" t="str">
        <f>IF(M8375=People!$B$5,People!$A$5,IF(M8375=People!$B$4,People!$A$4,IF(M8375=People!$B$3,People!$A$3,IF(M8375=People!$B$2,People!$A$2,0))))</f>
        <v>Anna Andreadi</v>
      </c>
      <c r="W8375" s="35" t="str">
        <f>IFERROR(INDEX(Returns!A:A,MATCH(B8375,Returns!B:B,0)),"No")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32">
        <v>87.36</v>
      </c>
      <c r="S8376" s="1">
        <v>6</v>
      </c>
      <c r="T8376" s="9">
        <v>0</v>
      </c>
      <c r="U8376" s="1">
        <v>23.587200000000003</v>
      </c>
      <c r="V8376" s="35" t="str">
        <f>IF(M8376=People!$B$5,People!$A$5,IF(M8376=People!$B$4,People!$A$4,IF(M8376=People!$B$3,People!$A$3,IF(M8376=People!$B$2,People!$A$2,0))))</f>
        <v>Anna Andreadi</v>
      </c>
      <c r="W8376" s="35" t="str">
        <f>IFERROR(INDEX(Returns!A:A,MATCH(B8376,Returns!B:B,0)),"No")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32">
        <v>56.16</v>
      </c>
      <c r="S8377" s="1">
        <v>6</v>
      </c>
      <c r="T8377" s="9">
        <v>0.2</v>
      </c>
      <c r="U8377" s="1">
        <v>17.549999999999994</v>
      </c>
      <c r="V8377" s="35" t="str">
        <f>IF(M8377=People!$B$5,People!$A$5,IF(M8377=People!$B$4,People!$A$4,IF(M8377=People!$B$3,People!$A$3,IF(M8377=People!$B$2,People!$A$2,0))))</f>
        <v>Anna Andreadi</v>
      </c>
      <c r="W8377" s="35" t="str">
        <f>IFERROR(INDEX(Returns!A:A,MATCH(B8377,Returns!B:B,0)),"No")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9">
        <v>0.2</v>
      </c>
      <c r="U8378" s="1">
        <v>8.0479999999999983</v>
      </c>
      <c r="V8378" s="35" t="str">
        <f>IF(M8378=People!$B$5,People!$A$5,IF(M8378=People!$B$4,People!$A$4,IF(M8378=People!$B$3,People!$A$3,IF(M8378=People!$B$2,People!$A$2,0))))</f>
        <v>Cassandra Brandow</v>
      </c>
      <c r="W8378" s="35" t="str">
        <f>IFERROR(INDEX(Returns!A:A,MATCH(B8378,Returns!B:B,0)),"No")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9">
        <v>0.2</v>
      </c>
      <c r="U8379" s="1">
        <v>-14.576399999999996</v>
      </c>
      <c r="V8379" s="35" t="str">
        <f>IF(M8379=People!$B$5,People!$A$5,IF(M8379=People!$B$4,People!$A$4,IF(M8379=People!$B$3,People!$A$3,IF(M8379=People!$B$2,People!$A$2,0))))</f>
        <v>Kelly Williams</v>
      </c>
      <c r="W8379" s="35" t="str">
        <f>IFERROR(INDEX(Returns!A:A,MATCH(B8379,Returns!B:B,0)),"No")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9">
        <v>0.2</v>
      </c>
      <c r="U8380" s="1">
        <v>5.6375999999999999</v>
      </c>
      <c r="V8380" s="35" t="str">
        <f>IF(M8380=People!$B$5,People!$A$5,IF(M8380=People!$B$4,People!$A$4,IF(M8380=People!$B$3,People!$A$3,IF(M8380=People!$B$2,People!$A$2,0))))</f>
        <v>Kelly Williams</v>
      </c>
      <c r="W8380" s="35" t="str">
        <f>IFERROR(INDEX(Returns!A:A,MATCH(B8380,Returns!B:B,0)),"No")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9">
        <v>0.2</v>
      </c>
      <c r="U8381" s="1">
        <v>69.964999999999975</v>
      </c>
      <c r="V8381" s="35" t="str">
        <f>IF(M8381=People!$B$5,People!$A$5,IF(M8381=People!$B$4,People!$A$4,IF(M8381=People!$B$3,People!$A$3,IF(M8381=People!$B$2,People!$A$2,0))))</f>
        <v>Kelly Williams</v>
      </c>
      <c r="W8381" s="35" t="str">
        <f>IFERROR(INDEX(Returns!A:A,MATCH(B8381,Returns!B:B,0)),"No")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9">
        <v>0.2</v>
      </c>
      <c r="U8382" s="1">
        <v>3.4049999999999994</v>
      </c>
      <c r="V8382" s="35" t="str">
        <f>IF(M8382=People!$B$5,People!$A$5,IF(M8382=People!$B$4,People!$A$4,IF(M8382=People!$B$3,People!$A$3,IF(M8382=People!$B$2,People!$A$2,0))))</f>
        <v>Kelly Williams</v>
      </c>
      <c r="W8382" s="35" t="str">
        <f>IFERROR(INDEX(Returns!A:A,MATCH(B8382,Returns!B:B,0)),"No")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32">
        <v>84.784000000000006</v>
      </c>
      <c r="S8383" s="1">
        <v>2</v>
      </c>
      <c r="T8383" s="9">
        <v>0.2</v>
      </c>
      <c r="U8383" s="1">
        <v>-20.136200000000006</v>
      </c>
      <c r="V8383" s="35" t="str">
        <f>IF(M8383=People!$B$5,People!$A$5,IF(M8383=People!$B$4,People!$A$4,IF(M8383=People!$B$3,People!$A$3,IF(M8383=People!$B$2,People!$A$2,0))))</f>
        <v>Anna Andreadi</v>
      </c>
      <c r="W8383" s="35" t="str">
        <f>IFERROR(INDEX(Returns!A:A,MATCH(B8383,Returns!B:B,0)),"No")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9">
        <v>0.3</v>
      </c>
      <c r="U8384" s="1">
        <v>0</v>
      </c>
      <c r="V8384" s="35" t="str">
        <f>IF(M8384=People!$B$5,People!$A$5,IF(M8384=People!$B$4,People!$A$4,IF(M8384=People!$B$3,People!$A$3,IF(M8384=People!$B$2,People!$A$2,0))))</f>
        <v>Kelly Williams</v>
      </c>
      <c r="W8384" s="35" t="str">
        <f>IFERROR(INDEX(Returns!A:A,MATCH(B8384,Returns!B:B,0)),"No")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9">
        <v>0</v>
      </c>
      <c r="U8385" s="1">
        <v>14.992499999999996</v>
      </c>
      <c r="V8385" s="35" t="str">
        <f>IF(M8385=People!$B$5,People!$A$5,IF(M8385=People!$B$4,People!$A$4,IF(M8385=People!$B$3,People!$A$3,IF(M8385=People!$B$2,People!$A$2,0))))</f>
        <v>Chuck Magee</v>
      </c>
      <c r="W8385" s="35" t="str">
        <f>IFERROR(INDEX(Returns!A:A,MATCH(B8385,Returns!B:B,0)),"No")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9">
        <v>0</v>
      </c>
      <c r="U8386" s="1">
        <v>6.4127999999999998</v>
      </c>
      <c r="V8386" s="35" t="str">
        <f>IF(M8386=People!$B$5,People!$A$5,IF(M8386=People!$B$4,People!$A$4,IF(M8386=People!$B$3,People!$A$3,IF(M8386=People!$B$2,People!$A$2,0))))</f>
        <v>Chuck Magee</v>
      </c>
      <c r="W8386" s="35" t="str">
        <f>IFERROR(INDEX(Returns!A:A,MATCH(B8386,Returns!B:B,0)),"No")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32">
        <v>11.808</v>
      </c>
      <c r="S8387" s="1">
        <v>3</v>
      </c>
      <c r="T8387" s="9">
        <v>0.2</v>
      </c>
      <c r="U8387" s="1">
        <v>4.1327999999999996</v>
      </c>
      <c r="V8387" s="35" t="str">
        <f>IF(M8387=People!$B$5,People!$A$5,IF(M8387=People!$B$4,People!$A$4,IF(M8387=People!$B$3,People!$A$3,IF(M8387=People!$B$2,People!$A$2,0))))</f>
        <v>Anna Andreadi</v>
      </c>
      <c r="W8387" s="35" t="str">
        <f>IFERROR(INDEX(Returns!A:A,MATCH(B8387,Returns!B:B,0)),"No")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9">
        <v>0</v>
      </c>
      <c r="U8388" s="1">
        <v>2.4359999999999999</v>
      </c>
      <c r="V8388" s="35" t="str">
        <f>IF(M8388=People!$B$5,People!$A$5,IF(M8388=People!$B$4,People!$A$4,IF(M8388=People!$B$3,People!$A$3,IF(M8388=People!$B$2,People!$A$2,0))))</f>
        <v>Chuck Magee</v>
      </c>
      <c r="W8388" s="35" t="str">
        <f>IFERROR(INDEX(Returns!A:A,MATCH(B8388,Returns!B:B,0)),"No")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9">
        <v>0</v>
      </c>
      <c r="U8389" s="1">
        <v>21.714000000000002</v>
      </c>
      <c r="V8389" s="35" t="str">
        <f>IF(M8389=People!$B$5,People!$A$5,IF(M8389=People!$B$4,People!$A$4,IF(M8389=People!$B$3,People!$A$3,IF(M8389=People!$B$2,People!$A$2,0))))</f>
        <v>Chuck Magee</v>
      </c>
      <c r="W8389" s="35" t="str">
        <f>IFERROR(INDEX(Returns!A:A,MATCH(B8389,Returns!B:B,0)),"No")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9">
        <v>0</v>
      </c>
      <c r="U8390" s="1">
        <v>22.074799999999996</v>
      </c>
      <c r="V8390" s="35" t="str">
        <f>IF(M8390=People!$B$5,People!$A$5,IF(M8390=People!$B$4,People!$A$4,IF(M8390=People!$B$3,People!$A$3,IF(M8390=People!$B$2,People!$A$2,0))))</f>
        <v>Chuck Magee</v>
      </c>
      <c r="W8390" s="35" t="str">
        <f>IFERROR(INDEX(Returns!A:A,MATCH(B8390,Returns!B:B,0)),"No")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9">
        <v>0.2</v>
      </c>
      <c r="U8391" s="1">
        <v>6.2291999999999996</v>
      </c>
      <c r="V8391" s="35" t="str">
        <f>IF(M8391=People!$B$5,People!$A$5,IF(M8391=People!$B$4,People!$A$4,IF(M8391=People!$B$3,People!$A$3,IF(M8391=People!$B$2,People!$A$2,0))))</f>
        <v>Chuck Magee</v>
      </c>
      <c r="W8391" s="35" t="str">
        <f>IFERROR(INDEX(Returns!A:A,MATCH(B8391,Returns!B:B,0)),"No")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32">
        <v>11.76</v>
      </c>
      <c r="S8392" s="1">
        <v>2</v>
      </c>
      <c r="T8392" s="9">
        <v>0</v>
      </c>
      <c r="U8392" s="1">
        <v>5.7623999999999995</v>
      </c>
      <c r="V8392" s="35" t="str">
        <f>IF(M8392=People!$B$5,People!$A$5,IF(M8392=People!$B$4,People!$A$4,IF(M8392=People!$B$3,People!$A$3,IF(M8392=People!$B$2,People!$A$2,0))))</f>
        <v>Anna Andreadi</v>
      </c>
      <c r="W8392" s="35" t="str">
        <f>IFERROR(INDEX(Returns!A:A,MATCH(B8392,Returns!B:B,0)),"No")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9">
        <v>0</v>
      </c>
      <c r="U8393" s="1">
        <v>9.8856000000000002</v>
      </c>
      <c r="V8393" s="35" t="str">
        <f>IF(M8393=People!$B$5,People!$A$5,IF(M8393=People!$B$4,People!$A$4,IF(M8393=People!$B$3,People!$A$3,IF(M8393=People!$B$2,People!$A$2,0))))</f>
        <v>Chuck Magee</v>
      </c>
      <c r="W8393" s="35" t="str">
        <f>IFERROR(INDEX(Returns!A:A,MATCH(B8393,Returns!B:B,0)),"No")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9">
        <v>0</v>
      </c>
      <c r="U8394" s="1">
        <v>35.864399999999996</v>
      </c>
      <c r="V8394" s="35" t="str">
        <f>IF(M8394=People!$B$5,People!$A$5,IF(M8394=People!$B$4,People!$A$4,IF(M8394=People!$B$3,People!$A$3,IF(M8394=People!$B$2,People!$A$2,0))))</f>
        <v>Chuck Magee</v>
      </c>
      <c r="W8394" s="35" t="str">
        <f>IFERROR(INDEX(Returns!A:A,MATCH(B8394,Returns!B:B,0)),"No")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9">
        <v>0</v>
      </c>
      <c r="U8395" s="1">
        <v>48.906000000000006</v>
      </c>
      <c r="V8395" s="35" t="str">
        <f>IF(M8395=People!$B$5,People!$A$5,IF(M8395=People!$B$4,People!$A$4,IF(M8395=People!$B$3,People!$A$3,IF(M8395=People!$B$2,People!$A$2,0))))</f>
        <v>Chuck Magee</v>
      </c>
      <c r="W8395" s="35" t="str">
        <f>IFERROR(INDEX(Returns!A:A,MATCH(B8395,Returns!B:B,0)),"No")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9">
        <v>0</v>
      </c>
      <c r="U8396" s="1">
        <v>297.64349999999996</v>
      </c>
      <c r="V8396" s="35" t="str">
        <f>IF(M8396=People!$B$5,People!$A$5,IF(M8396=People!$B$4,People!$A$4,IF(M8396=People!$B$3,People!$A$3,IF(M8396=People!$B$2,People!$A$2,0))))</f>
        <v>Chuck Magee</v>
      </c>
      <c r="W8396" s="35" t="str">
        <f>IFERROR(INDEX(Returns!A:A,MATCH(B8396,Returns!B:B,0)),"No")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9">
        <v>0.3</v>
      </c>
      <c r="U8397" s="1">
        <v>-47.058300000000003</v>
      </c>
      <c r="V8397" s="35" t="str">
        <f>IF(M8397=People!$B$5,People!$A$5,IF(M8397=People!$B$4,People!$A$4,IF(M8397=People!$B$3,People!$A$3,IF(M8397=People!$B$2,People!$A$2,0))))</f>
        <v>Chuck Magee</v>
      </c>
      <c r="W8397" s="35" t="str">
        <f>IFERROR(INDEX(Returns!A:A,MATCH(B8397,Returns!B:B,0)),"No")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9">
        <v>0.2</v>
      </c>
      <c r="U8398" s="1">
        <v>108.74079999999998</v>
      </c>
      <c r="V8398" s="35" t="str">
        <f>IF(M8398=People!$B$5,People!$A$5,IF(M8398=People!$B$4,People!$A$4,IF(M8398=People!$B$3,People!$A$3,IF(M8398=People!$B$2,People!$A$2,0))))</f>
        <v>Cassandra Brandow</v>
      </c>
      <c r="W8398" s="35" t="str">
        <f>IFERROR(INDEX(Returns!A:A,MATCH(B8398,Returns!B:B,0)),"No")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9">
        <v>0.8</v>
      </c>
      <c r="U8399" s="1">
        <v>-11.52</v>
      </c>
      <c r="V8399" s="35" t="str">
        <f>IF(M8399=People!$B$5,People!$A$5,IF(M8399=People!$B$4,People!$A$4,IF(M8399=People!$B$3,People!$A$3,IF(M8399=People!$B$2,People!$A$2,0))))</f>
        <v>Kelly Williams</v>
      </c>
      <c r="W8399" s="35" t="str">
        <f>IFERROR(INDEX(Returns!A:A,MATCH(B8399,Returns!B:B,0)),"No")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9">
        <v>0.3</v>
      </c>
      <c r="U8400" s="1">
        <v>-35.513599999999997</v>
      </c>
      <c r="V8400" s="35" t="str">
        <f>IF(M8400=People!$B$5,People!$A$5,IF(M8400=People!$B$4,People!$A$4,IF(M8400=People!$B$3,People!$A$3,IF(M8400=People!$B$2,People!$A$2,0))))</f>
        <v>Chuck Magee</v>
      </c>
      <c r="W8400" s="35" t="str">
        <f>IFERROR(INDEX(Returns!A:A,MATCH(B8400,Returns!B:B,0)),"No")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32">
        <v>10.744</v>
      </c>
      <c r="S8401" s="1">
        <v>1</v>
      </c>
      <c r="T8401" s="9">
        <v>0.2</v>
      </c>
      <c r="U8401" s="1">
        <v>0.80579999999999963</v>
      </c>
      <c r="V8401" s="35" t="str">
        <f>IF(M8401=People!$B$5,People!$A$5,IF(M8401=People!$B$4,People!$A$4,IF(M8401=People!$B$3,People!$A$3,IF(M8401=People!$B$2,People!$A$2,0))))</f>
        <v>Anna Andreadi</v>
      </c>
      <c r="W8401" s="35" t="str">
        <f>IFERROR(INDEX(Returns!A:A,MATCH(B8401,Returns!B:B,0)),"No")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9">
        <v>0.2</v>
      </c>
      <c r="U8402" s="1">
        <v>78.434999999999988</v>
      </c>
      <c r="V8402" s="35" t="str">
        <f>IF(M8402=People!$B$5,People!$A$5,IF(M8402=People!$B$4,People!$A$4,IF(M8402=People!$B$3,People!$A$3,IF(M8402=People!$B$2,People!$A$2,0))))</f>
        <v>Chuck Magee</v>
      </c>
      <c r="W8402" s="35" t="str">
        <f>IFERROR(INDEX(Returns!A:A,MATCH(B8402,Returns!B:B,0)),"No")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9">
        <v>0.1</v>
      </c>
      <c r="U8403" s="1">
        <v>12.805799999999994</v>
      </c>
      <c r="V8403" s="35" t="str">
        <f>IF(M8403=People!$B$5,People!$A$5,IF(M8403=People!$B$4,People!$A$4,IF(M8403=People!$B$3,People!$A$3,IF(M8403=People!$B$2,People!$A$2,0))))</f>
        <v>Chuck Magee</v>
      </c>
      <c r="W8403" s="35" t="str">
        <f>IFERROR(INDEX(Returns!A:A,MATCH(B8403,Returns!B:B,0)),"No")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9">
        <v>0</v>
      </c>
      <c r="U8404" s="1">
        <v>11.113199999999999</v>
      </c>
      <c r="V8404" s="35" t="str">
        <f>IF(M8404=People!$B$5,People!$A$5,IF(M8404=People!$B$4,People!$A$4,IF(M8404=People!$B$3,People!$A$3,IF(M8404=People!$B$2,People!$A$2,0))))</f>
        <v>Chuck Magee</v>
      </c>
      <c r="W8404" s="35" t="str">
        <f>IFERROR(INDEX(Returns!A:A,MATCH(B8404,Returns!B:B,0)),"No")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32">
        <v>105.52</v>
      </c>
      <c r="S8405" s="1">
        <v>4</v>
      </c>
      <c r="T8405" s="9">
        <v>0</v>
      </c>
      <c r="U8405" s="1">
        <v>48.539199999999994</v>
      </c>
      <c r="V8405" s="35" t="str">
        <f>IF(M8405=People!$B$5,People!$A$5,IF(M8405=People!$B$4,People!$A$4,IF(M8405=People!$B$3,People!$A$3,IF(M8405=People!$B$2,People!$A$2,0))))</f>
        <v>Anna Andreadi</v>
      </c>
      <c r="W8405" s="35" t="str">
        <f>IFERROR(INDEX(Returns!A:A,MATCH(B8405,Returns!B:B,0)),"No")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9">
        <v>0</v>
      </c>
      <c r="U8406" s="1">
        <v>5.8743999999999943</v>
      </c>
      <c r="V8406" s="35" t="str">
        <f>IF(M8406=People!$B$5,People!$A$5,IF(M8406=People!$B$4,People!$A$4,IF(M8406=People!$B$3,People!$A$3,IF(M8406=People!$B$2,People!$A$2,0))))</f>
        <v>Chuck Magee</v>
      </c>
      <c r="W8406" s="35" t="str">
        <f>IFERROR(INDEX(Returns!A:A,MATCH(B8406,Returns!B:B,0)),"No")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9">
        <v>0</v>
      </c>
      <c r="U8407" s="1">
        <v>58.179000000000002</v>
      </c>
      <c r="V8407" s="35" t="str">
        <f>IF(M8407=People!$B$5,People!$A$5,IF(M8407=People!$B$4,People!$A$4,IF(M8407=People!$B$3,People!$A$3,IF(M8407=People!$B$2,People!$A$2,0))))</f>
        <v>Chuck Magee</v>
      </c>
      <c r="W8407" s="35" t="str">
        <f>IFERROR(INDEX(Returns!A:A,MATCH(B8407,Returns!B:B,0)),"No")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9">
        <v>0</v>
      </c>
      <c r="U8408" s="1">
        <v>9.1953999999999994</v>
      </c>
      <c r="V8408" s="35" t="str">
        <f>IF(M8408=People!$B$5,People!$A$5,IF(M8408=People!$B$4,People!$A$4,IF(M8408=People!$B$3,People!$A$3,IF(M8408=People!$B$2,People!$A$2,0))))</f>
        <v>Chuck Magee</v>
      </c>
      <c r="W8408" s="35" t="str">
        <f>IFERROR(INDEX(Returns!A:A,MATCH(B8408,Returns!B:B,0)),"No")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9">
        <v>0</v>
      </c>
      <c r="U8409" s="1">
        <v>8.6729999999999983</v>
      </c>
      <c r="V8409" s="35" t="str">
        <f>IF(M8409=People!$B$5,People!$A$5,IF(M8409=People!$B$4,People!$A$4,IF(M8409=People!$B$3,People!$A$3,IF(M8409=People!$B$2,People!$A$2,0))))</f>
        <v>Chuck Magee</v>
      </c>
      <c r="W8409" s="35" t="str">
        <f>IFERROR(INDEX(Returns!A:A,MATCH(B8409,Returns!B:B,0)),"No")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9">
        <v>0</v>
      </c>
      <c r="U8410" s="1">
        <v>45.487000000000002</v>
      </c>
      <c r="V8410" s="35" t="str">
        <f>IF(M8410=People!$B$5,People!$A$5,IF(M8410=People!$B$4,People!$A$4,IF(M8410=People!$B$3,People!$A$3,IF(M8410=People!$B$2,People!$A$2,0))))</f>
        <v>Chuck Magee</v>
      </c>
      <c r="W8410" s="35" t="str">
        <f>IFERROR(INDEX(Returns!A:A,MATCH(B8410,Returns!B:B,0)),"No")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32">
        <v>110.52800000000001</v>
      </c>
      <c r="S8411" s="1">
        <v>4</v>
      </c>
      <c r="T8411" s="9">
        <v>0.2</v>
      </c>
      <c r="U8411" s="1">
        <v>38.684799999999996</v>
      </c>
      <c r="V8411" s="35" t="str">
        <f>IF(M8411=People!$B$5,People!$A$5,IF(M8411=People!$B$4,People!$A$4,IF(M8411=People!$B$3,People!$A$3,IF(M8411=People!$B$2,People!$A$2,0))))</f>
        <v>Anna Andreadi</v>
      </c>
      <c r="W8411" s="35" t="str">
        <f>IFERROR(INDEX(Returns!A:A,MATCH(B8411,Returns!B:B,0)),"No")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9">
        <v>0.4</v>
      </c>
      <c r="U8412" s="1">
        <v>-199.50760000000008</v>
      </c>
      <c r="V8412" s="35" t="str">
        <f>IF(M8412=People!$B$5,People!$A$5,IF(M8412=People!$B$4,People!$A$4,IF(M8412=People!$B$3,People!$A$3,IF(M8412=People!$B$2,People!$A$2,0))))</f>
        <v>Cassandra Brandow</v>
      </c>
      <c r="W8412" s="35" t="str">
        <f>IFERROR(INDEX(Returns!A:A,MATCH(B8412,Returns!B:B,0)),"No")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9">
        <v>0</v>
      </c>
      <c r="U8413" s="1">
        <v>9.1937999999999978</v>
      </c>
      <c r="V8413" s="35" t="str">
        <f>IF(M8413=People!$B$5,People!$A$5,IF(M8413=People!$B$4,People!$A$4,IF(M8413=People!$B$3,People!$A$3,IF(M8413=People!$B$2,People!$A$2,0))))</f>
        <v>Cassandra Brandow</v>
      </c>
      <c r="W8413" s="35" t="str">
        <f>IFERROR(INDEX(Returns!A:A,MATCH(B8413,Returns!B:B,0)),"No")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9">
        <v>0.3</v>
      </c>
      <c r="U8414" s="1">
        <v>-173.34719999999999</v>
      </c>
      <c r="V8414" s="35" t="str">
        <f>IF(M8414=People!$B$5,People!$A$5,IF(M8414=People!$B$4,People!$A$4,IF(M8414=People!$B$3,People!$A$3,IF(M8414=People!$B$2,People!$A$2,0))))</f>
        <v>Kelly Williams</v>
      </c>
      <c r="W8414" s="35" t="str">
        <f>IFERROR(INDEX(Returns!A:A,MATCH(B8414,Returns!B:B,0)),"No")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9">
        <v>0.2</v>
      </c>
      <c r="U8415" s="1">
        <v>18.143999999999998</v>
      </c>
      <c r="V8415" s="35" t="str">
        <f>IF(M8415=People!$B$5,People!$A$5,IF(M8415=People!$B$4,People!$A$4,IF(M8415=People!$B$3,People!$A$3,IF(M8415=People!$B$2,People!$A$2,0))))</f>
        <v>Kelly Williams</v>
      </c>
      <c r="W8415" s="35" t="str">
        <f>IFERROR(INDEX(Returns!A:A,MATCH(B8415,Returns!B:B,0)),"No")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9">
        <v>0.2</v>
      </c>
      <c r="U8416" s="1">
        <v>-6.2100000000000151</v>
      </c>
      <c r="V8416" s="35" t="str">
        <f>IF(M8416=People!$B$5,People!$A$5,IF(M8416=People!$B$4,People!$A$4,IF(M8416=People!$B$3,People!$A$3,IF(M8416=People!$B$2,People!$A$2,0))))</f>
        <v>Kelly Williams</v>
      </c>
      <c r="W8416" s="35" t="str">
        <f>IFERROR(INDEX(Returns!A:A,MATCH(B8416,Returns!B:B,0)),"No")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9">
        <v>0</v>
      </c>
      <c r="U8417" s="1">
        <v>49.970399999999991</v>
      </c>
      <c r="V8417" s="35" t="str">
        <f>IF(M8417=People!$B$5,People!$A$5,IF(M8417=People!$B$4,People!$A$4,IF(M8417=People!$B$3,People!$A$3,IF(M8417=People!$B$2,People!$A$2,0))))</f>
        <v>Kelly Williams</v>
      </c>
      <c r="W8417" s="35" t="str">
        <f>IFERROR(INDEX(Returns!A:A,MATCH(B8417,Returns!B:B,0)),"No")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32">
        <v>147.91999999999999</v>
      </c>
      <c r="S8418" s="1">
        <v>5</v>
      </c>
      <c r="T8418" s="9">
        <v>0.2</v>
      </c>
      <c r="U8418" s="1">
        <v>46.224999999999987</v>
      </c>
      <c r="V8418" s="35" t="str">
        <f>IF(M8418=People!$B$5,People!$A$5,IF(M8418=People!$B$4,People!$A$4,IF(M8418=People!$B$3,People!$A$3,IF(M8418=People!$B$2,People!$A$2,0))))</f>
        <v>Anna Andreadi</v>
      </c>
      <c r="W8418" s="35" t="str">
        <f>IFERROR(INDEX(Returns!A:A,MATCH(B8418,Returns!B:B,0)),"No")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32">
        <v>104.28</v>
      </c>
      <c r="S8419" s="1">
        <v>3</v>
      </c>
      <c r="T8419" s="9">
        <v>0</v>
      </c>
      <c r="U8419" s="1">
        <v>26.069999999999993</v>
      </c>
      <c r="V8419" s="35" t="str">
        <f>IF(M8419=People!$B$5,People!$A$5,IF(M8419=People!$B$4,People!$A$4,IF(M8419=People!$B$3,People!$A$3,IF(M8419=People!$B$2,People!$A$2,0))))</f>
        <v>Anna Andreadi</v>
      </c>
      <c r="W8419" s="35" t="str">
        <f>IFERROR(INDEX(Returns!A:A,MATCH(B8419,Returns!B:B,0)),"No")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32">
        <v>286.85000000000002</v>
      </c>
      <c r="S8420" s="1">
        <v>1</v>
      </c>
      <c r="T8420" s="9">
        <v>0</v>
      </c>
      <c r="U8420" s="1">
        <v>63.106999999999999</v>
      </c>
      <c r="V8420" s="35" t="str">
        <f>IF(M8420=People!$B$5,People!$A$5,IF(M8420=People!$B$4,People!$A$4,IF(M8420=People!$B$3,People!$A$3,IF(M8420=People!$B$2,People!$A$2,0))))</f>
        <v>Anna Andreadi</v>
      </c>
      <c r="W8420" s="35" t="str">
        <f>IFERROR(INDEX(Returns!A:A,MATCH(B8420,Returns!B:B,0)),"No")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32">
        <v>66.959999999999994</v>
      </c>
      <c r="S8421" s="1">
        <v>4</v>
      </c>
      <c r="T8421" s="9">
        <v>0</v>
      </c>
      <c r="U8421" s="1">
        <v>2.6783999999999963</v>
      </c>
      <c r="V8421" s="35" t="str">
        <f>IF(M8421=People!$B$5,People!$A$5,IF(M8421=People!$B$4,People!$A$4,IF(M8421=People!$B$3,People!$A$3,IF(M8421=People!$B$2,People!$A$2,0))))</f>
        <v>Anna Andreadi</v>
      </c>
      <c r="W8421" s="35" t="str">
        <f>IFERROR(INDEX(Returns!A:A,MATCH(B8421,Returns!B:B,0)),"No")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32">
        <v>199.98</v>
      </c>
      <c r="S8422" s="1">
        <v>2</v>
      </c>
      <c r="T8422" s="9">
        <v>0</v>
      </c>
      <c r="U8422" s="1">
        <v>87.991200000000006</v>
      </c>
      <c r="V8422" s="35" t="str">
        <f>IF(M8422=People!$B$5,People!$A$5,IF(M8422=People!$B$4,People!$A$4,IF(M8422=People!$B$3,People!$A$3,IF(M8422=People!$B$2,People!$A$2,0))))</f>
        <v>Anna Andreadi</v>
      </c>
      <c r="W8422" s="35" t="str">
        <f>IFERROR(INDEX(Returns!A:A,MATCH(B8422,Returns!B:B,0)),"No")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9">
        <v>0</v>
      </c>
      <c r="U8423" s="1">
        <v>4.9500000000000011</v>
      </c>
      <c r="V8423" s="35" t="str">
        <f>IF(M8423=People!$B$5,People!$A$5,IF(M8423=People!$B$4,People!$A$4,IF(M8423=People!$B$3,People!$A$3,IF(M8423=People!$B$2,People!$A$2,0))))</f>
        <v>Chuck Magee</v>
      </c>
      <c r="W8423" s="35" t="str">
        <f>IFERROR(INDEX(Returns!A:A,MATCH(B8423,Returns!B:B,0)),"No")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9">
        <v>0</v>
      </c>
      <c r="U8424" s="1">
        <v>8.7710000000000008</v>
      </c>
      <c r="V8424" s="35" t="str">
        <f>IF(M8424=People!$B$5,People!$A$5,IF(M8424=People!$B$4,People!$A$4,IF(M8424=People!$B$3,People!$A$3,IF(M8424=People!$B$2,People!$A$2,0))))</f>
        <v>Chuck Magee</v>
      </c>
      <c r="W8424" s="35" t="str">
        <f>IFERROR(INDEX(Returns!A:A,MATCH(B8424,Returns!B:B,0)),"No")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9">
        <v>0</v>
      </c>
      <c r="U8425" s="1">
        <v>17.406400000000001</v>
      </c>
      <c r="V8425" s="35" t="str">
        <f>IF(M8425=People!$B$5,People!$A$5,IF(M8425=People!$B$4,People!$A$4,IF(M8425=People!$B$3,People!$A$3,IF(M8425=People!$B$2,People!$A$2,0))))</f>
        <v>Chuck Magee</v>
      </c>
      <c r="W8425" s="35" t="str">
        <f>IFERROR(INDEX(Returns!A:A,MATCH(B8425,Returns!B:B,0)),"No")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9">
        <v>0</v>
      </c>
      <c r="U8426" s="1">
        <v>129.29399999999987</v>
      </c>
      <c r="V8426" s="35" t="str">
        <f>IF(M8426=People!$B$5,People!$A$5,IF(M8426=People!$B$4,People!$A$4,IF(M8426=People!$B$3,People!$A$3,IF(M8426=People!$B$2,People!$A$2,0))))</f>
        <v>Chuck Magee</v>
      </c>
      <c r="W8426" s="35" t="str">
        <f>IFERROR(INDEX(Returns!A:A,MATCH(B8426,Returns!B:B,0)),"No")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9">
        <v>0.7</v>
      </c>
      <c r="U8427" s="1">
        <v>-12.287999999999997</v>
      </c>
      <c r="V8427" s="35" t="str">
        <f>IF(M8427=People!$B$5,People!$A$5,IF(M8427=People!$B$4,People!$A$4,IF(M8427=People!$B$3,People!$A$3,IF(M8427=People!$B$2,People!$A$2,0))))</f>
        <v>Chuck Magee</v>
      </c>
      <c r="W8427" s="35" t="str">
        <f>IFERROR(INDEX(Returns!A:A,MATCH(B8427,Returns!B:B,0)),"No")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32">
        <v>10.944000000000001</v>
      </c>
      <c r="S8428" s="1">
        <v>2</v>
      </c>
      <c r="T8428" s="9">
        <v>0.2</v>
      </c>
      <c r="U8428" s="1">
        <v>0.95759999999999978</v>
      </c>
      <c r="V8428" s="35" t="str">
        <f>IF(M8428=People!$B$5,People!$A$5,IF(M8428=People!$B$4,People!$A$4,IF(M8428=People!$B$3,People!$A$3,IF(M8428=People!$B$2,People!$A$2,0))))</f>
        <v>Anna Andreadi</v>
      </c>
      <c r="W8428" s="35" t="str">
        <f>IFERROR(INDEX(Returns!A:A,MATCH(B8428,Returns!B:B,0)),"No")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9">
        <v>0</v>
      </c>
      <c r="U8429" s="1">
        <v>0.17439999999999944</v>
      </c>
      <c r="V8429" s="35" t="str">
        <f>IF(M8429=People!$B$5,People!$A$5,IF(M8429=People!$B$4,People!$A$4,IF(M8429=People!$B$3,People!$A$3,IF(M8429=People!$B$2,People!$A$2,0))))</f>
        <v>Kelly Williams</v>
      </c>
      <c r="W8429" s="35" t="str">
        <f>IFERROR(INDEX(Returns!A:A,MATCH(B8429,Returns!B:B,0)),"No")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32">
        <v>62.352000000000004</v>
      </c>
      <c r="S8430" s="1">
        <v>6</v>
      </c>
      <c r="T8430" s="9">
        <v>0.2</v>
      </c>
      <c r="U8430" s="1">
        <v>-10.911600000000007</v>
      </c>
      <c r="V8430" s="35" t="str">
        <f>IF(M8430=People!$B$5,People!$A$5,IF(M8430=People!$B$4,People!$A$4,IF(M8430=People!$B$3,People!$A$3,IF(M8430=People!$B$2,People!$A$2,0))))</f>
        <v>Anna Andreadi</v>
      </c>
      <c r="W8430" s="35" t="str">
        <f>IFERROR(INDEX(Returns!A:A,MATCH(B8430,Returns!B:B,0)),"No")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9">
        <v>0.2</v>
      </c>
      <c r="U8431" s="1">
        <v>-30.392000000000024</v>
      </c>
      <c r="V8431" s="35" t="str">
        <f>IF(M8431=People!$B$5,People!$A$5,IF(M8431=People!$B$4,People!$A$4,IF(M8431=People!$B$3,People!$A$3,IF(M8431=People!$B$2,People!$A$2,0))))</f>
        <v>Chuck Magee</v>
      </c>
      <c r="W8431" s="35" t="str">
        <f>IFERROR(INDEX(Returns!A:A,MATCH(B8431,Returns!B:B,0)),"No")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9">
        <v>0</v>
      </c>
      <c r="U8432" s="1">
        <v>6.4649999999999892</v>
      </c>
      <c r="V8432" s="35" t="str">
        <f>IF(M8432=People!$B$5,People!$A$5,IF(M8432=People!$B$4,People!$A$4,IF(M8432=People!$B$3,People!$A$3,IF(M8432=People!$B$2,People!$A$2,0))))</f>
        <v>Kelly Williams</v>
      </c>
      <c r="W8432" s="35" t="str">
        <f>IFERROR(INDEX(Returns!A:A,MATCH(B8432,Returns!B:B,0)),"No")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9">
        <v>0</v>
      </c>
      <c r="U8433" s="1">
        <v>112.422</v>
      </c>
      <c r="V8433" s="35" t="str">
        <f>IF(M8433=People!$B$5,People!$A$5,IF(M8433=People!$B$4,People!$A$4,IF(M8433=People!$B$3,People!$A$3,IF(M8433=People!$B$2,People!$A$2,0))))</f>
        <v>Chuck Magee</v>
      </c>
      <c r="W8433" s="35" t="str">
        <f>IFERROR(INDEX(Returns!A:A,MATCH(B8433,Returns!B:B,0)),"No")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9">
        <v>0.2</v>
      </c>
      <c r="U8434" s="1">
        <v>-1.3607999999999998</v>
      </c>
      <c r="V8434" s="35" t="str">
        <f>IF(M8434=People!$B$5,People!$A$5,IF(M8434=People!$B$4,People!$A$4,IF(M8434=People!$B$3,People!$A$3,IF(M8434=People!$B$2,People!$A$2,0))))</f>
        <v>Kelly Williams</v>
      </c>
      <c r="W8434" s="35" t="str">
        <f>IFERROR(INDEX(Returns!A:A,MATCH(B8434,Returns!B:B,0)),"No")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9">
        <v>0.2</v>
      </c>
      <c r="U8435" s="1">
        <v>2.1399999999999992</v>
      </c>
      <c r="V8435" s="35" t="str">
        <f>IF(M8435=People!$B$5,People!$A$5,IF(M8435=People!$B$4,People!$A$4,IF(M8435=People!$B$3,People!$A$3,IF(M8435=People!$B$2,People!$A$2,0))))</f>
        <v>Kelly Williams</v>
      </c>
      <c r="W8435" s="35" t="str">
        <f>IFERROR(INDEX(Returns!A:A,MATCH(B8435,Returns!B:B,0)),"No")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9">
        <v>0.6</v>
      </c>
      <c r="U8436" s="1">
        <v>-6.7230000000000008</v>
      </c>
      <c r="V8436" s="35" t="str">
        <f>IF(M8436=People!$B$5,People!$A$5,IF(M8436=People!$B$4,People!$A$4,IF(M8436=People!$B$3,People!$A$3,IF(M8436=People!$B$2,People!$A$2,0))))</f>
        <v>Kelly Williams</v>
      </c>
      <c r="W8436" s="35" t="str">
        <f>IFERROR(INDEX(Returns!A:A,MATCH(B8436,Returns!B:B,0)),"No")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9">
        <v>0.8</v>
      </c>
      <c r="U8437" s="1">
        <v>-13.683199999999999</v>
      </c>
      <c r="V8437" s="35" t="str">
        <f>IF(M8437=People!$B$5,People!$A$5,IF(M8437=People!$B$4,People!$A$4,IF(M8437=People!$B$3,People!$A$3,IF(M8437=People!$B$2,People!$A$2,0))))</f>
        <v>Kelly Williams</v>
      </c>
      <c r="W8437" s="35" t="str">
        <f>IFERROR(INDEX(Returns!A:A,MATCH(B8437,Returns!B:B,0)),"No")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32">
        <v>45.584000000000003</v>
      </c>
      <c r="S8438" s="1">
        <v>11</v>
      </c>
      <c r="T8438" s="9">
        <v>0.2</v>
      </c>
      <c r="U8438" s="1">
        <v>16.524199999999997</v>
      </c>
      <c r="V8438" s="35" t="str">
        <f>IF(M8438=People!$B$5,People!$A$5,IF(M8438=People!$B$4,People!$A$4,IF(M8438=People!$B$3,People!$A$3,IF(M8438=People!$B$2,People!$A$2,0))))</f>
        <v>Anna Andreadi</v>
      </c>
      <c r="W8438" s="35" t="str">
        <f>IFERROR(INDEX(Returns!A:A,MATCH(B8438,Returns!B:B,0)),"No")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9">
        <v>0.2</v>
      </c>
      <c r="U8439" s="1">
        <v>4.4603999999999999</v>
      </c>
      <c r="V8439" s="35" t="str">
        <f>IF(M8439=People!$B$5,People!$A$5,IF(M8439=People!$B$4,People!$A$4,IF(M8439=People!$B$3,People!$A$3,IF(M8439=People!$B$2,People!$A$2,0))))</f>
        <v>Chuck Magee</v>
      </c>
      <c r="W8439" s="35" t="str">
        <f>IFERROR(INDEX(Returns!A:A,MATCH(B8439,Returns!B:B,0)),"No")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32">
        <v>136.96</v>
      </c>
      <c r="S8440" s="1">
        <v>4</v>
      </c>
      <c r="T8440" s="9">
        <v>0.2</v>
      </c>
      <c r="U8440" s="1">
        <v>51.359999999999992</v>
      </c>
      <c r="V8440" s="35" t="str">
        <f>IF(M8440=People!$B$5,People!$A$5,IF(M8440=People!$B$4,People!$A$4,IF(M8440=People!$B$3,People!$A$3,IF(M8440=People!$B$2,People!$A$2,0))))</f>
        <v>Anna Andreadi</v>
      </c>
      <c r="W8440" s="35" t="str">
        <f>IFERROR(INDEX(Returns!A:A,MATCH(B8440,Returns!B:B,0)),"No")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9">
        <v>0.2</v>
      </c>
      <c r="U8441" s="1">
        <v>4.9615999999999989</v>
      </c>
      <c r="V8441" s="35" t="str">
        <f>IF(M8441=People!$B$5,People!$A$5,IF(M8441=People!$B$4,People!$A$4,IF(M8441=People!$B$3,People!$A$3,IF(M8441=People!$B$2,People!$A$2,0))))</f>
        <v>Kelly Williams</v>
      </c>
      <c r="W8441" s="35" t="str">
        <f>IFERROR(INDEX(Returns!A:A,MATCH(B8441,Returns!B:B,0)),"No")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9">
        <v>0.2</v>
      </c>
      <c r="U8442" s="1">
        <v>3.4397999999999995</v>
      </c>
      <c r="V8442" s="35" t="str">
        <f>IF(M8442=People!$B$5,People!$A$5,IF(M8442=People!$B$4,People!$A$4,IF(M8442=People!$B$3,People!$A$3,IF(M8442=People!$B$2,People!$A$2,0))))</f>
        <v>Chuck Magee</v>
      </c>
      <c r="W8442" s="35" t="str">
        <f>IFERROR(INDEX(Returns!A:A,MATCH(B8442,Returns!B:B,0)),"No")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32">
        <v>84.415999999999997</v>
      </c>
      <c r="S8443" s="1">
        <v>4</v>
      </c>
      <c r="T8443" s="9">
        <v>0.2</v>
      </c>
      <c r="U8443" s="1">
        <v>27.435199999999995</v>
      </c>
      <c r="V8443" s="35" t="str">
        <f>IF(M8443=People!$B$5,People!$A$5,IF(M8443=People!$B$4,People!$A$4,IF(M8443=People!$B$3,People!$A$3,IF(M8443=People!$B$2,People!$A$2,0))))</f>
        <v>Anna Andreadi</v>
      </c>
      <c r="W8443" s="35" t="str">
        <f>IFERROR(INDEX(Returns!A:A,MATCH(B8443,Returns!B:B,0)),"No")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9">
        <v>0.4</v>
      </c>
      <c r="U8444" s="1">
        <v>-71.990000000000009</v>
      </c>
      <c r="V8444" s="35" t="str">
        <f>IF(M8444=People!$B$5,People!$A$5,IF(M8444=People!$B$4,People!$A$4,IF(M8444=People!$B$3,People!$A$3,IF(M8444=People!$B$2,People!$A$2,0))))</f>
        <v>Chuck Magee</v>
      </c>
      <c r="W8444" s="35" t="str">
        <f>IFERROR(INDEX(Returns!A:A,MATCH(B8444,Returns!B:B,0)),"No")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9">
        <v>0.7</v>
      </c>
      <c r="U8445" s="1">
        <v>-1.4981999999999998</v>
      </c>
      <c r="V8445" s="35" t="str">
        <f>IF(M8445=People!$B$5,People!$A$5,IF(M8445=People!$B$4,People!$A$4,IF(M8445=People!$B$3,People!$A$3,IF(M8445=People!$B$2,People!$A$2,0))))</f>
        <v>Chuck Magee</v>
      </c>
      <c r="W8445" s="35" t="str">
        <f>IFERROR(INDEX(Returns!A:A,MATCH(B8445,Returns!B:B,0)),"No")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9">
        <v>0.4</v>
      </c>
      <c r="U8446" s="1">
        <v>-12.510300000000008</v>
      </c>
      <c r="V8446" s="35" t="str">
        <f>IF(M8446=People!$B$5,People!$A$5,IF(M8446=People!$B$4,People!$A$4,IF(M8446=People!$B$3,People!$A$3,IF(M8446=People!$B$2,People!$A$2,0))))</f>
        <v>Chuck Magee</v>
      </c>
      <c r="W8446" s="35" t="str">
        <f>IFERROR(INDEX(Returns!A:A,MATCH(B8446,Returns!B:B,0)),"No")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9">
        <v>0.3</v>
      </c>
      <c r="U8447" s="1">
        <v>-13.756799999999984</v>
      </c>
      <c r="V8447" s="35" t="str">
        <f>IF(M8447=People!$B$5,People!$A$5,IF(M8447=People!$B$4,People!$A$4,IF(M8447=People!$B$3,People!$A$3,IF(M8447=People!$B$2,People!$A$2,0))))</f>
        <v>Chuck Magee</v>
      </c>
      <c r="W8447" s="35" t="str">
        <f>IFERROR(INDEX(Returns!A:A,MATCH(B8447,Returns!B:B,0)),"No")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9">
        <v>0</v>
      </c>
      <c r="U8448" s="1">
        <v>14.700000000000003</v>
      </c>
      <c r="V8448" s="35" t="str">
        <f>IF(M8448=People!$B$5,People!$A$5,IF(M8448=People!$B$4,People!$A$4,IF(M8448=People!$B$3,People!$A$3,IF(M8448=People!$B$2,People!$A$2,0))))</f>
        <v>Chuck Magee</v>
      </c>
      <c r="W8448" s="35" t="str">
        <f>IFERROR(INDEX(Returns!A:A,MATCH(B8448,Returns!B:B,0)),"No")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9">
        <v>0</v>
      </c>
      <c r="U8449" s="1">
        <v>50.563199999999995</v>
      </c>
      <c r="V8449" s="35" t="str">
        <f>IF(M8449=People!$B$5,People!$A$5,IF(M8449=People!$B$4,People!$A$4,IF(M8449=People!$B$3,People!$A$3,IF(M8449=People!$B$2,People!$A$2,0))))</f>
        <v>Chuck Magee</v>
      </c>
      <c r="W8449" s="35" t="str">
        <f>IFERROR(INDEX(Returns!A:A,MATCH(B8449,Returns!B:B,0)),"No")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9">
        <v>0.3</v>
      </c>
      <c r="U8450" s="1">
        <v>-127.57919999999996</v>
      </c>
      <c r="V8450" s="35" t="str">
        <f>IF(M8450=People!$B$5,People!$A$5,IF(M8450=People!$B$4,People!$A$4,IF(M8450=People!$B$3,People!$A$3,IF(M8450=People!$B$2,People!$A$2,0))))</f>
        <v>Chuck Magee</v>
      </c>
      <c r="W8450" s="35" t="str">
        <f>IFERROR(INDEX(Returns!A:A,MATCH(B8450,Returns!B:B,0)),"No")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9">
        <v>0</v>
      </c>
      <c r="U8451" s="1">
        <v>21.285599999999999</v>
      </c>
      <c r="V8451" s="35" t="str">
        <f>IF(M8451=People!$B$5,People!$A$5,IF(M8451=People!$B$4,People!$A$4,IF(M8451=People!$B$3,People!$A$3,IF(M8451=People!$B$2,People!$A$2,0))))</f>
        <v>Chuck Magee</v>
      </c>
      <c r="W8451" s="35" t="str">
        <f>IFERROR(INDEX(Returns!A:A,MATCH(B8451,Returns!B:B,0)),"No")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9">
        <v>0</v>
      </c>
      <c r="U8452" s="1">
        <v>0.66599999999999993</v>
      </c>
      <c r="V8452" s="35" t="str">
        <f>IF(M8452=People!$B$5,People!$A$5,IF(M8452=People!$B$4,People!$A$4,IF(M8452=People!$B$3,People!$A$3,IF(M8452=People!$B$2,People!$A$2,0))))</f>
        <v>Chuck Magee</v>
      </c>
      <c r="W8452" s="35" t="str">
        <f>IFERROR(INDEX(Returns!A:A,MATCH(B8452,Returns!B:B,0)),"No")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32">
        <v>1679.96</v>
      </c>
      <c r="S8453" s="1">
        <v>5</v>
      </c>
      <c r="T8453" s="9">
        <v>0.2</v>
      </c>
      <c r="U8453" s="1">
        <v>125.99700000000007</v>
      </c>
      <c r="V8453" s="35" t="str">
        <f>IF(M8453=People!$B$5,People!$A$5,IF(M8453=People!$B$4,People!$A$4,IF(M8453=People!$B$3,People!$A$3,IF(M8453=People!$B$2,People!$A$2,0))))</f>
        <v>Anna Andreadi</v>
      </c>
      <c r="W8453" s="35" t="str">
        <f>IFERROR(INDEX(Returns!A:A,MATCH(B8453,Returns!B:B,0)),"No")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9">
        <v>0.3</v>
      </c>
      <c r="U8454" s="1">
        <v>-93.472400000000022</v>
      </c>
      <c r="V8454" s="35" t="str">
        <f>IF(M8454=People!$B$5,People!$A$5,IF(M8454=People!$B$4,People!$A$4,IF(M8454=People!$B$3,People!$A$3,IF(M8454=People!$B$2,People!$A$2,0))))</f>
        <v>Kelly Williams</v>
      </c>
      <c r="W8454" s="35" t="str">
        <f>IFERROR(INDEX(Returns!A:A,MATCH(B8454,Returns!B:B,0)),"No")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9">
        <v>0.2</v>
      </c>
      <c r="U8455" s="1">
        <v>77.746800000000007</v>
      </c>
      <c r="V8455" s="35" t="str">
        <f>IF(M8455=People!$B$5,People!$A$5,IF(M8455=People!$B$4,People!$A$4,IF(M8455=People!$B$3,People!$A$3,IF(M8455=People!$B$2,People!$A$2,0))))</f>
        <v>Kelly Williams</v>
      </c>
      <c r="W8455" s="35" t="str">
        <f>IFERROR(INDEX(Returns!A:A,MATCH(B8455,Returns!B:B,0)),"No")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9">
        <v>0.6</v>
      </c>
      <c r="U8456" s="1">
        <v>-67.137</v>
      </c>
      <c r="V8456" s="35" t="str">
        <f>IF(M8456=People!$B$5,People!$A$5,IF(M8456=People!$B$4,People!$A$4,IF(M8456=People!$B$3,People!$A$3,IF(M8456=People!$B$2,People!$A$2,0))))</f>
        <v>Kelly Williams</v>
      </c>
      <c r="W8456" s="35" t="str">
        <f>IFERROR(INDEX(Returns!A:A,MATCH(B8456,Returns!B:B,0)),"No")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32">
        <v>222.38400000000001</v>
      </c>
      <c r="S8457" s="1">
        <v>2</v>
      </c>
      <c r="T8457" s="9">
        <v>0.2</v>
      </c>
      <c r="U8457" s="1">
        <v>22.238400000000013</v>
      </c>
      <c r="V8457" s="35" t="str">
        <f>IF(M8457=People!$B$5,People!$A$5,IF(M8457=People!$B$4,People!$A$4,IF(M8457=People!$B$3,People!$A$3,IF(M8457=People!$B$2,People!$A$2,0))))</f>
        <v>Anna Andreadi</v>
      </c>
      <c r="W8457" s="35" t="str">
        <f>IFERROR(INDEX(Returns!A:A,MATCH(B8457,Returns!B:B,0)),"No")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9">
        <v>0.3</v>
      </c>
      <c r="U8458" s="1">
        <v>-29.007299999999994</v>
      </c>
      <c r="V8458" s="35" t="str">
        <f>IF(M8458=People!$B$5,People!$A$5,IF(M8458=People!$B$4,People!$A$4,IF(M8458=People!$B$3,People!$A$3,IF(M8458=People!$B$2,People!$A$2,0))))</f>
        <v>Kelly Williams</v>
      </c>
      <c r="W8458" s="35" t="str">
        <f>IFERROR(INDEX(Returns!A:A,MATCH(B8458,Returns!B:B,0)),"No")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9">
        <v>0.8</v>
      </c>
      <c r="U8459" s="1">
        <v>-6.2370000000000019</v>
      </c>
      <c r="V8459" s="35" t="str">
        <f>IF(M8459=People!$B$5,People!$A$5,IF(M8459=People!$B$4,People!$A$4,IF(M8459=People!$B$3,People!$A$3,IF(M8459=People!$B$2,People!$A$2,0))))</f>
        <v>Kelly Williams</v>
      </c>
      <c r="W8459" s="35" t="str">
        <f>IFERROR(INDEX(Returns!A:A,MATCH(B8459,Returns!B:B,0)),"No")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9">
        <v>0.8</v>
      </c>
      <c r="U8460" s="1">
        <v>-39.804000000000002</v>
      </c>
      <c r="V8460" s="35" t="str">
        <f>IF(M8460=People!$B$5,People!$A$5,IF(M8460=People!$B$4,People!$A$4,IF(M8460=People!$B$3,People!$A$3,IF(M8460=People!$B$2,People!$A$2,0))))</f>
        <v>Kelly Williams</v>
      </c>
      <c r="W8460" s="35" t="str">
        <f>IFERROR(INDEX(Returns!A:A,MATCH(B8460,Returns!B:B,0)),"No")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9">
        <v>0.8</v>
      </c>
      <c r="U8461" s="1">
        <v>-19.814400000000003</v>
      </c>
      <c r="V8461" s="35" t="str">
        <f>IF(M8461=People!$B$5,People!$A$5,IF(M8461=People!$B$4,People!$A$4,IF(M8461=People!$B$3,People!$A$3,IF(M8461=People!$B$2,People!$A$2,0))))</f>
        <v>Kelly Williams</v>
      </c>
      <c r="W8461" s="35" t="str">
        <f>IFERROR(INDEX(Returns!A:A,MATCH(B8461,Returns!B:B,0)),"No")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9">
        <v>0</v>
      </c>
      <c r="U8462" s="1">
        <v>11.890999999999998</v>
      </c>
      <c r="V8462" s="35" t="str">
        <f>IF(M8462=People!$B$5,People!$A$5,IF(M8462=People!$B$4,People!$A$4,IF(M8462=People!$B$3,People!$A$3,IF(M8462=People!$B$2,People!$A$2,0))))</f>
        <v>Chuck Magee</v>
      </c>
      <c r="W8462" s="35" t="str">
        <f>IFERROR(INDEX(Returns!A:A,MATCH(B8462,Returns!B:B,0)),"No")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9">
        <v>0</v>
      </c>
      <c r="U8463" s="1">
        <v>9.5940000000000012</v>
      </c>
      <c r="V8463" s="35" t="str">
        <f>IF(M8463=People!$B$5,People!$A$5,IF(M8463=People!$B$4,People!$A$4,IF(M8463=People!$B$3,People!$A$3,IF(M8463=People!$B$2,People!$A$2,0))))</f>
        <v>Chuck Magee</v>
      </c>
      <c r="W8463" s="35" t="str">
        <f>IFERROR(INDEX(Returns!A:A,MATCH(B8463,Returns!B:B,0)),"No")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9">
        <v>0</v>
      </c>
      <c r="U8464" s="1">
        <v>3.5999999999999996</v>
      </c>
      <c r="V8464" s="35" t="str">
        <f>IF(M8464=People!$B$5,People!$A$5,IF(M8464=People!$B$4,People!$A$4,IF(M8464=People!$B$3,People!$A$3,IF(M8464=People!$B$2,People!$A$2,0))))</f>
        <v>Kelly Williams</v>
      </c>
      <c r="W8464" s="35" t="str">
        <f>IFERROR(INDEX(Returns!A:A,MATCH(B8464,Returns!B:B,0)),"No")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32">
        <v>302.37599999999998</v>
      </c>
      <c r="S8465" s="1">
        <v>3</v>
      </c>
      <c r="T8465" s="9">
        <v>0.2</v>
      </c>
      <c r="U8465" s="1">
        <v>22.678200000000018</v>
      </c>
      <c r="V8465" s="35" t="str">
        <f>IF(M8465=People!$B$5,People!$A$5,IF(M8465=People!$B$4,People!$A$4,IF(M8465=People!$B$3,People!$A$3,IF(M8465=People!$B$2,People!$A$2,0))))</f>
        <v>Anna Andreadi</v>
      </c>
      <c r="W8465" s="35" t="str">
        <f>IFERROR(INDEX(Returns!A:A,MATCH(B8465,Returns!B:B,0)),"No")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32">
        <v>46.688000000000002</v>
      </c>
      <c r="S8466" s="1">
        <v>4</v>
      </c>
      <c r="T8466" s="9">
        <v>0.2</v>
      </c>
      <c r="U8466" s="1">
        <v>-2.9180000000000028</v>
      </c>
      <c r="V8466" s="35" t="str">
        <f>IF(M8466=People!$B$5,People!$A$5,IF(M8466=People!$B$4,People!$A$4,IF(M8466=People!$B$3,People!$A$3,IF(M8466=People!$B$2,People!$A$2,0))))</f>
        <v>Anna Andreadi</v>
      </c>
      <c r="W8466" s="35" t="str">
        <f>IFERROR(INDEX(Returns!A:A,MATCH(B8466,Returns!B:B,0)),"No")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9">
        <v>0</v>
      </c>
      <c r="U8467" s="1">
        <v>3.0497999999999985</v>
      </c>
      <c r="V8467" s="35" t="str">
        <f>IF(M8467=People!$B$5,People!$A$5,IF(M8467=People!$B$4,People!$A$4,IF(M8467=People!$B$3,People!$A$3,IF(M8467=People!$B$2,People!$A$2,0))))</f>
        <v>Chuck Magee</v>
      </c>
      <c r="W8467" s="35" t="str">
        <f>IFERROR(INDEX(Returns!A:A,MATCH(B8467,Returns!B:B,0)),"No")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9">
        <v>0</v>
      </c>
      <c r="U8468" s="1">
        <v>144.3546</v>
      </c>
      <c r="V8468" s="35" t="str">
        <f>IF(M8468=People!$B$5,People!$A$5,IF(M8468=People!$B$4,People!$A$4,IF(M8468=People!$B$3,People!$A$3,IF(M8468=People!$B$2,People!$A$2,0))))</f>
        <v>Chuck Magee</v>
      </c>
      <c r="W8468" s="35" t="str">
        <f>IFERROR(INDEX(Returns!A:A,MATCH(B8468,Returns!B:B,0)),"No")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32">
        <v>8.9280000000000008</v>
      </c>
      <c r="S8469" s="1">
        <v>2</v>
      </c>
      <c r="T8469" s="9">
        <v>0.2</v>
      </c>
      <c r="U8469" s="1">
        <v>3.1247999999999996</v>
      </c>
      <c r="V8469" s="35" t="str">
        <f>IF(M8469=People!$B$5,People!$A$5,IF(M8469=People!$B$4,People!$A$4,IF(M8469=People!$B$3,People!$A$3,IF(M8469=People!$B$2,People!$A$2,0))))</f>
        <v>Anna Andreadi</v>
      </c>
      <c r="W8469" s="35" t="str">
        <f>IFERROR(INDEX(Returns!A:A,MATCH(B8469,Returns!B:B,0)),"No")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9">
        <v>0</v>
      </c>
      <c r="U8470" s="1">
        <v>241.1046</v>
      </c>
      <c r="V8470" s="35" t="str">
        <f>IF(M8470=People!$B$5,People!$A$5,IF(M8470=People!$B$4,People!$A$4,IF(M8470=People!$B$3,People!$A$3,IF(M8470=People!$B$2,People!$A$2,0))))</f>
        <v>Kelly Williams</v>
      </c>
      <c r="W8470" s="35" t="str">
        <f>IFERROR(INDEX(Returns!A:A,MATCH(B8470,Returns!B:B,0)),"No")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9">
        <v>0.2</v>
      </c>
      <c r="U8471" s="1">
        <v>-14.51760000000003</v>
      </c>
      <c r="V8471" s="35" t="str">
        <f>IF(M8471=People!$B$5,People!$A$5,IF(M8471=People!$B$4,People!$A$4,IF(M8471=People!$B$3,People!$A$3,IF(M8471=People!$B$2,People!$A$2,0))))</f>
        <v>Cassandra Brandow</v>
      </c>
      <c r="W8471" s="35" t="str">
        <f>IFERROR(INDEX(Returns!A:A,MATCH(B8471,Returns!B:B,0)),"No")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9">
        <v>0.2</v>
      </c>
      <c r="U8472" s="1">
        <v>11.919599999999999</v>
      </c>
      <c r="V8472" s="35" t="str">
        <f>IF(M8472=People!$B$5,People!$A$5,IF(M8472=People!$B$4,People!$A$4,IF(M8472=People!$B$3,People!$A$3,IF(M8472=People!$B$2,People!$A$2,0))))</f>
        <v>Cassandra Brandow</v>
      </c>
      <c r="W8472" s="35" t="str">
        <f>IFERROR(INDEX(Returns!A:A,MATCH(B8472,Returns!B:B,0)),"No")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9">
        <v>0.2</v>
      </c>
      <c r="U8473" s="1">
        <v>-11.692800000000005</v>
      </c>
      <c r="V8473" s="35" t="str">
        <f>IF(M8473=People!$B$5,People!$A$5,IF(M8473=People!$B$4,People!$A$4,IF(M8473=People!$B$3,People!$A$3,IF(M8473=People!$B$2,People!$A$2,0))))</f>
        <v>Cassandra Brandow</v>
      </c>
      <c r="W8473" s="35" t="str">
        <f>IFERROR(INDEX(Returns!A:A,MATCH(B8473,Returns!B:B,0)),"No")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9">
        <v>0.2</v>
      </c>
      <c r="U8474" s="1">
        <v>1.0499999999999998</v>
      </c>
      <c r="V8474" s="35" t="str">
        <f>IF(M8474=People!$B$5,People!$A$5,IF(M8474=People!$B$4,People!$A$4,IF(M8474=People!$B$3,People!$A$3,IF(M8474=People!$B$2,People!$A$2,0))))</f>
        <v>Cassandra Brandow</v>
      </c>
      <c r="W8474" s="35" t="str">
        <f>IFERROR(INDEX(Returns!A:A,MATCH(B8474,Returns!B:B,0)),"No")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9">
        <v>0.2</v>
      </c>
      <c r="U8475" s="1">
        <v>0.99520000000000008</v>
      </c>
      <c r="V8475" s="35" t="str">
        <f>IF(M8475=People!$B$5,People!$A$5,IF(M8475=People!$B$4,People!$A$4,IF(M8475=People!$B$3,People!$A$3,IF(M8475=People!$B$2,People!$A$2,0))))</f>
        <v>Cassandra Brandow</v>
      </c>
      <c r="W8475" s="35" t="str">
        <f>IFERROR(INDEX(Returns!A:A,MATCH(B8475,Returns!B:B,0)),"No")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9">
        <v>0.7</v>
      </c>
      <c r="U8476" s="1">
        <v>-29.053600000000003</v>
      </c>
      <c r="V8476" s="35" t="str">
        <f>IF(M8476=People!$B$5,People!$A$5,IF(M8476=People!$B$4,People!$A$4,IF(M8476=People!$B$3,People!$A$3,IF(M8476=People!$B$2,People!$A$2,0))))</f>
        <v>Chuck Magee</v>
      </c>
      <c r="W8476" s="35" t="str">
        <f>IFERROR(INDEX(Returns!A:A,MATCH(B8476,Returns!B:B,0)),"No")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9">
        <v>0.2</v>
      </c>
      <c r="U8477" s="1">
        <v>23.7742</v>
      </c>
      <c r="V8477" s="35" t="str">
        <f>IF(M8477=People!$B$5,People!$A$5,IF(M8477=People!$B$4,People!$A$4,IF(M8477=People!$B$3,People!$A$3,IF(M8477=People!$B$2,People!$A$2,0))))</f>
        <v>Chuck Magee</v>
      </c>
      <c r="W8477" s="35" t="str">
        <f>IFERROR(INDEX(Returns!A:A,MATCH(B8477,Returns!B:B,0)),"No")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32">
        <v>44.783999999999999</v>
      </c>
      <c r="S8478" s="1">
        <v>1</v>
      </c>
      <c r="T8478" s="9">
        <v>0.2</v>
      </c>
      <c r="U8478" s="1">
        <v>16.234200000000001</v>
      </c>
      <c r="V8478" s="35" t="str">
        <f>IF(M8478=People!$B$5,People!$A$5,IF(M8478=People!$B$4,People!$A$4,IF(M8478=People!$B$3,People!$A$3,IF(M8478=People!$B$2,People!$A$2,0))))</f>
        <v>Anna Andreadi</v>
      </c>
      <c r="W8478" s="35" t="str">
        <f>IFERROR(INDEX(Returns!A:A,MATCH(B8478,Returns!B:B,0)),"No")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9">
        <v>0</v>
      </c>
      <c r="U8479" s="1">
        <v>269.30799999999999</v>
      </c>
      <c r="V8479" s="35" t="str">
        <f>IF(M8479=People!$B$5,People!$A$5,IF(M8479=People!$B$4,People!$A$4,IF(M8479=People!$B$3,People!$A$3,IF(M8479=People!$B$2,People!$A$2,0))))</f>
        <v>Chuck Magee</v>
      </c>
      <c r="W8479" s="35" t="str">
        <f>IFERROR(INDEX(Returns!A:A,MATCH(B8479,Returns!B:B,0)),"No")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32">
        <v>5.76</v>
      </c>
      <c r="S8480" s="1">
        <v>2</v>
      </c>
      <c r="T8480" s="9">
        <v>0</v>
      </c>
      <c r="U8480" s="1">
        <v>1.6703999999999999</v>
      </c>
      <c r="V8480" s="35" t="str">
        <f>IF(M8480=People!$B$5,People!$A$5,IF(M8480=People!$B$4,People!$A$4,IF(M8480=People!$B$3,People!$A$3,IF(M8480=People!$B$2,People!$A$2,0))))</f>
        <v>Anna Andreadi</v>
      </c>
      <c r="W8480" s="35" t="str">
        <f>IFERROR(INDEX(Returns!A:A,MATCH(B8480,Returns!B:B,0)),"No")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32">
        <v>19.98</v>
      </c>
      <c r="S8481" s="1">
        <v>2</v>
      </c>
      <c r="T8481" s="9">
        <v>0</v>
      </c>
      <c r="U8481" s="1">
        <v>8.9909999999999997</v>
      </c>
      <c r="V8481" s="35" t="str">
        <f>IF(M8481=People!$B$5,People!$A$5,IF(M8481=People!$B$4,People!$A$4,IF(M8481=People!$B$3,People!$A$3,IF(M8481=People!$B$2,People!$A$2,0))))</f>
        <v>Anna Andreadi</v>
      </c>
      <c r="W8481" s="35" t="str">
        <f>IFERROR(INDEX(Returns!A:A,MATCH(B8481,Returns!B:B,0)),"No")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9">
        <v>0</v>
      </c>
      <c r="U8482" s="1">
        <v>10.074400000000001</v>
      </c>
      <c r="V8482" s="35" t="str">
        <f>IF(M8482=People!$B$5,People!$A$5,IF(M8482=People!$B$4,People!$A$4,IF(M8482=People!$B$3,People!$A$3,IF(M8482=People!$B$2,People!$A$2,0))))</f>
        <v>Kelly Williams</v>
      </c>
      <c r="W8482" s="35" t="str">
        <f>IFERROR(INDEX(Returns!A:A,MATCH(B8482,Returns!B:B,0)),"No")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9">
        <v>0.2</v>
      </c>
      <c r="U8483" s="1">
        <v>3.3311999999999999</v>
      </c>
      <c r="V8483" s="35" t="str">
        <f>IF(M8483=People!$B$5,People!$A$5,IF(M8483=People!$B$4,People!$A$4,IF(M8483=People!$B$3,People!$A$3,IF(M8483=People!$B$2,People!$A$2,0))))</f>
        <v>Chuck Magee</v>
      </c>
      <c r="W8483" s="35" t="str">
        <f>IFERROR(INDEX(Returns!A:A,MATCH(B8483,Returns!B:B,0)),"No")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9">
        <v>0</v>
      </c>
      <c r="U8484" s="1">
        <v>9.9359999999999999</v>
      </c>
      <c r="V8484" s="35" t="str">
        <f>IF(M8484=People!$B$5,People!$A$5,IF(M8484=People!$B$4,People!$A$4,IF(M8484=People!$B$3,People!$A$3,IF(M8484=People!$B$2,People!$A$2,0))))</f>
        <v>Chuck Magee</v>
      </c>
      <c r="W8484" s="35" t="str">
        <f>IFERROR(INDEX(Returns!A:A,MATCH(B8484,Returns!B:B,0)),"No")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9">
        <v>0</v>
      </c>
      <c r="U8485" s="1">
        <v>41.012999999999991</v>
      </c>
      <c r="V8485" s="35" t="str">
        <f>IF(M8485=People!$B$5,People!$A$5,IF(M8485=People!$B$4,People!$A$4,IF(M8485=People!$B$3,People!$A$3,IF(M8485=People!$B$2,People!$A$2,0))))</f>
        <v>Kelly Williams</v>
      </c>
      <c r="W8485" s="35" t="str">
        <f>IFERROR(INDEX(Returns!A:A,MATCH(B8485,Returns!B:B,0)),"No")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32">
        <v>199.8</v>
      </c>
      <c r="S8486" s="1">
        <v>10</v>
      </c>
      <c r="T8486" s="9">
        <v>0</v>
      </c>
      <c r="U8486" s="1">
        <v>71.927999999999997</v>
      </c>
      <c r="V8486" s="35" t="str">
        <f>IF(M8486=People!$B$5,People!$A$5,IF(M8486=People!$B$4,People!$A$4,IF(M8486=People!$B$3,People!$A$3,IF(M8486=People!$B$2,People!$A$2,0))))</f>
        <v>Anna Andreadi</v>
      </c>
      <c r="W8486" s="35" t="str">
        <f>IFERROR(INDEX(Returns!A:A,MATCH(B8486,Returns!B:B,0)),"No")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32">
        <v>45.68</v>
      </c>
      <c r="S8487" s="1">
        <v>2</v>
      </c>
      <c r="T8487" s="9">
        <v>0</v>
      </c>
      <c r="U8487" s="1">
        <v>21.012799999999999</v>
      </c>
      <c r="V8487" s="35" t="str">
        <f>IF(M8487=People!$B$5,People!$A$5,IF(M8487=People!$B$4,People!$A$4,IF(M8487=People!$B$3,People!$A$3,IF(M8487=People!$B$2,People!$A$2,0))))</f>
        <v>Anna Andreadi</v>
      </c>
      <c r="W8487" s="35" t="str">
        <f>IFERROR(INDEX(Returns!A:A,MATCH(B8487,Returns!B:B,0)),"No")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32">
        <v>110.96</v>
      </c>
      <c r="S8488" s="1">
        <v>2</v>
      </c>
      <c r="T8488" s="9">
        <v>0</v>
      </c>
      <c r="U8488" s="1">
        <v>53.260799999999996</v>
      </c>
      <c r="V8488" s="35" t="str">
        <f>IF(M8488=People!$B$5,People!$A$5,IF(M8488=People!$B$4,People!$A$4,IF(M8488=People!$B$3,People!$A$3,IF(M8488=People!$B$2,People!$A$2,0))))</f>
        <v>Anna Andreadi</v>
      </c>
      <c r="W8488" s="35" t="str">
        <f>IFERROR(INDEX(Returns!A:A,MATCH(B8488,Returns!B:B,0)),"No")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32">
        <v>11.94</v>
      </c>
      <c r="S8489" s="1">
        <v>3</v>
      </c>
      <c r="T8489" s="9">
        <v>0</v>
      </c>
      <c r="U8489" s="1">
        <v>5.97</v>
      </c>
      <c r="V8489" s="35" t="str">
        <f>IF(M8489=People!$B$5,People!$A$5,IF(M8489=People!$B$4,People!$A$4,IF(M8489=People!$B$3,People!$A$3,IF(M8489=People!$B$2,People!$A$2,0))))</f>
        <v>Anna Andreadi</v>
      </c>
      <c r="W8489" s="35" t="str">
        <f>IFERROR(INDEX(Returns!A:A,MATCH(B8489,Returns!B:B,0)),"No")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9">
        <v>0</v>
      </c>
      <c r="U8490" s="1">
        <v>2799.9839999999995</v>
      </c>
      <c r="V8490" s="35" t="str">
        <f>IF(M8490=People!$B$5,People!$A$5,IF(M8490=People!$B$4,People!$A$4,IF(M8490=People!$B$3,People!$A$3,IF(M8490=People!$B$2,People!$A$2,0))))</f>
        <v>Cassandra Brandow</v>
      </c>
      <c r="W8490" s="35" t="str">
        <f>IFERROR(INDEX(Returns!A:A,MATCH(B8490,Returns!B:B,0)),"No")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9">
        <v>0</v>
      </c>
      <c r="U8491" s="1">
        <v>18.2</v>
      </c>
      <c r="V8491" s="35" t="str">
        <f>IF(M8491=People!$B$5,People!$A$5,IF(M8491=People!$B$4,People!$A$4,IF(M8491=People!$B$3,People!$A$3,IF(M8491=People!$B$2,People!$A$2,0))))</f>
        <v>Cassandra Brandow</v>
      </c>
      <c r="W8491" s="35" t="str">
        <f>IFERROR(INDEX(Returns!A:A,MATCH(B8491,Returns!B:B,0)),"No")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9">
        <v>0</v>
      </c>
      <c r="U8492" s="1">
        <v>7.1021999999999998</v>
      </c>
      <c r="V8492" s="35" t="str">
        <f>IF(M8492=People!$B$5,People!$A$5,IF(M8492=People!$B$4,People!$A$4,IF(M8492=People!$B$3,People!$A$3,IF(M8492=People!$B$2,People!$A$2,0))))</f>
        <v>Cassandra Brandow</v>
      </c>
      <c r="W8492" s="35" t="str">
        <f>IFERROR(INDEX(Returns!A:A,MATCH(B8492,Returns!B:B,0)),"No")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32">
        <v>5.9399999999999995</v>
      </c>
      <c r="S8493" s="1">
        <v>3</v>
      </c>
      <c r="T8493" s="9">
        <v>0</v>
      </c>
      <c r="U8493" s="1">
        <v>0.11880000000000024</v>
      </c>
      <c r="V8493" s="35" t="str">
        <f>IF(M8493=People!$B$5,People!$A$5,IF(M8493=People!$B$4,People!$A$4,IF(M8493=People!$B$3,People!$A$3,IF(M8493=People!$B$2,People!$A$2,0))))</f>
        <v>Anna Andreadi</v>
      </c>
      <c r="W8493" s="35" t="str">
        <f>IFERROR(INDEX(Returns!A:A,MATCH(B8493,Returns!B:B,0)),"No")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9">
        <v>0.2</v>
      </c>
      <c r="U8494" s="1">
        <v>20.4984</v>
      </c>
      <c r="V8494" s="35" t="str">
        <f>IF(M8494=People!$B$5,People!$A$5,IF(M8494=People!$B$4,People!$A$4,IF(M8494=People!$B$3,People!$A$3,IF(M8494=People!$B$2,People!$A$2,0))))</f>
        <v>Kelly Williams</v>
      </c>
      <c r="W8494" s="35" t="str">
        <f>IFERROR(INDEX(Returns!A:A,MATCH(B8494,Returns!B:B,0)),"No")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9">
        <v>0.2</v>
      </c>
      <c r="U8495" s="1">
        <v>161.99189999999999</v>
      </c>
      <c r="V8495" s="35" t="str">
        <f>IF(M8495=People!$B$5,People!$A$5,IF(M8495=People!$B$4,People!$A$4,IF(M8495=People!$B$3,People!$A$3,IF(M8495=People!$B$2,People!$A$2,0))))</f>
        <v>Kelly Williams</v>
      </c>
      <c r="W8495" s="35" t="str">
        <f>IFERROR(INDEX(Returns!A:A,MATCH(B8495,Returns!B:B,0)),"No")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9">
        <v>0.8</v>
      </c>
      <c r="U8496" s="1">
        <v>-10.336000000000002</v>
      </c>
      <c r="V8496" s="35" t="str">
        <f>IF(M8496=People!$B$5,People!$A$5,IF(M8496=People!$B$4,People!$A$4,IF(M8496=People!$B$3,People!$A$3,IF(M8496=People!$B$2,People!$A$2,0))))</f>
        <v>Kelly Williams</v>
      </c>
      <c r="W8496" s="35" t="str">
        <f>IFERROR(INDEX(Returns!A:A,MATCH(B8496,Returns!B:B,0)),"No")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32">
        <v>165.60000000000002</v>
      </c>
      <c r="S8497" s="1">
        <v>3</v>
      </c>
      <c r="T8497" s="9">
        <v>0.2</v>
      </c>
      <c r="U8497" s="1">
        <v>-6.2100000000000151</v>
      </c>
      <c r="V8497" s="35" t="str">
        <f>IF(M8497=People!$B$5,People!$A$5,IF(M8497=People!$B$4,People!$A$4,IF(M8497=People!$B$3,People!$A$3,IF(M8497=People!$B$2,People!$A$2,0))))</f>
        <v>Anna Andreadi</v>
      </c>
      <c r="W8497" s="35" t="str">
        <f>IFERROR(INDEX(Returns!A:A,MATCH(B8497,Returns!B:B,0)),"No")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9">
        <v>0</v>
      </c>
      <c r="U8498" s="1">
        <v>15.475200000000001</v>
      </c>
      <c r="V8498" s="35" t="str">
        <f>IF(M8498=People!$B$5,People!$A$5,IF(M8498=People!$B$4,People!$A$4,IF(M8498=People!$B$3,People!$A$3,IF(M8498=People!$B$2,People!$A$2,0))))</f>
        <v>Chuck Magee</v>
      </c>
      <c r="W8498" s="35" t="str">
        <f>IFERROR(INDEX(Returns!A:A,MATCH(B8498,Returns!B:B,0)),"No")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9">
        <v>0</v>
      </c>
      <c r="U8499" s="1">
        <v>177.58890000000002</v>
      </c>
      <c r="V8499" s="35" t="str">
        <f>IF(M8499=People!$B$5,People!$A$5,IF(M8499=People!$B$4,People!$A$4,IF(M8499=People!$B$3,People!$A$3,IF(M8499=People!$B$2,People!$A$2,0))))</f>
        <v>Chuck Magee</v>
      </c>
      <c r="W8499" s="35" t="str">
        <f>IFERROR(INDEX(Returns!A:A,MATCH(B8499,Returns!B:B,0)),"No")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9">
        <v>0</v>
      </c>
      <c r="U8500" s="1">
        <v>5.399799999999999</v>
      </c>
      <c r="V8500" s="35" t="str">
        <f>IF(M8500=People!$B$5,People!$A$5,IF(M8500=People!$B$4,People!$A$4,IF(M8500=People!$B$3,People!$A$3,IF(M8500=People!$B$2,People!$A$2,0))))</f>
        <v>Chuck Magee</v>
      </c>
      <c r="W8500" s="35" t="str">
        <f>IFERROR(INDEX(Returns!A:A,MATCH(B8500,Returns!B:B,0)),"No")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9">
        <v>0.2</v>
      </c>
      <c r="U8501" s="1">
        <v>16.750799999999998</v>
      </c>
      <c r="V8501" s="35" t="str">
        <f>IF(M8501=People!$B$5,People!$A$5,IF(M8501=People!$B$4,People!$A$4,IF(M8501=People!$B$3,People!$A$3,IF(M8501=People!$B$2,People!$A$2,0))))</f>
        <v>Chuck Magee</v>
      </c>
      <c r="W8501" s="35" t="str">
        <f>IFERROR(INDEX(Returns!A:A,MATCH(B8501,Returns!B:B,0)),"No")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9">
        <v>0</v>
      </c>
      <c r="U8502" s="1">
        <v>45.975399999999993</v>
      </c>
      <c r="V8502" s="35" t="str">
        <f>IF(M8502=People!$B$5,People!$A$5,IF(M8502=People!$B$4,People!$A$4,IF(M8502=People!$B$3,People!$A$3,IF(M8502=People!$B$2,People!$A$2,0))))</f>
        <v>Chuck Magee</v>
      </c>
      <c r="W8502" s="35" t="str">
        <f>IFERROR(INDEX(Returns!A:A,MATCH(B8502,Returns!B:B,0)),"No")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32">
        <v>15.984000000000002</v>
      </c>
      <c r="S8503" s="1">
        <v>2</v>
      </c>
      <c r="T8503" s="9">
        <v>0.2</v>
      </c>
      <c r="U8503" s="1">
        <v>1.1988000000000003</v>
      </c>
      <c r="V8503" s="35" t="str">
        <f>IF(M8503=People!$B$5,People!$A$5,IF(M8503=People!$B$4,People!$A$4,IF(M8503=People!$B$3,People!$A$3,IF(M8503=People!$B$2,People!$A$2,0))))</f>
        <v>Anna Andreadi</v>
      </c>
      <c r="W8503" s="35" t="str">
        <f>IFERROR(INDEX(Returns!A:A,MATCH(B8503,Returns!B:B,0)),"No")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32">
        <v>184.75200000000001</v>
      </c>
      <c r="S8504" s="1">
        <v>3</v>
      </c>
      <c r="T8504" s="9">
        <v>0.2</v>
      </c>
      <c r="U8504" s="1">
        <v>-20.784600000000012</v>
      </c>
      <c r="V8504" s="35" t="str">
        <f>IF(M8504=People!$B$5,People!$A$5,IF(M8504=People!$B$4,People!$A$4,IF(M8504=People!$B$3,People!$A$3,IF(M8504=People!$B$2,People!$A$2,0))))</f>
        <v>Anna Andreadi</v>
      </c>
      <c r="W8504" s="35" t="str">
        <f>IFERROR(INDEX(Returns!A:A,MATCH(B8504,Returns!B:B,0)),"No")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32">
        <v>12.96</v>
      </c>
      <c r="S8505" s="1">
        <v>2</v>
      </c>
      <c r="T8505" s="9">
        <v>0</v>
      </c>
      <c r="U8505" s="1">
        <v>6.2208000000000006</v>
      </c>
      <c r="V8505" s="35" t="str">
        <f>IF(M8505=People!$B$5,People!$A$5,IF(M8505=People!$B$4,People!$A$4,IF(M8505=People!$B$3,People!$A$3,IF(M8505=People!$B$2,People!$A$2,0))))</f>
        <v>Anna Andreadi</v>
      </c>
      <c r="W8505" s="35" t="str">
        <f>IFERROR(INDEX(Returns!A:A,MATCH(B8505,Returns!B:B,0)),"No")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9">
        <v>0.3</v>
      </c>
      <c r="U8506" s="1">
        <v>-110.02320000000003</v>
      </c>
      <c r="V8506" s="35" t="str">
        <f>IF(M8506=People!$B$5,People!$A$5,IF(M8506=People!$B$4,People!$A$4,IF(M8506=People!$B$3,People!$A$3,IF(M8506=People!$B$2,People!$A$2,0))))</f>
        <v>Kelly Williams</v>
      </c>
      <c r="W8506" s="35" t="str">
        <f>IFERROR(INDEX(Returns!A:A,MATCH(B8506,Returns!B:B,0)),"No")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9">
        <v>0.8</v>
      </c>
      <c r="U8507" s="1">
        <v>-14.169600000000003</v>
      </c>
      <c r="V8507" s="35" t="str">
        <f>IF(M8507=People!$B$5,People!$A$5,IF(M8507=People!$B$4,People!$A$4,IF(M8507=People!$B$3,People!$A$3,IF(M8507=People!$B$2,People!$A$2,0))))</f>
        <v>Kelly Williams</v>
      </c>
      <c r="W8507" s="35" t="str">
        <f>IFERROR(INDEX(Returns!A:A,MATCH(B8507,Returns!B:B,0)),"No")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9">
        <v>0.2</v>
      </c>
      <c r="U8508" s="1">
        <v>8.3880000000000035</v>
      </c>
      <c r="V8508" s="35" t="str">
        <f>IF(M8508=People!$B$5,People!$A$5,IF(M8508=People!$B$4,People!$A$4,IF(M8508=People!$B$3,People!$A$3,IF(M8508=People!$B$2,People!$A$2,0))))</f>
        <v>Kelly Williams</v>
      </c>
      <c r="W8508" s="35" t="str">
        <f>IFERROR(INDEX(Returns!A:A,MATCH(B8508,Returns!B:B,0)),"No")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9">
        <v>0.2</v>
      </c>
      <c r="U8509" s="1">
        <v>49.393799999999992</v>
      </c>
      <c r="V8509" s="35" t="str">
        <f>IF(M8509=People!$B$5,People!$A$5,IF(M8509=People!$B$4,People!$A$4,IF(M8509=People!$B$3,People!$A$3,IF(M8509=People!$B$2,People!$A$2,0))))</f>
        <v>Kelly Williams</v>
      </c>
      <c r="W8509" s="35" t="str">
        <f>IFERROR(INDEX(Returns!A:A,MATCH(B8509,Returns!B:B,0)),"No")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9">
        <v>0</v>
      </c>
      <c r="U8510" s="1">
        <v>61.330500000000001</v>
      </c>
      <c r="V8510" s="35" t="str">
        <f>IF(M8510=People!$B$5,People!$A$5,IF(M8510=People!$B$4,People!$A$4,IF(M8510=People!$B$3,People!$A$3,IF(M8510=People!$B$2,People!$A$2,0))))</f>
        <v>Kelly Williams</v>
      </c>
      <c r="W8510" s="35" t="str">
        <f>IFERROR(INDEX(Returns!A:A,MATCH(B8510,Returns!B:B,0)),"No")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9">
        <v>0</v>
      </c>
      <c r="U8511" s="1">
        <v>31.497500000000002</v>
      </c>
      <c r="V8511" s="35" t="str">
        <f>IF(M8511=People!$B$5,People!$A$5,IF(M8511=People!$B$4,People!$A$4,IF(M8511=People!$B$3,People!$A$3,IF(M8511=People!$B$2,People!$A$2,0))))</f>
        <v>Kelly Williams</v>
      </c>
      <c r="W8511" s="35" t="str">
        <f>IFERROR(INDEX(Returns!A:A,MATCH(B8511,Returns!B:B,0)),"No")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9">
        <v>0</v>
      </c>
      <c r="U8512" s="1">
        <v>10.35</v>
      </c>
      <c r="V8512" s="35" t="str">
        <f>IF(M8512=People!$B$5,People!$A$5,IF(M8512=People!$B$4,People!$A$4,IF(M8512=People!$B$3,People!$A$3,IF(M8512=People!$B$2,People!$A$2,0))))</f>
        <v>Kelly Williams</v>
      </c>
      <c r="W8512" s="35" t="str">
        <f>IFERROR(INDEX(Returns!A:A,MATCH(B8512,Returns!B:B,0)),"No")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9">
        <v>0.2</v>
      </c>
      <c r="U8513" s="1">
        <v>8.9543999999999997</v>
      </c>
      <c r="V8513" s="35" t="str">
        <f>IF(M8513=People!$B$5,People!$A$5,IF(M8513=People!$B$4,People!$A$4,IF(M8513=People!$B$3,People!$A$3,IF(M8513=People!$B$2,People!$A$2,0))))</f>
        <v>Chuck Magee</v>
      </c>
      <c r="W8513" s="35" t="str">
        <f>IFERROR(INDEX(Returns!A:A,MATCH(B8513,Returns!B:B,0)),"No")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9">
        <v>0.6</v>
      </c>
      <c r="U8514" s="1">
        <v>-77.473200000000006</v>
      </c>
      <c r="V8514" s="35" t="str">
        <f>IF(M8514=People!$B$5,People!$A$5,IF(M8514=People!$B$4,People!$A$4,IF(M8514=People!$B$3,People!$A$3,IF(M8514=People!$B$2,People!$A$2,0))))</f>
        <v>Kelly Williams</v>
      </c>
      <c r="W8514" s="35" t="str">
        <f>IFERROR(INDEX(Returns!A:A,MATCH(B8514,Returns!B:B,0)),"No")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9">
        <v>0.2</v>
      </c>
      <c r="U8515" s="1">
        <v>7.2576000000000001</v>
      </c>
      <c r="V8515" s="35" t="str">
        <f>IF(M8515=People!$B$5,People!$A$5,IF(M8515=People!$B$4,People!$A$4,IF(M8515=People!$B$3,People!$A$3,IF(M8515=People!$B$2,People!$A$2,0))))</f>
        <v>Cassandra Brandow</v>
      </c>
      <c r="W8515" s="35" t="str">
        <f>IFERROR(INDEX(Returns!A:A,MATCH(B8515,Returns!B:B,0)),"No")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9">
        <v>0</v>
      </c>
      <c r="U8516" s="1">
        <v>8.2343999999999991</v>
      </c>
      <c r="V8516" s="35" t="str">
        <f>IF(M8516=People!$B$5,People!$A$5,IF(M8516=People!$B$4,People!$A$4,IF(M8516=People!$B$3,People!$A$3,IF(M8516=People!$B$2,People!$A$2,0))))</f>
        <v>Cassandra Brandow</v>
      </c>
      <c r="W8516" s="35" t="str">
        <f>IFERROR(INDEX(Returns!A:A,MATCH(B8516,Returns!B:B,0)),"No")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9">
        <v>0</v>
      </c>
      <c r="U8517" s="1">
        <v>10.0128</v>
      </c>
      <c r="V8517" s="35" t="str">
        <f>IF(M8517=People!$B$5,People!$A$5,IF(M8517=People!$B$4,People!$A$4,IF(M8517=People!$B$3,People!$A$3,IF(M8517=People!$B$2,People!$A$2,0))))</f>
        <v>Cassandra Brandow</v>
      </c>
      <c r="W8517" s="35" t="str">
        <f>IFERROR(INDEX(Returns!A:A,MATCH(B8517,Returns!B:B,0)),"No")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9">
        <v>0</v>
      </c>
      <c r="U8518" s="1">
        <v>0.98280000000000012</v>
      </c>
      <c r="V8518" s="35" t="str">
        <f>IF(M8518=People!$B$5,People!$A$5,IF(M8518=People!$B$4,People!$A$4,IF(M8518=People!$B$3,People!$A$3,IF(M8518=People!$B$2,People!$A$2,0))))</f>
        <v>Chuck Magee</v>
      </c>
      <c r="W8518" s="35" t="str">
        <f>IFERROR(INDEX(Returns!A:A,MATCH(B8518,Returns!B:B,0)),"No")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9">
        <v>0.6</v>
      </c>
      <c r="U8519" s="1">
        <v>-17.443199999999997</v>
      </c>
      <c r="V8519" s="35" t="str">
        <f>IF(M8519=People!$B$5,People!$A$5,IF(M8519=People!$B$4,People!$A$4,IF(M8519=People!$B$3,People!$A$3,IF(M8519=People!$B$2,People!$A$2,0))))</f>
        <v>Kelly Williams</v>
      </c>
      <c r="W8519" s="35" t="str">
        <f>IFERROR(INDEX(Returns!A:A,MATCH(B8519,Returns!B:B,0)),"No")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9">
        <v>0</v>
      </c>
      <c r="U8520" s="1">
        <v>1.5587999999999997</v>
      </c>
      <c r="V8520" s="35" t="str">
        <f>IF(M8520=People!$B$5,People!$A$5,IF(M8520=People!$B$4,People!$A$4,IF(M8520=People!$B$3,People!$A$3,IF(M8520=People!$B$2,People!$A$2,0))))</f>
        <v>Chuck Magee</v>
      </c>
      <c r="W8520" s="35" t="str">
        <f>IFERROR(INDEX(Returns!A:A,MATCH(B8520,Returns!B:B,0)),"No")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9">
        <v>0</v>
      </c>
      <c r="U8521" s="1">
        <v>45.555000000000007</v>
      </c>
      <c r="V8521" s="35" t="str">
        <f>IF(M8521=People!$B$5,People!$A$5,IF(M8521=People!$B$4,People!$A$4,IF(M8521=People!$B$3,People!$A$3,IF(M8521=People!$B$2,People!$A$2,0))))</f>
        <v>Chuck Magee</v>
      </c>
      <c r="W8521" s="35" t="str">
        <f>IFERROR(INDEX(Returns!A:A,MATCH(B8521,Returns!B:B,0)),"No")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9">
        <v>0</v>
      </c>
      <c r="U8522" s="1">
        <v>18.176399999999973</v>
      </c>
      <c r="V8522" s="35" t="str">
        <f>IF(M8522=People!$B$5,People!$A$5,IF(M8522=People!$B$4,People!$A$4,IF(M8522=People!$B$3,People!$A$3,IF(M8522=People!$B$2,People!$A$2,0))))</f>
        <v>Chuck Magee</v>
      </c>
      <c r="W8522" s="35" t="str">
        <f>IFERROR(INDEX(Returns!A:A,MATCH(B8522,Returns!B:B,0)),"No")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9">
        <v>0.2</v>
      </c>
      <c r="U8523" s="1">
        <v>8.9361999999999959</v>
      </c>
      <c r="V8523" s="35" t="str">
        <f>IF(M8523=People!$B$5,People!$A$5,IF(M8523=People!$B$4,People!$A$4,IF(M8523=People!$B$3,People!$A$3,IF(M8523=People!$B$2,People!$A$2,0))))</f>
        <v>Chuck Magee</v>
      </c>
      <c r="W8523" s="35" t="str">
        <f>IFERROR(INDEX(Returns!A:A,MATCH(B8523,Returns!B:B,0)),"No")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9">
        <v>0</v>
      </c>
      <c r="U8524" s="1">
        <v>0.25980000000000025</v>
      </c>
      <c r="V8524" s="35" t="str">
        <f>IF(M8524=People!$B$5,People!$A$5,IF(M8524=People!$B$4,People!$A$4,IF(M8524=People!$B$3,People!$A$3,IF(M8524=People!$B$2,People!$A$2,0))))</f>
        <v>Kelly Williams</v>
      </c>
      <c r="W8524" s="35" t="str">
        <f>IFERROR(INDEX(Returns!A:A,MATCH(B8524,Returns!B:B,0)),"No")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32">
        <v>55.86</v>
      </c>
      <c r="S8525" s="1">
        <v>7</v>
      </c>
      <c r="T8525" s="9">
        <v>0</v>
      </c>
      <c r="U8525" s="1">
        <v>27.93</v>
      </c>
      <c r="V8525" s="35" t="str">
        <f>IF(M8525=People!$B$5,People!$A$5,IF(M8525=People!$B$4,People!$A$4,IF(M8525=People!$B$3,People!$A$3,IF(M8525=People!$B$2,People!$A$2,0))))</f>
        <v>Anna Andreadi</v>
      </c>
      <c r="W8525" s="35" t="str">
        <f>IFERROR(INDEX(Returns!A:A,MATCH(B8525,Returns!B:B,0)),"No")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9">
        <v>0.4</v>
      </c>
      <c r="U8526" s="1">
        <v>-7.3960000000000043</v>
      </c>
      <c r="V8526" s="35" t="str">
        <f>IF(M8526=People!$B$5,People!$A$5,IF(M8526=People!$B$4,People!$A$4,IF(M8526=People!$B$3,People!$A$3,IF(M8526=People!$B$2,People!$A$2,0))))</f>
        <v>Chuck Magee</v>
      </c>
      <c r="W8526" s="35" t="str">
        <f>IFERROR(INDEX(Returns!A:A,MATCH(B8526,Returns!B:B,0)),"No")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9">
        <v>0.2</v>
      </c>
      <c r="U8527" s="1">
        <v>7.6895999999999933</v>
      </c>
      <c r="V8527" s="35" t="str">
        <f>IF(M8527=People!$B$5,People!$A$5,IF(M8527=People!$B$4,People!$A$4,IF(M8527=People!$B$3,People!$A$3,IF(M8527=People!$B$2,People!$A$2,0))))</f>
        <v>Chuck Magee</v>
      </c>
      <c r="W8527" s="35" t="str">
        <f>IFERROR(INDEX(Returns!A:A,MATCH(B8527,Returns!B:B,0)),"No")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9">
        <v>0.7</v>
      </c>
      <c r="U8528" s="1">
        <v>-3.4619999999999997</v>
      </c>
      <c r="V8528" s="35" t="str">
        <f>IF(M8528=People!$B$5,People!$A$5,IF(M8528=People!$B$4,People!$A$4,IF(M8528=People!$B$3,People!$A$3,IF(M8528=People!$B$2,People!$A$2,0))))</f>
        <v>Chuck Magee</v>
      </c>
      <c r="W8528" s="35" t="str">
        <f>IFERROR(INDEX(Returns!A:A,MATCH(B8528,Returns!B:B,0)),"No")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9">
        <v>0.2</v>
      </c>
      <c r="U8529" s="1">
        <v>43.995600000000003</v>
      </c>
      <c r="V8529" s="35" t="str">
        <f>IF(M8529=People!$B$5,People!$A$5,IF(M8529=People!$B$4,People!$A$4,IF(M8529=People!$B$3,People!$A$3,IF(M8529=People!$B$2,People!$A$2,0))))</f>
        <v>Chuck Magee</v>
      </c>
      <c r="W8529" s="35" t="str">
        <f>IFERROR(INDEX(Returns!A:A,MATCH(B8529,Returns!B:B,0)),"No")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9">
        <v>0.2</v>
      </c>
      <c r="U8530" s="1">
        <v>3.3889999999999993</v>
      </c>
      <c r="V8530" s="35" t="str">
        <f>IF(M8530=People!$B$5,People!$A$5,IF(M8530=People!$B$4,People!$A$4,IF(M8530=People!$B$3,People!$A$3,IF(M8530=People!$B$2,People!$A$2,0))))</f>
        <v>Chuck Magee</v>
      </c>
      <c r="W8530" s="35" t="str">
        <f>IFERROR(INDEX(Returns!A:A,MATCH(B8530,Returns!B:B,0)),"No")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32">
        <v>241.42399999999998</v>
      </c>
      <c r="S8531" s="1">
        <v>2</v>
      </c>
      <c r="T8531" s="9">
        <v>0.2</v>
      </c>
      <c r="U8531" s="1">
        <v>-36.213599999999985</v>
      </c>
      <c r="V8531" s="35" t="str">
        <f>IF(M8531=People!$B$5,People!$A$5,IF(M8531=People!$B$4,People!$A$4,IF(M8531=People!$B$3,People!$A$3,IF(M8531=People!$B$2,People!$A$2,0))))</f>
        <v>Anna Andreadi</v>
      </c>
      <c r="W8531" s="35" t="str">
        <f>IFERROR(INDEX(Returns!A:A,MATCH(B8531,Returns!B:B,0)),"No")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9">
        <v>0</v>
      </c>
      <c r="U8532" s="1">
        <v>16.68</v>
      </c>
      <c r="V8532" s="35" t="str">
        <f>IF(M8532=People!$B$5,People!$A$5,IF(M8532=People!$B$4,People!$A$4,IF(M8532=People!$B$3,People!$A$3,IF(M8532=People!$B$2,People!$A$2,0))))</f>
        <v>Kelly Williams</v>
      </c>
      <c r="W8532" s="35" t="str">
        <f>IFERROR(INDEX(Returns!A:A,MATCH(B8532,Returns!B:B,0)),"No")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9">
        <v>0</v>
      </c>
      <c r="U8533" s="1">
        <v>6.3295999999999992</v>
      </c>
      <c r="V8533" s="35" t="str">
        <f>IF(M8533=People!$B$5,People!$A$5,IF(M8533=People!$B$4,People!$A$4,IF(M8533=People!$B$3,People!$A$3,IF(M8533=People!$B$2,People!$A$2,0))))</f>
        <v>Kelly Williams</v>
      </c>
      <c r="W8533" s="35" t="str">
        <f>IFERROR(INDEX(Returns!A:A,MATCH(B8533,Returns!B:B,0)),"No")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9">
        <v>0</v>
      </c>
      <c r="U8534" s="1">
        <v>24.842999999999947</v>
      </c>
      <c r="V8534" s="35" t="str">
        <f>IF(M8534=People!$B$5,People!$A$5,IF(M8534=People!$B$4,People!$A$4,IF(M8534=People!$B$3,People!$A$3,IF(M8534=People!$B$2,People!$A$2,0))))</f>
        <v>Kelly Williams</v>
      </c>
      <c r="W8534" s="35" t="str">
        <f>IFERROR(INDEX(Returns!A:A,MATCH(B8534,Returns!B:B,0)),"No")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9">
        <v>0</v>
      </c>
      <c r="U8535" s="1">
        <v>35.097300000000004</v>
      </c>
      <c r="V8535" s="35" t="str">
        <f>IF(M8535=People!$B$5,People!$A$5,IF(M8535=People!$B$4,People!$A$4,IF(M8535=People!$B$3,People!$A$3,IF(M8535=People!$B$2,People!$A$2,0))))</f>
        <v>Kelly Williams</v>
      </c>
      <c r="W8535" s="35" t="str">
        <f>IFERROR(INDEX(Returns!A:A,MATCH(B8535,Returns!B:B,0)),"No")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9">
        <v>0</v>
      </c>
      <c r="U8536" s="1">
        <v>4.8117999999999999</v>
      </c>
      <c r="V8536" s="35" t="str">
        <f>IF(M8536=People!$B$5,People!$A$5,IF(M8536=People!$B$4,People!$A$4,IF(M8536=People!$B$3,People!$A$3,IF(M8536=People!$B$2,People!$A$2,0))))</f>
        <v>Cassandra Brandow</v>
      </c>
      <c r="W8536" s="35" t="str">
        <f>IFERROR(INDEX(Returns!A:A,MATCH(B8536,Returns!B:B,0)),"No")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32">
        <v>56.400000000000006</v>
      </c>
      <c r="S8537" s="1">
        <v>3</v>
      </c>
      <c r="T8537" s="9">
        <v>0</v>
      </c>
      <c r="U8537" s="1">
        <v>3.3840000000000003</v>
      </c>
      <c r="V8537" s="35" t="str">
        <f>IF(M8537=People!$B$5,People!$A$5,IF(M8537=People!$B$4,People!$A$4,IF(M8537=People!$B$3,People!$A$3,IF(M8537=People!$B$2,People!$A$2,0))))</f>
        <v>Anna Andreadi</v>
      </c>
      <c r="W8537" s="35" t="str">
        <f>IFERROR(INDEX(Returns!A:A,MATCH(B8537,Returns!B:B,0)),"No")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9">
        <v>0.7</v>
      </c>
      <c r="U8538" s="1">
        <v>-12.207999999999995</v>
      </c>
      <c r="V8538" s="35" t="str">
        <f>IF(M8538=People!$B$5,People!$A$5,IF(M8538=People!$B$4,People!$A$4,IF(M8538=People!$B$3,People!$A$3,IF(M8538=People!$B$2,People!$A$2,0))))</f>
        <v>Chuck Magee</v>
      </c>
      <c r="W8538" s="35" t="str">
        <f>IFERROR(INDEX(Returns!A:A,MATCH(B8538,Returns!B:B,0)),"No")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9">
        <v>0.2</v>
      </c>
      <c r="U8539" s="1">
        <v>9.0719999999999992</v>
      </c>
      <c r="V8539" s="35" t="str">
        <f>IF(M8539=People!$B$5,People!$A$5,IF(M8539=People!$B$4,People!$A$4,IF(M8539=People!$B$3,People!$A$3,IF(M8539=People!$B$2,People!$A$2,0))))</f>
        <v>Chuck Magee</v>
      </c>
      <c r="W8539" s="35" t="str">
        <f>IFERROR(INDEX(Returns!A:A,MATCH(B8539,Returns!B:B,0)),"No")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9">
        <v>0.2</v>
      </c>
      <c r="U8540" s="1">
        <v>1.0019999999999993</v>
      </c>
      <c r="V8540" s="35" t="str">
        <f>IF(M8540=People!$B$5,People!$A$5,IF(M8540=People!$B$4,People!$A$4,IF(M8540=People!$B$3,People!$A$3,IF(M8540=People!$B$2,People!$A$2,0))))</f>
        <v>Chuck Magee</v>
      </c>
      <c r="W8540" s="35" t="str">
        <f>IFERROR(INDEX(Returns!A:A,MATCH(B8540,Returns!B:B,0)),"No")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32">
        <v>479.98400000000004</v>
      </c>
      <c r="S8541" s="1">
        <v>2</v>
      </c>
      <c r="T8541" s="9">
        <v>0.2</v>
      </c>
      <c r="U8541" s="1">
        <v>59.997999999999962</v>
      </c>
      <c r="V8541" s="35" t="str">
        <f>IF(M8541=People!$B$5,People!$A$5,IF(M8541=People!$B$4,People!$A$4,IF(M8541=People!$B$3,People!$A$3,IF(M8541=People!$B$2,People!$A$2,0))))</f>
        <v>Anna Andreadi</v>
      </c>
      <c r="W8541" s="35" t="str">
        <f>IFERROR(INDEX(Returns!A:A,MATCH(B8541,Returns!B:B,0)),"No")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32">
        <v>30.84</v>
      </c>
      <c r="S8542" s="1">
        <v>5</v>
      </c>
      <c r="T8542" s="9">
        <v>0.2</v>
      </c>
      <c r="U8542" s="1">
        <v>9.6374999999999993</v>
      </c>
      <c r="V8542" s="35" t="str">
        <f>IF(M8542=People!$B$5,People!$A$5,IF(M8542=People!$B$4,People!$A$4,IF(M8542=People!$B$3,People!$A$3,IF(M8542=People!$B$2,People!$A$2,0))))</f>
        <v>Anna Andreadi</v>
      </c>
      <c r="W8542" s="35" t="str">
        <f>IFERROR(INDEX(Returns!A:A,MATCH(B8542,Returns!B:B,0)),"No")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9">
        <v>0.2</v>
      </c>
      <c r="U8543" s="1">
        <v>1.6783999999999981</v>
      </c>
      <c r="V8543" s="35" t="str">
        <f>IF(M8543=People!$B$5,People!$A$5,IF(M8543=People!$B$4,People!$A$4,IF(M8543=People!$B$3,People!$A$3,IF(M8543=People!$B$2,People!$A$2,0))))</f>
        <v>Chuck Magee</v>
      </c>
      <c r="W8543" s="35" t="str">
        <f>IFERROR(INDEX(Returns!A:A,MATCH(B8543,Returns!B:B,0)),"No")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9">
        <v>0.3</v>
      </c>
      <c r="U8544" s="1">
        <v>0</v>
      </c>
      <c r="V8544" s="35" t="str">
        <f>IF(M8544=People!$B$5,People!$A$5,IF(M8544=People!$B$4,People!$A$4,IF(M8544=People!$B$3,People!$A$3,IF(M8544=People!$B$2,People!$A$2,0))))</f>
        <v>Chuck Magee</v>
      </c>
      <c r="W8544" s="35" t="str">
        <f>IFERROR(INDEX(Returns!A:A,MATCH(B8544,Returns!B:B,0)),"No")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9">
        <v>0</v>
      </c>
      <c r="U8545" s="1">
        <v>83.991600000000005</v>
      </c>
      <c r="V8545" s="35" t="str">
        <f>IF(M8545=People!$B$5,People!$A$5,IF(M8545=People!$B$4,People!$A$4,IF(M8545=People!$B$3,People!$A$3,IF(M8545=People!$B$2,People!$A$2,0))))</f>
        <v>Chuck Magee</v>
      </c>
      <c r="W8545" s="35" t="str">
        <f>IFERROR(INDEX(Returns!A:A,MATCH(B8545,Returns!B:B,0)),"No")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9">
        <v>0</v>
      </c>
      <c r="U8546" s="1">
        <v>8.7032000000000007</v>
      </c>
      <c r="V8546" s="35" t="str">
        <f>IF(M8546=People!$B$5,People!$A$5,IF(M8546=People!$B$4,People!$A$4,IF(M8546=People!$B$3,People!$A$3,IF(M8546=People!$B$2,People!$A$2,0))))</f>
        <v>Cassandra Brandow</v>
      </c>
      <c r="W8546" s="35" t="str">
        <f>IFERROR(INDEX(Returns!A:A,MATCH(B8546,Returns!B:B,0)),"No")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9">
        <v>0</v>
      </c>
      <c r="U8547" s="1">
        <v>11.177600000000002</v>
      </c>
      <c r="V8547" s="35" t="str">
        <f>IF(M8547=People!$B$5,People!$A$5,IF(M8547=People!$B$4,People!$A$4,IF(M8547=People!$B$3,People!$A$3,IF(M8547=People!$B$2,People!$A$2,0))))</f>
        <v>Cassandra Brandow</v>
      </c>
      <c r="W8547" s="35" t="str">
        <f>IFERROR(INDEX(Returns!A:A,MATCH(B8547,Returns!B:B,0)),"No")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9">
        <v>0</v>
      </c>
      <c r="U8548" s="1">
        <v>15.944599999999998</v>
      </c>
      <c r="V8548" s="35" t="str">
        <f>IF(M8548=People!$B$5,People!$A$5,IF(M8548=People!$B$4,People!$A$4,IF(M8548=People!$B$3,People!$A$3,IF(M8548=People!$B$2,People!$A$2,0))))</f>
        <v>Cassandra Brandow</v>
      </c>
      <c r="W8548" s="35" t="str">
        <f>IFERROR(INDEX(Returns!A:A,MATCH(B8548,Returns!B:B,0)),"No")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32">
        <v>39</v>
      </c>
      <c r="S8549" s="1">
        <v>3</v>
      </c>
      <c r="T8549" s="9">
        <v>0</v>
      </c>
      <c r="U8549" s="1">
        <v>17.549999999999997</v>
      </c>
      <c r="V8549" s="35" t="str">
        <f>IF(M8549=People!$B$5,People!$A$5,IF(M8549=People!$B$4,People!$A$4,IF(M8549=People!$B$3,People!$A$3,IF(M8549=People!$B$2,People!$A$2,0))))</f>
        <v>Anna Andreadi</v>
      </c>
      <c r="W8549" s="35" t="str">
        <f>IFERROR(INDEX(Returns!A:A,MATCH(B8549,Returns!B:B,0)),"No")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32">
        <v>12.6</v>
      </c>
      <c r="S8550" s="1">
        <v>4</v>
      </c>
      <c r="T8550" s="9">
        <v>0</v>
      </c>
      <c r="U8550" s="1">
        <v>6.048</v>
      </c>
      <c r="V8550" s="35" t="str">
        <f>IF(M8550=People!$B$5,People!$A$5,IF(M8550=People!$B$4,People!$A$4,IF(M8550=People!$B$3,People!$A$3,IF(M8550=People!$B$2,People!$A$2,0))))</f>
        <v>Anna Andreadi</v>
      </c>
      <c r="W8550" s="35" t="str">
        <f>IFERROR(INDEX(Returns!A:A,MATCH(B8550,Returns!B:B,0)),"No")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32">
        <v>24.64</v>
      </c>
      <c r="S8551" s="1">
        <v>4</v>
      </c>
      <c r="T8551" s="9">
        <v>0.2</v>
      </c>
      <c r="U8551" s="1">
        <v>4.0039999999999978</v>
      </c>
      <c r="V8551" s="35" t="str">
        <f>IF(M8551=People!$B$5,People!$A$5,IF(M8551=People!$B$4,People!$A$4,IF(M8551=People!$B$3,People!$A$3,IF(M8551=People!$B$2,People!$A$2,0))))</f>
        <v>Anna Andreadi</v>
      </c>
      <c r="W8551" s="35" t="str">
        <f>IFERROR(INDEX(Returns!A:A,MATCH(B8551,Returns!B:B,0)),"No")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9">
        <v>0.2</v>
      </c>
      <c r="U8552" s="1">
        <v>2.0358000000000001</v>
      </c>
      <c r="V8552" s="35" t="str">
        <f>IF(M8552=People!$B$5,People!$A$5,IF(M8552=People!$B$4,People!$A$4,IF(M8552=People!$B$3,People!$A$3,IF(M8552=People!$B$2,People!$A$2,0))))</f>
        <v>Kelly Williams</v>
      </c>
      <c r="W8552" s="35" t="str">
        <f>IFERROR(INDEX(Returns!A:A,MATCH(B8552,Returns!B:B,0)),"No")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9">
        <v>0.2</v>
      </c>
      <c r="U8553" s="1">
        <v>3.4276000000000004</v>
      </c>
      <c r="V8553" s="35" t="str">
        <f>IF(M8553=People!$B$5,People!$A$5,IF(M8553=People!$B$4,People!$A$4,IF(M8553=People!$B$3,People!$A$3,IF(M8553=People!$B$2,People!$A$2,0))))</f>
        <v>Kelly Williams</v>
      </c>
      <c r="W8553" s="35" t="str">
        <f>IFERROR(INDEX(Returns!A:A,MATCH(B8553,Returns!B:B,0)),"No")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9">
        <v>0.2</v>
      </c>
      <c r="U8554" s="1">
        <v>134.99549999999999</v>
      </c>
      <c r="V8554" s="35" t="str">
        <f>IF(M8554=People!$B$5,People!$A$5,IF(M8554=People!$B$4,People!$A$4,IF(M8554=People!$B$3,People!$A$3,IF(M8554=People!$B$2,People!$A$2,0))))</f>
        <v>Kelly Williams</v>
      </c>
      <c r="W8554" s="35" t="str">
        <f>IFERROR(INDEX(Returns!A:A,MATCH(B8554,Returns!B:B,0)),"No")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9">
        <v>0</v>
      </c>
      <c r="U8555" s="1">
        <v>23.99199999999999</v>
      </c>
      <c r="V8555" s="35" t="str">
        <f>IF(M8555=People!$B$5,People!$A$5,IF(M8555=People!$B$4,People!$A$4,IF(M8555=People!$B$3,People!$A$3,IF(M8555=People!$B$2,People!$A$2,0))))</f>
        <v>Cassandra Brandow</v>
      </c>
      <c r="W8555" s="35" t="str">
        <f>IFERROR(INDEX(Returns!A:A,MATCH(B8555,Returns!B:B,0)),"No")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9">
        <v>0</v>
      </c>
      <c r="U8556" s="1">
        <v>158.52899999999994</v>
      </c>
      <c r="V8556" s="35" t="str">
        <f>IF(M8556=People!$B$5,People!$A$5,IF(M8556=People!$B$4,People!$A$4,IF(M8556=People!$B$3,People!$A$3,IF(M8556=People!$B$2,People!$A$2,0))))</f>
        <v>Cassandra Brandow</v>
      </c>
      <c r="W8556" s="35" t="str">
        <f>IFERROR(INDEX(Returns!A:A,MATCH(B8556,Returns!B:B,0)),"No")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9">
        <v>0.2</v>
      </c>
      <c r="U8557" s="1">
        <v>89.588799999999992</v>
      </c>
      <c r="V8557" s="35" t="str">
        <f>IF(M8557=People!$B$5,People!$A$5,IF(M8557=People!$B$4,People!$A$4,IF(M8557=People!$B$3,People!$A$3,IF(M8557=People!$B$2,People!$A$2,0))))</f>
        <v>Cassandra Brandow</v>
      </c>
      <c r="W8557" s="35" t="str">
        <f>IFERROR(INDEX(Returns!A:A,MATCH(B8557,Returns!B:B,0)),"No")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9">
        <v>0.2</v>
      </c>
      <c r="U8558" s="1">
        <v>-33.841799999999999</v>
      </c>
      <c r="V8558" s="35" t="str">
        <f>IF(M8558=People!$B$5,People!$A$5,IF(M8558=People!$B$4,People!$A$4,IF(M8558=People!$B$3,People!$A$3,IF(M8558=People!$B$2,People!$A$2,0))))</f>
        <v>Cassandra Brandow</v>
      </c>
      <c r="W8558" s="35" t="str">
        <f>IFERROR(INDEX(Returns!A:A,MATCH(B8558,Returns!B:B,0)),"No")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9">
        <v>0.2</v>
      </c>
      <c r="U8559" s="1">
        <v>39.687899999999985</v>
      </c>
      <c r="V8559" s="35" t="str">
        <f>IF(M8559=People!$B$5,People!$A$5,IF(M8559=People!$B$4,People!$A$4,IF(M8559=People!$B$3,People!$A$3,IF(M8559=People!$B$2,People!$A$2,0))))</f>
        <v>Kelly Williams</v>
      </c>
      <c r="W8559" s="35" t="str">
        <f>IFERROR(INDEX(Returns!A:A,MATCH(B8559,Returns!B:B,0)),"No")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9">
        <v>0.2</v>
      </c>
      <c r="U8560" s="1">
        <v>14.741999999999997</v>
      </c>
      <c r="V8560" s="35" t="str">
        <f>IF(M8560=People!$B$5,People!$A$5,IF(M8560=People!$B$4,People!$A$4,IF(M8560=People!$B$3,People!$A$3,IF(M8560=People!$B$2,People!$A$2,0))))</f>
        <v>Kelly Williams</v>
      </c>
      <c r="W8560" s="35" t="str">
        <f>IFERROR(INDEX(Returns!A:A,MATCH(B8560,Returns!B:B,0)),"No")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9">
        <v>0.2</v>
      </c>
      <c r="U8561" s="1">
        <v>35.984999999999999</v>
      </c>
      <c r="V8561" s="35" t="str">
        <f>IF(M8561=People!$B$5,People!$A$5,IF(M8561=People!$B$4,People!$A$4,IF(M8561=People!$B$3,People!$A$3,IF(M8561=People!$B$2,People!$A$2,0))))</f>
        <v>Kelly Williams</v>
      </c>
      <c r="W8561" s="35" t="str">
        <f>IFERROR(INDEX(Returns!A:A,MATCH(B8561,Returns!B:B,0)),"No")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9">
        <v>0.2</v>
      </c>
      <c r="U8562" s="1">
        <v>14.836499999999987</v>
      </c>
      <c r="V8562" s="35" t="str">
        <f>IF(M8562=People!$B$5,People!$A$5,IF(M8562=People!$B$4,People!$A$4,IF(M8562=People!$B$3,People!$A$3,IF(M8562=People!$B$2,People!$A$2,0))))</f>
        <v>Kelly Williams</v>
      </c>
      <c r="W8562" s="35" t="str">
        <f>IFERROR(INDEX(Returns!A:A,MATCH(B8562,Returns!B:B,0)),"No")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9">
        <v>0.6</v>
      </c>
      <c r="U8563" s="1">
        <v>-0.75660000000000016</v>
      </c>
      <c r="V8563" s="35" t="str">
        <f>IF(M8563=People!$B$5,People!$A$5,IF(M8563=People!$B$4,People!$A$4,IF(M8563=People!$B$3,People!$A$3,IF(M8563=People!$B$2,People!$A$2,0))))</f>
        <v>Kelly Williams</v>
      </c>
      <c r="W8563" s="35" t="str">
        <f>IFERROR(INDEX(Returns!A:A,MATCH(B8563,Returns!B:B,0)),"No")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9">
        <v>0</v>
      </c>
      <c r="U8564" s="1">
        <v>378.274</v>
      </c>
      <c r="V8564" s="35" t="str">
        <f>IF(M8564=People!$B$5,People!$A$5,IF(M8564=People!$B$4,People!$A$4,IF(M8564=People!$B$3,People!$A$3,IF(M8564=People!$B$2,People!$A$2,0))))</f>
        <v>Kelly Williams</v>
      </c>
      <c r="W8564" s="35" t="str">
        <f>IFERROR(INDEX(Returns!A:A,MATCH(B8564,Returns!B:B,0)),"No")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9">
        <v>0.7</v>
      </c>
      <c r="U8565" s="1">
        <v>-3.5507999999999988</v>
      </c>
      <c r="V8565" s="35" t="str">
        <f>IF(M8565=People!$B$5,People!$A$5,IF(M8565=People!$B$4,People!$A$4,IF(M8565=People!$B$3,People!$A$3,IF(M8565=People!$B$2,People!$A$2,0))))</f>
        <v>Cassandra Brandow</v>
      </c>
      <c r="W8565" s="35" t="str">
        <f>IFERROR(INDEX(Returns!A:A,MATCH(B8565,Returns!B:B,0)),"No")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9">
        <v>0.2</v>
      </c>
      <c r="U8566" s="1">
        <v>-8.2764000000000379</v>
      </c>
      <c r="V8566" s="35" t="str">
        <f>IF(M8566=People!$B$5,People!$A$5,IF(M8566=People!$B$4,People!$A$4,IF(M8566=People!$B$3,People!$A$3,IF(M8566=People!$B$2,People!$A$2,0))))</f>
        <v>Cassandra Brandow</v>
      </c>
      <c r="W8566" s="35" t="str">
        <f>IFERROR(INDEX(Returns!A:A,MATCH(B8566,Returns!B:B,0)),"No")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9">
        <v>0.2</v>
      </c>
      <c r="U8567" s="1">
        <v>6.7175999999999974</v>
      </c>
      <c r="V8567" s="35" t="str">
        <f>IF(M8567=People!$B$5,People!$A$5,IF(M8567=People!$B$4,People!$A$4,IF(M8567=People!$B$3,People!$A$3,IF(M8567=People!$B$2,People!$A$2,0))))</f>
        <v>Kelly Williams</v>
      </c>
      <c r="W8567" s="35" t="str">
        <f>IFERROR(INDEX(Returns!A:A,MATCH(B8567,Returns!B:B,0)),"No")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9">
        <v>0.2</v>
      </c>
      <c r="U8568" s="1">
        <v>5.5215999999999994</v>
      </c>
      <c r="V8568" s="35" t="str">
        <f>IF(M8568=People!$B$5,People!$A$5,IF(M8568=People!$B$4,People!$A$4,IF(M8568=People!$B$3,People!$A$3,IF(M8568=People!$B$2,People!$A$2,0))))</f>
        <v>Kelly Williams</v>
      </c>
      <c r="W8568" s="35" t="str">
        <f>IFERROR(INDEX(Returns!A:A,MATCH(B8568,Returns!B:B,0)),"No")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9">
        <v>0.2</v>
      </c>
      <c r="U8569" s="1">
        <v>10.8864</v>
      </c>
      <c r="V8569" s="35" t="str">
        <f>IF(M8569=People!$B$5,People!$A$5,IF(M8569=People!$B$4,People!$A$4,IF(M8569=People!$B$3,People!$A$3,IF(M8569=People!$B$2,People!$A$2,0))))</f>
        <v>Chuck Magee</v>
      </c>
      <c r="W8569" s="35" t="str">
        <f>IFERROR(INDEX(Returns!A:A,MATCH(B8569,Returns!B:B,0)),"No")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9">
        <v>0.2</v>
      </c>
      <c r="U8570" s="1">
        <v>314.84180000000003</v>
      </c>
      <c r="V8570" s="35" t="str">
        <f>IF(M8570=People!$B$5,People!$A$5,IF(M8570=People!$B$4,People!$A$4,IF(M8570=People!$B$3,People!$A$3,IF(M8570=People!$B$2,People!$A$2,0))))</f>
        <v>Chuck Magee</v>
      </c>
      <c r="W8570" s="35" t="str">
        <f>IFERROR(INDEX(Returns!A:A,MATCH(B8570,Returns!B:B,0)),"No")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9">
        <v>0.2</v>
      </c>
      <c r="U8571" s="1">
        <v>77.823200000000014</v>
      </c>
      <c r="V8571" s="35" t="str">
        <f>IF(M8571=People!$B$5,People!$A$5,IF(M8571=People!$B$4,People!$A$4,IF(M8571=People!$B$3,People!$A$3,IF(M8571=People!$B$2,People!$A$2,0))))</f>
        <v>Chuck Magee</v>
      </c>
      <c r="W8571" s="35" t="str">
        <f>IFERROR(INDEX(Returns!A:A,MATCH(B8571,Returns!B:B,0)),"No")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9">
        <v>0.2</v>
      </c>
      <c r="U8572" s="1">
        <v>89.996999999999986</v>
      </c>
      <c r="V8572" s="35" t="str">
        <f>IF(M8572=People!$B$5,People!$A$5,IF(M8572=People!$B$4,People!$A$4,IF(M8572=People!$B$3,People!$A$3,IF(M8572=People!$B$2,People!$A$2,0))))</f>
        <v>Chuck Magee</v>
      </c>
      <c r="W8572" s="35" t="str">
        <f>IFERROR(INDEX(Returns!A:A,MATCH(B8572,Returns!B:B,0)),"No")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9">
        <v>0.2</v>
      </c>
      <c r="U8573" s="1">
        <v>3.2099999999999982</v>
      </c>
      <c r="V8573" s="35" t="str">
        <f>IF(M8573=People!$B$5,People!$A$5,IF(M8573=People!$B$4,People!$A$4,IF(M8573=People!$B$3,People!$A$3,IF(M8573=People!$B$2,People!$A$2,0))))</f>
        <v>Kelly Williams</v>
      </c>
      <c r="W8573" s="35" t="str">
        <f>IFERROR(INDEX(Returns!A:A,MATCH(B8573,Returns!B:B,0)),"No")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9">
        <v>0.4</v>
      </c>
      <c r="U8574" s="1">
        <v>-199.7700000000001</v>
      </c>
      <c r="V8574" s="35" t="str">
        <f>IF(M8574=People!$B$5,People!$A$5,IF(M8574=People!$B$4,People!$A$4,IF(M8574=People!$B$3,People!$A$3,IF(M8574=People!$B$2,People!$A$2,0))))</f>
        <v>Kelly Williams</v>
      </c>
      <c r="W8574" s="35" t="str">
        <f>IFERROR(INDEX(Returns!A:A,MATCH(B8574,Returns!B:B,0)),"No")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9">
        <v>0</v>
      </c>
      <c r="U8575" s="1">
        <v>11.543199999999999</v>
      </c>
      <c r="V8575" s="35" t="str">
        <f>IF(M8575=People!$B$5,People!$A$5,IF(M8575=People!$B$4,People!$A$4,IF(M8575=People!$B$3,People!$A$3,IF(M8575=People!$B$2,People!$A$2,0))))</f>
        <v>Chuck Magee</v>
      </c>
      <c r="W8575" s="35" t="str">
        <f>IFERROR(INDEX(Returns!A:A,MATCH(B8575,Returns!B:B,0)),"No")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32">
        <v>5.67</v>
      </c>
      <c r="S8576" s="1">
        <v>3</v>
      </c>
      <c r="T8576" s="9">
        <v>0</v>
      </c>
      <c r="U8576" s="1">
        <v>0.11340000000000017</v>
      </c>
      <c r="V8576" s="35" t="str">
        <f>IF(M8576=People!$B$5,People!$A$5,IF(M8576=People!$B$4,People!$A$4,IF(M8576=People!$B$3,People!$A$3,IF(M8576=People!$B$2,People!$A$2,0))))</f>
        <v>Anna Andreadi</v>
      </c>
      <c r="W8576" s="35" t="str">
        <f>IFERROR(INDEX(Returns!A:A,MATCH(B8576,Returns!B:B,0)),"No")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9">
        <v>0.2</v>
      </c>
      <c r="U8577" s="1">
        <v>0.89599999999999991</v>
      </c>
      <c r="V8577" s="35" t="str">
        <f>IF(M8577=People!$B$5,People!$A$5,IF(M8577=People!$B$4,People!$A$4,IF(M8577=People!$B$3,People!$A$3,IF(M8577=People!$B$2,People!$A$2,0))))</f>
        <v>Cassandra Brandow</v>
      </c>
      <c r="W8577" s="35" t="str">
        <f>IFERROR(INDEX(Returns!A:A,MATCH(B8577,Returns!B:B,0)),"No")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9">
        <v>0</v>
      </c>
      <c r="U8578" s="1">
        <v>26.597999999999999</v>
      </c>
      <c r="V8578" s="35" t="str">
        <f>IF(M8578=People!$B$5,People!$A$5,IF(M8578=People!$B$4,People!$A$4,IF(M8578=People!$B$3,People!$A$3,IF(M8578=People!$B$2,People!$A$2,0))))</f>
        <v>Chuck Magee</v>
      </c>
      <c r="W8578" s="35" t="str">
        <f>IFERROR(INDEX(Returns!A:A,MATCH(B8578,Returns!B:B,0)),"No")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9">
        <v>0</v>
      </c>
      <c r="U8579" s="1">
        <v>97.203200000000038</v>
      </c>
      <c r="V8579" s="35" t="str">
        <f>IF(M8579=People!$B$5,People!$A$5,IF(M8579=People!$B$4,People!$A$4,IF(M8579=People!$B$3,People!$A$3,IF(M8579=People!$B$2,People!$A$2,0))))</f>
        <v>Kelly Williams</v>
      </c>
      <c r="W8579" s="35" t="str">
        <f>IFERROR(INDEX(Returns!A:A,MATCH(B8579,Returns!B:B,0)),"No")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9">
        <v>0</v>
      </c>
      <c r="U8580" s="1">
        <v>7.7899999999999991</v>
      </c>
      <c r="V8580" s="35" t="str">
        <f>IF(M8580=People!$B$5,People!$A$5,IF(M8580=People!$B$4,People!$A$4,IF(M8580=People!$B$3,People!$A$3,IF(M8580=People!$B$2,People!$A$2,0))))</f>
        <v>Kelly Williams</v>
      </c>
      <c r="W8580" s="35" t="str">
        <f>IFERROR(INDEX(Returns!A:A,MATCH(B8580,Returns!B:B,0)),"No")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9">
        <v>0</v>
      </c>
      <c r="U8581" s="1">
        <v>1.2005999999999999</v>
      </c>
      <c r="V8581" s="35" t="str">
        <f>IF(M8581=People!$B$5,People!$A$5,IF(M8581=People!$B$4,People!$A$4,IF(M8581=People!$B$3,People!$A$3,IF(M8581=People!$B$2,People!$A$2,0))))</f>
        <v>Cassandra Brandow</v>
      </c>
      <c r="W8581" s="35" t="str">
        <f>IFERROR(INDEX(Returns!A:A,MATCH(B8581,Returns!B:B,0)),"No")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9">
        <v>0.6</v>
      </c>
      <c r="U8582" s="1">
        <v>-5.9408999999999992</v>
      </c>
      <c r="V8582" s="35" t="str">
        <f>IF(M8582=People!$B$5,People!$A$5,IF(M8582=People!$B$4,People!$A$4,IF(M8582=People!$B$3,People!$A$3,IF(M8582=People!$B$2,People!$A$2,0))))</f>
        <v>Kelly Williams</v>
      </c>
      <c r="W8582" s="35" t="str">
        <f>IFERROR(INDEX(Returns!A:A,MATCH(B8582,Returns!B:B,0)),"No")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9">
        <v>0.2</v>
      </c>
      <c r="U8583" s="1">
        <v>3.6288</v>
      </c>
      <c r="V8583" s="35" t="str">
        <f>IF(M8583=People!$B$5,People!$A$5,IF(M8583=People!$B$4,People!$A$4,IF(M8583=People!$B$3,People!$A$3,IF(M8583=People!$B$2,People!$A$2,0))))</f>
        <v>Kelly Williams</v>
      </c>
      <c r="W8583" s="35" t="str">
        <f>IFERROR(INDEX(Returns!A:A,MATCH(B8583,Returns!B:B,0)),"No")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9">
        <v>0.2</v>
      </c>
      <c r="U8584" s="1">
        <v>-3.6372000000000027</v>
      </c>
      <c r="V8584" s="35" t="str">
        <f>IF(M8584=People!$B$5,People!$A$5,IF(M8584=People!$B$4,People!$A$4,IF(M8584=People!$B$3,People!$A$3,IF(M8584=People!$B$2,People!$A$2,0))))</f>
        <v>Kelly Williams</v>
      </c>
      <c r="W8584" s="35" t="str">
        <f>IFERROR(INDEX(Returns!A:A,MATCH(B8584,Returns!B:B,0)),"No")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9">
        <v>0.2</v>
      </c>
      <c r="U8585" s="1">
        <v>-13.392000000000003</v>
      </c>
      <c r="V8585" s="35" t="str">
        <f>IF(M8585=People!$B$5,People!$A$5,IF(M8585=People!$B$4,People!$A$4,IF(M8585=People!$B$3,People!$A$3,IF(M8585=People!$B$2,People!$A$2,0))))</f>
        <v>Kelly Williams</v>
      </c>
      <c r="W8585" s="35" t="str">
        <f>IFERROR(INDEX(Returns!A:A,MATCH(B8585,Returns!B:B,0)),"No")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32">
        <v>17.248000000000001</v>
      </c>
      <c r="S8586" s="1">
        <v>2</v>
      </c>
      <c r="T8586" s="9">
        <v>0.2</v>
      </c>
      <c r="U8586" s="1">
        <v>6.0367999999999986</v>
      </c>
      <c r="V8586" s="35" t="str">
        <f>IF(M8586=People!$B$5,People!$A$5,IF(M8586=People!$B$4,People!$A$4,IF(M8586=People!$B$3,People!$A$3,IF(M8586=People!$B$2,People!$A$2,0))))</f>
        <v>Anna Andreadi</v>
      </c>
      <c r="W8586" s="35" t="str">
        <f>IFERROR(INDEX(Returns!A:A,MATCH(B8586,Returns!B:B,0)),"No")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9">
        <v>0.7</v>
      </c>
      <c r="U8587" s="1">
        <v>-8.1311999999999998</v>
      </c>
      <c r="V8587" s="35" t="str">
        <f>IF(M8587=People!$B$5,People!$A$5,IF(M8587=People!$B$4,People!$A$4,IF(M8587=People!$B$3,People!$A$3,IF(M8587=People!$B$2,People!$A$2,0))))</f>
        <v>Chuck Magee</v>
      </c>
      <c r="W8587" s="35" t="str">
        <f>IFERROR(INDEX(Returns!A:A,MATCH(B8587,Returns!B:B,0)),"No")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32">
        <v>1287.45</v>
      </c>
      <c r="S8588" s="1">
        <v>5</v>
      </c>
      <c r="T8588" s="9">
        <v>0</v>
      </c>
      <c r="U8588" s="1">
        <v>244.61549999999988</v>
      </c>
      <c r="V8588" s="35" t="str">
        <f>IF(M8588=People!$B$5,People!$A$5,IF(M8588=People!$B$4,People!$A$4,IF(M8588=People!$B$3,People!$A$3,IF(M8588=People!$B$2,People!$A$2,0))))</f>
        <v>Anna Andreadi</v>
      </c>
      <c r="W8588" s="35" t="str">
        <f>IFERROR(INDEX(Returns!A:A,MATCH(B8588,Returns!B:B,0)),"No")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32">
        <v>168.1</v>
      </c>
      <c r="S8589" s="1">
        <v>5</v>
      </c>
      <c r="T8589" s="9">
        <v>0</v>
      </c>
      <c r="U8589" s="1">
        <v>43.705999999999996</v>
      </c>
      <c r="V8589" s="35" t="str">
        <f>IF(M8589=People!$B$5,People!$A$5,IF(M8589=People!$B$4,People!$A$4,IF(M8589=People!$B$3,People!$A$3,IF(M8589=People!$B$2,People!$A$2,0))))</f>
        <v>Anna Andreadi</v>
      </c>
      <c r="W8589" s="35" t="str">
        <f>IFERROR(INDEX(Returns!A:A,MATCH(B8589,Returns!B:B,0)),"No")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9">
        <v>0.2</v>
      </c>
      <c r="U8590" s="1">
        <v>-10.393600000000001</v>
      </c>
      <c r="V8590" s="35" t="str">
        <f>IF(M8590=People!$B$5,People!$A$5,IF(M8590=People!$B$4,People!$A$4,IF(M8590=People!$B$3,People!$A$3,IF(M8590=People!$B$2,People!$A$2,0))))</f>
        <v>Chuck Magee</v>
      </c>
      <c r="W8590" s="35" t="str">
        <f>IFERROR(INDEX(Returns!A:A,MATCH(B8590,Returns!B:B,0)),"No")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9">
        <v>0.2</v>
      </c>
      <c r="U8591" s="1">
        <v>0.47680000000000011</v>
      </c>
      <c r="V8591" s="35" t="str">
        <f>IF(M8591=People!$B$5,People!$A$5,IF(M8591=People!$B$4,People!$A$4,IF(M8591=People!$B$3,People!$A$3,IF(M8591=People!$B$2,People!$A$2,0))))</f>
        <v>Chuck Magee</v>
      </c>
      <c r="W8591" s="35" t="str">
        <f>IFERROR(INDEX(Returns!A:A,MATCH(B8591,Returns!B:B,0)),"No")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9">
        <v>0</v>
      </c>
      <c r="U8592" s="1">
        <v>3.9102000000000006</v>
      </c>
      <c r="V8592" s="35" t="str">
        <f>IF(M8592=People!$B$5,People!$A$5,IF(M8592=People!$B$4,People!$A$4,IF(M8592=People!$B$3,People!$A$3,IF(M8592=People!$B$2,People!$A$2,0))))</f>
        <v>Chuck Magee</v>
      </c>
      <c r="W8592" s="35" t="str">
        <f>IFERROR(INDEX(Returns!A:A,MATCH(B8592,Returns!B:B,0)),"No")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32">
        <v>18.687999999999999</v>
      </c>
      <c r="S8593" s="1">
        <v>2</v>
      </c>
      <c r="T8593" s="9">
        <v>0.2</v>
      </c>
      <c r="U8593" s="1">
        <v>7.008</v>
      </c>
      <c r="V8593" s="35" t="str">
        <f>IF(M8593=People!$B$5,People!$A$5,IF(M8593=People!$B$4,People!$A$4,IF(M8593=People!$B$3,People!$A$3,IF(M8593=People!$B$2,People!$A$2,0))))</f>
        <v>Anna Andreadi</v>
      </c>
      <c r="W8593" s="35" t="str">
        <f>IFERROR(INDEX(Returns!A:A,MATCH(B8593,Returns!B:B,0)),"No")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32">
        <v>11.664000000000001</v>
      </c>
      <c r="S8594" s="1">
        <v>3</v>
      </c>
      <c r="T8594" s="9">
        <v>0.2</v>
      </c>
      <c r="U8594" s="1">
        <v>3.3534000000000006</v>
      </c>
      <c r="V8594" s="35" t="str">
        <f>IF(M8594=People!$B$5,People!$A$5,IF(M8594=People!$B$4,People!$A$4,IF(M8594=People!$B$3,People!$A$3,IF(M8594=People!$B$2,People!$A$2,0))))</f>
        <v>Anna Andreadi</v>
      </c>
      <c r="W8594" s="35" t="str">
        <f>IFERROR(INDEX(Returns!A:A,MATCH(B8594,Returns!B:B,0)),"No")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9">
        <v>0.2</v>
      </c>
      <c r="U8595" s="1">
        <v>38.395199999999988</v>
      </c>
      <c r="V8595" s="35" t="str">
        <f>IF(M8595=People!$B$5,People!$A$5,IF(M8595=People!$B$4,People!$A$4,IF(M8595=People!$B$3,People!$A$3,IF(M8595=People!$B$2,People!$A$2,0))))</f>
        <v>Cassandra Brandow</v>
      </c>
      <c r="W8595" s="35" t="str">
        <f>IFERROR(INDEX(Returns!A:A,MATCH(B8595,Returns!B:B,0)),"No")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9">
        <v>0.2</v>
      </c>
      <c r="U8596" s="1">
        <v>31.197999999999993</v>
      </c>
      <c r="V8596" s="35" t="str">
        <f>IF(M8596=People!$B$5,People!$A$5,IF(M8596=People!$B$4,People!$A$4,IF(M8596=People!$B$3,People!$A$3,IF(M8596=People!$B$2,People!$A$2,0))))</f>
        <v>Cassandra Brandow</v>
      </c>
      <c r="W8596" s="35" t="str">
        <f>IFERROR(INDEX(Returns!A:A,MATCH(B8596,Returns!B:B,0)),"No")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9">
        <v>0</v>
      </c>
      <c r="U8597" s="1">
        <v>5.3460000000000001</v>
      </c>
      <c r="V8597" s="35" t="str">
        <f>IF(M8597=People!$B$5,People!$A$5,IF(M8597=People!$B$4,People!$A$4,IF(M8597=People!$B$3,People!$A$3,IF(M8597=People!$B$2,People!$A$2,0))))</f>
        <v>Cassandra Brandow</v>
      </c>
      <c r="W8597" s="35" t="str">
        <f>IFERROR(INDEX(Returns!A:A,MATCH(B8597,Returns!B:B,0)),"No")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9">
        <v>0</v>
      </c>
      <c r="U8598" s="1">
        <v>16.656799999999997</v>
      </c>
      <c r="V8598" s="35" t="str">
        <f>IF(M8598=People!$B$5,People!$A$5,IF(M8598=People!$B$4,People!$A$4,IF(M8598=People!$B$3,People!$A$3,IF(M8598=People!$B$2,People!$A$2,0))))</f>
        <v>Cassandra Brandow</v>
      </c>
      <c r="W8598" s="35" t="str">
        <f>IFERROR(INDEX(Returns!A:A,MATCH(B8598,Returns!B:B,0)),"No")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32">
        <v>67.13600000000001</v>
      </c>
      <c r="S8599" s="1">
        <v>4</v>
      </c>
      <c r="T8599" s="9">
        <v>0.2</v>
      </c>
      <c r="U8599" s="1">
        <v>25.175999999999998</v>
      </c>
      <c r="V8599" s="35" t="str">
        <f>IF(M8599=People!$B$5,People!$A$5,IF(M8599=People!$B$4,People!$A$4,IF(M8599=People!$B$3,People!$A$3,IF(M8599=People!$B$2,People!$A$2,0))))</f>
        <v>Anna Andreadi</v>
      </c>
      <c r="W8599" s="35" t="str">
        <f>IFERROR(INDEX(Returns!A:A,MATCH(B8599,Returns!B:B,0)),"No")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32">
        <v>4.32</v>
      </c>
      <c r="S8600" s="1">
        <v>3</v>
      </c>
      <c r="T8600" s="9">
        <v>0.2</v>
      </c>
      <c r="U8600" s="1">
        <v>1.512</v>
      </c>
      <c r="V8600" s="35" t="str">
        <f>IF(M8600=People!$B$5,People!$A$5,IF(M8600=People!$B$4,People!$A$4,IF(M8600=People!$B$3,People!$A$3,IF(M8600=People!$B$2,People!$A$2,0))))</f>
        <v>Anna Andreadi</v>
      </c>
      <c r="W8600" s="35" t="str">
        <f>IFERROR(INDEX(Returns!A:A,MATCH(B8600,Returns!B:B,0)),"No")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32">
        <v>14.940000000000001</v>
      </c>
      <c r="S8601" s="1">
        <v>3</v>
      </c>
      <c r="T8601" s="9">
        <v>0</v>
      </c>
      <c r="U8601" s="1">
        <v>7.0218000000000007</v>
      </c>
      <c r="V8601" s="35" t="str">
        <f>IF(M8601=People!$B$5,People!$A$5,IF(M8601=People!$B$4,People!$A$4,IF(M8601=People!$B$3,People!$A$3,IF(M8601=People!$B$2,People!$A$2,0))))</f>
        <v>Anna Andreadi</v>
      </c>
      <c r="W8601" s="35" t="str">
        <f>IFERROR(INDEX(Returns!A:A,MATCH(B8601,Returns!B:B,0)),"No")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32">
        <v>40.54</v>
      </c>
      <c r="S8602" s="1">
        <v>2</v>
      </c>
      <c r="T8602" s="9">
        <v>0</v>
      </c>
      <c r="U8602" s="1">
        <v>11.351200000000002</v>
      </c>
      <c r="V8602" s="35" t="str">
        <f>IF(M8602=People!$B$5,People!$A$5,IF(M8602=People!$B$4,People!$A$4,IF(M8602=People!$B$3,People!$A$3,IF(M8602=People!$B$2,People!$A$2,0))))</f>
        <v>Anna Andreadi</v>
      </c>
      <c r="W8602" s="35" t="str">
        <f>IFERROR(INDEX(Returns!A:A,MATCH(B8602,Returns!B:B,0)),"No")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32">
        <v>7.3120000000000012</v>
      </c>
      <c r="S8603" s="1">
        <v>1</v>
      </c>
      <c r="T8603" s="9">
        <v>0.2</v>
      </c>
      <c r="U8603" s="1">
        <v>2.5591999999999997</v>
      </c>
      <c r="V8603" s="35" t="str">
        <f>IF(M8603=People!$B$5,People!$A$5,IF(M8603=People!$B$4,People!$A$4,IF(M8603=People!$B$3,People!$A$3,IF(M8603=People!$B$2,People!$A$2,0))))</f>
        <v>Anna Andreadi</v>
      </c>
      <c r="W8603" s="35" t="str">
        <f>IFERROR(INDEX(Returns!A:A,MATCH(B8603,Returns!B:B,0)),"No")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32">
        <v>475.94400000000002</v>
      </c>
      <c r="S8604" s="1">
        <v>7</v>
      </c>
      <c r="T8604" s="9">
        <v>0.2</v>
      </c>
      <c r="U8604" s="1">
        <v>59.492999999999952</v>
      </c>
      <c r="V8604" s="35" t="str">
        <f>IF(M8604=People!$B$5,People!$A$5,IF(M8604=People!$B$4,People!$A$4,IF(M8604=People!$B$3,People!$A$3,IF(M8604=People!$B$2,People!$A$2,0))))</f>
        <v>Anna Andreadi</v>
      </c>
      <c r="W8604" s="35" t="str">
        <f>IFERROR(INDEX(Returns!A:A,MATCH(B8604,Returns!B:B,0)),"No")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9">
        <v>0.2</v>
      </c>
      <c r="U8605" s="1">
        <v>-5.2640000000000002</v>
      </c>
      <c r="V8605" s="35" t="str">
        <f>IF(M8605=People!$B$5,People!$A$5,IF(M8605=People!$B$4,People!$A$4,IF(M8605=People!$B$3,People!$A$3,IF(M8605=People!$B$2,People!$A$2,0))))</f>
        <v>Kelly Williams</v>
      </c>
      <c r="W8605" s="35" t="str">
        <f>IFERROR(INDEX(Returns!A:A,MATCH(B8605,Returns!B:B,0)),"No")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9">
        <v>0.2</v>
      </c>
      <c r="U8606" s="1">
        <v>-6.2100000000000151</v>
      </c>
      <c r="V8606" s="35" t="str">
        <f>IF(M8606=People!$B$5,People!$A$5,IF(M8606=People!$B$4,People!$A$4,IF(M8606=People!$B$3,People!$A$3,IF(M8606=People!$B$2,People!$A$2,0))))</f>
        <v>Kelly Williams</v>
      </c>
      <c r="W8606" s="35" t="str">
        <f>IFERROR(INDEX(Returns!A:A,MATCH(B8606,Returns!B:B,0)),"No")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9">
        <v>0.2</v>
      </c>
      <c r="U8607" s="1">
        <v>13.571999999999996</v>
      </c>
      <c r="V8607" s="35" t="str">
        <f>IF(M8607=People!$B$5,People!$A$5,IF(M8607=People!$B$4,People!$A$4,IF(M8607=People!$B$3,People!$A$3,IF(M8607=People!$B$2,People!$A$2,0))))</f>
        <v>Kelly Williams</v>
      </c>
      <c r="W8607" s="35" t="str">
        <f>IFERROR(INDEX(Returns!A:A,MATCH(B8607,Returns!B:B,0)),"No")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9">
        <v>0</v>
      </c>
      <c r="U8608" s="1">
        <v>7.6493999999999982</v>
      </c>
      <c r="V8608" s="35" t="str">
        <f>IF(M8608=People!$B$5,People!$A$5,IF(M8608=People!$B$4,People!$A$4,IF(M8608=People!$B$3,People!$A$3,IF(M8608=People!$B$2,People!$A$2,0))))</f>
        <v>Chuck Magee</v>
      </c>
      <c r="W8608" s="35" t="str">
        <f>IFERROR(INDEX(Returns!A:A,MATCH(B8608,Returns!B:B,0)),"No")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9">
        <v>0</v>
      </c>
      <c r="U8609" s="1">
        <v>21.075200000000002</v>
      </c>
      <c r="V8609" s="35" t="str">
        <f>IF(M8609=People!$B$5,People!$A$5,IF(M8609=People!$B$4,People!$A$4,IF(M8609=People!$B$3,People!$A$3,IF(M8609=People!$B$2,People!$A$2,0))))</f>
        <v>Chuck Magee</v>
      </c>
      <c r="W8609" s="35" t="str">
        <f>IFERROR(INDEX(Returns!A:A,MATCH(B8609,Returns!B:B,0)),"No")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9">
        <v>0</v>
      </c>
      <c r="U8610" s="1">
        <v>4.0456000000000003</v>
      </c>
      <c r="V8610" s="35" t="str">
        <f>IF(M8610=People!$B$5,People!$A$5,IF(M8610=People!$B$4,People!$A$4,IF(M8610=People!$B$3,People!$A$3,IF(M8610=People!$B$2,People!$A$2,0))))</f>
        <v>Chuck Magee</v>
      </c>
      <c r="W8610" s="35" t="str">
        <f>IFERROR(INDEX(Returns!A:A,MATCH(B8610,Returns!B:B,0)),"No")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9">
        <v>0.2</v>
      </c>
      <c r="U8611" s="1">
        <v>-44.196000000000026</v>
      </c>
      <c r="V8611" s="35" t="str">
        <f>IF(M8611=People!$B$5,People!$A$5,IF(M8611=People!$B$4,People!$A$4,IF(M8611=People!$B$3,People!$A$3,IF(M8611=People!$B$2,People!$A$2,0))))</f>
        <v>Chuck Magee</v>
      </c>
      <c r="W8611" s="35" t="str">
        <f>IFERROR(INDEX(Returns!A:A,MATCH(B8611,Returns!B:B,0)),"No")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9">
        <v>0</v>
      </c>
      <c r="U8612" s="1">
        <v>6.7008000000000001</v>
      </c>
      <c r="V8612" s="35" t="str">
        <f>IF(M8612=People!$B$5,People!$A$5,IF(M8612=People!$B$4,People!$A$4,IF(M8612=People!$B$3,People!$A$3,IF(M8612=People!$B$2,People!$A$2,0))))</f>
        <v>Chuck Magee</v>
      </c>
      <c r="W8612" s="35" t="str">
        <f>IFERROR(INDEX(Returns!A:A,MATCH(B8612,Returns!B:B,0)),"No")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32">
        <v>82.95</v>
      </c>
      <c r="S8613" s="1">
        <v>5</v>
      </c>
      <c r="T8613" s="9">
        <v>0</v>
      </c>
      <c r="U8613" s="1">
        <v>29.032499999999999</v>
      </c>
      <c r="V8613" s="35" t="str">
        <f>IF(M8613=People!$B$5,People!$A$5,IF(M8613=People!$B$4,People!$A$4,IF(M8613=People!$B$3,People!$A$3,IF(M8613=People!$B$2,People!$A$2,0))))</f>
        <v>Anna Andreadi</v>
      </c>
      <c r="W8613" s="35" t="str">
        <f>IFERROR(INDEX(Returns!A:A,MATCH(B8613,Returns!B:B,0)),"No")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32">
        <v>39.68</v>
      </c>
      <c r="S8614" s="1">
        <v>2</v>
      </c>
      <c r="T8614" s="9">
        <v>0</v>
      </c>
      <c r="U8614" s="1">
        <v>10.316800000000001</v>
      </c>
      <c r="V8614" s="35" t="str">
        <f>IF(M8614=People!$B$5,People!$A$5,IF(M8614=People!$B$4,People!$A$4,IF(M8614=People!$B$3,People!$A$3,IF(M8614=People!$B$2,People!$A$2,0))))</f>
        <v>Anna Andreadi</v>
      </c>
      <c r="W8614" s="35" t="str">
        <f>IFERROR(INDEX(Returns!A:A,MATCH(B8614,Returns!B:B,0)),"No")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32">
        <v>479.97</v>
      </c>
      <c r="S8615" s="1">
        <v>3</v>
      </c>
      <c r="T8615" s="9">
        <v>0</v>
      </c>
      <c r="U8615" s="1">
        <v>177.58890000000002</v>
      </c>
      <c r="V8615" s="35" t="str">
        <f>IF(M8615=People!$B$5,People!$A$5,IF(M8615=People!$B$4,People!$A$4,IF(M8615=People!$B$3,People!$A$3,IF(M8615=People!$B$2,People!$A$2,0))))</f>
        <v>Anna Andreadi</v>
      </c>
      <c r="W8615" s="35" t="str">
        <f>IFERROR(INDEX(Returns!A:A,MATCH(B8615,Returns!B:B,0)),"No")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32">
        <v>7.38</v>
      </c>
      <c r="S8616" s="1">
        <v>2</v>
      </c>
      <c r="T8616" s="9">
        <v>0</v>
      </c>
      <c r="U8616" s="1">
        <v>3.4685999999999999</v>
      </c>
      <c r="V8616" s="35" t="str">
        <f>IF(M8616=People!$B$5,People!$A$5,IF(M8616=People!$B$4,People!$A$4,IF(M8616=People!$B$3,People!$A$3,IF(M8616=People!$B$2,People!$A$2,0))))</f>
        <v>Anna Andreadi</v>
      </c>
      <c r="W8616" s="35" t="str">
        <f>IFERROR(INDEX(Returns!A:A,MATCH(B8616,Returns!B:B,0)),"No")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32">
        <v>14.256000000000002</v>
      </c>
      <c r="S8617" s="1">
        <v>3</v>
      </c>
      <c r="T8617" s="9">
        <v>0.2</v>
      </c>
      <c r="U8617" s="1">
        <v>4.4550000000000001</v>
      </c>
      <c r="V8617" s="35" t="str">
        <f>IF(M8617=People!$B$5,People!$A$5,IF(M8617=People!$B$4,People!$A$4,IF(M8617=People!$B$3,People!$A$3,IF(M8617=People!$B$2,People!$A$2,0))))</f>
        <v>Anna Andreadi</v>
      </c>
      <c r="W8617" s="35" t="str">
        <f>IFERROR(INDEX(Returns!A:A,MATCH(B8617,Returns!B:B,0)),"No")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32">
        <v>81.98</v>
      </c>
      <c r="S8618" s="1">
        <v>2</v>
      </c>
      <c r="T8618" s="9">
        <v>0</v>
      </c>
      <c r="U8618" s="1">
        <v>40.170200000000001</v>
      </c>
      <c r="V8618" s="35" t="str">
        <f>IF(M8618=People!$B$5,People!$A$5,IF(M8618=People!$B$4,People!$A$4,IF(M8618=People!$B$3,People!$A$3,IF(M8618=People!$B$2,People!$A$2,0))))</f>
        <v>Anna Andreadi</v>
      </c>
      <c r="W8618" s="35" t="str">
        <f>IFERROR(INDEX(Returns!A:A,MATCH(B8618,Returns!B:B,0)),"No")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32">
        <v>39.624000000000009</v>
      </c>
      <c r="S8619" s="1">
        <v>3</v>
      </c>
      <c r="T8619" s="9">
        <v>0.2</v>
      </c>
      <c r="U8619" s="1">
        <v>13.868400000000001</v>
      </c>
      <c r="V8619" s="35" t="str">
        <f>IF(M8619=People!$B$5,People!$A$5,IF(M8619=People!$B$4,People!$A$4,IF(M8619=People!$B$3,People!$A$3,IF(M8619=People!$B$2,People!$A$2,0))))</f>
        <v>Anna Andreadi</v>
      </c>
      <c r="W8619" s="35" t="str">
        <f>IFERROR(INDEX(Returns!A:A,MATCH(B8619,Returns!B:B,0)),"No")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32">
        <v>399.67200000000003</v>
      </c>
      <c r="S8620" s="1">
        <v>7</v>
      </c>
      <c r="T8620" s="9">
        <v>0.2</v>
      </c>
      <c r="U8620" s="1">
        <v>-14.987700000000061</v>
      </c>
      <c r="V8620" s="35" t="str">
        <f>IF(M8620=People!$B$5,People!$A$5,IF(M8620=People!$B$4,People!$A$4,IF(M8620=People!$B$3,People!$A$3,IF(M8620=People!$B$2,People!$A$2,0))))</f>
        <v>Anna Andreadi</v>
      </c>
      <c r="W8620" s="35" t="str">
        <f>IFERROR(INDEX(Returns!A:A,MATCH(B8620,Returns!B:B,0)),"No")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9">
        <v>0</v>
      </c>
      <c r="U8621" s="1">
        <v>16.931200000000004</v>
      </c>
      <c r="V8621" s="35" t="str">
        <f>IF(M8621=People!$B$5,People!$A$5,IF(M8621=People!$B$4,People!$A$4,IF(M8621=People!$B$3,People!$A$3,IF(M8621=People!$B$2,People!$A$2,0))))</f>
        <v>Chuck Magee</v>
      </c>
      <c r="W8621" s="35" t="str">
        <f>IFERROR(INDEX(Returns!A:A,MATCH(B8621,Returns!B:B,0)),"No")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9">
        <v>0.6</v>
      </c>
      <c r="U8622" s="1">
        <v>-19.863999999999997</v>
      </c>
      <c r="V8622" s="35" t="str">
        <f>IF(M8622=People!$B$5,People!$A$5,IF(M8622=People!$B$4,People!$A$4,IF(M8622=People!$B$3,People!$A$3,IF(M8622=People!$B$2,People!$A$2,0))))</f>
        <v>Kelly Williams</v>
      </c>
      <c r="W8622" s="35" t="str">
        <f>IFERROR(INDEX(Returns!A:A,MATCH(B8622,Returns!B:B,0)),"No")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9">
        <v>0.2</v>
      </c>
      <c r="U8623" s="1">
        <v>2.3363999999999976</v>
      </c>
      <c r="V8623" s="35" t="str">
        <f>IF(M8623=People!$B$5,People!$A$5,IF(M8623=People!$B$4,People!$A$4,IF(M8623=People!$B$3,People!$A$3,IF(M8623=People!$B$2,People!$A$2,0))))</f>
        <v>Cassandra Brandow</v>
      </c>
      <c r="W8623" s="35" t="str">
        <f>IFERROR(INDEX(Returns!A:A,MATCH(B8623,Returns!B:B,0)),"No")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32">
        <v>39.808</v>
      </c>
      <c r="S8624" s="1">
        <v>4</v>
      </c>
      <c r="T8624" s="9">
        <v>0.2</v>
      </c>
      <c r="U8624" s="1">
        <v>3.9808000000000003</v>
      </c>
      <c r="V8624" s="35" t="str">
        <f>IF(M8624=People!$B$5,People!$A$5,IF(M8624=People!$B$4,People!$A$4,IF(M8624=People!$B$3,People!$A$3,IF(M8624=People!$B$2,People!$A$2,0))))</f>
        <v>Anna Andreadi</v>
      </c>
      <c r="W8624" s="35" t="str">
        <f>IFERROR(INDEX(Returns!A:A,MATCH(B8624,Returns!B:B,0)),"No")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9">
        <v>0.7</v>
      </c>
      <c r="U8625" s="1">
        <v>-100.91999999999999</v>
      </c>
      <c r="V8625" s="35" t="str">
        <f>IF(M8625=People!$B$5,People!$A$5,IF(M8625=People!$B$4,People!$A$4,IF(M8625=People!$B$3,People!$A$3,IF(M8625=People!$B$2,People!$A$2,0))))</f>
        <v>Cassandra Brandow</v>
      </c>
      <c r="W8625" s="35" t="str">
        <f>IFERROR(INDEX(Returns!A:A,MATCH(B8625,Returns!B:B,0)),"No")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9">
        <v>0.2</v>
      </c>
      <c r="U8626" s="1">
        <v>-1.3995000000000104</v>
      </c>
      <c r="V8626" s="35" t="str">
        <f>IF(M8626=People!$B$5,People!$A$5,IF(M8626=People!$B$4,People!$A$4,IF(M8626=People!$B$3,People!$A$3,IF(M8626=People!$B$2,People!$A$2,0))))</f>
        <v>Cassandra Brandow</v>
      </c>
      <c r="W8626" s="35" t="str">
        <f>IFERROR(INDEX(Returns!A:A,MATCH(B8626,Returns!B:B,0)),"No")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32">
        <v>15.696000000000002</v>
      </c>
      <c r="S8627" s="1">
        <v>3</v>
      </c>
      <c r="T8627" s="9">
        <v>0.2</v>
      </c>
      <c r="U8627" s="1">
        <v>5.1011999999999995</v>
      </c>
      <c r="V8627" s="35" t="str">
        <f>IF(M8627=People!$B$5,People!$A$5,IF(M8627=People!$B$4,People!$A$4,IF(M8627=People!$B$3,People!$A$3,IF(M8627=People!$B$2,People!$A$2,0))))</f>
        <v>Anna Andreadi</v>
      </c>
      <c r="W8627" s="35" t="str">
        <f>IFERROR(INDEX(Returns!A:A,MATCH(B8627,Returns!B:B,0)),"No")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9">
        <v>0</v>
      </c>
      <c r="U8628" s="1">
        <v>18.970199999999998</v>
      </c>
      <c r="V8628" s="35" t="str">
        <f>IF(M8628=People!$B$5,People!$A$5,IF(M8628=People!$B$4,People!$A$4,IF(M8628=People!$B$3,People!$A$3,IF(M8628=People!$B$2,People!$A$2,0))))</f>
        <v>Chuck Magee</v>
      </c>
      <c r="W8628" s="35" t="str">
        <f>IFERROR(INDEX(Returns!A:A,MATCH(B8628,Returns!B:B,0)),"No")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9">
        <v>0</v>
      </c>
      <c r="U8629" s="1">
        <v>16.199999999999992</v>
      </c>
      <c r="V8629" s="35" t="str">
        <f>IF(M8629=People!$B$5,People!$A$5,IF(M8629=People!$B$4,People!$A$4,IF(M8629=People!$B$3,People!$A$3,IF(M8629=People!$B$2,People!$A$2,0))))</f>
        <v>Chuck Magee</v>
      </c>
      <c r="W8629" s="35" t="str">
        <f>IFERROR(INDEX(Returns!A:A,MATCH(B8629,Returns!B:B,0)),"No")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9">
        <v>0.2</v>
      </c>
      <c r="U8630" s="1">
        <v>2.0573999999999995</v>
      </c>
      <c r="V8630" s="35" t="str">
        <f>IF(M8630=People!$B$5,People!$A$5,IF(M8630=People!$B$4,People!$A$4,IF(M8630=People!$B$3,People!$A$3,IF(M8630=People!$B$2,People!$A$2,0))))</f>
        <v>Chuck Magee</v>
      </c>
      <c r="W8630" s="35" t="str">
        <f>IFERROR(INDEX(Returns!A:A,MATCH(B8630,Returns!B:B,0)),"No")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9">
        <v>0.4</v>
      </c>
      <c r="U8631" s="1">
        <v>-120.29400000000004</v>
      </c>
      <c r="V8631" s="35" t="str">
        <f>IF(M8631=People!$B$5,People!$A$5,IF(M8631=People!$B$4,People!$A$4,IF(M8631=People!$B$3,People!$A$3,IF(M8631=People!$B$2,People!$A$2,0))))</f>
        <v>Chuck Magee</v>
      </c>
      <c r="W8631" s="35" t="str">
        <f>IFERROR(INDEX(Returns!A:A,MATCH(B8631,Returns!B:B,0)),"No")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9">
        <v>0</v>
      </c>
      <c r="U8632" s="1">
        <v>2.3891999999999998</v>
      </c>
      <c r="V8632" s="35" t="str">
        <f>IF(M8632=People!$B$5,People!$A$5,IF(M8632=People!$B$4,People!$A$4,IF(M8632=People!$B$3,People!$A$3,IF(M8632=People!$B$2,People!$A$2,0))))</f>
        <v>Chuck Magee</v>
      </c>
      <c r="W8632" s="35" t="str">
        <f>IFERROR(INDEX(Returns!A:A,MATCH(B8632,Returns!B:B,0)),"No")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9">
        <v>0.5</v>
      </c>
      <c r="U8633" s="1">
        <v>-78.078000000000003</v>
      </c>
      <c r="V8633" s="35" t="str">
        <f>IF(M8633=People!$B$5,People!$A$5,IF(M8633=People!$B$4,People!$A$4,IF(M8633=People!$B$3,People!$A$3,IF(M8633=People!$B$2,People!$A$2,0))))</f>
        <v>Chuck Magee</v>
      </c>
      <c r="W8633" s="35" t="str">
        <f>IFERROR(INDEX(Returns!A:A,MATCH(B8633,Returns!B:B,0)),"No")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9">
        <v>0.7</v>
      </c>
      <c r="U8634" s="1">
        <v>-913.17599999999993</v>
      </c>
      <c r="V8634" s="35" t="str">
        <f>IF(M8634=People!$B$5,People!$A$5,IF(M8634=People!$B$4,People!$A$4,IF(M8634=People!$B$3,People!$A$3,IF(M8634=People!$B$2,People!$A$2,0))))</f>
        <v>Chuck Magee</v>
      </c>
      <c r="W8634" s="35" t="str">
        <f>IFERROR(INDEX(Returns!A:A,MATCH(B8634,Returns!B:B,0)),"No")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9">
        <v>0.2</v>
      </c>
      <c r="U8635" s="1">
        <v>0.7110000000000003</v>
      </c>
      <c r="V8635" s="35" t="str">
        <f>IF(M8635=People!$B$5,People!$A$5,IF(M8635=People!$B$4,People!$A$4,IF(M8635=People!$B$3,People!$A$3,IF(M8635=People!$B$2,People!$A$2,0))))</f>
        <v>Chuck Magee</v>
      </c>
      <c r="W8635" s="35" t="str">
        <f>IFERROR(INDEX(Returns!A:A,MATCH(B8635,Returns!B:B,0)),"No")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9">
        <v>0.5</v>
      </c>
      <c r="U8636" s="1">
        <v>-89.066399999999987</v>
      </c>
      <c r="V8636" s="35" t="str">
        <f>IF(M8636=People!$B$5,People!$A$5,IF(M8636=People!$B$4,People!$A$4,IF(M8636=People!$B$3,People!$A$3,IF(M8636=People!$B$2,People!$A$2,0))))</f>
        <v>Chuck Magee</v>
      </c>
      <c r="W8636" s="35" t="str">
        <f>IFERROR(INDEX(Returns!A:A,MATCH(B8636,Returns!B:B,0)),"No")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9">
        <v>0</v>
      </c>
      <c r="U8637" s="1">
        <v>45.487000000000002</v>
      </c>
      <c r="V8637" s="35" t="str">
        <f>IF(M8637=People!$B$5,People!$A$5,IF(M8637=People!$B$4,People!$A$4,IF(M8637=People!$B$3,People!$A$3,IF(M8637=People!$B$2,People!$A$2,0))))</f>
        <v>Cassandra Brandow</v>
      </c>
      <c r="W8637" s="35" t="str">
        <f>IFERROR(INDEX(Returns!A:A,MATCH(B8637,Returns!B:B,0)),"No")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9">
        <v>0</v>
      </c>
      <c r="U8638" s="1">
        <v>214.76</v>
      </c>
      <c r="V8638" s="35" t="str">
        <f>IF(M8638=People!$B$5,People!$A$5,IF(M8638=People!$B$4,People!$A$4,IF(M8638=People!$B$3,People!$A$3,IF(M8638=People!$B$2,People!$A$2,0))))</f>
        <v>Cassandra Brandow</v>
      </c>
      <c r="W8638" s="35" t="str">
        <f>IFERROR(INDEX(Returns!A:A,MATCH(B8638,Returns!B:B,0)),"No")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32">
        <v>139.58000000000001</v>
      </c>
      <c r="S8639" s="1">
        <v>7</v>
      </c>
      <c r="T8639" s="9">
        <v>0</v>
      </c>
      <c r="U8639" s="1">
        <v>39.082400000000007</v>
      </c>
      <c r="V8639" s="35" t="str">
        <f>IF(M8639=People!$B$5,People!$A$5,IF(M8639=People!$B$4,People!$A$4,IF(M8639=People!$B$3,People!$A$3,IF(M8639=People!$B$2,People!$A$2,0))))</f>
        <v>Anna Andreadi</v>
      </c>
      <c r="W8639" s="35" t="str">
        <f>IFERROR(INDEX(Returns!A:A,MATCH(B8639,Returns!B:B,0)),"No")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9">
        <v>0</v>
      </c>
      <c r="U8640" s="1">
        <v>143.982</v>
      </c>
      <c r="V8640" s="35" t="str">
        <f>IF(M8640=People!$B$5,People!$A$5,IF(M8640=People!$B$4,People!$A$4,IF(M8640=People!$B$3,People!$A$3,IF(M8640=People!$B$2,People!$A$2,0))))</f>
        <v>Kelly Williams</v>
      </c>
      <c r="W8640" s="35" t="str">
        <f>IFERROR(INDEX(Returns!A:A,MATCH(B8640,Returns!B:B,0)),"No")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9">
        <v>0</v>
      </c>
      <c r="U8641" s="1">
        <v>5.8232999999999997</v>
      </c>
      <c r="V8641" s="35" t="str">
        <f>IF(M8641=People!$B$5,People!$A$5,IF(M8641=People!$B$4,People!$A$4,IF(M8641=People!$B$3,People!$A$3,IF(M8641=People!$B$2,People!$A$2,0))))</f>
        <v>Cassandra Brandow</v>
      </c>
      <c r="W8641" s="35" t="str">
        <f>IFERROR(INDEX(Returns!A:A,MATCH(B8641,Returns!B:B,0)),"No")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9">
        <v>0.8</v>
      </c>
      <c r="U8642" s="1">
        <v>-1141.47</v>
      </c>
      <c r="V8642" s="35" t="str">
        <f>IF(M8642=People!$B$5,People!$A$5,IF(M8642=People!$B$4,People!$A$4,IF(M8642=People!$B$3,People!$A$3,IF(M8642=People!$B$2,People!$A$2,0))))</f>
        <v>Kelly Williams</v>
      </c>
      <c r="W8642" s="35" t="str">
        <f>IFERROR(INDEX(Returns!A:A,MATCH(B8642,Returns!B:B,0)),"No")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32">
        <v>67.860000000000014</v>
      </c>
      <c r="S8643" s="1">
        <v>6</v>
      </c>
      <c r="T8643" s="9">
        <v>0.7</v>
      </c>
      <c r="U8643" s="1">
        <v>-45.239999999999995</v>
      </c>
      <c r="V8643" s="35" t="str">
        <f>IF(M8643=People!$B$5,People!$A$5,IF(M8643=People!$B$4,People!$A$4,IF(M8643=People!$B$3,People!$A$3,IF(M8643=People!$B$2,People!$A$2,0))))</f>
        <v>Anna Andreadi</v>
      </c>
      <c r="W8643" s="35" t="str">
        <f>IFERROR(INDEX(Returns!A:A,MATCH(B8643,Returns!B:B,0)),"No")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9">
        <v>0.2</v>
      </c>
      <c r="U8644" s="1">
        <v>11.814</v>
      </c>
      <c r="V8644" s="35" t="str">
        <f>IF(M8644=People!$B$5,People!$A$5,IF(M8644=People!$B$4,People!$A$4,IF(M8644=People!$B$3,People!$A$3,IF(M8644=People!$B$2,People!$A$2,0))))</f>
        <v>Cassandra Brandow</v>
      </c>
      <c r="W8644" s="35" t="str">
        <f>IFERROR(INDEX(Returns!A:A,MATCH(B8644,Returns!B:B,0)),"No")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9">
        <v>0.2</v>
      </c>
      <c r="U8645" s="1">
        <v>1.6379999999999997</v>
      </c>
      <c r="V8645" s="35" t="str">
        <f>IF(M8645=People!$B$5,People!$A$5,IF(M8645=People!$B$4,People!$A$4,IF(M8645=People!$B$3,People!$A$3,IF(M8645=People!$B$2,People!$A$2,0))))</f>
        <v>Cassandra Brandow</v>
      </c>
      <c r="W8645" s="35" t="str">
        <f>IFERROR(INDEX(Returns!A:A,MATCH(B8645,Returns!B:B,0)),"No")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9">
        <v>0.7</v>
      </c>
      <c r="U8646" s="1">
        <v>-29.244599999999991</v>
      </c>
      <c r="V8646" s="35" t="str">
        <f>IF(M8646=People!$B$5,People!$A$5,IF(M8646=People!$B$4,People!$A$4,IF(M8646=People!$B$3,People!$A$3,IF(M8646=People!$B$2,People!$A$2,0))))</f>
        <v>Cassandra Brandow</v>
      </c>
      <c r="W8646" s="35" t="str">
        <f>IFERROR(INDEX(Returns!A:A,MATCH(B8646,Returns!B:B,0)),"No")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9">
        <v>0.2</v>
      </c>
      <c r="U8647" s="1">
        <v>1.4136000000000002</v>
      </c>
      <c r="V8647" s="35" t="str">
        <f>IF(M8647=People!$B$5,People!$A$5,IF(M8647=People!$B$4,People!$A$4,IF(M8647=People!$B$3,People!$A$3,IF(M8647=People!$B$2,People!$A$2,0))))</f>
        <v>Cassandra Brandow</v>
      </c>
      <c r="W8647" s="35" t="str">
        <f>IFERROR(INDEX(Returns!A:A,MATCH(B8647,Returns!B:B,0)),"No")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32">
        <v>194.35200000000003</v>
      </c>
      <c r="S8648" s="1">
        <v>3</v>
      </c>
      <c r="T8648" s="9">
        <v>0.2</v>
      </c>
      <c r="U8648" s="1">
        <v>19.435200000000009</v>
      </c>
      <c r="V8648" s="35" t="str">
        <f>IF(M8648=People!$B$5,People!$A$5,IF(M8648=People!$B$4,People!$A$4,IF(M8648=People!$B$3,People!$A$3,IF(M8648=People!$B$2,People!$A$2,0))))</f>
        <v>Anna Andreadi</v>
      </c>
      <c r="W8648" s="35" t="str">
        <f>IFERROR(INDEX(Returns!A:A,MATCH(B8648,Returns!B:B,0)),"No")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9">
        <v>0.2</v>
      </c>
      <c r="U8649" s="1">
        <v>10.960199999999993</v>
      </c>
      <c r="V8649" s="35" t="str">
        <f>IF(M8649=People!$B$5,People!$A$5,IF(M8649=People!$B$4,People!$A$4,IF(M8649=People!$B$3,People!$A$3,IF(M8649=People!$B$2,People!$A$2,0))))</f>
        <v>Cassandra Brandow</v>
      </c>
      <c r="W8649" s="35" t="str">
        <f>IFERROR(INDEX(Returns!A:A,MATCH(B8649,Returns!B:B,0)),"No")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9">
        <v>0.2</v>
      </c>
      <c r="U8650" s="1">
        <v>26.428499999999957</v>
      </c>
      <c r="V8650" s="35" t="str">
        <f>IF(M8650=People!$B$5,People!$A$5,IF(M8650=People!$B$4,People!$A$4,IF(M8650=People!$B$3,People!$A$3,IF(M8650=People!$B$2,People!$A$2,0))))</f>
        <v>Cassandra Brandow</v>
      </c>
      <c r="W8650" s="35" t="str">
        <f>IFERROR(INDEX(Returns!A:A,MATCH(B8650,Returns!B:B,0)),"No")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9">
        <v>0.7</v>
      </c>
      <c r="U8651" s="1">
        <v>-20.090399999999995</v>
      </c>
      <c r="V8651" s="35" t="str">
        <f>IF(M8651=People!$B$5,People!$A$5,IF(M8651=People!$B$4,People!$A$4,IF(M8651=People!$B$3,People!$A$3,IF(M8651=People!$B$2,People!$A$2,0))))</f>
        <v>Cassandra Brandow</v>
      </c>
      <c r="W8651" s="35" t="str">
        <f>IFERROR(INDEX(Returns!A:A,MATCH(B8651,Returns!B:B,0)),"No")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32">
        <v>5.6999999999999993</v>
      </c>
      <c r="S8652" s="1">
        <v>5</v>
      </c>
      <c r="T8652" s="9">
        <v>0</v>
      </c>
      <c r="U8652" s="1">
        <v>2.6789999999999998</v>
      </c>
      <c r="V8652" s="35" t="str">
        <f>IF(M8652=People!$B$5,People!$A$5,IF(M8652=People!$B$4,People!$A$4,IF(M8652=People!$B$3,People!$A$3,IF(M8652=People!$B$2,People!$A$2,0))))</f>
        <v>Anna Andreadi</v>
      </c>
      <c r="W8652" s="35" t="str">
        <f>IFERROR(INDEX(Returns!A:A,MATCH(B8652,Returns!B:B,0)),"No")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32">
        <v>14.190000000000001</v>
      </c>
      <c r="S8653" s="1">
        <v>3</v>
      </c>
      <c r="T8653" s="9">
        <v>0</v>
      </c>
      <c r="U8653" s="1">
        <v>5.5341000000000014</v>
      </c>
      <c r="V8653" s="35" t="str">
        <f>IF(M8653=People!$B$5,People!$A$5,IF(M8653=People!$B$4,People!$A$4,IF(M8653=People!$B$3,People!$A$3,IF(M8653=People!$B$2,People!$A$2,0))))</f>
        <v>Anna Andreadi</v>
      </c>
      <c r="W8653" s="35" t="str">
        <f>IFERROR(INDEX(Returns!A:A,MATCH(B8653,Returns!B:B,0)),"No")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32">
        <v>7.3</v>
      </c>
      <c r="S8654" s="1">
        <v>2</v>
      </c>
      <c r="T8654" s="9">
        <v>0</v>
      </c>
      <c r="U8654" s="1">
        <v>2.1899999999999995</v>
      </c>
      <c r="V8654" s="35" t="str">
        <f>IF(M8654=People!$B$5,People!$A$5,IF(M8654=People!$B$4,People!$A$4,IF(M8654=People!$B$3,People!$A$3,IF(M8654=People!$B$2,People!$A$2,0))))</f>
        <v>Anna Andreadi</v>
      </c>
      <c r="W8654" s="35" t="str">
        <f>IFERROR(INDEX(Returns!A:A,MATCH(B8654,Returns!B:B,0)),"No")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32">
        <v>199.98</v>
      </c>
      <c r="S8655" s="1">
        <v>2</v>
      </c>
      <c r="T8655" s="9">
        <v>0</v>
      </c>
      <c r="U8655" s="1">
        <v>75.992400000000004</v>
      </c>
      <c r="V8655" s="35" t="str">
        <f>IF(M8655=People!$B$5,People!$A$5,IF(M8655=People!$B$4,People!$A$4,IF(M8655=People!$B$3,People!$A$3,IF(M8655=People!$B$2,People!$A$2,0))))</f>
        <v>Anna Andreadi</v>
      </c>
      <c r="W8655" s="35" t="str">
        <f>IFERROR(INDEX(Returns!A:A,MATCH(B8655,Returns!B:B,0)),"No")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32">
        <v>144.96</v>
      </c>
      <c r="S8656" s="1">
        <v>4</v>
      </c>
      <c r="T8656" s="9">
        <v>0</v>
      </c>
      <c r="U8656" s="1">
        <v>60.883200000000002</v>
      </c>
      <c r="V8656" s="35" t="str">
        <f>IF(M8656=People!$B$5,People!$A$5,IF(M8656=People!$B$4,People!$A$4,IF(M8656=People!$B$3,People!$A$3,IF(M8656=People!$B$2,People!$A$2,0))))</f>
        <v>Anna Andreadi</v>
      </c>
      <c r="W8656" s="35" t="str">
        <f>IFERROR(INDEX(Returns!A:A,MATCH(B8656,Returns!B:B,0)),"No")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32">
        <v>118</v>
      </c>
      <c r="S8657" s="1">
        <v>2</v>
      </c>
      <c r="T8657" s="9">
        <v>0</v>
      </c>
      <c r="U8657" s="1">
        <v>20.059999999999988</v>
      </c>
      <c r="V8657" s="35" t="str">
        <f>IF(M8657=People!$B$5,People!$A$5,IF(M8657=People!$B$4,People!$A$4,IF(M8657=People!$B$3,People!$A$3,IF(M8657=People!$B$2,People!$A$2,0))))</f>
        <v>Anna Andreadi</v>
      </c>
      <c r="W8657" s="35" t="str">
        <f>IFERROR(INDEX(Returns!A:A,MATCH(B8657,Returns!B:B,0)),"No")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32">
        <v>48.94</v>
      </c>
      <c r="S8658" s="1">
        <v>1</v>
      </c>
      <c r="T8658" s="9">
        <v>0</v>
      </c>
      <c r="U8658" s="1">
        <v>24.47</v>
      </c>
      <c r="V8658" s="35" t="str">
        <f>IF(M8658=People!$B$5,People!$A$5,IF(M8658=People!$B$4,People!$A$4,IF(M8658=People!$B$3,People!$A$3,IF(M8658=People!$B$2,People!$A$2,0))))</f>
        <v>Anna Andreadi</v>
      </c>
      <c r="W8658" s="35" t="str">
        <f>IFERROR(INDEX(Returns!A:A,MATCH(B8658,Returns!B:B,0)),"No")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32">
        <v>22.66</v>
      </c>
      <c r="S8659" s="1">
        <v>2</v>
      </c>
      <c r="T8659" s="9">
        <v>0</v>
      </c>
      <c r="U8659" s="1">
        <v>9.743800000000002</v>
      </c>
      <c r="V8659" s="35" t="str">
        <f>IF(M8659=People!$B$5,People!$A$5,IF(M8659=People!$B$4,People!$A$4,IF(M8659=People!$B$3,People!$A$3,IF(M8659=People!$B$2,People!$A$2,0))))</f>
        <v>Anna Andreadi</v>
      </c>
      <c r="W8659" s="35" t="str">
        <f>IFERROR(INDEX(Returns!A:A,MATCH(B8659,Returns!B:B,0)),"No")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9">
        <v>0.8</v>
      </c>
      <c r="U8660" s="1">
        <v>-1.3376000000000001</v>
      </c>
      <c r="V8660" s="35" t="str">
        <f>IF(M8660=People!$B$5,People!$A$5,IF(M8660=People!$B$4,People!$A$4,IF(M8660=People!$B$3,People!$A$3,IF(M8660=People!$B$2,People!$A$2,0))))</f>
        <v>Kelly Williams</v>
      </c>
      <c r="W8660" s="35" t="str">
        <f>IFERROR(INDEX(Returns!A:A,MATCH(B8660,Returns!B:B,0)),"No")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9">
        <v>0.2</v>
      </c>
      <c r="U8661" s="1">
        <v>11.223000000000001</v>
      </c>
      <c r="V8661" s="35" t="str">
        <f>IF(M8661=People!$B$5,People!$A$5,IF(M8661=People!$B$4,People!$A$4,IF(M8661=People!$B$3,People!$A$3,IF(M8661=People!$B$2,People!$A$2,0))))</f>
        <v>Chuck Magee</v>
      </c>
      <c r="W8661" s="35" t="str">
        <f>IFERROR(INDEX(Returns!A:A,MATCH(B8661,Returns!B:B,0)),"No")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9">
        <v>0.2</v>
      </c>
      <c r="U8662" s="1">
        <v>-81.440999999999946</v>
      </c>
      <c r="V8662" s="35" t="str">
        <f>IF(M8662=People!$B$5,People!$A$5,IF(M8662=People!$B$4,People!$A$4,IF(M8662=People!$B$3,People!$A$3,IF(M8662=People!$B$2,People!$A$2,0))))</f>
        <v>Cassandra Brandow</v>
      </c>
      <c r="W8662" s="35" t="str">
        <f>IFERROR(INDEX(Returns!A:A,MATCH(B8662,Returns!B:B,0)),"No")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9">
        <v>0.6</v>
      </c>
      <c r="U8663" s="1">
        <v>-15.9268</v>
      </c>
      <c r="V8663" s="35" t="str">
        <f>IF(M8663=People!$B$5,People!$A$5,IF(M8663=People!$B$4,People!$A$4,IF(M8663=People!$B$3,People!$A$3,IF(M8663=People!$B$2,People!$A$2,0))))</f>
        <v>Kelly Williams</v>
      </c>
      <c r="W8663" s="35" t="str">
        <f>IFERROR(INDEX(Returns!A:A,MATCH(B8663,Returns!B:B,0)),"No")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9">
        <v>0.2</v>
      </c>
      <c r="U8664" s="1">
        <v>69.654599999999988</v>
      </c>
      <c r="V8664" s="35" t="str">
        <f>IF(M8664=People!$B$5,People!$A$5,IF(M8664=People!$B$4,People!$A$4,IF(M8664=People!$B$3,People!$A$3,IF(M8664=People!$B$2,People!$A$2,0))))</f>
        <v>Kelly Williams</v>
      </c>
      <c r="W8664" s="35" t="str">
        <f>IFERROR(INDEX(Returns!A:A,MATCH(B8664,Returns!B:B,0)),"No")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9">
        <v>0.2</v>
      </c>
      <c r="U8665" s="1">
        <v>41.568799999999996</v>
      </c>
      <c r="V8665" s="35" t="str">
        <f>IF(M8665=People!$B$5,People!$A$5,IF(M8665=People!$B$4,People!$A$4,IF(M8665=People!$B$3,People!$A$3,IF(M8665=People!$B$2,People!$A$2,0))))</f>
        <v>Kelly Williams</v>
      </c>
      <c r="W8665" s="35" t="str">
        <f>IFERROR(INDEX(Returns!A:A,MATCH(B8665,Returns!B:B,0)),"No")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32">
        <v>94.2</v>
      </c>
      <c r="S8666" s="1">
        <v>5</v>
      </c>
      <c r="T8666" s="9">
        <v>0</v>
      </c>
      <c r="U8666" s="1">
        <v>39.564000000000007</v>
      </c>
      <c r="V8666" s="35" t="str">
        <f>IF(M8666=People!$B$5,People!$A$5,IF(M8666=People!$B$4,People!$A$4,IF(M8666=People!$B$3,People!$A$3,IF(M8666=People!$B$2,People!$A$2,0))))</f>
        <v>Anna Andreadi</v>
      </c>
      <c r="W8666" s="35" t="str">
        <f>IFERROR(INDEX(Returns!A:A,MATCH(B8666,Returns!B:B,0)),"No")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32">
        <v>49.5</v>
      </c>
      <c r="S8667" s="1">
        <v>5</v>
      </c>
      <c r="T8667" s="9">
        <v>0</v>
      </c>
      <c r="U8667" s="1">
        <v>13.365</v>
      </c>
      <c r="V8667" s="35" t="str">
        <f>IF(M8667=People!$B$5,People!$A$5,IF(M8667=People!$B$4,People!$A$4,IF(M8667=People!$B$3,People!$A$3,IF(M8667=People!$B$2,People!$A$2,0))))</f>
        <v>Anna Andreadi</v>
      </c>
      <c r="W8667" s="35" t="str">
        <f>IFERROR(INDEX(Returns!A:A,MATCH(B8667,Returns!B:B,0)),"No")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9">
        <v>0.2</v>
      </c>
      <c r="U8668" s="1">
        <v>1.6519999999999992</v>
      </c>
      <c r="V8668" s="35" t="str">
        <f>IF(M8668=People!$B$5,People!$A$5,IF(M8668=People!$B$4,People!$A$4,IF(M8668=People!$B$3,People!$A$3,IF(M8668=People!$B$2,People!$A$2,0))))</f>
        <v>Chuck Magee</v>
      </c>
      <c r="W8668" s="35" t="str">
        <f>IFERROR(INDEX(Returns!A:A,MATCH(B8668,Returns!B:B,0)),"No")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32">
        <v>55.360000000000007</v>
      </c>
      <c r="S8669" s="1">
        <v>4</v>
      </c>
      <c r="T8669" s="9">
        <v>0.2</v>
      </c>
      <c r="U8669" s="1">
        <v>19.375999999999998</v>
      </c>
      <c r="V8669" s="35" t="str">
        <f>IF(M8669=People!$B$5,People!$A$5,IF(M8669=People!$B$4,People!$A$4,IF(M8669=People!$B$3,People!$A$3,IF(M8669=People!$B$2,People!$A$2,0))))</f>
        <v>Anna Andreadi</v>
      </c>
      <c r="W8669" s="35" t="str">
        <f>IFERROR(INDEX(Returns!A:A,MATCH(B8669,Returns!B:B,0)),"No")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32">
        <v>11.56</v>
      </c>
      <c r="S8670" s="1">
        <v>1</v>
      </c>
      <c r="T8670" s="9">
        <v>0.2</v>
      </c>
      <c r="U8670" s="1">
        <v>3.7569999999999992</v>
      </c>
      <c r="V8670" s="35" t="str">
        <f>IF(M8670=People!$B$5,People!$A$5,IF(M8670=People!$B$4,People!$A$4,IF(M8670=People!$B$3,People!$A$3,IF(M8670=People!$B$2,People!$A$2,0))))</f>
        <v>Anna Andreadi</v>
      </c>
      <c r="W8670" s="35" t="str">
        <f>IFERROR(INDEX(Returns!A:A,MATCH(B8670,Returns!B:B,0)),"No")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32">
        <v>17.12</v>
      </c>
      <c r="S8671" s="1">
        <v>4</v>
      </c>
      <c r="T8671" s="9">
        <v>0</v>
      </c>
      <c r="U8671" s="1">
        <v>7.7039999999999988</v>
      </c>
      <c r="V8671" s="35" t="str">
        <f>IF(M8671=People!$B$5,People!$A$5,IF(M8671=People!$B$4,People!$A$4,IF(M8671=People!$B$3,People!$A$3,IF(M8671=People!$B$2,People!$A$2,0))))</f>
        <v>Anna Andreadi</v>
      </c>
      <c r="W8671" s="35" t="str">
        <f>IFERROR(INDEX(Returns!A:A,MATCH(B8671,Returns!B:B,0)),"No")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9">
        <v>0.2</v>
      </c>
      <c r="U8672" s="1">
        <v>-18.23520000000002</v>
      </c>
      <c r="V8672" s="35" t="str">
        <f>IF(M8672=People!$B$5,People!$A$5,IF(M8672=People!$B$4,People!$A$4,IF(M8672=People!$B$3,People!$A$3,IF(M8672=People!$B$2,People!$A$2,0))))</f>
        <v>Chuck Magee</v>
      </c>
      <c r="W8672" s="35" t="str">
        <f>IFERROR(INDEX(Returns!A:A,MATCH(B8672,Returns!B:B,0)),"No")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9">
        <v>0.2</v>
      </c>
      <c r="U8673" s="1">
        <v>-25.108999999999988</v>
      </c>
      <c r="V8673" s="35" t="str">
        <f>IF(M8673=People!$B$5,People!$A$5,IF(M8673=People!$B$4,People!$A$4,IF(M8673=People!$B$3,People!$A$3,IF(M8673=People!$B$2,People!$A$2,0))))</f>
        <v>Chuck Magee</v>
      </c>
      <c r="W8673" s="35" t="str">
        <f>IFERROR(INDEX(Returns!A:A,MATCH(B8673,Returns!B:B,0)),"No")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9">
        <v>0.2</v>
      </c>
      <c r="U8674" s="1">
        <v>6.1991999999999994</v>
      </c>
      <c r="V8674" s="35" t="str">
        <f>IF(M8674=People!$B$5,People!$A$5,IF(M8674=People!$B$4,People!$A$4,IF(M8674=People!$B$3,People!$A$3,IF(M8674=People!$B$2,People!$A$2,0))))</f>
        <v>Kelly Williams</v>
      </c>
      <c r="W8674" s="35" t="str">
        <f>IFERROR(INDEX(Returns!A:A,MATCH(B8674,Returns!B:B,0)),"No")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9">
        <v>0.3</v>
      </c>
      <c r="U8675" s="1">
        <v>-8.5794000000000779</v>
      </c>
      <c r="V8675" s="35" t="str">
        <f>IF(M8675=People!$B$5,People!$A$5,IF(M8675=People!$B$4,People!$A$4,IF(M8675=People!$B$3,People!$A$3,IF(M8675=People!$B$2,People!$A$2,0))))</f>
        <v>Kelly Williams</v>
      </c>
      <c r="W8675" s="35" t="str">
        <f>IFERROR(INDEX(Returns!A:A,MATCH(B8675,Returns!B:B,0)),"No")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9">
        <v>0.2</v>
      </c>
      <c r="U8676" s="1">
        <v>-8.1822000000000052</v>
      </c>
      <c r="V8676" s="35" t="str">
        <f>IF(M8676=People!$B$5,People!$A$5,IF(M8676=People!$B$4,People!$A$4,IF(M8676=People!$B$3,People!$A$3,IF(M8676=People!$B$2,People!$A$2,0))))</f>
        <v>Kelly Williams</v>
      </c>
      <c r="W8676" s="35" t="str">
        <f>IFERROR(INDEX(Returns!A:A,MATCH(B8676,Returns!B:B,0)),"No")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9">
        <v>0.2</v>
      </c>
      <c r="U8677" s="1">
        <v>3.5039999999999996</v>
      </c>
      <c r="V8677" s="35" t="str">
        <f>IF(M8677=People!$B$5,People!$A$5,IF(M8677=People!$B$4,People!$A$4,IF(M8677=People!$B$3,People!$A$3,IF(M8677=People!$B$2,People!$A$2,0))))</f>
        <v>Kelly Williams</v>
      </c>
      <c r="W8677" s="35" t="str">
        <f>IFERROR(INDEX(Returns!A:A,MATCH(B8677,Returns!B:B,0)),"No")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9">
        <v>0.6</v>
      </c>
      <c r="U8678" s="1">
        <v>-3.6536999999999988</v>
      </c>
      <c r="V8678" s="35" t="str">
        <f>IF(M8678=People!$B$5,People!$A$5,IF(M8678=People!$B$4,People!$A$4,IF(M8678=People!$B$3,People!$A$3,IF(M8678=People!$B$2,People!$A$2,0))))</f>
        <v>Kelly Williams</v>
      </c>
      <c r="W8678" s="35" t="str">
        <f>IFERROR(INDEX(Returns!A:A,MATCH(B8678,Returns!B:B,0)),"No")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9">
        <v>0.3</v>
      </c>
      <c r="U8679" s="1">
        <v>-81.306500000000028</v>
      </c>
      <c r="V8679" s="35" t="str">
        <f>IF(M8679=People!$B$5,People!$A$5,IF(M8679=People!$B$4,People!$A$4,IF(M8679=People!$B$3,People!$A$3,IF(M8679=People!$B$2,People!$A$2,0))))</f>
        <v>Kelly Williams</v>
      </c>
      <c r="W8679" s="35" t="str">
        <f>IFERROR(INDEX(Returns!A:A,MATCH(B8679,Returns!B:B,0)),"No")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9">
        <v>0.8</v>
      </c>
      <c r="U8680" s="1">
        <v>-13.342400000000001</v>
      </c>
      <c r="V8680" s="35" t="str">
        <f>IF(M8680=People!$B$5,People!$A$5,IF(M8680=People!$B$4,People!$A$4,IF(M8680=People!$B$3,People!$A$3,IF(M8680=People!$B$2,People!$A$2,0))))</f>
        <v>Kelly Williams</v>
      </c>
      <c r="W8680" s="35" t="str">
        <f>IFERROR(INDEX(Returns!A:A,MATCH(B8680,Returns!B:B,0)),"No")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9">
        <v>0.2</v>
      </c>
      <c r="U8681" s="1">
        <v>33.906499999999994</v>
      </c>
      <c r="V8681" s="35" t="str">
        <f>IF(M8681=People!$B$5,People!$A$5,IF(M8681=People!$B$4,People!$A$4,IF(M8681=People!$B$3,People!$A$3,IF(M8681=People!$B$2,People!$A$2,0))))</f>
        <v>Kelly Williams</v>
      </c>
      <c r="W8681" s="35" t="str">
        <f>IFERROR(INDEX(Returns!A:A,MATCH(B8681,Returns!B:B,0)),"No")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9">
        <v>0</v>
      </c>
      <c r="U8682" s="1">
        <v>694.50149999999985</v>
      </c>
      <c r="V8682" s="35" t="str">
        <f>IF(M8682=People!$B$5,People!$A$5,IF(M8682=People!$B$4,People!$A$4,IF(M8682=People!$B$3,People!$A$3,IF(M8682=People!$B$2,People!$A$2,0))))</f>
        <v>Cassandra Brandow</v>
      </c>
      <c r="W8682" s="35" t="str">
        <f>IFERROR(INDEX(Returns!A:A,MATCH(B8682,Returns!B:B,0)),"No")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9">
        <v>0</v>
      </c>
      <c r="U8683" s="1">
        <v>11.802999999999999</v>
      </c>
      <c r="V8683" s="35" t="str">
        <f>IF(M8683=People!$B$5,People!$A$5,IF(M8683=People!$B$4,People!$A$4,IF(M8683=People!$B$3,People!$A$3,IF(M8683=People!$B$2,People!$A$2,0))))</f>
        <v>Cassandra Brandow</v>
      </c>
      <c r="W8683" s="35" t="str">
        <f>IFERROR(INDEX(Returns!A:A,MATCH(B8683,Returns!B:B,0)),"No")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9">
        <v>0</v>
      </c>
      <c r="U8684" s="1">
        <v>16.2486</v>
      </c>
      <c r="V8684" s="35" t="str">
        <f>IF(M8684=People!$B$5,People!$A$5,IF(M8684=People!$B$4,People!$A$4,IF(M8684=People!$B$3,People!$A$3,IF(M8684=People!$B$2,People!$A$2,0))))</f>
        <v>Cassandra Brandow</v>
      </c>
      <c r="W8684" s="35" t="str">
        <f>IFERROR(INDEX(Returns!A:A,MATCH(B8684,Returns!B:B,0)),"No")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32">
        <v>5.16</v>
      </c>
      <c r="S8685" s="1">
        <v>2</v>
      </c>
      <c r="T8685" s="9">
        <v>0</v>
      </c>
      <c r="U8685" s="1">
        <v>1.3416000000000001</v>
      </c>
      <c r="V8685" s="35" t="str">
        <f>IF(M8685=People!$B$5,People!$A$5,IF(M8685=People!$B$4,People!$A$4,IF(M8685=People!$B$3,People!$A$3,IF(M8685=People!$B$2,People!$A$2,0))))</f>
        <v>Anna Andreadi</v>
      </c>
      <c r="W8685" s="35" t="str">
        <f>IFERROR(INDEX(Returns!A:A,MATCH(B8685,Returns!B:B,0)),"No")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32">
        <v>21.209999999999997</v>
      </c>
      <c r="S8686" s="1">
        <v>7</v>
      </c>
      <c r="T8686" s="9">
        <v>0</v>
      </c>
      <c r="U8686" s="1">
        <v>4.4540999999999986</v>
      </c>
      <c r="V8686" s="35" t="str">
        <f>IF(M8686=People!$B$5,People!$A$5,IF(M8686=People!$B$4,People!$A$4,IF(M8686=People!$B$3,People!$A$3,IF(M8686=People!$B$2,People!$A$2,0))))</f>
        <v>Anna Andreadi</v>
      </c>
      <c r="W8686" s="35" t="str">
        <f>IFERROR(INDEX(Returns!A:A,MATCH(B8686,Returns!B:B,0)),"No")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9">
        <v>0</v>
      </c>
      <c r="U8687" s="1">
        <v>25.053599999999996</v>
      </c>
      <c r="V8687" s="35" t="str">
        <f>IF(M8687=People!$B$5,People!$A$5,IF(M8687=People!$B$4,People!$A$4,IF(M8687=People!$B$3,People!$A$3,IF(M8687=People!$B$2,People!$A$2,0))))</f>
        <v>Chuck Magee</v>
      </c>
      <c r="W8687" s="35" t="str">
        <f>IFERROR(INDEX(Returns!A:A,MATCH(B8687,Returns!B:B,0)),"No")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32">
        <v>231.72</v>
      </c>
      <c r="S8688" s="1">
        <v>2</v>
      </c>
      <c r="T8688" s="9">
        <v>0</v>
      </c>
      <c r="U8688" s="1">
        <v>11.585999999999984</v>
      </c>
      <c r="V8688" s="35" t="str">
        <f>IF(M8688=People!$B$5,People!$A$5,IF(M8688=People!$B$4,People!$A$4,IF(M8688=People!$B$3,People!$A$3,IF(M8688=People!$B$2,People!$A$2,0))))</f>
        <v>Anna Andreadi</v>
      </c>
      <c r="W8688" s="35" t="str">
        <f>IFERROR(INDEX(Returns!A:A,MATCH(B8688,Returns!B:B,0)),"No")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32">
        <v>17.899999999999999</v>
      </c>
      <c r="S8689" s="1">
        <v>5</v>
      </c>
      <c r="T8689" s="9">
        <v>0</v>
      </c>
      <c r="U8689" s="1">
        <v>8.9499999999999993</v>
      </c>
      <c r="V8689" s="35" t="str">
        <f>IF(M8689=People!$B$5,People!$A$5,IF(M8689=People!$B$4,People!$A$4,IF(M8689=People!$B$3,People!$A$3,IF(M8689=People!$B$2,People!$A$2,0))))</f>
        <v>Anna Andreadi</v>
      </c>
      <c r="W8689" s="35" t="str">
        <f>IFERROR(INDEX(Returns!A:A,MATCH(B8689,Returns!B:B,0)),"No")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32">
        <v>12.48</v>
      </c>
      <c r="S8690" s="1">
        <v>2</v>
      </c>
      <c r="T8690" s="9">
        <v>0</v>
      </c>
      <c r="U8690" s="1">
        <v>5.6159999999999997</v>
      </c>
      <c r="V8690" s="35" t="str">
        <f>IF(M8690=People!$B$5,People!$A$5,IF(M8690=People!$B$4,People!$A$4,IF(M8690=People!$B$3,People!$A$3,IF(M8690=People!$B$2,People!$A$2,0))))</f>
        <v>Anna Andreadi</v>
      </c>
      <c r="W8690" s="35" t="str">
        <f>IFERROR(INDEX(Returns!A:A,MATCH(B8690,Returns!B:B,0)),"No")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9">
        <v>0.2</v>
      </c>
      <c r="U8691" s="1">
        <v>1.102199999999999</v>
      </c>
      <c r="V8691" s="35" t="str">
        <f>IF(M8691=People!$B$5,People!$A$5,IF(M8691=People!$B$4,People!$A$4,IF(M8691=People!$B$3,People!$A$3,IF(M8691=People!$B$2,People!$A$2,0))))</f>
        <v>Chuck Magee</v>
      </c>
      <c r="W8691" s="35" t="str">
        <f>IFERROR(INDEX(Returns!A:A,MATCH(B8691,Returns!B:B,0)),"No")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9">
        <v>0.4</v>
      </c>
      <c r="U8692" s="1">
        <v>-56.310799999999972</v>
      </c>
      <c r="V8692" s="35" t="str">
        <f>IF(M8692=People!$B$5,People!$A$5,IF(M8692=People!$B$4,People!$A$4,IF(M8692=People!$B$3,People!$A$3,IF(M8692=People!$B$2,People!$A$2,0))))</f>
        <v>Chuck Magee</v>
      </c>
      <c r="W8692" s="35" t="str">
        <f>IFERROR(INDEX(Returns!A:A,MATCH(B8692,Returns!B:B,0)),"No")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9">
        <v>0.4</v>
      </c>
      <c r="U8693" s="1">
        <v>-49.437600000000032</v>
      </c>
      <c r="V8693" s="35" t="str">
        <f>IF(M8693=People!$B$5,People!$A$5,IF(M8693=People!$B$4,People!$A$4,IF(M8693=People!$B$3,People!$A$3,IF(M8693=People!$B$2,People!$A$2,0))))</f>
        <v>Chuck Magee</v>
      </c>
      <c r="W8693" s="35" t="str">
        <f>IFERROR(INDEX(Returns!A:A,MATCH(B8693,Returns!B:B,0)),"No")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9">
        <v>0.2</v>
      </c>
      <c r="U8694" s="1">
        <v>48.992999999999995</v>
      </c>
      <c r="V8694" s="35" t="str">
        <f>IF(M8694=People!$B$5,People!$A$5,IF(M8694=People!$B$4,People!$A$4,IF(M8694=People!$B$3,People!$A$3,IF(M8694=People!$B$2,People!$A$2,0))))</f>
        <v>Chuck Magee</v>
      </c>
      <c r="W8694" s="35" t="str">
        <f>IFERROR(INDEX(Returns!A:A,MATCH(B8694,Returns!B:B,0)),"No")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32">
        <v>450</v>
      </c>
      <c r="S8695" s="1">
        <v>5</v>
      </c>
      <c r="T8695" s="9">
        <v>0</v>
      </c>
      <c r="U8695" s="1">
        <v>162</v>
      </c>
      <c r="V8695" s="35" t="str">
        <f>IF(M8695=People!$B$5,People!$A$5,IF(M8695=People!$B$4,People!$A$4,IF(M8695=People!$B$3,People!$A$3,IF(M8695=People!$B$2,People!$A$2,0))))</f>
        <v>Anna Andreadi</v>
      </c>
      <c r="W8695" s="35" t="str">
        <f>IFERROR(INDEX(Returns!A:A,MATCH(B8695,Returns!B:B,0)),"No")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9">
        <v>0</v>
      </c>
      <c r="U8696" s="1">
        <v>9.5256000000000007</v>
      </c>
      <c r="V8696" s="35" t="str">
        <f>IF(M8696=People!$B$5,People!$A$5,IF(M8696=People!$B$4,People!$A$4,IF(M8696=People!$B$3,People!$A$3,IF(M8696=People!$B$2,People!$A$2,0))))</f>
        <v>Kelly Williams</v>
      </c>
      <c r="W8696" s="35" t="str">
        <f>IFERROR(INDEX(Returns!A:A,MATCH(B8696,Returns!B:B,0)),"No")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32">
        <v>300.904</v>
      </c>
      <c r="S8697" s="1">
        <v>1</v>
      </c>
      <c r="T8697" s="9">
        <v>0.2</v>
      </c>
      <c r="U8697" s="1">
        <v>11.283900000000017</v>
      </c>
      <c r="V8697" s="35" t="str">
        <f>IF(M8697=People!$B$5,People!$A$5,IF(M8697=People!$B$4,People!$A$4,IF(M8697=People!$B$3,People!$A$3,IF(M8697=People!$B$2,People!$A$2,0))))</f>
        <v>Anna Andreadi</v>
      </c>
      <c r="W8697" s="35" t="str">
        <f>IFERROR(INDEX(Returns!A:A,MATCH(B8697,Returns!B:B,0)),"No")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9">
        <v>0.2</v>
      </c>
      <c r="U8698" s="1">
        <v>26.997299999999967</v>
      </c>
      <c r="V8698" s="35" t="str">
        <f>IF(M8698=People!$B$5,People!$A$5,IF(M8698=People!$B$4,People!$A$4,IF(M8698=People!$B$3,People!$A$3,IF(M8698=People!$B$2,People!$A$2,0))))</f>
        <v>Cassandra Brandow</v>
      </c>
      <c r="W8698" s="35" t="str">
        <f>IFERROR(INDEX(Returns!A:A,MATCH(B8698,Returns!B:B,0)),"No")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9">
        <v>0.2</v>
      </c>
      <c r="U8699" s="1">
        <v>9.3504000000000005</v>
      </c>
      <c r="V8699" s="35" t="str">
        <f>IF(M8699=People!$B$5,People!$A$5,IF(M8699=People!$B$4,People!$A$4,IF(M8699=People!$B$3,People!$A$3,IF(M8699=People!$B$2,People!$A$2,0))))</f>
        <v>Cassandra Brandow</v>
      </c>
      <c r="W8699" s="35" t="str">
        <f>IFERROR(INDEX(Returns!A:A,MATCH(B8699,Returns!B:B,0)),"No")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9">
        <v>0.4</v>
      </c>
      <c r="U8700" s="1">
        <v>-28.224000000000004</v>
      </c>
      <c r="V8700" s="35" t="str">
        <f>IF(M8700=People!$B$5,People!$A$5,IF(M8700=People!$B$4,People!$A$4,IF(M8700=People!$B$3,People!$A$3,IF(M8700=People!$B$2,People!$A$2,0))))</f>
        <v>Cassandra Brandow</v>
      </c>
      <c r="W8700" s="35" t="str">
        <f>IFERROR(INDEX(Returns!A:A,MATCH(B8700,Returns!B:B,0)),"No")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9">
        <v>0.2</v>
      </c>
      <c r="U8701" s="1">
        <v>223.99360000000013</v>
      </c>
      <c r="V8701" s="35" t="str">
        <f>IF(M8701=People!$B$5,People!$A$5,IF(M8701=People!$B$4,People!$A$4,IF(M8701=People!$B$3,People!$A$3,IF(M8701=People!$B$2,People!$A$2,0))))</f>
        <v>Cassandra Brandow</v>
      </c>
      <c r="W8701" s="35" t="str">
        <f>IFERROR(INDEX(Returns!A:A,MATCH(B8701,Returns!B:B,0)),"No")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9">
        <v>0.2</v>
      </c>
      <c r="U8702" s="1">
        <v>6.7031999999999954</v>
      </c>
      <c r="V8702" s="35" t="str">
        <f>IF(M8702=People!$B$5,People!$A$5,IF(M8702=People!$B$4,People!$A$4,IF(M8702=People!$B$3,People!$A$3,IF(M8702=People!$B$2,People!$A$2,0))))</f>
        <v>Cassandra Brandow</v>
      </c>
      <c r="W8702" s="35" t="str">
        <f>IFERROR(INDEX(Returns!A:A,MATCH(B8702,Returns!B:B,0)),"No")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9">
        <v>0.2</v>
      </c>
      <c r="U8703" s="1">
        <v>17.84699999999998</v>
      </c>
      <c r="V8703" s="35" t="str">
        <f>IF(M8703=People!$B$5,People!$A$5,IF(M8703=People!$B$4,People!$A$4,IF(M8703=People!$B$3,People!$A$3,IF(M8703=People!$B$2,People!$A$2,0))))</f>
        <v>Cassandra Brandow</v>
      </c>
      <c r="W8703" s="35" t="str">
        <f>IFERROR(INDEX(Returns!A:A,MATCH(B8703,Returns!B:B,0)),"No")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9">
        <v>0.2</v>
      </c>
      <c r="U8704" s="1">
        <v>29.691999999999993</v>
      </c>
      <c r="V8704" s="35" t="str">
        <f>IF(M8704=People!$B$5,People!$A$5,IF(M8704=People!$B$4,People!$A$4,IF(M8704=People!$B$3,People!$A$3,IF(M8704=People!$B$2,People!$A$2,0))))</f>
        <v>Cassandra Brandow</v>
      </c>
      <c r="W8704" s="35" t="str">
        <f>IFERROR(INDEX(Returns!A:A,MATCH(B8704,Returns!B:B,0)),"No")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9">
        <v>0.2</v>
      </c>
      <c r="U8705" s="1">
        <v>0.44399999999999973</v>
      </c>
      <c r="V8705" s="35" t="str">
        <f>IF(M8705=People!$B$5,People!$A$5,IF(M8705=People!$B$4,People!$A$4,IF(M8705=People!$B$3,People!$A$3,IF(M8705=People!$B$2,People!$A$2,0))))</f>
        <v>Chuck Magee</v>
      </c>
      <c r="W8705" s="35" t="str">
        <f>IFERROR(INDEX(Returns!A:A,MATCH(B8705,Returns!B:B,0)),"No")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9">
        <v>0.2</v>
      </c>
      <c r="U8706" s="1">
        <v>11.513600000000004</v>
      </c>
      <c r="V8706" s="35" t="str">
        <f>IF(M8706=People!$B$5,People!$A$5,IF(M8706=People!$B$4,People!$A$4,IF(M8706=People!$B$3,People!$A$3,IF(M8706=People!$B$2,People!$A$2,0))))</f>
        <v>Kelly Williams</v>
      </c>
      <c r="W8706" s="35" t="str">
        <f>IFERROR(INDEX(Returns!A:A,MATCH(B8706,Returns!B:B,0)),"No")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32">
        <v>4.71</v>
      </c>
      <c r="S8707" s="1">
        <v>1</v>
      </c>
      <c r="T8707" s="9">
        <v>0</v>
      </c>
      <c r="U8707" s="1">
        <v>0</v>
      </c>
      <c r="V8707" s="35" t="str">
        <f>IF(M8707=People!$B$5,People!$A$5,IF(M8707=People!$B$4,People!$A$4,IF(M8707=People!$B$3,People!$A$3,IF(M8707=People!$B$2,People!$A$2,0))))</f>
        <v>Anna Andreadi</v>
      </c>
      <c r="W8707" s="35" t="str">
        <f>IFERROR(INDEX(Returns!A:A,MATCH(B8707,Returns!B:B,0)),"No")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9">
        <v>0.1</v>
      </c>
      <c r="U8708" s="1">
        <v>13.437199999999986</v>
      </c>
      <c r="V8708" s="35" t="str">
        <f>IF(M8708=People!$B$5,People!$A$5,IF(M8708=People!$B$4,People!$A$4,IF(M8708=People!$B$3,People!$A$3,IF(M8708=People!$B$2,People!$A$2,0))))</f>
        <v>Chuck Magee</v>
      </c>
      <c r="W8708" s="35" t="str">
        <f>IFERROR(INDEX(Returns!A:A,MATCH(B8708,Returns!B:B,0)),"No")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9">
        <v>0</v>
      </c>
      <c r="U8709" s="1">
        <v>1.6896</v>
      </c>
      <c r="V8709" s="35" t="str">
        <f>IF(M8709=People!$B$5,People!$A$5,IF(M8709=People!$B$4,People!$A$4,IF(M8709=People!$B$3,People!$A$3,IF(M8709=People!$B$2,People!$A$2,0))))</f>
        <v>Chuck Magee</v>
      </c>
      <c r="W8709" s="35" t="str">
        <f>IFERROR(INDEX(Returns!A:A,MATCH(B8709,Returns!B:B,0)),"No")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32">
        <v>79.968000000000004</v>
      </c>
      <c r="S8710" s="1">
        <v>4</v>
      </c>
      <c r="T8710" s="9">
        <v>0.2</v>
      </c>
      <c r="U8710" s="1">
        <v>-17.992799999999999</v>
      </c>
      <c r="V8710" s="35" t="str">
        <f>IF(M8710=People!$B$5,People!$A$5,IF(M8710=People!$B$4,People!$A$4,IF(M8710=People!$B$3,People!$A$3,IF(M8710=People!$B$2,People!$A$2,0))))</f>
        <v>Anna Andreadi</v>
      </c>
      <c r="W8710" s="35" t="str">
        <f>IFERROR(INDEX(Returns!A:A,MATCH(B8710,Returns!B:B,0)),"No")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32">
        <v>305.97449999999998</v>
      </c>
      <c r="S8711" s="1">
        <v>3</v>
      </c>
      <c r="T8711" s="9">
        <v>0.15</v>
      </c>
      <c r="U8711" s="1">
        <v>25.197899999999969</v>
      </c>
      <c r="V8711" s="35" t="str">
        <f>IF(M8711=People!$B$5,People!$A$5,IF(M8711=People!$B$4,People!$A$4,IF(M8711=People!$B$3,People!$A$3,IF(M8711=People!$B$2,People!$A$2,0))))</f>
        <v>Anna Andreadi</v>
      </c>
      <c r="W8711" s="35" t="str">
        <f>IFERROR(INDEX(Returns!A:A,MATCH(B8711,Returns!B:B,0)),"No")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32">
        <v>344.90999999999997</v>
      </c>
      <c r="S8712" s="1">
        <v>3</v>
      </c>
      <c r="T8712" s="9">
        <v>0</v>
      </c>
      <c r="U8712" s="1">
        <v>10.347300000000004</v>
      </c>
      <c r="V8712" s="35" t="str">
        <f>IF(M8712=People!$B$5,People!$A$5,IF(M8712=People!$B$4,People!$A$4,IF(M8712=People!$B$3,People!$A$3,IF(M8712=People!$B$2,People!$A$2,0))))</f>
        <v>Anna Andreadi</v>
      </c>
      <c r="W8712" s="35" t="str">
        <f>IFERROR(INDEX(Returns!A:A,MATCH(B8712,Returns!B:B,0)),"No")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32">
        <v>626.35200000000009</v>
      </c>
      <c r="S8713" s="1">
        <v>3</v>
      </c>
      <c r="T8713" s="9">
        <v>0.2</v>
      </c>
      <c r="U8713" s="1">
        <v>-23.488200000000091</v>
      </c>
      <c r="V8713" s="35" t="str">
        <f>IF(M8713=People!$B$5,People!$A$5,IF(M8713=People!$B$4,People!$A$4,IF(M8713=People!$B$3,People!$A$3,IF(M8713=People!$B$2,People!$A$2,0))))</f>
        <v>Anna Andreadi</v>
      </c>
      <c r="W8713" s="35" t="str">
        <f>IFERROR(INDEX(Returns!A:A,MATCH(B8713,Returns!B:B,0)),"No")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32">
        <v>359.49899999999997</v>
      </c>
      <c r="S8714" s="1">
        <v>3</v>
      </c>
      <c r="T8714" s="9">
        <v>0.15</v>
      </c>
      <c r="U8714" s="1">
        <v>-29.605799999999981</v>
      </c>
      <c r="V8714" s="35" t="str">
        <f>IF(M8714=People!$B$5,People!$A$5,IF(M8714=People!$B$4,People!$A$4,IF(M8714=People!$B$3,People!$A$3,IF(M8714=People!$B$2,People!$A$2,0))))</f>
        <v>Anna Andreadi</v>
      </c>
      <c r="W8714" s="35" t="str">
        <f>IFERROR(INDEX(Returns!A:A,MATCH(B8714,Returns!B:B,0)),"No")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32">
        <v>71.951999999999998</v>
      </c>
      <c r="S8715" s="1">
        <v>6</v>
      </c>
      <c r="T8715" s="9">
        <v>0.2</v>
      </c>
      <c r="U8715" s="1">
        <v>5.3963999999999963</v>
      </c>
      <c r="V8715" s="35" t="str">
        <f>IF(M8715=People!$B$5,People!$A$5,IF(M8715=People!$B$4,People!$A$4,IF(M8715=People!$B$3,People!$A$3,IF(M8715=People!$B$2,People!$A$2,0))))</f>
        <v>Anna Andreadi</v>
      </c>
      <c r="W8715" s="35" t="str">
        <f>IFERROR(INDEX(Returns!A:A,MATCH(B8715,Returns!B:B,0)),"No")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32">
        <v>29.800000000000004</v>
      </c>
      <c r="S8716" s="1">
        <v>5</v>
      </c>
      <c r="T8716" s="9">
        <v>0.2</v>
      </c>
      <c r="U8716" s="1">
        <v>9.3124999999999982</v>
      </c>
      <c r="V8716" s="35" t="str">
        <f>IF(M8716=People!$B$5,People!$A$5,IF(M8716=People!$B$4,People!$A$4,IF(M8716=People!$B$3,People!$A$3,IF(M8716=People!$B$2,People!$A$2,0))))</f>
        <v>Anna Andreadi</v>
      </c>
      <c r="W8716" s="35" t="str">
        <f>IFERROR(INDEX(Returns!A:A,MATCH(B8716,Returns!B:B,0)),"No")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9">
        <v>0.7</v>
      </c>
      <c r="U8717" s="1">
        <v>-1.3983999999999996</v>
      </c>
      <c r="V8717" s="35" t="str">
        <f>IF(M8717=People!$B$5,People!$A$5,IF(M8717=People!$B$4,People!$A$4,IF(M8717=People!$B$3,People!$A$3,IF(M8717=People!$B$2,People!$A$2,0))))</f>
        <v>Chuck Magee</v>
      </c>
      <c r="W8717" s="35" t="str">
        <f>IFERROR(INDEX(Returns!A:A,MATCH(B8717,Returns!B:B,0)),"No")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9">
        <v>0.8</v>
      </c>
      <c r="U8718" s="1">
        <v>-160.96</v>
      </c>
      <c r="V8718" s="35" t="str">
        <f>IF(M8718=People!$B$5,People!$A$5,IF(M8718=People!$B$4,People!$A$4,IF(M8718=People!$B$3,People!$A$3,IF(M8718=People!$B$2,People!$A$2,0))))</f>
        <v>Kelly Williams</v>
      </c>
      <c r="W8718" s="35" t="str">
        <f>IFERROR(INDEX(Returns!A:A,MATCH(B8718,Returns!B:B,0)),"No")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9">
        <v>0.6</v>
      </c>
      <c r="U8719" s="1">
        <v>-4.5396000000000019</v>
      </c>
      <c r="V8719" s="35" t="str">
        <f>IF(M8719=People!$B$5,People!$A$5,IF(M8719=People!$B$4,People!$A$4,IF(M8719=People!$B$3,People!$A$3,IF(M8719=People!$B$2,People!$A$2,0))))</f>
        <v>Kelly Williams</v>
      </c>
      <c r="W8719" s="35" t="str">
        <f>IFERROR(INDEX(Returns!A:A,MATCH(B8719,Returns!B:B,0)),"No")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9">
        <v>0.2</v>
      </c>
      <c r="U8720" s="1">
        <v>3.9423999999999997</v>
      </c>
      <c r="V8720" s="35" t="str">
        <f>IF(M8720=People!$B$5,People!$A$5,IF(M8720=People!$B$4,People!$A$4,IF(M8720=People!$B$3,People!$A$3,IF(M8720=People!$B$2,People!$A$2,0))))</f>
        <v>Kelly Williams</v>
      </c>
      <c r="W8720" s="35" t="str">
        <f>IFERROR(INDEX(Returns!A:A,MATCH(B8720,Returns!B:B,0)),"No")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9">
        <v>0.2</v>
      </c>
      <c r="U8721" s="1">
        <v>5.6375999999999999</v>
      </c>
      <c r="V8721" s="35" t="str">
        <f>IF(M8721=People!$B$5,People!$A$5,IF(M8721=People!$B$4,People!$A$4,IF(M8721=People!$B$3,People!$A$3,IF(M8721=People!$B$2,People!$A$2,0))))</f>
        <v>Kelly Williams</v>
      </c>
      <c r="W8721" s="35" t="str">
        <f>IFERROR(INDEX(Returns!A:A,MATCH(B8721,Returns!B:B,0)),"No")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9">
        <v>0.3</v>
      </c>
      <c r="U8722" s="1">
        <v>-119.23120000000003</v>
      </c>
      <c r="V8722" s="35" t="str">
        <f>IF(M8722=People!$B$5,People!$A$5,IF(M8722=People!$B$4,People!$A$4,IF(M8722=People!$B$3,People!$A$3,IF(M8722=People!$B$2,People!$A$2,0))))</f>
        <v>Kelly Williams</v>
      </c>
      <c r="W8722" s="35" t="str">
        <f>IFERROR(INDEX(Returns!A:A,MATCH(B8722,Returns!B:B,0)),"No")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9">
        <v>0.2</v>
      </c>
      <c r="U8723" s="1">
        <v>6.7535999999999987</v>
      </c>
      <c r="V8723" s="35" t="str">
        <f>IF(M8723=People!$B$5,People!$A$5,IF(M8723=People!$B$4,People!$A$4,IF(M8723=People!$B$3,People!$A$3,IF(M8723=People!$B$2,People!$A$2,0))))</f>
        <v>Kelly Williams</v>
      </c>
      <c r="W8723" s="35" t="str">
        <f>IFERROR(INDEX(Returns!A:A,MATCH(B8723,Returns!B:B,0)),"No")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9">
        <v>0.8</v>
      </c>
      <c r="U8724" s="1">
        <v>-2.6670000000000007</v>
      </c>
      <c r="V8724" s="35" t="str">
        <f>IF(M8724=People!$B$5,People!$A$5,IF(M8724=People!$B$4,People!$A$4,IF(M8724=People!$B$3,People!$A$3,IF(M8724=People!$B$2,People!$A$2,0))))</f>
        <v>Kelly Williams</v>
      </c>
      <c r="W8724" s="35" t="str">
        <f>IFERROR(INDEX(Returns!A:A,MATCH(B8724,Returns!B:B,0)),"No")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9">
        <v>0.2</v>
      </c>
      <c r="U8725" s="1">
        <v>13.0928</v>
      </c>
      <c r="V8725" s="35" t="str">
        <f>IF(M8725=People!$B$5,People!$A$5,IF(M8725=People!$B$4,People!$A$4,IF(M8725=People!$B$3,People!$A$3,IF(M8725=People!$B$2,People!$A$2,0))))</f>
        <v>Cassandra Brandow</v>
      </c>
      <c r="W8725" s="35" t="str">
        <f>IFERROR(INDEX(Returns!A:A,MATCH(B8725,Returns!B:B,0)),"No")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9">
        <v>0.2</v>
      </c>
      <c r="U8726" s="1">
        <v>8.8704000000000018</v>
      </c>
      <c r="V8726" s="35" t="str">
        <f>IF(M8726=People!$B$5,People!$A$5,IF(M8726=People!$B$4,People!$A$4,IF(M8726=People!$B$3,People!$A$3,IF(M8726=People!$B$2,People!$A$2,0))))</f>
        <v>Cassandra Brandow</v>
      </c>
      <c r="W8726" s="35" t="str">
        <f>IFERROR(INDEX(Returns!A:A,MATCH(B8726,Returns!B:B,0)),"No")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32">
        <v>46.2</v>
      </c>
      <c r="S8727" s="1">
        <v>4</v>
      </c>
      <c r="T8727" s="9">
        <v>0</v>
      </c>
      <c r="U8727" s="1">
        <v>21.251999999999999</v>
      </c>
      <c r="V8727" s="35" t="str">
        <f>IF(M8727=People!$B$5,People!$A$5,IF(M8727=People!$B$4,People!$A$4,IF(M8727=People!$B$3,People!$A$3,IF(M8727=People!$B$2,People!$A$2,0))))</f>
        <v>Anna Andreadi</v>
      </c>
      <c r="W8727" s="35" t="str">
        <f>IFERROR(INDEX(Returns!A:A,MATCH(B8727,Returns!B:B,0)),"No")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9">
        <v>0.2</v>
      </c>
      <c r="U8728" s="1">
        <v>0.70919999999999961</v>
      </c>
      <c r="V8728" s="35" t="str">
        <f>IF(M8728=People!$B$5,People!$A$5,IF(M8728=People!$B$4,People!$A$4,IF(M8728=People!$B$3,People!$A$3,IF(M8728=People!$B$2,People!$A$2,0))))</f>
        <v>Cassandra Brandow</v>
      </c>
      <c r="W8728" s="35" t="str">
        <f>IFERROR(INDEX(Returns!A:A,MATCH(B8728,Returns!B:B,0)),"No")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9">
        <v>0.2</v>
      </c>
      <c r="U8729" s="1">
        <v>16.005600000000005</v>
      </c>
      <c r="V8729" s="35" t="str">
        <f>IF(M8729=People!$B$5,People!$A$5,IF(M8729=People!$B$4,People!$A$4,IF(M8729=People!$B$3,People!$A$3,IF(M8729=People!$B$2,People!$A$2,0))))</f>
        <v>Cassandra Brandow</v>
      </c>
      <c r="W8729" s="35" t="str">
        <f>IFERROR(INDEX(Returns!A:A,MATCH(B8729,Returns!B:B,0)),"No")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9">
        <v>0.2</v>
      </c>
      <c r="U8730" s="1">
        <v>8.1939999999999955</v>
      </c>
      <c r="V8730" s="35" t="str">
        <f>IF(M8730=People!$B$5,People!$A$5,IF(M8730=People!$B$4,People!$A$4,IF(M8730=People!$B$3,People!$A$3,IF(M8730=People!$B$2,People!$A$2,0))))</f>
        <v>Cassandra Brandow</v>
      </c>
      <c r="W8730" s="35" t="str">
        <f>IFERROR(INDEX(Returns!A:A,MATCH(B8730,Returns!B:B,0)),"No")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9">
        <v>0.2</v>
      </c>
      <c r="U8731" s="1">
        <v>2.2511999999999999</v>
      </c>
      <c r="V8731" s="35" t="str">
        <f>IF(M8731=People!$B$5,People!$A$5,IF(M8731=People!$B$4,People!$A$4,IF(M8731=People!$B$3,People!$A$3,IF(M8731=People!$B$2,People!$A$2,0))))</f>
        <v>Cassandra Brandow</v>
      </c>
      <c r="W8731" s="35" t="str">
        <f>IFERROR(INDEX(Returns!A:A,MATCH(B8731,Returns!B:B,0)),"No")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9">
        <v>0.2</v>
      </c>
      <c r="U8732" s="1">
        <v>-12.730200000000011</v>
      </c>
      <c r="V8732" s="35" t="str">
        <f>IF(M8732=People!$B$5,People!$A$5,IF(M8732=People!$B$4,People!$A$4,IF(M8732=People!$B$3,People!$A$3,IF(M8732=People!$B$2,People!$A$2,0))))</f>
        <v>Cassandra Brandow</v>
      </c>
      <c r="W8732" s="35" t="str">
        <f>IFERROR(INDEX(Returns!A:A,MATCH(B8732,Returns!B:B,0)),"No")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9">
        <v>0</v>
      </c>
      <c r="U8733" s="1">
        <v>15.776999999999996</v>
      </c>
      <c r="V8733" s="35" t="str">
        <f>IF(M8733=People!$B$5,People!$A$5,IF(M8733=People!$B$4,People!$A$4,IF(M8733=People!$B$3,People!$A$3,IF(M8733=People!$B$2,People!$A$2,0))))</f>
        <v>Kelly Williams</v>
      </c>
      <c r="W8733" s="35" t="str">
        <f>IFERROR(INDEX(Returns!A:A,MATCH(B8733,Returns!B:B,0)),"No")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32">
        <v>19.440000000000001</v>
      </c>
      <c r="S8734" s="1">
        <v>3</v>
      </c>
      <c r="T8734" s="9">
        <v>0</v>
      </c>
      <c r="U8734" s="1">
        <v>9.3312000000000008</v>
      </c>
      <c r="V8734" s="35" t="str">
        <f>IF(M8734=People!$B$5,People!$A$5,IF(M8734=People!$B$4,People!$A$4,IF(M8734=People!$B$3,People!$A$3,IF(M8734=People!$B$2,People!$A$2,0))))</f>
        <v>Anna Andreadi</v>
      </c>
      <c r="W8734" s="35" t="str">
        <f>IFERROR(INDEX(Returns!A:A,MATCH(B8734,Returns!B:B,0)),"No")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32">
        <v>126.30000000000001</v>
      </c>
      <c r="S8735" s="1">
        <v>3</v>
      </c>
      <c r="T8735" s="9">
        <v>0</v>
      </c>
      <c r="U8735" s="1">
        <v>40.415999999999997</v>
      </c>
      <c r="V8735" s="35" t="str">
        <f>IF(M8735=People!$B$5,People!$A$5,IF(M8735=People!$B$4,People!$A$4,IF(M8735=People!$B$3,People!$A$3,IF(M8735=People!$B$2,People!$A$2,0))))</f>
        <v>Anna Andreadi</v>
      </c>
      <c r="W8735" s="35" t="str">
        <f>IFERROR(INDEX(Returns!A:A,MATCH(B8735,Returns!B:B,0)),"No")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32">
        <v>1287.45</v>
      </c>
      <c r="S8736" s="1">
        <v>5</v>
      </c>
      <c r="T8736" s="9">
        <v>0</v>
      </c>
      <c r="U8736" s="1">
        <v>244.61549999999988</v>
      </c>
      <c r="V8736" s="35" t="str">
        <f>IF(M8736=People!$B$5,People!$A$5,IF(M8736=People!$B$4,People!$A$4,IF(M8736=People!$B$3,People!$A$3,IF(M8736=People!$B$2,People!$A$2,0))))</f>
        <v>Anna Andreadi</v>
      </c>
      <c r="W8736" s="35" t="str">
        <f>IFERROR(INDEX(Returns!A:A,MATCH(B8736,Returns!B:B,0)),"No")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9">
        <v>0</v>
      </c>
      <c r="U8737" s="1">
        <v>9.7439999999999998</v>
      </c>
      <c r="V8737" s="35" t="str">
        <f>IF(M8737=People!$B$5,People!$A$5,IF(M8737=People!$B$4,People!$A$4,IF(M8737=People!$B$3,People!$A$3,IF(M8737=People!$B$2,People!$A$2,0))))</f>
        <v>Chuck Magee</v>
      </c>
      <c r="W8737" s="35" t="str">
        <f>IFERROR(INDEX(Returns!A:A,MATCH(B8737,Returns!B:B,0)),"No")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9">
        <v>0</v>
      </c>
      <c r="U8738" s="1">
        <v>160.62299999999993</v>
      </c>
      <c r="V8738" s="35" t="str">
        <f>IF(M8738=People!$B$5,People!$A$5,IF(M8738=People!$B$4,People!$A$4,IF(M8738=People!$B$3,People!$A$3,IF(M8738=People!$B$2,People!$A$2,0))))</f>
        <v>Kelly Williams</v>
      </c>
      <c r="W8738" s="35" t="str">
        <f>IFERROR(INDEX(Returns!A:A,MATCH(B8738,Returns!B:B,0)),"No")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9">
        <v>0.7</v>
      </c>
      <c r="U8739" s="1">
        <v>-5.9399999999999977</v>
      </c>
      <c r="V8739" s="35" t="str">
        <f>IF(M8739=People!$B$5,People!$A$5,IF(M8739=People!$B$4,People!$A$4,IF(M8739=People!$B$3,People!$A$3,IF(M8739=People!$B$2,People!$A$2,0))))</f>
        <v>Cassandra Brandow</v>
      </c>
      <c r="W8739" s="35" t="str">
        <f>IFERROR(INDEX(Returns!A:A,MATCH(B8739,Returns!B:B,0)),"No")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9">
        <v>0.2</v>
      </c>
      <c r="U8740" s="1">
        <v>3.6431999999999998</v>
      </c>
      <c r="V8740" s="35" t="str">
        <f>IF(M8740=People!$B$5,People!$A$5,IF(M8740=People!$B$4,People!$A$4,IF(M8740=People!$B$3,People!$A$3,IF(M8740=People!$B$2,People!$A$2,0))))</f>
        <v>Chuck Magee</v>
      </c>
      <c r="W8740" s="35" t="str">
        <f>IFERROR(INDEX(Returns!A:A,MATCH(B8740,Returns!B:B,0)),"No")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9">
        <v>0.4</v>
      </c>
      <c r="U8741" s="1">
        <v>-20.996999999999993</v>
      </c>
      <c r="V8741" s="35" t="str">
        <f>IF(M8741=People!$B$5,People!$A$5,IF(M8741=People!$B$4,People!$A$4,IF(M8741=People!$B$3,People!$A$3,IF(M8741=People!$B$2,People!$A$2,0))))</f>
        <v>Chuck Magee</v>
      </c>
      <c r="W8741" s="35" t="str">
        <f>IFERROR(INDEX(Returns!A:A,MATCH(B8741,Returns!B:B,0)),"No")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9">
        <v>0</v>
      </c>
      <c r="U8742" s="1">
        <v>21.227999999999998</v>
      </c>
      <c r="V8742" s="35" t="str">
        <f>IF(M8742=People!$B$5,People!$A$5,IF(M8742=People!$B$4,People!$A$4,IF(M8742=People!$B$3,People!$A$3,IF(M8742=People!$B$2,People!$A$2,0))))</f>
        <v>Cassandra Brandow</v>
      </c>
      <c r="W8742" s="35" t="str">
        <f>IFERROR(INDEX(Returns!A:A,MATCH(B8742,Returns!B:B,0)),"No")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9">
        <v>0</v>
      </c>
      <c r="U8743" s="1">
        <v>5.1551999999999998</v>
      </c>
      <c r="V8743" s="35" t="str">
        <f>IF(M8743=People!$B$5,People!$A$5,IF(M8743=People!$B$4,People!$A$4,IF(M8743=People!$B$3,People!$A$3,IF(M8743=People!$B$2,People!$A$2,0))))</f>
        <v>Kelly Williams</v>
      </c>
      <c r="W8743" s="35" t="str">
        <f>IFERROR(INDEX(Returns!A:A,MATCH(B8743,Returns!B:B,0)),"No")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32">
        <v>11.032</v>
      </c>
      <c r="S8744" s="1">
        <v>1</v>
      </c>
      <c r="T8744" s="9">
        <v>0.2</v>
      </c>
      <c r="U8744" s="1">
        <v>3.0338000000000003</v>
      </c>
      <c r="V8744" s="35" t="str">
        <f>IF(M8744=People!$B$5,People!$A$5,IF(M8744=People!$B$4,People!$A$4,IF(M8744=People!$B$3,People!$A$3,IF(M8744=People!$B$2,People!$A$2,0))))</f>
        <v>Anna Andreadi</v>
      </c>
      <c r="W8744" s="35" t="str">
        <f>IFERROR(INDEX(Returns!A:A,MATCH(B8744,Returns!B:B,0)),"No")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32">
        <v>53.040000000000006</v>
      </c>
      <c r="S8745" s="1">
        <v>3</v>
      </c>
      <c r="T8745" s="9">
        <v>0.2</v>
      </c>
      <c r="U8745" s="1">
        <v>-4.6409999999999982</v>
      </c>
      <c r="V8745" s="35" t="str">
        <f>IF(M8745=People!$B$5,People!$A$5,IF(M8745=People!$B$4,People!$A$4,IF(M8745=People!$B$3,People!$A$3,IF(M8745=People!$B$2,People!$A$2,0))))</f>
        <v>Anna Andreadi</v>
      </c>
      <c r="W8745" s="35" t="str">
        <f>IFERROR(INDEX(Returns!A:A,MATCH(B8745,Returns!B:B,0)),"No")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9">
        <v>0</v>
      </c>
      <c r="U8746" s="1">
        <v>4.9647999999999985</v>
      </c>
      <c r="V8746" s="35" t="str">
        <f>IF(M8746=People!$B$5,People!$A$5,IF(M8746=People!$B$4,People!$A$4,IF(M8746=People!$B$3,People!$A$3,IF(M8746=People!$B$2,People!$A$2,0))))</f>
        <v>Chuck Magee</v>
      </c>
      <c r="W8746" s="35" t="str">
        <f>IFERROR(INDEX(Returns!A:A,MATCH(B8746,Returns!B:B,0)),"No")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9">
        <v>0</v>
      </c>
      <c r="U8747" s="1">
        <v>28.171799999999998</v>
      </c>
      <c r="V8747" s="35" t="str">
        <f>IF(M8747=People!$B$5,People!$A$5,IF(M8747=People!$B$4,People!$A$4,IF(M8747=People!$B$3,People!$A$3,IF(M8747=People!$B$2,People!$A$2,0))))</f>
        <v>Chuck Magee</v>
      </c>
      <c r="W8747" s="35" t="str">
        <f>IFERROR(INDEX(Returns!A:A,MATCH(B8747,Returns!B:B,0)),"No")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32">
        <v>210.58</v>
      </c>
      <c r="S8748" s="1">
        <v>2</v>
      </c>
      <c r="T8748" s="9">
        <v>0</v>
      </c>
      <c r="U8748" s="1">
        <v>12.634799999999984</v>
      </c>
      <c r="V8748" s="35" t="str">
        <f>IF(M8748=People!$B$5,People!$A$5,IF(M8748=People!$B$4,People!$A$4,IF(M8748=People!$B$3,People!$A$3,IF(M8748=People!$B$2,People!$A$2,0))))</f>
        <v>Anna Andreadi</v>
      </c>
      <c r="W8748" s="35" t="str">
        <f>IFERROR(INDEX(Returns!A:A,MATCH(B8748,Returns!B:B,0)),"No")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32">
        <v>30.960000000000004</v>
      </c>
      <c r="S8749" s="1">
        <v>2</v>
      </c>
      <c r="T8749" s="9">
        <v>0.2</v>
      </c>
      <c r="U8749" s="1">
        <v>10.061999999999998</v>
      </c>
      <c r="V8749" s="35" t="str">
        <f>IF(M8749=People!$B$5,People!$A$5,IF(M8749=People!$B$4,People!$A$4,IF(M8749=People!$B$3,People!$A$3,IF(M8749=People!$B$2,People!$A$2,0))))</f>
        <v>Anna Andreadi</v>
      </c>
      <c r="W8749" s="35" t="str">
        <f>IFERROR(INDEX(Returns!A:A,MATCH(B8749,Returns!B:B,0)),"No")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32">
        <v>239.98400000000004</v>
      </c>
      <c r="S8750" s="1">
        <v>2</v>
      </c>
      <c r="T8750" s="9">
        <v>0.2</v>
      </c>
      <c r="U8750" s="1">
        <v>38.997399999999971</v>
      </c>
      <c r="V8750" s="35" t="str">
        <f>IF(M8750=People!$B$5,People!$A$5,IF(M8750=People!$B$4,People!$A$4,IF(M8750=People!$B$3,People!$A$3,IF(M8750=People!$B$2,People!$A$2,0))))</f>
        <v>Anna Andreadi</v>
      </c>
      <c r="W8750" s="35" t="str">
        <f>IFERROR(INDEX(Returns!A:A,MATCH(B8750,Returns!B:B,0)),"No")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9">
        <v>0.2</v>
      </c>
      <c r="U8751" s="1">
        <v>1143.8910000000001</v>
      </c>
      <c r="V8751" s="35" t="str">
        <f>IF(M8751=People!$B$5,People!$A$5,IF(M8751=People!$B$4,People!$A$4,IF(M8751=People!$B$3,People!$A$3,IF(M8751=People!$B$2,People!$A$2,0))))</f>
        <v>Chuck Magee</v>
      </c>
      <c r="W8751" s="35" t="str">
        <f>IFERROR(INDEX(Returns!A:A,MATCH(B8751,Returns!B:B,0)),"No")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9">
        <v>0</v>
      </c>
      <c r="U8752" s="1">
        <v>33.495000000000005</v>
      </c>
      <c r="V8752" s="35" t="str">
        <f>IF(M8752=People!$B$5,People!$A$5,IF(M8752=People!$B$4,People!$A$4,IF(M8752=People!$B$3,People!$A$3,IF(M8752=People!$B$2,People!$A$2,0))))</f>
        <v>Chuck Magee</v>
      </c>
      <c r="W8752" s="35" t="str">
        <f>IFERROR(INDEX(Returns!A:A,MATCH(B8752,Returns!B:B,0)),"No")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9">
        <v>0.2</v>
      </c>
      <c r="U8753" s="1">
        <v>31.4712</v>
      </c>
      <c r="V8753" s="35" t="str">
        <f>IF(M8753=People!$B$5,People!$A$5,IF(M8753=People!$B$4,People!$A$4,IF(M8753=People!$B$3,People!$A$3,IF(M8753=People!$B$2,People!$A$2,0))))</f>
        <v>Cassandra Brandow</v>
      </c>
      <c r="W8753" s="35" t="str">
        <f>IFERROR(INDEX(Returns!A:A,MATCH(B8753,Returns!B:B,0)),"No")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9">
        <v>0.2</v>
      </c>
      <c r="U8754" s="1">
        <v>19.966499999999982</v>
      </c>
      <c r="V8754" s="35" t="str">
        <f>IF(M8754=People!$B$5,People!$A$5,IF(M8754=People!$B$4,People!$A$4,IF(M8754=People!$B$3,People!$A$3,IF(M8754=People!$B$2,People!$A$2,0))))</f>
        <v>Cassandra Brandow</v>
      </c>
      <c r="W8754" s="35" t="str">
        <f>IFERROR(INDEX(Returns!A:A,MATCH(B8754,Returns!B:B,0)),"No")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9">
        <v>0.2</v>
      </c>
      <c r="U8755" s="1">
        <v>5.9777999999999993</v>
      </c>
      <c r="V8755" s="35" t="str">
        <f>IF(M8755=People!$B$5,People!$A$5,IF(M8755=People!$B$4,People!$A$4,IF(M8755=People!$B$3,People!$A$3,IF(M8755=People!$B$2,People!$A$2,0))))</f>
        <v>Chuck Magee</v>
      </c>
      <c r="W8755" s="35" t="str">
        <f>IFERROR(INDEX(Returns!A:A,MATCH(B8755,Returns!B:B,0)),"No")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9">
        <v>0.7</v>
      </c>
      <c r="U8756" s="1">
        <v>-3.5640000000000001</v>
      </c>
      <c r="V8756" s="35" t="str">
        <f>IF(M8756=People!$B$5,People!$A$5,IF(M8756=People!$B$4,People!$A$4,IF(M8756=People!$B$3,People!$A$3,IF(M8756=People!$B$2,People!$A$2,0))))</f>
        <v>Chuck Magee</v>
      </c>
      <c r="W8756" s="35" t="str">
        <f>IFERROR(INDEX(Returns!A:A,MATCH(B8756,Returns!B:B,0)),"No")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9">
        <v>0.7</v>
      </c>
      <c r="U8757" s="1">
        <v>-5.2149999999999999</v>
      </c>
      <c r="V8757" s="35" t="str">
        <f>IF(M8757=People!$B$5,People!$A$5,IF(M8757=People!$B$4,People!$A$4,IF(M8757=People!$B$3,People!$A$3,IF(M8757=People!$B$2,People!$A$2,0))))</f>
        <v>Chuck Magee</v>
      </c>
      <c r="W8757" s="35" t="str">
        <f>IFERROR(INDEX(Returns!A:A,MATCH(B8757,Returns!B:B,0)),"No")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9">
        <v>0</v>
      </c>
      <c r="U8758" s="1">
        <v>10.5504</v>
      </c>
      <c r="V8758" s="35" t="str">
        <f>IF(M8758=People!$B$5,People!$A$5,IF(M8758=People!$B$4,People!$A$4,IF(M8758=People!$B$3,People!$A$3,IF(M8758=People!$B$2,People!$A$2,0))))</f>
        <v>Chuck Magee</v>
      </c>
      <c r="W8758" s="35" t="str">
        <f>IFERROR(INDEX(Returns!A:A,MATCH(B8758,Returns!B:B,0)),"No")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9">
        <v>0</v>
      </c>
      <c r="U8759" s="1">
        <v>24.883200000000002</v>
      </c>
      <c r="V8759" s="35" t="str">
        <f>IF(M8759=People!$B$5,People!$A$5,IF(M8759=People!$B$4,People!$A$4,IF(M8759=People!$B$3,People!$A$3,IF(M8759=People!$B$2,People!$A$2,0))))</f>
        <v>Chuck Magee</v>
      </c>
      <c r="W8759" s="35" t="str">
        <f>IFERROR(INDEX(Returns!A:A,MATCH(B8759,Returns!B:B,0)),"No")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9">
        <v>0</v>
      </c>
      <c r="U8760" s="1">
        <v>9.3227999999999991</v>
      </c>
      <c r="V8760" s="35" t="str">
        <f>IF(M8760=People!$B$5,People!$A$5,IF(M8760=People!$B$4,People!$A$4,IF(M8760=People!$B$3,People!$A$3,IF(M8760=People!$B$2,People!$A$2,0))))</f>
        <v>Chuck Magee</v>
      </c>
      <c r="W8760" s="35" t="str">
        <f>IFERROR(INDEX(Returns!A:A,MATCH(B8760,Returns!B:B,0)),"No")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9">
        <v>0</v>
      </c>
      <c r="U8761" s="1">
        <v>2.5920000000000001</v>
      </c>
      <c r="V8761" s="35" t="str">
        <f>IF(M8761=People!$B$5,People!$A$5,IF(M8761=People!$B$4,People!$A$4,IF(M8761=People!$B$3,People!$A$3,IF(M8761=People!$B$2,People!$A$2,0))))</f>
        <v>Chuck Magee</v>
      </c>
      <c r="W8761" s="35" t="str">
        <f>IFERROR(INDEX(Returns!A:A,MATCH(B8761,Returns!B:B,0)),"No")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9">
        <v>0</v>
      </c>
      <c r="U8762" s="1">
        <v>635.495</v>
      </c>
      <c r="V8762" s="35" t="str">
        <f>IF(M8762=People!$B$5,People!$A$5,IF(M8762=People!$B$4,People!$A$4,IF(M8762=People!$B$3,People!$A$3,IF(M8762=People!$B$2,People!$A$2,0))))</f>
        <v>Cassandra Brandow</v>
      </c>
      <c r="W8762" s="35" t="str">
        <f>IFERROR(INDEX(Returns!A:A,MATCH(B8762,Returns!B:B,0)),"No")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9">
        <v>0</v>
      </c>
      <c r="U8763" s="1">
        <v>58.919199999999989</v>
      </c>
      <c r="V8763" s="35" t="str">
        <f>IF(M8763=People!$B$5,People!$A$5,IF(M8763=People!$B$4,People!$A$4,IF(M8763=People!$B$3,People!$A$3,IF(M8763=People!$B$2,People!$A$2,0))))</f>
        <v>Cassandra Brandow</v>
      </c>
      <c r="W8763" s="35" t="str">
        <f>IFERROR(INDEX(Returns!A:A,MATCH(B8763,Returns!B:B,0)),"No")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32">
        <v>14.03</v>
      </c>
      <c r="S8764" s="1">
        <v>1</v>
      </c>
      <c r="T8764" s="9">
        <v>0</v>
      </c>
      <c r="U8764" s="1">
        <v>4.068699999999998</v>
      </c>
      <c r="V8764" s="35" t="str">
        <f>IF(M8764=People!$B$5,People!$A$5,IF(M8764=People!$B$4,People!$A$4,IF(M8764=People!$B$3,People!$A$3,IF(M8764=People!$B$2,People!$A$2,0))))</f>
        <v>Anna Andreadi</v>
      </c>
      <c r="W8764" s="35" t="str">
        <f>IFERROR(INDEX(Returns!A:A,MATCH(B8764,Returns!B:B,0)),"No")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32">
        <v>27.96</v>
      </c>
      <c r="S8765" s="1">
        <v>2</v>
      </c>
      <c r="T8765" s="9">
        <v>0</v>
      </c>
      <c r="U8765" s="1">
        <v>7.2696000000000005</v>
      </c>
      <c r="V8765" s="35" t="str">
        <f>IF(M8765=People!$B$5,People!$A$5,IF(M8765=People!$B$4,People!$A$4,IF(M8765=People!$B$3,People!$A$3,IF(M8765=People!$B$2,People!$A$2,0))))</f>
        <v>Anna Andreadi</v>
      </c>
      <c r="W8765" s="35" t="str">
        <f>IFERROR(INDEX(Returns!A:A,MATCH(B8765,Returns!B:B,0)),"No")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9">
        <v>0.2</v>
      </c>
      <c r="U8766" s="1">
        <v>0.73479999999999923</v>
      </c>
      <c r="V8766" s="35" t="str">
        <f>IF(M8766=People!$B$5,People!$A$5,IF(M8766=People!$B$4,People!$A$4,IF(M8766=People!$B$3,People!$A$3,IF(M8766=People!$B$2,People!$A$2,0))))</f>
        <v>Kelly Williams</v>
      </c>
      <c r="W8766" s="35" t="str">
        <f>IFERROR(INDEX(Returns!A:A,MATCH(B8766,Returns!B:B,0)),"No")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9">
        <v>0.8</v>
      </c>
      <c r="U8767" s="1">
        <v>-2.5440000000000005</v>
      </c>
      <c r="V8767" s="35" t="str">
        <f>IF(M8767=People!$B$5,People!$A$5,IF(M8767=People!$B$4,People!$A$4,IF(M8767=People!$B$3,People!$A$3,IF(M8767=People!$B$2,People!$A$2,0))))</f>
        <v>Kelly Williams</v>
      </c>
      <c r="W8767" s="35" t="str">
        <f>IFERROR(INDEX(Returns!A:A,MATCH(B8767,Returns!B:B,0)),"No")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9">
        <v>0.8</v>
      </c>
      <c r="U8768" s="1">
        <v>-67.617000000000019</v>
      </c>
      <c r="V8768" s="35" t="str">
        <f>IF(M8768=People!$B$5,People!$A$5,IF(M8768=People!$B$4,People!$A$4,IF(M8768=People!$B$3,People!$A$3,IF(M8768=People!$B$2,People!$A$2,0))))</f>
        <v>Kelly Williams</v>
      </c>
      <c r="W8768" s="35" t="str">
        <f>IFERROR(INDEX(Returns!A:A,MATCH(B8768,Returns!B:B,0)),"No")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9">
        <v>0.8</v>
      </c>
      <c r="U8769" s="1">
        <v>-13.167000000000002</v>
      </c>
      <c r="V8769" s="35" t="str">
        <f>IF(M8769=People!$B$5,People!$A$5,IF(M8769=People!$B$4,People!$A$4,IF(M8769=People!$B$3,People!$A$3,IF(M8769=People!$B$2,People!$A$2,0))))</f>
        <v>Kelly Williams</v>
      </c>
      <c r="W8769" s="35" t="str">
        <f>IFERROR(INDEX(Returns!A:A,MATCH(B8769,Returns!B:B,0)),"No")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9">
        <v>0.2</v>
      </c>
      <c r="U8770" s="1">
        <v>57.599999999999994</v>
      </c>
      <c r="V8770" s="35" t="str">
        <f>IF(M8770=People!$B$5,People!$A$5,IF(M8770=People!$B$4,People!$A$4,IF(M8770=People!$B$3,People!$A$3,IF(M8770=People!$B$2,People!$A$2,0))))</f>
        <v>Chuck Magee</v>
      </c>
      <c r="W8770" s="35" t="str">
        <f>IFERROR(INDEX(Returns!A:A,MATCH(B8770,Returns!B:B,0)),"No")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32">
        <v>146.952</v>
      </c>
      <c r="S8771" s="1">
        <v>3</v>
      </c>
      <c r="T8771" s="9">
        <v>0.2</v>
      </c>
      <c r="U8771" s="1">
        <v>9.1844999999999928</v>
      </c>
      <c r="V8771" s="35" t="str">
        <f>IF(M8771=People!$B$5,People!$A$5,IF(M8771=People!$B$4,People!$A$4,IF(M8771=People!$B$3,People!$A$3,IF(M8771=People!$B$2,People!$A$2,0))))</f>
        <v>Anna Andreadi</v>
      </c>
      <c r="W8771" s="35" t="str">
        <f>IFERROR(INDEX(Returns!A:A,MATCH(B8771,Returns!B:B,0)),"No")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32">
        <v>83.13600000000001</v>
      </c>
      <c r="S8772" s="1">
        <v>4</v>
      </c>
      <c r="T8772" s="9">
        <v>0.2</v>
      </c>
      <c r="U8772" s="1">
        <v>5.1960000000000015</v>
      </c>
      <c r="V8772" s="35" t="str">
        <f>IF(M8772=People!$B$5,People!$A$5,IF(M8772=People!$B$4,People!$A$4,IF(M8772=People!$B$3,People!$A$3,IF(M8772=People!$B$2,People!$A$2,0))))</f>
        <v>Anna Andreadi</v>
      </c>
      <c r="W8772" s="35" t="str">
        <f>IFERROR(INDEX(Returns!A:A,MATCH(B8772,Returns!B:B,0)),"No")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9">
        <v>0.2</v>
      </c>
      <c r="U8773" s="1">
        <v>94.278400000000033</v>
      </c>
      <c r="V8773" s="35" t="str">
        <f>IF(M8773=People!$B$5,People!$A$5,IF(M8773=People!$B$4,People!$A$4,IF(M8773=People!$B$3,People!$A$3,IF(M8773=People!$B$2,People!$A$2,0))))</f>
        <v>Cassandra Brandow</v>
      </c>
      <c r="W8773" s="35" t="str">
        <f>IFERROR(INDEX(Returns!A:A,MATCH(B8773,Returns!B:B,0)),"No")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9">
        <v>0.2</v>
      </c>
      <c r="U8774" s="1">
        <v>23.234999999999992</v>
      </c>
      <c r="V8774" s="35" t="str">
        <f>IF(M8774=People!$B$5,People!$A$5,IF(M8774=People!$B$4,People!$A$4,IF(M8774=People!$B$3,People!$A$3,IF(M8774=People!$B$2,People!$A$2,0))))</f>
        <v>Cassandra Brandow</v>
      </c>
      <c r="W8774" s="35" t="str">
        <f>IFERROR(INDEX(Returns!A:A,MATCH(B8774,Returns!B:B,0)),"No")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9">
        <v>0</v>
      </c>
      <c r="U8775" s="1">
        <v>6.7200000000000006</v>
      </c>
      <c r="V8775" s="35" t="str">
        <f>IF(M8775=People!$B$5,People!$A$5,IF(M8775=People!$B$4,People!$A$4,IF(M8775=People!$B$3,People!$A$3,IF(M8775=People!$B$2,People!$A$2,0))))</f>
        <v>Chuck Magee</v>
      </c>
      <c r="W8775" s="35" t="str">
        <f>IFERROR(INDEX(Returns!A:A,MATCH(B8775,Returns!B:B,0)),"No")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9">
        <v>0.2</v>
      </c>
      <c r="U8776" s="1">
        <v>3.8135999999999992</v>
      </c>
      <c r="V8776" s="35" t="str">
        <f>IF(M8776=People!$B$5,People!$A$5,IF(M8776=People!$B$4,People!$A$4,IF(M8776=People!$B$3,People!$A$3,IF(M8776=People!$B$2,People!$A$2,0))))</f>
        <v>Chuck Magee</v>
      </c>
      <c r="W8776" s="35" t="str">
        <f>IFERROR(INDEX(Returns!A:A,MATCH(B8776,Returns!B:B,0)),"No")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9">
        <v>0.2</v>
      </c>
      <c r="U8777" s="1">
        <v>0.30940000000000001</v>
      </c>
      <c r="V8777" s="35" t="str">
        <f>IF(M8777=People!$B$5,People!$A$5,IF(M8777=People!$B$4,People!$A$4,IF(M8777=People!$B$3,People!$A$3,IF(M8777=People!$B$2,People!$A$2,0))))</f>
        <v>Kelly Williams</v>
      </c>
      <c r="W8777" s="35" t="str">
        <f>IFERROR(INDEX(Returns!A:A,MATCH(B8777,Returns!B:B,0)),"No")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9">
        <v>0.3</v>
      </c>
      <c r="U8778" s="1">
        <v>0</v>
      </c>
      <c r="V8778" s="35" t="str">
        <f>IF(M8778=People!$B$5,People!$A$5,IF(M8778=People!$B$4,People!$A$4,IF(M8778=People!$B$3,People!$A$3,IF(M8778=People!$B$2,People!$A$2,0))))</f>
        <v>Kelly Williams</v>
      </c>
      <c r="W8778" s="35" t="str">
        <f>IFERROR(INDEX(Returns!A:A,MATCH(B8778,Returns!B:B,0)),"No")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9">
        <v>0.2</v>
      </c>
      <c r="U8779" s="1">
        <v>14.5152</v>
      </c>
      <c r="V8779" s="35" t="str">
        <f>IF(M8779=People!$B$5,People!$A$5,IF(M8779=People!$B$4,People!$A$4,IF(M8779=People!$B$3,People!$A$3,IF(M8779=People!$B$2,People!$A$2,0))))</f>
        <v>Kelly Williams</v>
      </c>
      <c r="W8779" s="35" t="str">
        <f>IFERROR(INDEX(Returns!A:A,MATCH(B8779,Returns!B:B,0)),"No")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9">
        <v>0.2</v>
      </c>
      <c r="U8780" s="1">
        <v>7.1993999999999687</v>
      </c>
      <c r="V8780" s="35" t="str">
        <f>IF(M8780=People!$B$5,People!$A$5,IF(M8780=People!$B$4,People!$A$4,IF(M8780=People!$B$3,People!$A$3,IF(M8780=People!$B$2,People!$A$2,0))))</f>
        <v>Chuck Magee</v>
      </c>
      <c r="W8780" s="35" t="str">
        <f>IFERROR(INDEX(Returns!A:A,MATCH(B8780,Returns!B:B,0)),"No")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32">
        <v>29.304000000000002</v>
      </c>
      <c r="S8781" s="1">
        <v>3</v>
      </c>
      <c r="T8781" s="9">
        <v>0.2</v>
      </c>
      <c r="U8781" s="1">
        <v>2.5641000000000034</v>
      </c>
      <c r="V8781" s="35" t="str">
        <f>IF(M8781=People!$B$5,People!$A$5,IF(M8781=People!$B$4,People!$A$4,IF(M8781=People!$B$3,People!$A$3,IF(M8781=People!$B$2,People!$A$2,0))))</f>
        <v>Anna Andreadi</v>
      </c>
      <c r="W8781" s="35" t="str">
        <f>IFERROR(INDEX(Returns!A:A,MATCH(B8781,Returns!B:B,0)),"No")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9">
        <v>0.2</v>
      </c>
      <c r="U8782" s="1">
        <v>6.2243999999999957</v>
      </c>
      <c r="V8782" s="35" t="str">
        <f>IF(M8782=People!$B$5,People!$A$5,IF(M8782=People!$B$4,People!$A$4,IF(M8782=People!$B$3,People!$A$3,IF(M8782=People!$B$2,People!$A$2,0))))</f>
        <v>Kelly Williams</v>
      </c>
      <c r="W8782" s="35" t="str">
        <f>IFERROR(INDEX(Returns!A:A,MATCH(B8782,Returns!B:B,0)),"No")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9">
        <v>0.32</v>
      </c>
      <c r="U8783" s="1">
        <v>-36.117600000000152</v>
      </c>
      <c r="V8783" s="35" t="str">
        <f>IF(M8783=People!$B$5,People!$A$5,IF(M8783=People!$B$4,People!$A$4,IF(M8783=People!$B$3,People!$A$3,IF(M8783=People!$B$2,People!$A$2,0))))</f>
        <v>Kelly Williams</v>
      </c>
      <c r="W8783" s="35" t="str">
        <f>IFERROR(INDEX(Returns!A:A,MATCH(B8783,Returns!B:B,0)),"No")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32">
        <v>20.416</v>
      </c>
      <c r="S8784" s="1">
        <v>4</v>
      </c>
      <c r="T8784" s="9">
        <v>0.2</v>
      </c>
      <c r="U8784" s="1">
        <v>6.6351999999999984</v>
      </c>
      <c r="V8784" s="35" t="str">
        <f>IF(M8784=People!$B$5,People!$A$5,IF(M8784=People!$B$4,People!$A$4,IF(M8784=People!$B$3,People!$A$3,IF(M8784=People!$B$2,People!$A$2,0))))</f>
        <v>Anna Andreadi</v>
      </c>
      <c r="W8784" s="35" t="str">
        <f>IFERROR(INDEX(Returns!A:A,MATCH(B8784,Returns!B:B,0)),"No")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32">
        <v>1128.3899999999999</v>
      </c>
      <c r="S8785" s="1">
        <v>3</v>
      </c>
      <c r="T8785" s="9">
        <v>0</v>
      </c>
      <c r="U8785" s="1">
        <v>259.52970000000005</v>
      </c>
      <c r="V8785" s="35" t="str">
        <f>IF(M8785=People!$B$5,People!$A$5,IF(M8785=People!$B$4,People!$A$4,IF(M8785=People!$B$3,People!$A$3,IF(M8785=People!$B$2,People!$A$2,0))))</f>
        <v>Anna Andreadi</v>
      </c>
      <c r="W8785" s="35" t="str">
        <f>IFERROR(INDEX(Returns!A:A,MATCH(B8785,Returns!B:B,0)),"No")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9">
        <v>0.2</v>
      </c>
      <c r="U8786" s="1">
        <v>1.6704000000000001</v>
      </c>
      <c r="V8786" s="35" t="str">
        <f>IF(M8786=People!$B$5,People!$A$5,IF(M8786=People!$B$4,People!$A$4,IF(M8786=People!$B$3,People!$A$3,IF(M8786=People!$B$2,People!$A$2,0))))</f>
        <v>Cassandra Brandow</v>
      </c>
      <c r="W8786" s="35" t="str">
        <f>IFERROR(INDEX(Returns!A:A,MATCH(B8786,Returns!B:B,0)),"No")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32">
        <v>195.96000000000004</v>
      </c>
      <c r="S8787" s="1">
        <v>5</v>
      </c>
      <c r="T8787" s="9">
        <v>0.2</v>
      </c>
      <c r="U8787" s="1">
        <v>19.596000000000018</v>
      </c>
      <c r="V8787" s="35" t="str">
        <f>IF(M8787=People!$B$5,People!$A$5,IF(M8787=People!$B$4,People!$A$4,IF(M8787=People!$B$3,People!$A$3,IF(M8787=People!$B$2,People!$A$2,0))))</f>
        <v>Anna Andreadi</v>
      </c>
      <c r="W8787" s="35" t="str">
        <f>IFERROR(INDEX(Returns!A:A,MATCH(B8787,Returns!B:B,0)),"No")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32">
        <v>15.552000000000003</v>
      </c>
      <c r="S8788" s="1">
        <v>3</v>
      </c>
      <c r="T8788" s="9">
        <v>0.2</v>
      </c>
      <c r="U8788" s="1">
        <v>5.4432</v>
      </c>
      <c r="V8788" s="35" t="str">
        <f>IF(M8788=People!$B$5,People!$A$5,IF(M8788=People!$B$4,People!$A$4,IF(M8788=People!$B$3,People!$A$3,IF(M8788=People!$B$2,People!$A$2,0))))</f>
        <v>Anna Andreadi</v>
      </c>
      <c r="W8788" s="35" t="str">
        <f>IFERROR(INDEX(Returns!A:A,MATCH(B8788,Returns!B:B,0)),"No")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32">
        <v>271.96800000000002</v>
      </c>
      <c r="S8789" s="1">
        <v>4</v>
      </c>
      <c r="T8789" s="9">
        <v>0.2</v>
      </c>
      <c r="U8789" s="1">
        <v>54.393599999999978</v>
      </c>
      <c r="V8789" s="35" t="str">
        <f>IF(M8789=People!$B$5,People!$A$5,IF(M8789=People!$B$4,People!$A$4,IF(M8789=People!$B$3,People!$A$3,IF(M8789=People!$B$2,People!$A$2,0))))</f>
        <v>Anna Andreadi</v>
      </c>
      <c r="W8789" s="35" t="str">
        <f>IFERROR(INDEX(Returns!A:A,MATCH(B8789,Returns!B:B,0)),"No")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9">
        <v>0.2</v>
      </c>
      <c r="U8790" s="1">
        <v>52.376399999999961</v>
      </c>
      <c r="V8790" s="35" t="str">
        <f>IF(M8790=People!$B$5,People!$A$5,IF(M8790=People!$B$4,People!$A$4,IF(M8790=People!$B$3,People!$A$3,IF(M8790=People!$B$2,People!$A$2,0))))</f>
        <v>Cassandra Brandow</v>
      </c>
      <c r="W8790" s="35" t="str">
        <f>IFERROR(INDEX(Returns!A:A,MATCH(B8790,Returns!B:B,0)),"No")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9">
        <v>0.2</v>
      </c>
      <c r="U8791" s="1">
        <v>-3.8863999999999947</v>
      </c>
      <c r="V8791" s="35" t="str">
        <f>IF(M8791=People!$B$5,People!$A$5,IF(M8791=People!$B$4,People!$A$4,IF(M8791=People!$B$3,People!$A$3,IF(M8791=People!$B$2,People!$A$2,0))))</f>
        <v>Cassandra Brandow</v>
      </c>
      <c r="W8791" s="35" t="str">
        <f>IFERROR(INDEX(Returns!A:A,MATCH(B8791,Returns!B:B,0)),"No")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9">
        <v>0</v>
      </c>
      <c r="U8792" s="1">
        <v>21.445199999999996</v>
      </c>
      <c r="V8792" s="35" t="str">
        <f>IF(M8792=People!$B$5,People!$A$5,IF(M8792=People!$B$4,People!$A$4,IF(M8792=People!$B$3,People!$A$3,IF(M8792=People!$B$2,People!$A$2,0))))</f>
        <v>Cassandra Brandow</v>
      </c>
      <c r="W8792" s="35" t="str">
        <f>IFERROR(INDEX(Returns!A:A,MATCH(B8792,Returns!B:B,0)),"No")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9">
        <v>0.2</v>
      </c>
      <c r="U8793" s="1">
        <v>47.035099999999971</v>
      </c>
      <c r="V8793" s="35" t="str">
        <f>IF(M8793=People!$B$5,People!$A$5,IF(M8793=People!$B$4,People!$A$4,IF(M8793=People!$B$3,People!$A$3,IF(M8793=People!$B$2,People!$A$2,0))))</f>
        <v>Kelly Williams</v>
      </c>
      <c r="W8793" s="35" t="str">
        <f>IFERROR(INDEX(Returns!A:A,MATCH(B8793,Returns!B:B,0)),"No")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32">
        <v>14.62</v>
      </c>
      <c r="S8794" s="1">
        <v>2</v>
      </c>
      <c r="T8794" s="9">
        <v>0</v>
      </c>
      <c r="U8794" s="1">
        <v>6.8713999999999995</v>
      </c>
      <c r="V8794" s="35" t="str">
        <f>IF(M8794=People!$B$5,People!$A$5,IF(M8794=People!$B$4,People!$A$4,IF(M8794=People!$B$3,People!$A$3,IF(M8794=People!$B$2,People!$A$2,0))))</f>
        <v>Anna Andreadi</v>
      </c>
      <c r="W8794" s="35" t="str">
        <f>IFERROR(INDEX(Returns!A:A,MATCH(B8794,Returns!B:B,0)),"No")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32">
        <v>22.549999999999997</v>
      </c>
      <c r="S8795" s="1">
        <v>5</v>
      </c>
      <c r="T8795" s="9">
        <v>0</v>
      </c>
      <c r="U8795" s="1">
        <v>8.7945000000000011</v>
      </c>
      <c r="V8795" s="35" t="str">
        <f>IF(M8795=People!$B$5,People!$A$5,IF(M8795=People!$B$4,People!$A$4,IF(M8795=People!$B$3,People!$A$3,IF(M8795=People!$B$2,People!$A$2,0))))</f>
        <v>Anna Andreadi</v>
      </c>
      <c r="W8795" s="35" t="str">
        <f>IFERROR(INDEX(Returns!A:A,MATCH(B8795,Returns!B:B,0)),"No")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32">
        <v>583.79999999999995</v>
      </c>
      <c r="S8796" s="1">
        <v>5</v>
      </c>
      <c r="T8796" s="9">
        <v>0.2</v>
      </c>
      <c r="U8796" s="1">
        <v>72.974999999999909</v>
      </c>
      <c r="V8796" s="35" t="str">
        <f>IF(M8796=People!$B$5,People!$A$5,IF(M8796=People!$B$4,People!$A$4,IF(M8796=People!$B$3,People!$A$3,IF(M8796=People!$B$2,People!$A$2,0))))</f>
        <v>Anna Andreadi</v>
      </c>
      <c r="W8796" s="35" t="str">
        <f>IFERROR(INDEX(Returns!A:A,MATCH(B8796,Returns!B:B,0)),"No")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32">
        <v>211.16800000000001</v>
      </c>
      <c r="S8797" s="1">
        <v>4</v>
      </c>
      <c r="T8797" s="9">
        <v>0.2</v>
      </c>
      <c r="U8797" s="1">
        <v>15.837600000000009</v>
      </c>
      <c r="V8797" s="35" t="str">
        <f>IF(M8797=People!$B$5,People!$A$5,IF(M8797=People!$B$4,People!$A$4,IF(M8797=People!$B$3,People!$A$3,IF(M8797=People!$B$2,People!$A$2,0))))</f>
        <v>Anna Andreadi</v>
      </c>
      <c r="W8797" s="35" t="str">
        <f>IFERROR(INDEX(Returns!A:A,MATCH(B8797,Returns!B:B,0)),"No")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32">
        <v>12.96</v>
      </c>
      <c r="S8798" s="1">
        <v>2</v>
      </c>
      <c r="T8798" s="9">
        <v>0</v>
      </c>
      <c r="U8798" s="1">
        <v>6.2208000000000006</v>
      </c>
      <c r="V8798" s="35" t="str">
        <f>IF(M8798=People!$B$5,People!$A$5,IF(M8798=People!$B$4,People!$A$4,IF(M8798=People!$B$3,People!$A$3,IF(M8798=People!$B$2,People!$A$2,0))))</f>
        <v>Anna Andreadi</v>
      </c>
      <c r="W8798" s="35" t="str">
        <f>IFERROR(INDEX(Returns!A:A,MATCH(B8798,Returns!B:B,0)),"No")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32">
        <v>45.98</v>
      </c>
      <c r="S8799" s="1">
        <v>2</v>
      </c>
      <c r="T8799" s="9">
        <v>0</v>
      </c>
      <c r="U8799" s="1">
        <v>12.874400000000001</v>
      </c>
      <c r="V8799" s="35" t="str">
        <f>IF(M8799=People!$B$5,People!$A$5,IF(M8799=People!$B$4,People!$A$4,IF(M8799=People!$B$3,People!$A$3,IF(M8799=People!$B$2,People!$A$2,0))))</f>
        <v>Anna Andreadi</v>
      </c>
      <c r="W8799" s="35" t="str">
        <f>IFERROR(INDEX(Returns!A:A,MATCH(B8799,Returns!B:B,0)),"No")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9">
        <v>0</v>
      </c>
      <c r="U8800" s="1">
        <v>336.63499999999999</v>
      </c>
      <c r="V8800" s="35" t="str">
        <f>IF(M8800=People!$B$5,People!$A$5,IF(M8800=People!$B$4,People!$A$4,IF(M8800=People!$B$3,People!$A$3,IF(M8800=People!$B$2,People!$A$2,0))))</f>
        <v>Chuck Magee</v>
      </c>
      <c r="W8800" s="35" t="str">
        <f>IFERROR(INDEX(Returns!A:A,MATCH(B8800,Returns!B:B,0)),"No")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9">
        <v>0.4</v>
      </c>
      <c r="U8801" s="1">
        <v>239.99600000000009</v>
      </c>
      <c r="V8801" s="35" t="str">
        <f>IF(M8801=People!$B$5,People!$A$5,IF(M8801=People!$B$4,People!$A$4,IF(M8801=People!$B$3,People!$A$3,IF(M8801=People!$B$2,People!$A$2,0))))</f>
        <v>Chuck Magee</v>
      </c>
      <c r="W8801" s="35" t="str">
        <f>IFERROR(INDEX(Returns!A:A,MATCH(B8801,Returns!B:B,0)),"No")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9">
        <v>0.2</v>
      </c>
      <c r="U8802" s="1">
        <v>3.7407999999999997</v>
      </c>
      <c r="V8802" s="35" t="str">
        <f>IF(M8802=People!$B$5,People!$A$5,IF(M8802=People!$B$4,People!$A$4,IF(M8802=People!$B$3,People!$A$3,IF(M8802=People!$B$2,People!$A$2,0))))</f>
        <v>Kelly Williams</v>
      </c>
      <c r="W8802" s="35" t="str">
        <f>IFERROR(INDEX(Returns!A:A,MATCH(B8802,Returns!B:B,0)),"No")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9">
        <v>0</v>
      </c>
      <c r="U8803" s="1">
        <v>62.15440000000001</v>
      </c>
      <c r="V8803" s="35" t="str">
        <f>IF(M8803=People!$B$5,People!$A$5,IF(M8803=People!$B$4,People!$A$4,IF(M8803=People!$B$3,People!$A$3,IF(M8803=People!$B$2,People!$A$2,0))))</f>
        <v>Kelly Williams</v>
      </c>
      <c r="W8803" s="35" t="str">
        <f>IFERROR(INDEX(Returns!A:A,MATCH(B8803,Returns!B:B,0)),"No")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9">
        <v>0</v>
      </c>
      <c r="U8804" s="1">
        <v>54.713599999999985</v>
      </c>
      <c r="V8804" s="35" t="str">
        <f>IF(M8804=People!$B$5,People!$A$5,IF(M8804=People!$B$4,People!$A$4,IF(M8804=People!$B$3,People!$A$3,IF(M8804=People!$B$2,People!$A$2,0))))</f>
        <v>Kelly Williams</v>
      </c>
      <c r="W8804" s="35" t="str">
        <f>IFERROR(INDEX(Returns!A:A,MATCH(B8804,Returns!B:B,0)),"No")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9">
        <v>0</v>
      </c>
      <c r="U8805" s="1">
        <v>11.474099999999996</v>
      </c>
      <c r="V8805" s="35" t="str">
        <f>IF(M8805=People!$B$5,People!$A$5,IF(M8805=People!$B$4,People!$A$4,IF(M8805=People!$B$3,People!$A$3,IF(M8805=People!$B$2,People!$A$2,0))))</f>
        <v>Chuck Magee</v>
      </c>
      <c r="W8805" s="35" t="str">
        <f>IFERROR(INDEX(Returns!A:A,MATCH(B8805,Returns!B:B,0)),"No")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9">
        <v>0</v>
      </c>
      <c r="U8806" s="1">
        <v>8.6939999999999991</v>
      </c>
      <c r="V8806" s="35" t="str">
        <f>IF(M8806=People!$B$5,People!$A$5,IF(M8806=People!$B$4,People!$A$4,IF(M8806=People!$B$3,People!$A$3,IF(M8806=People!$B$2,People!$A$2,0))))</f>
        <v>Chuck Magee</v>
      </c>
      <c r="W8806" s="35" t="str">
        <f>IFERROR(INDEX(Returns!A:A,MATCH(B8806,Returns!B:B,0)),"No")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32">
        <v>102.72</v>
      </c>
      <c r="S8807" s="1">
        <v>3</v>
      </c>
      <c r="T8807" s="9">
        <v>0.2</v>
      </c>
      <c r="U8807" s="1">
        <v>37.235999999999997</v>
      </c>
      <c r="V8807" s="35" t="str">
        <f>IF(M8807=People!$B$5,People!$A$5,IF(M8807=People!$B$4,People!$A$4,IF(M8807=People!$B$3,People!$A$3,IF(M8807=People!$B$2,People!$A$2,0))))</f>
        <v>Anna Andreadi</v>
      </c>
      <c r="W8807" s="35" t="str">
        <f>IFERROR(INDEX(Returns!A:A,MATCH(B8807,Returns!B:B,0)),"No")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9">
        <v>0</v>
      </c>
      <c r="U8808" s="1">
        <v>14.572799999999997</v>
      </c>
      <c r="V8808" s="35" t="str">
        <f>IF(M8808=People!$B$5,People!$A$5,IF(M8808=People!$B$4,People!$A$4,IF(M8808=People!$B$3,People!$A$3,IF(M8808=People!$B$2,People!$A$2,0))))</f>
        <v>Chuck Magee</v>
      </c>
      <c r="W8808" s="35" t="str">
        <f>IFERROR(INDEX(Returns!A:A,MATCH(B8808,Returns!B:B,0)),"No")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9">
        <v>0.7</v>
      </c>
      <c r="U8809" s="1">
        <v>-27.734999999999992</v>
      </c>
      <c r="V8809" s="35" t="str">
        <f>IF(M8809=People!$B$5,People!$A$5,IF(M8809=People!$B$4,People!$A$4,IF(M8809=People!$B$3,People!$A$3,IF(M8809=People!$B$2,People!$A$2,0))))</f>
        <v>Chuck Magee</v>
      </c>
      <c r="W8809" s="35" t="str">
        <f>IFERROR(INDEX(Returns!A:A,MATCH(B8809,Returns!B:B,0)),"No")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9">
        <v>0.4</v>
      </c>
      <c r="U8810" s="1">
        <v>19.775000000000006</v>
      </c>
      <c r="V8810" s="35" t="str">
        <f>IF(M8810=People!$B$5,People!$A$5,IF(M8810=People!$B$4,People!$A$4,IF(M8810=People!$B$3,People!$A$3,IF(M8810=People!$B$2,People!$A$2,0))))</f>
        <v>Chuck Magee</v>
      </c>
      <c r="W8810" s="35" t="str">
        <f>IFERROR(INDEX(Returns!A:A,MATCH(B8810,Returns!B:B,0)),"No")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9">
        <v>0.2</v>
      </c>
      <c r="U8811" s="1">
        <v>4.9815000000000005</v>
      </c>
      <c r="V8811" s="35" t="str">
        <f>IF(M8811=People!$B$5,People!$A$5,IF(M8811=People!$B$4,People!$A$4,IF(M8811=People!$B$3,People!$A$3,IF(M8811=People!$B$2,People!$A$2,0))))</f>
        <v>Chuck Magee</v>
      </c>
      <c r="W8811" s="35" t="str">
        <f>IFERROR(INDEX(Returns!A:A,MATCH(B8811,Returns!B:B,0)),"No")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32">
        <v>37.520000000000003</v>
      </c>
      <c r="S8812" s="1">
        <v>4</v>
      </c>
      <c r="T8812" s="9">
        <v>0</v>
      </c>
      <c r="U8812" s="1">
        <v>18.009600000000002</v>
      </c>
      <c r="V8812" s="35" t="str">
        <f>IF(M8812=People!$B$5,People!$A$5,IF(M8812=People!$B$4,People!$A$4,IF(M8812=People!$B$3,People!$A$3,IF(M8812=People!$B$2,People!$A$2,0))))</f>
        <v>Anna Andreadi</v>
      </c>
      <c r="W8812" s="35" t="str">
        <f>IFERROR(INDEX(Returns!A:A,MATCH(B8812,Returns!B:B,0)),"No")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9">
        <v>0.1</v>
      </c>
      <c r="U8813" s="1">
        <v>48.333599999999976</v>
      </c>
      <c r="V8813" s="35" t="str">
        <f>IF(M8813=People!$B$5,People!$A$5,IF(M8813=People!$B$4,People!$A$4,IF(M8813=People!$B$3,People!$A$3,IF(M8813=People!$B$2,People!$A$2,0))))</f>
        <v>Kelly Williams</v>
      </c>
      <c r="W8813" s="35" t="str">
        <f>IFERROR(INDEX(Returns!A:A,MATCH(B8813,Returns!B:B,0)),"No")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9">
        <v>0</v>
      </c>
      <c r="U8814" s="1">
        <v>3.7529999999999997</v>
      </c>
      <c r="V8814" s="35" t="str">
        <f>IF(M8814=People!$B$5,People!$A$5,IF(M8814=People!$B$4,People!$A$4,IF(M8814=People!$B$3,People!$A$3,IF(M8814=People!$B$2,People!$A$2,0))))</f>
        <v>Kelly Williams</v>
      </c>
      <c r="W8814" s="35" t="str">
        <f>IFERROR(INDEX(Returns!A:A,MATCH(B8814,Returns!B:B,0)),"No")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32">
        <v>266.35200000000003</v>
      </c>
      <c r="S8815" s="1">
        <v>3</v>
      </c>
      <c r="T8815" s="9">
        <v>0.2</v>
      </c>
      <c r="U8815" s="1">
        <v>13.317599999999985</v>
      </c>
      <c r="V8815" s="35" t="str">
        <f>IF(M8815=People!$B$5,People!$A$5,IF(M8815=People!$B$4,People!$A$4,IF(M8815=People!$B$3,People!$A$3,IF(M8815=People!$B$2,People!$A$2,0))))</f>
        <v>Anna Andreadi</v>
      </c>
      <c r="W8815" s="35" t="str">
        <f>IFERROR(INDEX(Returns!A:A,MATCH(B8815,Returns!B:B,0)),"No")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9">
        <v>0</v>
      </c>
      <c r="U8816" s="1">
        <v>89.314199999999971</v>
      </c>
      <c r="V8816" s="35" t="str">
        <f>IF(M8816=People!$B$5,People!$A$5,IF(M8816=People!$B$4,People!$A$4,IF(M8816=People!$B$3,People!$A$3,IF(M8816=People!$B$2,People!$A$2,0))))</f>
        <v>Chuck Magee</v>
      </c>
      <c r="W8816" s="35" t="str">
        <f>IFERROR(INDEX(Returns!A:A,MATCH(B8816,Returns!B:B,0)),"No")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9">
        <v>0</v>
      </c>
      <c r="U8817" s="1">
        <v>20.726999999999997</v>
      </c>
      <c r="V8817" s="35" t="str">
        <f>IF(M8817=People!$B$5,People!$A$5,IF(M8817=People!$B$4,People!$A$4,IF(M8817=People!$B$3,People!$A$3,IF(M8817=People!$B$2,People!$A$2,0))))</f>
        <v>Chuck Magee</v>
      </c>
      <c r="W8817" s="35" t="str">
        <f>IFERROR(INDEX(Returns!A:A,MATCH(B8817,Returns!B:B,0)),"No")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9">
        <v>0</v>
      </c>
      <c r="U8818" s="1">
        <v>5.6416000000000004</v>
      </c>
      <c r="V8818" s="35" t="str">
        <f>IF(M8818=People!$B$5,People!$A$5,IF(M8818=People!$B$4,People!$A$4,IF(M8818=People!$B$3,People!$A$3,IF(M8818=People!$B$2,People!$A$2,0))))</f>
        <v>Chuck Magee</v>
      </c>
      <c r="W8818" s="35" t="str">
        <f>IFERROR(INDEX(Returns!A:A,MATCH(B8818,Returns!B:B,0)),"No")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9">
        <v>0</v>
      </c>
      <c r="U8819" s="1">
        <v>7.783199999999999</v>
      </c>
      <c r="V8819" s="35" t="str">
        <f>IF(M8819=People!$B$5,People!$A$5,IF(M8819=People!$B$4,People!$A$4,IF(M8819=People!$B$3,People!$A$3,IF(M8819=People!$B$2,People!$A$2,0))))</f>
        <v>Chuck Magee</v>
      </c>
      <c r="W8819" s="35" t="str">
        <f>IFERROR(INDEX(Returns!A:A,MATCH(B8819,Returns!B:B,0)),"No")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9">
        <v>0</v>
      </c>
      <c r="U8820" s="1">
        <v>18.662400000000002</v>
      </c>
      <c r="V8820" s="35" t="str">
        <f>IF(M8820=People!$B$5,People!$A$5,IF(M8820=People!$B$4,People!$A$4,IF(M8820=People!$B$3,People!$A$3,IF(M8820=People!$B$2,People!$A$2,0))))</f>
        <v>Chuck Magee</v>
      </c>
      <c r="W8820" s="35" t="str">
        <f>IFERROR(INDEX(Returns!A:A,MATCH(B8820,Returns!B:B,0)),"No")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9">
        <v>0.2</v>
      </c>
      <c r="U8821" s="1">
        <v>117.43199999999999</v>
      </c>
      <c r="V8821" s="35" t="str">
        <f>IF(M8821=People!$B$5,People!$A$5,IF(M8821=People!$B$4,People!$A$4,IF(M8821=People!$B$3,People!$A$3,IF(M8821=People!$B$2,People!$A$2,0))))</f>
        <v>Kelly Williams</v>
      </c>
      <c r="W8821" s="35" t="str">
        <f>IFERROR(INDEX(Returns!A:A,MATCH(B8821,Returns!B:B,0)),"No")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9">
        <v>0.2</v>
      </c>
      <c r="U8822" s="1">
        <v>311.99479999999994</v>
      </c>
      <c r="V8822" s="35" t="str">
        <f>IF(M8822=People!$B$5,People!$A$5,IF(M8822=People!$B$4,People!$A$4,IF(M8822=People!$B$3,People!$A$3,IF(M8822=People!$B$2,People!$A$2,0))))</f>
        <v>Cassandra Brandow</v>
      </c>
      <c r="W8822" s="35" t="str">
        <f>IFERROR(INDEX(Returns!A:A,MATCH(B8822,Returns!B:B,0)),"No")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9">
        <v>0.7</v>
      </c>
      <c r="U8823" s="1">
        <v>-2.9963999999999995</v>
      </c>
      <c r="V8823" s="35" t="str">
        <f>IF(M8823=People!$B$5,People!$A$5,IF(M8823=People!$B$4,People!$A$4,IF(M8823=People!$B$3,People!$A$3,IF(M8823=People!$B$2,People!$A$2,0))))</f>
        <v>Cassandra Brandow</v>
      </c>
      <c r="W8823" s="35" t="str">
        <f>IFERROR(INDEX(Returns!A:A,MATCH(B8823,Returns!B:B,0)),"No")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9">
        <v>0.2</v>
      </c>
      <c r="U8824" s="1">
        <v>4.1987999999999985</v>
      </c>
      <c r="V8824" s="35" t="str">
        <f>IF(M8824=People!$B$5,People!$A$5,IF(M8824=People!$B$4,People!$A$4,IF(M8824=People!$B$3,People!$A$3,IF(M8824=People!$B$2,People!$A$2,0))))</f>
        <v>Cassandra Brandow</v>
      </c>
      <c r="W8824" s="35" t="str">
        <f>IFERROR(INDEX(Returns!A:A,MATCH(B8824,Returns!B:B,0)),"No")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9">
        <v>0.2</v>
      </c>
      <c r="U8825" s="1">
        <v>3.7407999999999997</v>
      </c>
      <c r="V8825" s="35" t="str">
        <f>IF(M8825=People!$B$5,People!$A$5,IF(M8825=People!$B$4,People!$A$4,IF(M8825=People!$B$3,People!$A$3,IF(M8825=People!$B$2,People!$A$2,0))))</f>
        <v>Cassandra Brandow</v>
      </c>
      <c r="W8825" s="35" t="str">
        <f>IFERROR(INDEX(Returns!A:A,MATCH(B8825,Returns!B:B,0)),"No")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9">
        <v>0.2</v>
      </c>
      <c r="U8826" s="1">
        <v>2.8781999999999992</v>
      </c>
      <c r="V8826" s="35" t="str">
        <f>IF(M8826=People!$B$5,People!$A$5,IF(M8826=People!$B$4,People!$A$4,IF(M8826=People!$B$3,People!$A$3,IF(M8826=People!$B$2,People!$A$2,0))))</f>
        <v>Chuck Magee</v>
      </c>
      <c r="W8826" s="35" t="str">
        <f>IFERROR(INDEX(Returns!A:A,MATCH(B8826,Returns!B:B,0)),"No")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9">
        <v>0.2</v>
      </c>
      <c r="U8827" s="1">
        <v>2.5056000000000003</v>
      </c>
      <c r="V8827" s="35" t="str">
        <f>IF(M8827=People!$B$5,People!$A$5,IF(M8827=People!$B$4,People!$A$4,IF(M8827=People!$B$3,People!$A$3,IF(M8827=People!$B$2,People!$A$2,0))))</f>
        <v>Chuck Magee</v>
      </c>
      <c r="W8827" s="35" t="str">
        <f>IFERROR(INDEX(Returns!A:A,MATCH(B8827,Returns!B:B,0)),"No")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9">
        <v>0.2</v>
      </c>
      <c r="U8828" s="1">
        <v>9.3520000000000003</v>
      </c>
      <c r="V8828" s="35" t="str">
        <f>IF(M8828=People!$B$5,People!$A$5,IF(M8828=People!$B$4,People!$A$4,IF(M8828=People!$B$3,People!$A$3,IF(M8828=People!$B$2,People!$A$2,0))))</f>
        <v>Kelly Williams</v>
      </c>
      <c r="W8828" s="35" t="str">
        <f>IFERROR(INDEX(Returns!A:A,MATCH(B8828,Returns!B:B,0)),"No")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9">
        <v>0.2</v>
      </c>
      <c r="U8829" s="1">
        <v>10.464999999999998</v>
      </c>
      <c r="V8829" s="35" t="str">
        <f>IF(M8829=People!$B$5,People!$A$5,IF(M8829=People!$B$4,People!$A$4,IF(M8829=People!$B$3,People!$A$3,IF(M8829=People!$B$2,People!$A$2,0))))</f>
        <v>Kelly Williams</v>
      </c>
      <c r="W8829" s="35" t="str">
        <f>IFERROR(INDEX(Returns!A:A,MATCH(B8829,Returns!B:B,0)),"No")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9">
        <v>0</v>
      </c>
      <c r="U8830" s="1">
        <v>4.7519999999999998</v>
      </c>
      <c r="V8830" s="35" t="str">
        <f>IF(M8830=People!$B$5,People!$A$5,IF(M8830=People!$B$4,People!$A$4,IF(M8830=People!$B$3,People!$A$3,IF(M8830=People!$B$2,People!$A$2,0))))</f>
        <v>Kelly Williams</v>
      </c>
      <c r="W8830" s="35" t="str">
        <f>IFERROR(INDEX(Returns!A:A,MATCH(B8830,Returns!B:B,0)),"No")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9">
        <v>0</v>
      </c>
      <c r="U8831" s="1">
        <v>54.087600000000009</v>
      </c>
      <c r="V8831" s="35" t="str">
        <f>IF(M8831=People!$B$5,People!$A$5,IF(M8831=People!$B$4,People!$A$4,IF(M8831=People!$B$3,People!$A$3,IF(M8831=People!$B$2,People!$A$2,0))))</f>
        <v>Kelly Williams</v>
      </c>
      <c r="W8831" s="35" t="str">
        <f>IFERROR(INDEX(Returns!A:A,MATCH(B8831,Returns!B:B,0)),"No")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32">
        <v>33.44</v>
      </c>
      <c r="S8832" s="1">
        <v>10</v>
      </c>
      <c r="T8832" s="9">
        <v>0.2</v>
      </c>
      <c r="U8832" s="1">
        <v>11.703999999999997</v>
      </c>
      <c r="V8832" s="35" t="str">
        <f>IF(M8832=People!$B$5,People!$A$5,IF(M8832=People!$B$4,People!$A$4,IF(M8832=People!$B$3,People!$A$3,IF(M8832=People!$B$2,People!$A$2,0))))</f>
        <v>Anna Andreadi</v>
      </c>
      <c r="W8832" s="35" t="str">
        <f>IFERROR(INDEX(Returns!A:A,MATCH(B8832,Returns!B:B,0)),"No")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9">
        <v>0</v>
      </c>
      <c r="U8833" s="1">
        <v>14.3856</v>
      </c>
      <c r="V8833" s="35" t="str">
        <f>IF(M8833=People!$B$5,People!$A$5,IF(M8833=People!$B$4,People!$A$4,IF(M8833=People!$B$3,People!$A$3,IF(M8833=People!$B$2,People!$A$2,0))))</f>
        <v>Cassandra Brandow</v>
      </c>
      <c r="W8833" s="35" t="str">
        <f>IFERROR(INDEX(Returns!A:A,MATCH(B8833,Returns!B:B,0)),"No")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9">
        <v>0.2</v>
      </c>
      <c r="U8834" s="1">
        <v>456.58800000000002</v>
      </c>
      <c r="V8834" s="35" t="str">
        <f>IF(M8834=People!$B$5,People!$A$5,IF(M8834=People!$B$4,People!$A$4,IF(M8834=People!$B$3,People!$A$3,IF(M8834=People!$B$2,People!$A$2,0))))</f>
        <v>Chuck Magee</v>
      </c>
      <c r="W8834" s="35" t="str">
        <f>IFERROR(INDEX(Returns!A:A,MATCH(B8834,Returns!B:B,0)),"No")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9">
        <v>0</v>
      </c>
      <c r="U8835" s="1">
        <v>3.8774999999999995</v>
      </c>
      <c r="V8835" s="35" t="str">
        <f>IF(M8835=People!$B$5,People!$A$5,IF(M8835=People!$B$4,People!$A$4,IF(M8835=People!$B$3,People!$A$3,IF(M8835=People!$B$2,People!$A$2,0))))</f>
        <v>Cassandra Brandow</v>
      </c>
      <c r="W8835" s="35" t="str">
        <f>IFERROR(INDEX(Returns!A:A,MATCH(B8835,Returns!B:B,0)),"No")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9">
        <v>0</v>
      </c>
      <c r="U8836" s="1">
        <v>25.171999999999997</v>
      </c>
      <c r="V8836" s="35" t="str">
        <f>IF(M8836=People!$B$5,People!$A$5,IF(M8836=People!$B$4,People!$A$4,IF(M8836=People!$B$3,People!$A$3,IF(M8836=People!$B$2,People!$A$2,0))))</f>
        <v>Cassandra Brandow</v>
      </c>
      <c r="W8836" s="35" t="str">
        <f>IFERROR(INDEX(Returns!A:A,MATCH(B8836,Returns!B:B,0)),"No")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9">
        <v>0</v>
      </c>
      <c r="U8837" s="1">
        <v>3.7127999999999997</v>
      </c>
      <c r="V8837" s="35" t="str">
        <f>IF(M8837=People!$B$5,People!$A$5,IF(M8837=People!$B$4,People!$A$4,IF(M8837=People!$B$3,People!$A$3,IF(M8837=People!$B$2,People!$A$2,0))))</f>
        <v>Cassandra Brandow</v>
      </c>
      <c r="W8837" s="35" t="str">
        <f>IFERROR(INDEX(Returns!A:A,MATCH(B8837,Returns!B:B,0)),"No")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9">
        <v>0</v>
      </c>
      <c r="U8838" s="1">
        <v>4.9607999999999999</v>
      </c>
      <c r="V8838" s="35" t="str">
        <f>IF(M8838=People!$B$5,People!$A$5,IF(M8838=People!$B$4,People!$A$4,IF(M8838=People!$B$3,People!$A$3,IF(M8838=People!$B$2,People!$A$2,0))))</f>
        <v>Cassandra Brandow</v>
      </c>
      <c r="W8838" s="35" t="str">
        <f>IFERROR(INDEX(Returns!A:A,MATCH(B8838,Returns!B:B,0)),"No")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9">
        <v>0</v>
      </c>
      <c r="U8839" s="1">
        <v>7.5600000000000005</v>
      </c>
      <c r="V8839" s="35" t="str">
        <f>IF(M8839=People!$B$5,People!$A$5,IF(M8839=People!$B$4,People!$A$4,IF(M8839=People!$B$3,People!$A$3,IF(M8839=People!$B$2,People!$A$2,0))))</f>
        <v>Cassandra Brandow</v>
      </c>
      <c r="W8839" s="35" t="str">
        <f>IFERROR(INDEX(Returns!A:A,MATCH(B8839,Returns!B:B,0)),"No")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32">
        <v>70.949999999999989</v>
      </c>
      <c r="S8840" s="1">
        <v>3</v>
      </c>
      <c r="T8840" s="9">
        <v>0</v>
      </c>
      <c r="U8840" s="1">
        <v>18.447000000000003</v>
      </c>
      <c r="V8840" s="35" t="str">
        <f>IF(M8840=People!$B$5,People!$A$5,IF(M8840=People!$B$4,People!$A$4,IF(M8840=People!$B$3,People!$A$3,IF(M8840=People!$B$2,People!$A$2,0))))</f>
        <v>Anna Andreadi</v>
      </c>
      <c r="W8840" s="35" t="str">
        <f>IFERROR(INDEX(Returns!A:A,MATCH(B8840,Returns!B:B,0)),"No")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32">
        <v>65.567999999999998</v>
      </c>
      <c r="S8841" s="1">
        <v>2</v>
      </c>
      <c r="T8841" s="9">
        <v>0.2</v>
      </c>
      <c r="U8841" s="1">
        <v>23.768399999999996</v>
      </c>
      <c r="V8841" s="35" t="str">
        <f>IF(M8841=People!$B$5,People!$A$5,IF(M8841=People!$B$4,People!$A$4,IF(M8841=People!$B$3,People!$A$3,IF(M8841=People!$B$2,People!$A$2,0))))</f>
        <v>Anna Andreadi</v>
      </c>
      <c r="W8841" s="35" t="str">
        <f>IFERROR(INDEX(Returns!A:A,MATCH(B8841,Returns!B:B,0)),"No")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32">
        <v>299.96999999999997</v>
      </c>
      <c r="S8842" s="1">
        <v>3</v>
      </c>
      <c r="T8842" s="9">
        <v>0</v>
      </c>
      <c r="U8842" s="1">
        <v>131.98680000000002</v>
      </c>
      <c r="V8842" s="35" t="str">
        <f>IF(M8842=People!$B$5,People!$A$5,IF(M8842=People!$B$4,People!$A$4,IF(M8842=People!$B$3,People!$A$3,IF(M8842=People!$B$2,People!$A$2,0))))</f>
        <v>Anna Andreadi</v>
      </c>
      <c r="W8842" s="35" t="str">
        <f>IFERROR(INDEX(Returns!A:A,MATCH(B8842,Returns!B:B,0)),"No")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32">
        <v>89.97</v>
      </c>
      <c r="S8843" s="1">
        <v>3</v>
      </c>
      <c r="T8843" s="9">
        <v>0</v>
      </c>
      <c r="U8843" s="1">
        <v>39.586800000000011</v>
      </c>
      <c r="V8843" s="35" t="str">
        <f>IF(M8843=People!$B$5,People!$A$5,IF(M8843=People!$B$4,People!$A$4,IF(M8843=People!$B$3,People!$A$3,IF(M8843=People!$B$2,People!$A$2,0))))</f>
        <v>Anna Andreadi</v>
      </c>
      <c r="W8843" s="35" t="str">
        <f>IFERROR(INDEX(Returns!A:A,MATCH(B8843,Returns!B:B,0)),"No")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32">
        <v>31.86</v>
      </c>
      <c r="S8844" s="1">
        <v>2</v>
      </c>
      <c r="T8844" s="9">
        <v>0</v>
      </c>
      <c r="U8844" s="1">
        <v>11.151</v>
      </c>
      <c r="V8844" s="35" t="str">
        <f>IF(M8844=People!$B$5,People!$A$5,IF(M8844=People!$B$4,People!$A$4,IF(M8844=People!$B$3,People!$A$3,IF(M8844=People!$B$2,People!$A$2,0))))</f>
        <v>Anna Andreadi</v>
      </c>
      <c r="W8844" s="35" t="str">
        <f>IFERROR(INDEX(Returns!A:A,MATCH(B8844,Returns!B:B,0)),"No")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9">
        <v>0</v>
      </c>
      <c r="U8845" s="1">
        <v>16.787500000000001</v>
      </c>
      <c r="V8845" s="35" t="str">
        <f>IF(M8845=People!$B$5,People!$A$5,IF(M8845=People!$B$4,People!$A$4,IF(M8845=People!$B$3,People!$A$3,IF(M8845=People!$B$2,People!$A$2,0))))</f>
        <v>Kelly Williams</v>
      </c>
      <c r="W8845" s="35" t="str">
        <f>IFERROR(INDEX(Returns!A:A,MATCH(B8845,Returns!B:B,0)),"No")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9">
        <v>0.7</v>
      </c>
      <c r="U8846" s="1">
        <v>-6.0299999999999976</v>
      </c>
      <c r="V8846" s="35" t="str">
        <f>IF(M8846=People!$B$5,People!$A$5,IF(M8846=People!$B$4,People!$A$4,IF(M8846=People!$B$3,People!$A$3,IF(M8846=People!$B$2,People!$A$2,0))))</f>
        <v>Chuck Magee</v>
      </c>
      <c r="W8846" s="35" t="str">
        <f>IFERROR(INDEX(Returns!A:A,MATCH(B8846,Returns!B:B,0)),"No")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9">
        <v>0.2</v>
      </c>
      <c r="U8847" s="1">
        <v>1.7486999999999999</v>
      </c>
      <c r="V8847" s="35" t="str">
        <f>IF(M8847=People!$B$5,People!$A$5,IF(M8847=People!$B$4,People!$A$4,IF(M8847=People!$B$3,People!$A$3,IF(M8847=People!$B$2,People!$A$2,0))))</f>
        <v>Chuck Magee</v>
      </c>
      <c r="W8847" s="35" t="str">
        <f>IFERROR(INDEX(Returns!A:A,MATCH(B8847,Returns!B:B,0)),"No")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9">
        <v>0.2</v>
      </c>
      <c r="U8848" s="1">
        <v>29.691999999999993</v>
      </c>
      <c r="V8848" s="35" t="str">
        <f>IF(M8848=People!$B$5,People!$A$5,IF(M8848=People!$B$4,People!$A$4,IF(M8848=People!$B$3,People!$A$3,IF(M8848=People!$B$2,People!$A$2,0))))</f>
        <v>Chuck Magee</v>
      </c>
      <c r="W8848" s="35" t="str">
        <f>IFERROR(INDEX(Returns!A:A,MATCH(B8848,Returns!B:B,0)),"No")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9">
        <v>0.2</v>
      </c>
      <c r="U8849" s="1">
        <v>13.011199999999995</v>
      </c>
      <c r="V8849" s="35" t="str">
        <f>IF(M8849=People!$B$5,People!$A$5,IF(M8849=People!$B$4,People!$A$4,IF(M8849=People!$B$3,People!$A$3,IF(M8849=People!$B$2,People!$A$2,0))))</f>
        <v>Chuck Magee</v>
      </c>
      <c r="W8849" s="35" t="str">
        <f>IFERROR(INDEX(Returns!A:A,MATCH(B8849,Returns!B:B,0)),"No")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9">
        <v>0.2</v>
      </c>
      <c r="U8850" s="1">
        <v>8.3519999999999932</v>
      </c>
      <c r="V8850" s="35" t="str">
        <f>IF(M8850=People!$B$5,People!$A$5,IF(M8850=People!$B$4,People!$A$4,IF(M8850=People!$B$3,People!$A$3,IF(M8850=People!$B$2,People!$A$2,0))))</f>
        <v>Cassandra Brandow</v>
      </c>
      <c r="W8850" s="35" t="str">
        <f>IFERROR(INDEX(Returns!A:A,MATCH(B8850,Returns!B:B,0)),"No")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9">
        <v>0.2</v>
      </c>
      <c r="U8851" s="1">
        <v>45.954000000000008</v>
      </c>
      <c r="V8851" s="35" t="str">
        <f>IF(M8851=People!$B$5,People!$A$5,IF(M8851=People!$B$4,People!$A$4,IF(M8851=People!$B$3,People!$A$3,IF(M8851=People!$B$2,People!$A$2,0))))</f>
        <v>Cassandra Brandow</v>
      </c>
      <c r="W8851" s="35" t="str">
        <f>IFERROR(INDEX(Returns!A:A,MATCH(B8851,Returns!B:B,0)),"No")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9">
        <v>0.7</v>
      </c>
      <c r="U8852" s="1">
        <v>-2.3136000000000001</v>
      </c>
      <c r="V8852" s="35" t="str">
        <f>IF(M8852=People!$B$5,People!$A$5,IF(M8852=People!$B$4,People!$A$4,IF(M8852=People!$B$3,People!$A$3,IF(M8852=People!$B$2,People!$A$2,0))))</f>
        <v>Cassandra Brandow</v>
      </c>
      <c r="W8852" s="35" t="str">
        <f>IFERROR(INDEX(Returns!A:A,MATCH(B8852,Returns!B:B,0)),"No")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9">
        <v>0.2</v>
      </c>
      <c r="U8853" s="1">
        <v>3.2871999999999999</v>
      </c>
      <c r="V8853" s="35" t="str">
        <f>IF(M8853=People!$B$5,People!$A$5,IF(M8853=People!$B$4,People!$A$4,IF(M8853=People!$B$3,People!$A$3,IF(M8853=People!$B$2,People!$A$2,0))))</f>
        <v>Cassandra Brandow</v>
      </c>
      <c r="W8853" s="35" t="str">
        <f>IFERROR(INDEX(Returns!A:A,MATCH(B8853,Returns!B:B,0)),"No")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9">
        <v>0</v>
      </c>
      <c r="U8854" s="1">
        <v>55.763999999999996</v>
      </c>
      <c r="V8854" s="35" t="str">
        <f>IF(M8854=People!$B$5,People!$A$5,IF(M8854=People!$B$4,People!$A$4,IF(M8854=People!$B$3,People!$A$3,IF(M8854=People!$B$2,People!$A$2,0))))</f>
        <v>Chuck Magee</v>
      </c>
      <c r="W8854" s="35" t="str">
        <f>IFERROR(INDEX(Returns!A:A,MATCH(B8854,Returns!B:B,0)),"No")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9">
        <v>0.2</v>
      </c>
      <c r="U8855" s="1">
        <v>6.2549999999999919</v>
      </c>
      <c r="V8855" s="35" t="str">
        <f>IF(M8855=People!$B$5,People!$A$5,IF(M8855=People!$B$4,People!$A$4,IF(M8855=People!$B$3,People!$A$3,IF(M8855=People!$B$2,People!$A$2,0))))</f>
        <v>Chuck Magee</v>
      </c>
      <c r="W8855" s="35" t="str">
        <f>IFERROR(INDEX(Returns!A:A,MATCH(B8855,Returns!B:B,0)),"No")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9">
        <v>0.2</v>
      </c>
      <c r="U8856" s="1">
        <v>-7.724700000000098</v>
      </c>
      <c r="V8856" s="35" t="str">
        <f>IF(M8856=People!$B$5,People!$A$5,IF(M8856=People!$B$4,People!$A$4,IF(M8856=People!$B$3,People!$A$3,IF(M8856=People!$B$2,People!$A$2,0))))</f>
        <v>Chuck Magee</v>
      </c>
      <c r="W8856" s="35" t="str">
        <f>IFERROR(INDEX(Returns!A:A,MATCH(B8856,Returns!B:B,0)),"No")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32">
        <v>21.312000000000005</v>
      </c>
      <c r="S8857" s="1">
        <v>3</v>
      </c>
      <c r="T8857" s="9">
        <v>0.2</v>
      </c>
      <c r="U8857" s="1">
        <v>7.9919999999999991</v>
      </c>
      <c r="V8857" s="35" t="str">
        <f>IF(M8857=People!$B$5,People!$A$5,IF(M8857=People!$B$4,People!$A$4,IF(M8857=People!$B$3,People!$A$3,IF(M8857=People!$B$2,People!$A$2,0))))</f>
        <v>Anna Andreadi</v>
      </c>
      <c r="W8857" s="35" t="str">
        <f>IFERROR(INDEX(Returns!A:A,MATCH(B8857,Returns!B:B,0)),"No")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32">
        <v>209.94</v>
      </c>
      <c r="S8858" s="1">
        <v>6</v>
      </c>
      <c r="T8858" s="9">
        <v>0</v>
      </c>
      <c r="U8858" s="1">
        <v>39.888599999999997</v>
      </c>
      <c r="V8858" s="35" t="str">
        <f>IF(M8858=People!$B$5,People!$A$5,IF(M8858=People!$B$4,People!$A$4,IF(M8858=People!$B$3,People!$A$3,IF(M8858=People!$B$2,People!$A$2,0))))</f>
        <v>Anna Andreadi</v>
      </c>
      <c r="W8858" s="35" t="str">
        <f>IFERROR(INDEX(Returns!A:A,MATCH(B8858,Returns!B:B,0)),"No")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32">
        <v>31.983999999999998</v>
      </c>
      <c r="S8859" s="1">
        <v>2</v>
      </c>
      <c r="T8859" s="9">
        <v>0.2</v>
      </c>
      <c r="U8859" s="1">
        <v>-7.9959999999999996</v>
      </c>
      <c r="V8859" s="35" t="str">
        <f>IF(M8859=People!$B$5,People!$A$5,IF(M8859=People!$B$4,People!$A$4,IF(M8859=People!$B$3,People!$A$3,IF(M8859=People!$B$2,People!$A$2,0))))</f>
        <v>Anna Andreadi</v>
      </c>
      <c r="W8859" s="35" t="str">
        <f>IFERROR(INDEX(Returns!A:A,MATCH(B8859,Returns!B:B,0)),"No")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32">
        <v>5083.96</v>
      </c>
      <c r="S8860" s="1">
        <v>5</v>
      </c>
      <c r="T8860" s="9">
        <v>0.2</v>
      </c>
      <c r="U8860" s="1">
        <v>1906.4849999999999</v>
      </c>
      <c r="V8860" s="35" t="str">
        <f>IF(M8860=People!$B$5,People!$A$5,IF(M8860=People!$B$4,People!$A$4,IF(M8860=People!$B$3,People!$A$3,IF(M8860=People!$B$2,People!$A$2,0))))</f>
        <v>Anna Andreadi</v>
      </c>
      <c r="W8860" s="35" t="str">
        <f>IFERROR(INDEX(Returns!A:A,MATCH(B8860,Returns!B:B,0)),"No")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9">
        <v>0.2</v>
      </c>
      <c r="U8861" s="1">
        <v>3.5959999999999983</v>
      </c>
      <c r="V8861" s="35" t="str">
        <f>IF(M8861=People!$B$5,People!$A$5,IF(M8861=People!$B$4,People!$A$4,IF(M8861=People!$B$3,People!$A$3,IF(M8861=People!$B$2,People!$A$2,0))))</f>
        <v>Cassandra Brandow</v>
      </c>
      <c r="W8861" s="35" t="str">
        <f>IFERROR(INDEX(Returns!A:A,MATCH(B8861,Returns!B:B,0)),"No")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9">
        <v>0</v>
      </c>
      <c r="U8862" s="1">
        <v>14.904</v>
      </c>
      <c r="V8862" s="35" t="str">
        <f>IF(M8862=People!$B$5,People!$A$5,IF(M8862=People!$B$4,People!$A$4,IF(M8862=People!$B$3,People!$A$3,IF(M8862=People!$B$2,People!$A$2,0))))</f>
        <v>Chuck Magee</v>
      </c>
      <c r="W8862" s="35" t="str">
        <f>IFERROR(INDEX(Returns!A:A,MATCH(B8862,Returns!B:B,0)),"No")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9">
        <v>0</v>
      </c>
      <c r="U8863" s="1">
        <v>3.9248000000000003</v>
      </c>
      <c r="V8863" s="35" t="str">
        <f>IF(M8863=People!$B$5,People!$A$5,IF(M8863=People!$B$4,People!$A$4,IF(M8863=People!$B$3,People!$A$3,IF(M8863=People!$B$2,People!$A$2,0))))</f>
        <v>Chuck Magee</v>
      </c>
      <c r="W8863" s="35" t="str">
        <f>IFERROR(INDEX(Returns!A:A,MATCH(B8863,Returns!B:B,0)),"No")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9">
        <v>0</v>
      </c>
      <c r="U8864" s="1">
        <v>96.415999999999997</v>
      </c>
      <c r="V8864" s="35" t="str">
        <f>IF(M8864=People!$B$5,People!$A$5,IF(M8864=People!$B$4,People!$A$4,IF(M8864=People!$B$3,People!$A$3,IF(M8864=People!$B$2,People!$A$2,0))))</f>
        <v>Chuck Magee</v>
      </c>
      <c r="W8864" s="35" t="str">
        <f>IFERROR(INDEX(Returns!A:A,MATCH(B8864,Returns!B:B,0)),"No")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9">
        <v>0</v>
      </c>
      <c r="U8865" s="1">
        <v>29.980800000000002</v>
      </c>
      <c r="V8865" s="35" t="str">
        <f>IF(M8865=People!$B$5,People!$A$5,IF(M8865=People!$B$4,People!$A$4,IF(M8865=People!$B$3,People!$A$3,IF(M8865=People!$B$2,People!$A$2,0))))</f>
        <v>Chuck Magee</v>
      </c>
      <c r="W8865" s="35" t="str">
        <f>IFERROR(INDEX(Returns!A:A,MATCH(B8865,Returns!B:B,0)),"No")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9">
        <v>0</v>
      </c>
      <c r="U8866" s="1">
        <v>18.662400000000002</v>
      </c>
      <c r="V8866" s="35" t="str">
        <f>IF(M8866=People!$B$5,People!$A$5,IF(M8866=People!$B$4,People!$A$4,IF(M8866=People!$B$3,People!$A$3,IF(M8866=People!$B$2,People!$A$2,0))))</f>
        <v>Chuck Magee</v>
      </c>
      <c r="W8866" s="35" t="str">
        <f>IFERROR(INDEX(Returns!A:A,MATCH(B8866,Returns!B:B,0)),"No")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9">
        <v>0</v>
      </c>
      <c r="U8867" s="1">
        <v>10.880999999999997</v>
      </c>
      <c r="V8867" s="35" t="str">
        <f>IF(M8867=People!$B$5,People!$A$5,IF(M8867=People!$B$4,People!$A$4,IF(M8867=People!$B$3,People!$A$3,IF(M8867=People!$B$2,People!$A$2,0))))</f>
        <v>Cassandra Brandow</v>
      </c>
      <c r="W8867" s="35" t="str">
        <f>IFERROR(INDEX(Returns!A:A,MATCH(B8867,Returns!B:B,0)),"No")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9">
        <v>0.3</v>
      </c>
      <c r="U8868" s="1">
        <v>-70.489999999999981</v>
      </c>
      <c r="V8868" s="35" t="str">
        <f>IF(M8868=People!$B$5,People!$A$5,IF(M8868=People!$B$4,People!$A$4,IF(M8868=People!$B$3,People!$A$3,IF(M8868=People!$B$2,People!$A$2,0))))</f>
        <v>Kelly Williams</v>
      </c>
      <c r="W8868" s="35" t="str">
        <f>IFERROR(INDEX(Returns!A:A,MATCH(B8868,Returns!B:B,0)),"No")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9">
        <v>0.2</v>
      </c>
      <c r="U8869" s="1">
        <v>3.4749999999999996</v>
      </c>
      <c r="V8869" s="35" t="str">
        <f>IF(M8869=People!$B$5,People!$A$5,IF(M8869=People!$B$4,People!$A$4,IF(M8869=People!$B$3,People!$A$3,IF(M8869=People!$B$2,People!$A$2,0))))</f>
        <v>Kelly Williams</v>
      </c>
      <c r="W8869" s="35" t="str">
        <f>IFERROR(INDEX(Returns!A:A,MATCH(B8869,Returns!B:B,0)),"No")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32">
        <v>686.40000000000009</v>
      </c>
      <c r="S8870" s="1">
        <v>2</v>
      </c>
      <c r="T8870" s="9">
        <v>0.2</v>
      </c>
      <c r="U8870" s="1">
        <v>77.219999999999914</v>
      </c>
      <c r="V8870" s="35" t="str">
        <f>IF(M8870=People!$B$5,People!$A$5,IF(M8870=People!$B$4,People!$A$4,IF(M8870=People!$B$3,People!$A$3,IF(M8870=People!$B$2,People!$A$2,0))))</f>
        <v>Anna Andreadi</v>
      </c>
      <c r="W8870" s="35" t="str">
        <f>IFERROR(INDEX(Returns!A:A,MATCH(B8870,Returns!B:B,0)),"No")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32">
        <v>15.920000000000002</v>
      </c>
      <c r="S8871" s="1">
        <v>5</v>
      </c>
      <c r="T8871" s="9">
        <v>0.2</v>
      </c>
      <c r="U8871" s="1">
        <v>5.3729999999999993</v>
      </c>
      <c r="V8871" s="35" t="str">
        <f>IF(M8871=People!$B$5,People!$A$5,IF(M8871=People!$B$4,People!$A$4,IF(M8871=People!$B$3,People!$A$3,IF(M8871=People!$B$2,People!$A$2,0))))</f>
        <v>Anna Andreadi</v>
      </c>
      <c r="W8871" s="35" t="str">
        <f>IFERROR(INDEX(Returns!A:A,MATCH(B8871,Returns!B:B,0)),"No")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32">
        <v>70.679999999999993</v>
      </c>
      <c r="S8872" s="1">
        <v>12</v>
      </c>
      <c r="T8872" s="9">
        <v>0</v>
      </c>
      <c r="U8872" s="1">
        <v>31.099200000000003</v>
      </c>
      <c r="V8872" s="35" t="str">
        <f>IF(M8872=People!$B$5,People!$A$5,IF(M8872=People!$B$4,People!$A$4,IF(M8872=People!$B$3,People!$A$3,IF(M8872=People!$B$2,People!$A$2,0))))</f>
        <v>Anna Andreadi</v>
      </c>
      <c r="W8872" s="35" t="str">
        <f>IFERROR(INDEX(Returns!A:A,MATCH(B8872,Returns!B:B,0)),"No")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32">
        <v>541.24</v>
      </c>
      <c r="S8873" s="1">
        <v>4</v>
      </c>
      <c r="T8873" s="9">
        <v>0</v>
      </c>
      <c r="U8873" s="1">
        <v>5.4124000000000478</v>
      </c>
      <c r="V8873" s="35" t="str">
        <f>IF(M8873=People!$B$5,People!$A$5,IF(M8873=People!$B$4,People!$A$4,IF(M8873=People!$B$3,People!$A$3,IF(M8873=People!$B$2,People!$A$2,0))))</f>
        <v>Anna Andreadi</v>
      </c>
      <c r="W8873" s="35" t="str">
        <f>IFERROR(INDEX(Returns!A:A,MATCH(B8873,Returns!B:B,0)),"No")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9">
        <v>0.7</v>
      </c>
      <c r="U8874" s="1">
        <v>-71.39579999999998</v>
      </c>
      <c r="V8874" s="35" t="str">
        <f>IF(M8874=People!$B$5,People!$A$5,IF(M8874=People!$B$4,People!$A$4,IF(M8874=People!$B$3,People!$A$3,IF(M8874=People!$B$2,People!$A$2,0))))</f>
        <v>Chuck Magee</v>
      </c>
      <c r="W8874" s="35" t="str">
        <f>IFERROR(INDEX(Returns!A:A,MATCH(B8874,Returns!B:B,0)),"No")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9">
        <v>0.7</v>
      </c>
      <c r="U8875" s="1">
        <v>-13.393599999999999</v>
      </c>
      <c r="V8875" s="35" t="str">
        <f>IF(M8875=People!$B$5,People!$A$5,IF(M8875=People!$B$4,People!$A$4,IF(M8875=People!$B$3,People!$A$3,IF(M8875=People!$B$2,People!$A$2,0))))</f>
        <v>Chuck Magee</v>
      </c>
      <c r="W8875" s="35" t="str">
        <f>IFERROR(INDEX(Returns!A:A,MATCH(B8875,Returns!B:B,0)),"No")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9">
        <v>0.8</v>
      </c>
      <c r="U8876" s="1">
        <v>-32.984999999999999</v>
      </c>
      <c r="V8876" s="35" t="str">
        <f>IF(M8876=People!$B$5,People!$A$5,IF(M8876=People!$B$4,People!$A$4,IF(M8876=People!$B$3,People!$A$3,IF(M8876=People!$B$2,People!$A$2,0))))</f>
        <v>Kelly Williams</v>
      </c>
      <c r="W8876" s="35" t="str">
        <f>IFERROR(INDEX(Returns!A:A,MATCH(B8876,Returns!B:B,0)),"No")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9">
        <v>0.2</v>
      </c>
      <c r="U8877" s="1">
        <v>-34.758000000000017</v>
      </c>
      <c r="V8877" s="35" t="str">
        <f>IF(M8877=People!$B$5,People!$A$5,IF(M8877=People!$B$4,People!$A$4,IF(M8877=People!$B$3,People!$A$3,IF(M8877=People!$B$2,People!$A$2,0))))</f>
        <v>Kelly Williams</v>
      </c>
      <c r="W8877" s="35" t="str">
        <f>IFERROR(INDEX(Returns!A:A,MATCH(B8877,Returns!B:B,0)),"No")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9">
        <v>0.8</v>
      </c>
      <c r="U8878" s="1">
        <v>-153.20240000000001</v>
      </c>
      <c r="V8878" s="35" t="str">
        <f>IF(M8878=People!$B$5,People!$A$5,IF(M8878=People!$B$4,People!$A$4,IF(M8878=People!$B$3,People!$A$3,IF(M8878=People!$B$2,People!$A$2,0))))</f>
        <v>Kelly Williams</v>
      </c>
      <c r="W8878" s="35" t="str">
        <f>IFERROR(INDEX(Returns!A:A,MATCH(B8878,Returns!B:B,0)),"No")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9">
        <v>0</v>
      </c>
      <c r="U8879" s="1">
        <v>225.6</v>
      </c>
      <c r="V8879" s="35" t="str">
        <f>IF(M8879=People!$B$5,People!$A$5,IF(M8879=People!$B$4,People!$A$4,IF(M8879=People!$B$3,People!$A$3,IF(M8879=People!$B$2,People!$A$2,0))))</f>
        <v>Chuck Magee</v>
      </c>
      <c r="W8879" s="35" t="str">
        <f>IFERROR(INDEX(Returns!A:A,MATCH(B8879,Returns!B:B,0)),"No")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9">
        <v>0</v>
      </c>
      <c r="U8880" s="1">
        <v>9.5340000000000025</v>
      </c>
      <c r="V8880" s="35" t="str">
        <f>IF(M8880=People!$B$5,People!$A$5,IF(M8880=People!$B$4,People!$A$4,IF(M8880=People!$B$3,People!$A$3,IF(M8880=People!$B$2,People!$A$2,0))))</f>
        <v>Chuck Magee</v>
      </c>
      <c r="W8880" s="35" t="str">
        <f>IFERROR(INDEX(Returns!A:A,MATCH(B8880,Returns!B:B,0)),"No")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32">
        <v>192.72</v>
      </c>
      <c r="S8881" s="1">
        <v>11</v>
      </c>
      <c r="T8881" s="9">
        <v>0</v>
      </c>
      <c r="U8881" s="1">
        <v>92.505599999999987</v>
      </c>
      <c r="V8881" s="35" t="str">
        <f>IF(M8881=People!$B$5,People!$A$5,IF(M8881=People!$B$4,People!$A$4,IF(M8881=People!$B$3,People!$A$3,IF(M8881=People!$B$2,People!$A$2,0))))</f>
        <v>Anna Andreadi</v>
      </c>
      <c r="W8881" s="35" t="str">
        <f>IFERROR(INDEX(Returns!A:A,MATCH(B8881,Returns!B:B,0)),"No")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32">
        <v>239.96999999999997</v>
      </c>
      <c r="S8882" s="1">
        <v>3</v>
      </c>
      <c r="T8882" s="9">
        <v>0</v>
      </c>
      <c r="U8882" s="1">
        <v>86.389199999999988</v>
      </c>
      <c r="V8882" s="35" t="str">
        <f>IF(M8882=People!$B$5,People!$A$5,IF(M8882=People!$B$4,People!$A$4,IF(M8882=People!$B$3,People!$A$3,IF(M8882=People!$B$2,People!$A$2,0))))</f>
        <v>Anna Andreadi</v>
      </c>
      <c r="W8882" s="35" t="str">
        <f>IFERROR(INDEX(Returns!A:A,MATCH(B8882,Returns!B:B,0)),"No")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9">
        <v>0.2</v>
      </c>
      <c r="U8883" s="1">
        <v>-0.62650000000000716</v>
      </c>
      <c r="V8883" s="35" t="str">
        <f>IF(M8883=People!$B$5,People!$A$5,IF(M8883=People!$B$4,People!$A$4,IF(M8883=People!$B$3,People!$A$3,IF(M8883=People!$B$2,People!$A$2,0))))</f>
        <v>Kelly Williams</v>
      </c>
      <c r="W8883" s="35" t="str">
        <f>IFERROR(INDEX(Returns!A:A,MATCH(B8883,Returns!B:B,0)),"No")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9">
        <v>0.2</v>
      </c>
      <c r="U8884" s="1">
        <v>1.3986000000000001</v>
      </c>
      <c r="V8884" s="35" t="str">
        <f>IF(M8884=People!$B$5,People!$A$5,IF(M8884=People!$B$4,People!$A$4,IF(M8884=People!$B$3,People!$A$3,IF(M8884=People!$B$2,People!$A$2,0))))</f>
        <v>Cassandra Brandow</v>
      </c>
      <c r="W8884" s="35" t="str">
        <f>IFERROR(INDEX(Returns!A:A,MATCH(B8884,Returns!B:B,0)),"No")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9">
        <v>0.2</v>
      </c>
      <c r="U8885" s="1">
        <v>4.4849999999999994</v>
      </c>
      <c r="V8885" s="35" t="str">
        <f>IF(M8885=People!$B$5,People!$A$5,IF(M8885=People!$B$4,People!$A$4,IF(M8885=People!$B$3,People!$A$3,IF(M8885=People!$B$2,People!$A$2,0))))</f>
        <v>Cassandra Brandow</v>
      </c>
      <c r="W8885" s="35" t="str">
        <f>IFERROR(INDEX(Returns!A:A,MATCH(B8885,Returns!B:B,0)),"No")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9">
        <v>0.7</v>
      </c>
      <c r="U8886" s="1">
        <v>-4.5695999999999994</v>
      </c>
      <c r="V8886" s="35" t="str">
        <f>IF(M8886=People!$B$5,People!$A$5,IF(M8886=People!$B$4,People!$A$4,IF(M8886=People!$B$3,People!$A$3,IF(M8886=People!$B$2,People!$A$2,0))))</f>
        <v>Chuck Magee</v>
      </c>
      <c r="W8886" s="35" t="str">
        <f>IFERROR(INDEX(Returns!A:A,MATCH(B8886,Returns!B:B,0)),"No")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9">
        <v>0.7</v>
      </c>
      <c r="U8887" s="1">
        <v>-2.2896000000000001</v>
      </c>
      <c r="V8887" s="35" t="str">
        <f>IF(M8887=People!$B$5,People!$A$5,IF(M8887=People!$B$4,People!$A$4,IF(M8887=People!$B$3,People!$A$3,IF(M8887=People!$B$2,People!$A$2,0))))</f>
        <v>Chuck Magee</v>
      </c>
      <c r="W8887" s="35" t="str">
        <f>IFERROR(INDEX(Returns!A:A,MATCH(B8887,Returns!B:B,0)),"No")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9">
        <v>0.7</v>
      </c>
      <c r="U8888" s="1">
        <v>-16.684799999999996</v>
      </c>
      <c r="V8888" s="35" t="str">
        <f>IF(M8888=People!$B$5,People!$A$5,IF(M8888=People!$B$4,People!$A$4,IF(M8888=People!$B$3,People!$A$3,IF(M8888=People!$B$2,People!$A$2,0))))</f>
        <v>Chuck Magee</v>
      </c>
      <c r="W8888" s="35" t="str">
        <f>IFERROR(INDEX(Returns!A:A,MATCH(B8888,Returns!B:B,0)),"No")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32">
        <v>276.27999999999997</v>
      </c>
      <c r="S8889" s="1">
        <v>2</v>
      </c>
      <c r="T8889" s="9">
        <v>0</v>
      </c>
      <c r="U8889" s="1">
        <v>0</v>
      </c>
      <c r="V8889" s="35" t="str">
        <f>IF(M8889=People!$B$5,People!$A$5,IF(M8889=People!$B$4,People!$A$4,IF(M8889=People!$B$3,People!$A$3,IF(M8889=People!$B$2,People!$A$2,0))))</f>
        <v>Anna Andreadi</v>
      </c>
      <c r="W8889" s="35" t="str">
        <f>IFERROR(INDEX(Returns!A:A,MATCH(B8889,Returns!B:B,0)),"No")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32">
        <v>629.64</v>
      </c>
      <c r="S8890" s="1">
        <v>9</v>
      </c>
      <c r="T8890" s="9">
        <v>0</v>
      </c>
      <c r="U8890" s="1">
        <v>107.03879999999994</v>
      </c>
      <c r="V8890" s="35" t="str">
        <f>IF(M8890=People!$B$5,People!$A$5,IF(M8890=People!$B$4,People!$A$4,IF(M8890=People!$B$3,People!$A$3,IF(M8890=People!$B$2,People!$A$2,0))))</f>
        <v>Anna Andreadi</v>
      </c>
      <c r="W8890" s="35" t="str">
        <f>IFERROR(INDEX(Returns!A:A,MATCH(B8890,Returns!B:B,0)),"No")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9">
        <v>0</v>
      </c>
      <c r="U8891" s="1">
        <v>220.48530000000002</v>
      </c>
      <c r="V8891" s="35" t="str">
        <f>IF(M8891=People!$B$5,People!$A$5,IF(M8891=People!$B$4,People!$A$4,IF(M8891=People!$B$3,People!$A$3,IF(M8891=People!$B$2,People!$A$2,0))))</f>
        <v>Kelly Williams</v>
      </c>
      <c r="W8891" s="35" t="str">
        <f>IFERROR(INDEX(Returns!A:A,MATCH(B8891,Returns!B:B,0)),"No")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9">
        <v>0</v>
      </c>
      <c r="U8892" s="1">
        <v>751.76010000000008</v>
      </c>
      <c r="V8892" s="35" t="str">
        <f>IF(M8892=People!$B$5,People!$A$5,IF(M8892=People!$B$4,People!$A$4,IF(M8892=People!$B$3,People!$A$3,IF(M8892=People!$B$2,People!$A$2,0))))</f>
        <v>Kelly Williams</v>
      </c>
      <c r="W8892" s="35" t="str">
        <f>IFERROR(INDEX(Returns!A:A,MATCH(B8892,Returns!B:B,0)),"No")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9">
        <v>0</v>
      </c>
      <c r="U8893" s="1">
        <v>30.444999999999993</v>
      </c>
      <c r="V8893" s="35" t="str">
        <f>IF(M8893=People!$B$5,People!$A$5,IF(M8893=People!$B$4,People!$A$4,IF(M8893=People!$B$3,People!$A$3,IF(M8893=People!$B$2,People!$A$2,0))))</f>
        <v>Cassandra Brandow</v>
      </c>
      <c r="W8893" s="35" t="str">
        <f>IFERROR(INDEX(Returns!A:A,MATCH(B8893,Returns!B:B,0)),"No")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32">
        <v>2676.672</v>
      </c>
      <c r="S8894" s="1">
        <v>9</v>
      </c>
      <c r="T8894" s="9">
        <v>0.2</v>
      </c>
      <c r="U8894" s="1">
        <v>267.66720000000009</v>
      </c>
      <c r="V8894" s="35" t="str">
        <f>IF(M8894=People!$B$5,People!$A$5,IF(M8894=People!$B$4,People!$A$4,IF(M8894=People!$B$3,People!$A$3,IF(M8894=People!$B$2,People!$A$2,0))))</f>
        <v>Anna Andreadi</v>
      </c>
      <c r="W8894" s="35" t="str">
        <f>IFERROR(INDEX(Returns!A:A,MATCH(B8894,Returns!B:B,0)),"No")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9">
        <v>0.3</v>
      </c>
      <c r="U8895" s="1">
        <v>41.933999999999997</v>
      </c>
      <c r="V8895" s="35" t="str">
        <f>IF(M8895=People!$B$5,People!$A$5,IF(M8895=People!$B$4,People!$A$4,IF(M8895=People!$B$3,People!$A$3,IF(M8895=People!$B$2,People!$A$2,0))))</f>
        <v>Kelly Williams</v>
      </c>
      <c r="W8895" s="35" t="str">
        <f>IFERROR(INDEX(Returns!A:A,MATCH(B8895,Returns!B:B,0)),"No")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32">
        <v>312.03000000000003</v>
      </c>
      <c r="S8896" s="1">
        <v>3</v>
      </c>
      <c r="T8896" s="9">
        <v>0</v>
      </c>
      <c r="U8896" s="1">
        <v>43.684200000000018</v>
      </c>
      <c r="V8896" s="35" t="str">
        <f>IF(M8896=People!$B$5,People!$A$5,IF(M8896=People!$B$4,People!$A$4,IF(M8896=People!$B$3,People!$A$3,IF(M8896=People!$B$2,People!$A$2,0))))</f>
        <v>Anna Andreadi</v>
      </c>
      <c r="W8896" s="35" t="str">
        <f>IFERROR(INDEX(Returns!A:A,MATCH(B8896,Returns!B:B,0)),"No")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32">
        <v>17.940000000000001</v>
      </c>
      <c r="S8897" s="1">
        <v>3</v>
      </c>
      <c r="T8897" s="9">
        <v>0</v>
      </c>
      <c r="U8897" s="1">
        <v>3.0497999999999985</v>
      </c>
      <c r="V8897" s="35" t="str">
        <f>IF(M8897=People!$B$5,People!$A$5,IF(M8897=People!$B$4,People!$A$4,IF(M8897=People!$B$3,People!$A$3,IF(M8897=People!$B$2,People!$A$2,0))))</f>
        <v>Anna Andreadi</v>
      </c>
      <c r="W8897" s="35" t="str">
        <f>IFERROR(INDEX(Returns!A:A,MATCH(B8897,Returns!B:B,0)),"No")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32">
        <v>165.60000000000002</v>
      </c>
      <c r="S8898" s="1">
        <v>3</v>
      </c>
      <c r="T8898" s="9">
        <v>0.2</v>
      </c>
      <c r="U8898" s="1">
        <v>10.349999999999994</v>
      </c>
      <c r="V8898" s="35" t="str">
        <f>IF(M8898=People!$B$5,People!$A$5,IF(M8898=People!$B$4,People!$A$4,IF(M8898=People!$B$3,People!$A$3,IF(M8898=People!$B$2,People!$A$2,0))))</f>
        <v>Anna Andreadi</v>
      </c>
      <c r="W8898" s="35" t="str">
        <f>IFERROR(INDEX(Returns!A:A,MATCH(B8898,Returns!B:B,0)),"No")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32">
        <v>37.520000000000003</v>
      </c>
      <c r="S8899" s="1">
        <v>4</v>
      </c>
      <c r="T8899" s="9">
        <v>0</v>
      </c>
      <c r="U8899" s="1">
        <v>18.009600000000002</v>
      </c>
      <c r="V8899" s="35" t="str">
        <f>IF(M8899=People!$B$5,People!$A$5,IF(M8899=People!$B$4,People!$A$4,IF(M8899=People!$B$3,People!$A$3,IF(M8899=People!$B$2,People!$A$2,0))))</f>
        <v>Anna Andreadi</v>
      </c>
      <c r="W8899" s="35" t="str">
        <f>IFERROR(INDEX(Returns!A:A,MATCH(B8899,Returns!B:B,0)),"No")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9">
        <v>0</v>
      </c>
      <c r="U8900" s="1">
        <v>148.49099999999996</v>
      </c>
      <c r="V8900" s="35" t="str">
        <f>IF(M8900=People!$B$5,People!$A$5,IF(M8900=People!$B$4,People!$A$4,IF(M8900=People!$B$3,People!$A$3,IF(M8900=People!$B$2,People!$A$2,0))))</f>
        <v>Cassandra Brandow</v>
      </c>
      <c r="W8900" s="35" t="str">
        <f>IFERROR(INDEX(Returns!A:A,MATCH(B8900,Returns!B:B,0)),"No")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9">
        <v>0</v>
      </c>
      <c r="U8901" s="1">
        <v>11.778199999999998</v>
      </c>
      <c r="V8901" s="35" t="str">
        <f>IF(M8901=People!$B$5,People!$A$5,IF(M8901=People!$B$4,People!$A$4,IF(M8901=People!$B$3,People!$A$3,IF(M8901=People!$B$2,People!$A$2,0))))</f>
        <v>Cassandra Brandow</v>
      </c>
      <c r="W8901" s="35" t="str">
        <f>IFERROR(INDEX(Returns!A:A,MATCH(B8901,Returns!B:B,0)),"No")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9">
        <v>0.6</v>
      </c>
      <c r="U8902" s="1">
        <v>-12.825599999999994</v>
      </c>
      <c r="V8902" s="35" t="str">
        <f>IF(M8902=People!$B$5,People!$A$5,IF(M8902=People!$B$4,People!$A$4,IF(M8902=People!$B$3,People!$A$3,IF(M8902=People!$B$2,People!$A$2,0))))</f>
        <v>Kelly Williams</v>
      </c>
      <c r="W8902" s="35" t="str">
        <f>IFERROR(INDEX(Returns!A:A,MATCH(B8902,Returns!B:B,0)),"No")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9">
        <v>0.2</v>
      </c>
      <c r="U8903" s="1">
        <v>6.7048000000000005</v>
      </c>
      <c r="V8903" s="35" t="str">
        <f>IF(M8903=People!$B$5,People!$A$5,IF(M8903=People!$B$4,People!$A$4,IF(M8903=People!$B$3,People!$A$3,IF(M8903=People!$B$2,People!$A$2,0))))</f>
        <v>Kelly Williams</v>
      </c>
      <c r="W8903" s="35" t="str">
        <f>IFERROR(INDEX(Returns!A:A,MATCH(B8903,Returns!B:B,0)),"No")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9">
        <v>0.3</v>
      </c>
      <c r="U8904" s="1">
        <v>-38.215799999999973</v>
      </c>
      <c r="V8904" s="35" t="str">
        <f>IF(M8904=People!$B$5,People!$A$5,IF(M8904=People!$B$4,People!$A$4,IF(M8904=People!$B$3,People!$A$3,IF(M8904=People!$B$2,People!$A$2,0))))</f>
        <v>Kelly Williams</v>
      </c>
      <c r="W8904" s="35" t="str">
        <f>IFERROR(INDEX(Returns!A:A,MATCH(B8904,Returns!B:B,0)),"No")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9">
        <v>0.2</v>
      </c>
      <c r="U8905" s="1">
        <v>3.6288</v>
      </c>
      <c r="V8905" s="35" t="str">
        <f>IF(M8905=People!$B$5,People!$A$5,IF(M8905=People!$B$4,People!$A$4,IF(M8905=People!$B$3,People!$A$3,IF(M8905=People!$B$2,People!$A$2,0))))</f>
        <v>Kelly Williams</v>
      </c>
      <c r="W8905" s="35" t="str">
        <f>IFERROR(INDEX(Returns!A:A,MATCH(B8905,Returns!B:B,0)),"No")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9">
        <v>0</v>
      </c>
      <c r="U8906" s="1">
        <v>14.043800000000001</v>
      </c>
      <c r="V8906" s="35" t="str">
        <f>IF(M8906=People!$B$5,People!$A$5,IF(M8906=People!$B$4,People!$A$4,IF(M8906=People!$B$3,People!$A$3,IF(M8906=People!$B$2,People!$A$2,0))))</f>
        <v>Chuck Magee</v>
      </c>
      <c r="W8906" s="35" t="str">
        <f>IFERROR(INDEX(Returns!A:A,MATCH(B8906,Returns!B:B,0)),"No")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9">
        <v>0</v>
      </c>
      <c r="U8907" s="1">
        <v>6.1679999999999975</v>
      </c>
      <c r="V8907" s="35" t="str">
        <f>IF(M8907=People!$B$5,People!$A$5,IF(M8907=People!$B$4,People!$A$4,IF(M8907=People!$B$3,People!$A$3,IF(M8907=People!$B$2,People!$A$2,0))))</f>
        <v>Chuck Magee</v>
      </c>
      <c r="W8907" s="35" t="str">
        <f>IFERROR(INDEX(Returns!A:A,MATCH(B8907,Returns!B:B,0)),"No")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9">
        <v>0</v>
      </c>
      <c r="U8908" s="1">
        <v>33.776999999999994</v>
      </c>
      <c r="V8908" s="35" t="str">
        <f>IF(M8908=People!$B$5,People!$A$5,IF(M8908=People!$B$4,People!$A$4,IF(M8908=People!$B$3,People!$A$3,IF(M8908=People!$B$2,People!$A$2,0))))</f>
        <v>Chuck Magee</v>
      </c>
      <c r="W8908" s="35" t="str">
        <f>IFERROR(INDEX(Returns!A:A,MATCH(B8908,Returns!B:B,0)),"No")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32">
        <v>66.976000000000013</v>
      </c>
      <c r="S8909" s="1">
        <v>7</v>
      </c>
      <c r="T8909" s="9">
        <v>0.2</v>
      </c>
      <c r="U8909" s="1">
        <v>6.6976000000000013</v>
      </c>
      <c r="V8909" s="35" t="str">
        <f>IF(M8909=People!$B$5,People!$A$5,IF(M8909=People!$B$4,People!$A$4,IF(M8909=People!$B$3,People!$A$3,IF(M8909=People!$B$2,People!$A$2,0))))</f>
        <v>Anna Andreadi</v>
      </c>
      <c r="W8909" s="35" t="str">
        <f>IFERROR(INDEX(Returns!A:A,MATCH(B8909,Returns!B:B,0)),"No")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32">
        <v>182.72</v>
      </c>
      <c r="S8910" s="1">
        <v>8</v>
      </c>
      <c r="T8910" s="9">
        <v>0</v>
      </c>
      <c r="U8910" s="1">
        <v>84.051199999999994</v>
      </c>
      <c r="V8910" s="35" t="str">
        <f>IF(M8910=People!$B$5,People!$A$5,IF(M8910=People!$B$4,People!$A$4,IF(M8910=People!$B$3,People!$A$3,IF(M8910=People!$B$2,People!$A$2,0))))</f>
        <v>Anna Andreadi</v>
      </c>
      <c r="W8910" s="35" t="str">
        <f>IFERROR(INDEX(Returns!A:A,MATCH(B8910,Returns!B:B,0)),"No")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9">
        <v>0</v>
      </c>
      <c r="U8911" s="1">
        <v>10.307099999999998</v>
      </c>
      <c r="V8911" s="35" t="str">
        <f>IF(M8911=People!$B$5,People!$A$5,IF(M8911=People!$B$4,People!$A$4,IF(M8911=People!$B$3,People!$A$3,IF(M8911=People!$B$2,People!$A$2,0))))</f>
        <v>Chuck Magee</v>
      </c>
      <c r="W8911" s="35" t="str">
        <f>IFERROR(INDEX(Returns!A:A,MATCH(B8911,Returns!B:B,0)),"No")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9">
        <v>0.2</v>
      </c>
      <c r="U8912" s="1">
        <v>15.596099999999996</v>
      </c>
      <c r="V8912" s="35" t="str">
        <f>IF(M8912=People!$B$5,People!$A$5,IF(M8912=People!$B$4,People!$A$4,IF(M8912=People!$B$3,People!$A$3,IF(M8912=People!$B$2,People!$A$2,0))))</f>
        <v>Cassandra Brandow</v>
      </c>
      <c r="W8912" s="35" t="str">
        <f>IFERROR(INDEX(Returns!A:A,MATCH(B8912,Returns!B:B,0)),"No")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9">
        <v>0.2</v>
      </c>
      <c r="U8913" s="1">
        <v>-32.383800000000008</v>
      </c>
      <c r="V8913" s="35" t="str">
        <f>IF(M8913=People!$B$5,People!$A$5,IF(M8913=People!$B$4,People!$A$4,IF(M8913=People!$B$3,People!$A$3,IF(M8913=People!$B$2,People!$A$2,0))))</f>
        <v>Cassandra Brandow</v>
      </c>
      <c r="W8913" s="35" t="str">
        <f>IFERROR(INDEX(Returns!A:A,MATCH(B8913,Returns!B:B,0)),"No")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9">
        <v>0.7</v>
      </c>
      <c r="U8914" s="1">
        <v>-2.9700000000000006</v>
      </c>
      <c r="V8914" s="35" t="str">
        <f>IF(M8914=People!$B$5,People!$A$5,IF(M8914=People!$B$4,People!$A$4,IF(M8914=People!$B$3,People!$A$3,IF(M8914=People!$B$2,People!$A$2,0))))</f>
        <v>Cassandra Brandow</v>
      </c>
      <c r="W8914" s="35" t="str">
        <f>IFERROR(INDEX(Returns!A:A,MATCH(B8914,Returns!B:B,0)),"No")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9">
        <v>0.2</v>
      </c>
      <c r="U8915" s="1">
        <v>1.7247999999999997</v>
      </c>
      <c r="V8915" s="35" t="str">
        <f>IF(M8915=People!$B$5,People!$A$5,IF(M8915=People!$B$4,People!$A$4,IF(M8915=People!$B$3,People!$A$3,IF(M8915=People!$B$2,People!$A$2,0))))</f>
        <v>Cassandra Brandow</v>
      </c>
      <c r="W8915" s="35" t="str">
        <f>IFERROR(INDEX(Returns!A:A,MATCH(B8915,Returns!B:B,0)),"No")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9">
        <v>0.2</v>
      </c>
      <c r="U8916" s="1">
        <v>107.08199999999985</v>
      </c>
      <c r="V8916" s="35" t="str">
        <f>IF(M8916=People!$B$5,People!$A$5,IF(M8916=People!$B$4,People!$A$4,IF(M8916=People!$B$3,People!$A$3,IF(M8916=People!$B$2,People!$A$2,0))))</f>
        <v>Kelly Williams</v>
      </c>
      <c r="W8916" s="35" t="str">
        <f>IFERROR(INDEX(Returns!A:A,MATCH(B8916,Returns!B:B,0)),"No")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9">
        <v>0.8</v>
      </c>
      <c r="U8917" s="1">
        <v>-20.435200000000002</v>
      </c>
      <c r="V8917" s="35" t="str">
        <f>IF(M8917=People!$B$5,People!$A$5,IF(M8917=People!$B$4,People!$A$4,IF(M8917=People!$B$3,People!$A$3,IF(M8917=People!$B$2,People!$A$2,0))))</f>
        <v>Kelly Williams</v>
      </c>
      <c r="W8917" s="35" t="str">
        <f>IFERROR(INDEX(Returns!A:A,MATCH(B8917,Returns!B:B,0)),"No")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9">
        <v>0.8</v>
      </c>
      <c r="U8918" s="1">
        <v>-131.71680000000001</v>
      </c>
      <c r="V8918" s="35" t="str">
        <f>IF(M8918=People!$B$5,People!$A$5,IF(M8918=People!$B$4,People!$A$4,IF(M8918=People!$B$3,People!$A$3,IF(M8918=People!$B$2,People!$A$2,0))))</f>
        <v>Kelly Williams</v>
      </c>
      <c r="W8918" s="35" t="str">
        <f>IFERROR(INDEX(Returns!A:A,MATCH(B8918,Returns!B:B,0)),"No")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9">
        <v>0.2</v>
      </c>
      <c r="U8919" s="1">
        <v>26.823999999999995</v>
      </c>
      <c r="V8919" s="35" t="str">
        <f>IF(M8919=People!$B$5,People!$A$5,IF(M8919=People!$B$4,People!$A$4,IF(M8919=People!$B$3,People!$A$3,IF(M8919=People!$B$2,People!$A$2,0))))</f>
        <v>Kelly Williams</v>
      </c>
      <c r="W8919" s="35" t="str">
        <f>IFERROR(INDEX(Returns!A:A,MATCH(B8919,Returns!B:B,0)),"No")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9">
        <v>0.8</v>
      </c>
      <c r="U8920" s="1">
        <v>-27.791999999999994</v>
      </c>
      <c r="V8920" s="35" t="str">
        <f>IF(M8920=People!$B$5,People!$A$5,IF(M8920=People!$B$4,People!$A$4,IF(M8920=People!$B$3,People!$A$3,IF(M8920=People!$B$2,People!$A$2,0))))</f>
        <v>Kelly Williams</v>
      </c>
      <c r="W8920" s="35" t="str">
        <f>IFERROR(INDEX(Returns!A:A,MATCH(B8920,Returns!B:B,0)),"No")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9">
        <v>0</v>
      </c>
      <c r="U8921" s="1">
        <v>46.196799999999996</v>
      </c>
      <c r="V8921" s="35" t="str">
        <f>IF(M8921=People!$B$5,People!$A$5,IF(M8921=People!$B$4,People!$A$4,IF(M8921=People!$B$3,People!$A$3,IF(M8921=People!$B$2,People!$A$2,0))))</f>
        <v>Cassandra Brandow</v>
      </c>
      <c r="W8921" s="35" t="str">
        <f>IFERROR(INDEX(Returns!A:A,MATCH(B8921,Returns!B:B,0)),"No")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9">
        <v>0</v>
      </c>
      <c r="U8922" s="1">
        <v>57.592799999999997</v>
      </c>
      <c r="V8922" s="35" t="str">
        <f>IF(M8922=People!$B$5,People!$A$5,IF(M8922=People!$B$4,People!$A$4,IF(M8922=People!$B$3,People!$A$3,IF(M8922=People!$B$2,People!$A$2,0))))</f>
        <v>Chuck Magee</v>
      </c>
      <c r="W8922" s="35" t="str">
        <f>IFERROR(INDEX(Returns!A:A,MATCH(B8922,Returns!B:B,0)),"No")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9">
        <v>0.2</v>
      </c>
      <c r="U8923" s="1">
        <v>19.754999999999999</v>
      </c>
      <c r="V8923" s="35" t="str">
        <f>IF(M8923=People!$B$5,People!$A$5,IF(M8923=People!$B$4,People!$A$4,IF(M8923=People!$B$3,People!$A$3,IF(M8923=People!$B$2,People!$A$2,0))))</f>
        <v>Cassandra Brandow</v>
      </c>
      <c r="W8923" s="35" t="str">
        <f>IFERROR(INDEX(Returns!A:A,MATCH(B8923,Returns!B:B,0)),"No")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9">
        <v>0.2</v>
      </c>
      <c r="U8924" s="1">
        <v>2.6028000000000011</v>
      </c>
      <c r="V8924" s="35" t="str">
        <f>IF(M8924=People!$B$5,People!$A$5,IF(M8924=People!$B$4,People!$A$4,IF(M8924=People!$B$3,People!$A$3,IF(M8924=People!$B$2,People!$A$2,0))))</f>
        <v>Cassandra Brandow</v>
      </c>
      <c r="W8924" s="35" t="str">
        <f>IFERROR(INDEX(Returns!A:A,MATCH(B8924,Returns!B:B,0)),"No")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9">
        <v>0.7</v>
      </c>
      <c r="U8925" s="1">
        <v>-3.8100000000000005</v>
      </c>
      <c r="V8925" s="35" t="str">
        <f>IF(M8925=People!$B$5,People!$A$5,IF(M8925=People!$B$4,People!$A$4,IF(M8925=People!$B$3,People!$A$3,IF(M8925=People!$B$2,People!$A$2,0))))</f>
        <v>Cassandra Brandow</v>
      </c>
      <c r="W8925" s="35" t="str">
        <f>IFERROR(INDEX(Returns!A:A,MATCH(B8925,Returns!B:B,0)),"No")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9">
        <v>0.2</v>
      </c>
      <c r="U8926" s="1">
        <v>143.99680000000006</v>
      </c>
      <c r="V8926" s="35" t="str">
        <f>IF(M8926=People!$B$5,People!$A$5,IF(M8926=People!$B$4,People!$A$4,IF(M8926=People!$B$3,People!$A$3,IF(M8926=People!$B$2,People!$A$2,0))))</f>
        <v>Kelly Williams</v>
      </c>
      <c r="W8926" s="35" t="str">
        <f>IFERROR(INDEX(Returns!A:A,MATCH(B8926,Returns!B:B,0)),"No")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9">
        <v>0.8</v>
      </c>
      <c r="U8927" s="1">
        <v>-2.678399999999999</v>
      </c>
      <c r="V8927" s="35" t="str">
        <f>IF(M8927=People!$B$5,People!$A$5,IF(M8927=People!$B$4,People!$A$4,IF(M8927=People!$B$3,People!$A$3,IF(M8927=People!$B$2,People!$A$2,0))))</f>
        <v>Kelly Williams</v>
      </c>
      <c r="W8927" s="35" t="str">
        <f>IFERROR(INDEX(Returns!A:A,MATCH(B8927,Returns!B:B,0)),"No")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9">
        <v>0.5</v>
      </c>
      <c r="U8928" s="1">
        <v>-538.44600000000003</v>
      </c>
      <c r="V8928" s="35" t="str">
        <f>IF(M8928=People!$B$5,People!$A$5,IF(M8928=People!$B$4,People!$A$4,IF(M8928=People!$B$3,People!$A$3,IF(M8928=People!$B$2,People!$A$2,0))))</f>
        <v>Kelly Williams</v>
      </c>
      <c r="W8928" s="35" t="str">
        <f>IFERROR(INDEX(Returns!A:A,MATCH(B8928,Returns!B:B,0)),"No")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32">
        <v>99.2</v>
      </c>
      <c r="S8929" s="1">
        <v>5</v>
      </c>
      <c r="T8929" s="9">
        <v>0</v>
      </c>
      <c r="U8929" s="1">
        <v>25.792000000000002</v>
      </c>
      <c r="V8929" s="35" t="str">
        <f>IF(M8929=People!$B$5,People!$A$5,IF(M8929=People!$B$4,People!$A$4,IF(M8929=People!$B$3,People!$A$3,IF(M8929=People!$B$2,People!$A$2,0))))</f>
        <v>Anna Andreadi</v>
      </c>
      <c r="W8929" s="35" t="str">
        <f>IFERROR(INDEX(Returns!A:A,MATCH(B8929,Returns!B:B,0)),"No")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9">
        <v>0.3</v>
      </c>
      <c r="U8930" s="1">
        <v>-113.28200000000004</v>
      </c>
      <c r="V8930" s="35" t="str">
        <f>IF(M8930=People!$B$5,People!$A$5,IF(M8930=People!$B$4,People!$A$4,IF(M8930=People!$B$3,People!$A$3,IF(M8930=People!$B$2,People!$A$2,0))))</f>
        <v>Kelly Williams</v>
      </c>
      <c r="W8930" s="35" t="str">
        <f>IFERROR(INDEX(Returns!A:A,MATCH(B8930,Returns!B:B,0)),"No")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9">
        <v>0.3</v>
      </c>
      <c r="U8931" s="1">
        <v>-45.294000000000011</v>
      </c>
      <c r="V8931" s="35" t="str">
        <f>IF(M8931=People!$B$5,People!$A$5,IF(M8931=People!$B$4,People!$A$4,IF(M8931=People!$B$3,People!$A$3,IF(M8931=People!$B$2,People!$A$2,0))))</f>
        <v>Kelly Williams</v>
      </c>
      <c r="W8931" s="35" t="str">
        <f>IFERROR(INDEX(Returns!A:A,MATCH(B8931,Returns!B:B,0)),"No")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9">
        <v>0.2</v>
      </c>
      <c r="U8932" s="1">
        <v>17.998199999999997</v>
      </c>
      <c r="V8932" s="35" t="str">
        <f>IF(M8932=People!$B$5,People!$A$5,IF(M8932=People!$B$4,People!$A$4,IF(M8932=People!$B$3,People!$A$3,IF(M8932=People!$B$2,People!$A$2,0))))</f>
        <v>Kelly Williams</v>
      </c>
      <c r="W8932" s="35" t="str">
        <f>IFERROR(INDEX(Returns!A:A,MATCH(B8932,Returns!B:B,0)),"No")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9">
        <v>0</v>
      </c>
      <c r="U8933" s="1">
        <v>22.988499999999998</v>
      </c>
      <c r="V8933" s="35" t="str">
        <f>IF(M8933=People!$B$5,People!$A$5,IF(M8933=People!$B$4,People!$A$4,IF(M8933=People!$B$3,People!$A$3,IF(M8933=People!$B$2,People!$A$2,0))))</f>
        <v>Kelly Williams</v>
      </c>
      <c r="W8933" s="35" t="str">
        <f>IFERROR(INDEX(Returns!A:A,MATCH(B8933,Returns!B:B,0)),"No")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9">
        <v>0</v>
      </c>
      <c r="U8934" s="1">
        <v>10.855799999999999</v>
      </c>
      <c r="V8934" s="35" t="str">
        <f>IF(M8934=People!$B$5,People!$A$5,IF(M8934=People!$B$4,People!$A$4,IF(M8934=People!$B$3,People!$A$3,IF(M8934=People!$B$2,People!$A$2,0))))</f>
        <v>Kelly Williams</v>
      </c>
      <c r="W8934" s="35" t="str">
        <f>IFERROR(INDEX(Returns!A:A,MATCH(B8934,Returns!B:B,0)),"No")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9">
        <v>0</v>
      </c>
      <c r="U8935" s="1">
        <v>4.3523999999999994</v>
      </c>
      <c r="V8935" s="35" t="str">
        <f>IF(M8935=People!$B$5,People!$A$5,IF(M8935=People!$B$4,People!$A$4,IF(M8935=People!$B$3,People!$A$3,IF(M8935=People!$B$2,People!$A$2,0))))</f>
        <v>Kelly Williams</v>
      </c>
      <c r="W8935" s="35" t="str">
        <f>IFERROR(INDEX(Returns!A:A,MATCH(B8935,Returns!B:B,0)),"No")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9">
        <v>0.2</v>
      </c>
      <c r="U8936" s="1">
        <v>3.96</v>
      </c>
      <c r="V8936" s="35" t="str">
        <f>IF(M8936=People!$B$5,People!$A$5,IF(M8936=People!$B$4,People!$A$4,IF(M8936=People!$B$3,People!$A$3,IF(M8936=People!$B$2,People!$A$2,0))))</f>
        <v>Chuck Magee</v>
      </c>
      <c r="W8936" s="35" t="str">
        <f>IFERROR(INDEX(Returns!A:A,MATCH(B8936,Returns!B:B,0)),"No")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9">
        <v>0.2</v>
      </c>
      <c r="U8937" s="1">
        <v>209.97899999999993</v>
      </c>
      <c r="V8937" s="35" t="str">
        <f>IF(M8937=People!$B$5,People!$A$5,IF(M8937=People!$B$4,People!$A$4,IF(M8937=People!$B$3,People!$A$3,IF(M8937=People!$B$2,People!$A$2,0))))</f>
        <v>Chuck Magee</v>
      </c>
      <c r="W8937" s="35" t="str">
        <f>IFERROR(INDEX(Returns!A:A,MATCH(B8937,Returns!B:B,0)),"No")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32">
        <v>204.85</v>
      </c>
      <c r="S8938" s="1">
        <v>5</v>
      </c>
      <c r="T8938" s="9">
        <v>0</v>
      </c>
      <c r="U8938" s="1">
        <v>53.261000000000003</v>
      </c>
      <c r="V8938" s="35" t="str">
        <f>IF(M8938=People!$B$5,People!$A$5,IF(M8938=People!$B$4,People!$A$4,IF(M8938=People!$B$3,People!$A$3,IF(M8938=People!$B$2,People!$A$2,0))))</f>
        <v>Anna Andreadi</v>
      </c>
      <c r="W8938" s="35" t="str">
        <f>IFERROR(INDEX(Returns!A:A,MATCH(B8938,Returns!B:B,0)),"No")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32">
        <v>135.98400000000001</v>
      </c>
      <c r="S8939" s="1">
        <v>2</v>
      </c>
      <c r="T8939" s="9">
        <v>0.2</v>
      </c>
      <c r="U8939" s="1">
        <v>16.997999999999983</v>
      </c>
      <c r="V8939" s="35" t="str">
        <f>IF(M8939=People!$B$5,People!$A$5,IF(M8939=People!$B$4,People!$A$4,IF(M8939=People!$B$3,People!$A$3,IF(M8939=People!$B$2,People!$A$2,0))))</f>
        <v>Anna Andreadi</v>
      </c>
      <c r="W8939" s="35" t="str">
        <f>IFERROR(INDEX(Returns!A:A,MATCH(B8939,Returns!B:B,0)),"No")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32">
        <v>16.399999999999999</v>
      </c>
      <c r="S8940" s="1">
        <v>5</v>
      </c>
      <c r="T8940" s="9">
        <v>0</v>
      </c>
      <c r="U8940" s="1">
        <v>7.0520000000000005</v>
      </c>
      <c r="V8940" s="35" t="str">
        <f>IF(M8940=People!$B$5,People!$A$5,IF(M8940=People!$B$4,People!$A$4,IF(M8940=People!$B$3,People!$A$3,IF(M8940=People!$B$2,People!$A$2,0))))</f>
        <v>Anna Andreadi</v>
      </c>
      <c r="W8940" s="35" t="str">
        <f>IFERROR(INDEX(Returns!A:A,MATCH(B8940,Returns!B:B,0)),"No")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32">
        <v>92.960000000000008</v>
      </c>
      <c r="S8941" s="1">
        <v>2</v>
      </c>
      <c r="T8941" s="9">
        <v>0.2</v>
      </c>
      <c r="U8941" s="1">
        <v>31.373999999999995</v>
      </c>
      <c r="V8941" s="35" t="str">
        <f>IF(M8941=People!$B$5,People!$A$5,IF(M8941=People!$B$4,People!$A$4,IF(M8941=People!$B$3,People!$A$3,IF(M8941=People!$B$2,People!$A$2,0))))</f>
        <v>Anna Andreadi</v>
      </c>
      <c r="W8941" s="35" t="str">
        <f>IFERROR(INDEX(Returns!A:A,MATCH(B8941,Returns!B:B,0)),"No")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9">
        <v>0.2</v>
      </c>
      <c r="U8942" s="1">
        <v>-1.8126000000000002</v>
      </c>
      <c r="V8942" s="35" t="str">
        <f>IF(M8942=People!$B$5,People!$A$5,IF(M8942=People!$B$4,People!$A$4,IF(M8942=People!$B$3,People!$A$3,IF(M8942=People!$B$2,People!$A$2,0))))</f>
        <v>Cassandra Brandow</v>
      </c>
      <c r="W8942" s="35" t="str">
        <f>IFERROR(INDEX(Returns!A:A,MATCH(B8942,Returns!B:B,0)),"No")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32">
        <v>4.1580000000000004</v>
      </c>
      <c r="S8943" s="1">
        <v>7</v>
      </c>
      <c r="T8943" s="9">
        <v>0.7</v>
      </c>
      <c r="U8943" s="1">
        <v>-3.4649999999999999</v>
      </c>
      <c r="V8943" s="35" t="str">
        <f>IF(M8943=People!$B$5,People!$A$5,IF(M8943=People!$B$4,People!$A$4,IF(M8943=People!$B$3,People!$A$3,IF(M8943=People!$B$2,People!$A$2,0))))</f>
        <v>Anna Andreadi</v>
      </c>
      <c r="W8943" s="35" t="str">
        <f>IFERROR(INDEX(Returns!A:A,MATCH(B8943,Returns!B:B,0)),"No")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32">
        <v>179.99100000000004</v>
      </c>
      <c r="S8944" s="1">
        <v>3</v>
      </c>
      <c r="T8944" s="9">
        <v>0.7</v>
      </c>
      <c r="U8944" s="1">
        <v>-251.98739999999992</v>
      </c>
      <c r="V8944" s="35" t="str">
        <f>IF(M8944=People!$B$5,People!$A$5,IF(M8944=People!$B$4,People!$A$4,IF(M8944=People!$B$3,People!$A$3,IF(M8944=People!$B$2,People!$A$2,0))))</f>
        <v>Anna Andreadi</v>
      </c>
      <c r="W8944" s="35" t="str">
        <f>IFERROR(INDEX(Returns!A:A,MATCH(B8944,Returns!B:B,0)),"No")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9">
        <v>0.3</v>
      </c>
      <c r="U8945" s="1">
        <v>-47.871600000000001</v>
      </c>
      <c r="V8945" s="35" t="str">
        <f>IF(M8945=People!$B$5,People!$A$5,IF(M8945=People!$B$4,People!$A$4,IF(M8945=People!$B$3,People!$A$3,IF(M8945=People!$B$2,People!$A$2,0))))</f>
        <v>Kelly Williams</v>
      </c>
      <c r="W8945" s="35" t="str">
        <f>IFERROR(INDEX(Returns!A:A,MATCH(B8945,Returns!B:B,0)),"No")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32">
        <v>164.88</v>
      </c>
      <c r="S8946" s="1">
        <v>3</v>
      </c>
      <c r="T8946" s="9">
        <v>0</v>
      </c>
      <c r="U8946" s="1">
        <v>80.791200000000003</v>
      </c>
      <c r="V8946" s="35" t="str">
        <f>IF(M8946=People!$B$5,People!$A$5,IF(M8946=People!$B$4,People!$A$4,IF(M8946=People!$B$3,People!$A$3,IF(M8946=People!$B$2,People!$A$2,0))))</f>
        <v>Anna Andreadi</v>
      </c>
      <c r="W8946" s="35" t="str">
        <f>IFERROR(INDEX(Returns!A:A,MATCH(B8946,Returns!B:B,0)),"No")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32">
        <v>10.95</v>
      </c>
      <c r="S8947" s="1">
        <v>3</v>
      </c>
      <c r="T8947" s="9">
        <v>0</v>
      </c>
      <c r="U8947" s="1">
        <v>3.2849999999999993</v>
      </c>
      <c r="V8947" s="35" t="str">
        <f>IF(M8947=People!$B$5,People!$A$5,IF(M8947=People!$B$4,People!$A$4,IF(M8947=People!$B$3,People!$A$3,IF(M8947=People!$B$2,People!$A$2,0))))</f>
        <v>Anna Andreadi</v>
      </c>
      <c r="W8947" s="35" t="str">
        <f>IFERROR(INDEX(Returns!A:A,MATCH(B8947,Returns!B:B,0)),"No")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9">
        <v>0</v>
      </c>
      <c r="U8948" s="1">
        <v>9.3312000000000008</v>
      </c>
      <c r="V8948" s="35" t="str">
        <f>IF(M8948=People!$B$5,People!$A$5,IF(M8948=People!$B$4,People!$A$4,IF(M8948=People!$B$3,People!$A$3,IF(M8948=People!$B$2,People!$A$2,0))))</f>
        <v>Chuck Magee</v>
      </c>
      <c r="W8948" s="35" t="str">
        <f>IFERROR(INDEX(Returns!A:A,MATCH(B8948,Returns!B:B,0)),"No")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9">
        <v>0</v>
      </c>
      <c r="U8949" s="1">
        <v>6.15</v>
      </c>
      <c r="V8949" s="35" t="str">
        <f>IF(M8949=People!$B$5,People!$A$5,IF(M8949=People!$B$4,People!$A$4,IF(M8949=People!$B$3,People!$A$3,IF(M8949=People!$B$2,People!$A$2,0))))</f>
        <v>Chuck Magee</v>
      </c>
      <c r="W8949" s="35" t="str">
        <f>IFERROR(INDEX(Returns!A:A,MATCH(B8949,Returns!B:B,0)),"No")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32">
        <v>13.97</v>
      </c>
      <c r="S8950" s="1">
        <v>1</v>
      </c>
      <c r="T8950" s="9">
        <v>0</v>
      </c>
      <c r="U8950" s="1">
        <v>3.632200000000001</v>
      </c>
      <c r="V8950" s="35" t="str">
        <f>IF(M8950=People!$B$5,People!$A$5,IF(M8950=People!$B$4,People!$A$4,IF(M8950=People!$B$3,People!$A$3,IF(M8950=People!$B$2,People!$A$2,0))))</f>
        <v>Anna Andreadi</v>
      </c>
      <c r="W8950" s="35" t="str">
        <f>IFERROR(INDEX(Returns!A:A,MATCH(B8950,Returns!B:B,0)),"No")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9">
        <v>0.4</v>
      </c>
      <c r="U8951" s="1">
        <v>-249.32159999999999</v>
      </c>
      <c r="V8951" s="35" t="str">
        <f>IF(M8951=People!$B$5,People!$A$5,IF(M8951=People!$B$4,People!$A$4,IF(M8951=People!$B$3,People!$A$3,IF(M8951=People!$B$2,People!$A$2,0))))</f>
        <v>Cassandra Brandow</v>
      </c>
      <c r="W8951" s="35" t="str">
        <f>IFERROR(INDEX(Returns!A:A,MATCH(B8951,Returns!B:B,0)),"No")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9">
        <v>0.2</v>
      </c>
      <c r="U8952" s="1">
        <v>7.615399999999994</v>
      </c>
      <c r="V8952" s="35" t="str">
        <f>IF(M8952=People!$B$5,People!$A$5,IF(M8952=People!$B$4,People!$A$4,IF(M8952=People!$B$3,People!$A$3,IF(M8952=People!$B$2,People!$A$2,0))))</f>
        <v>Cassandra Brandow</v>
      </c>
      <c r="W8952" s="35" t="str">
        <f>IFERROR(INDEX(Returns!A:A,MATCH(B8952,Returns!B:B,0)),"No")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9">
        <v>0.2</v>
      </c>
      <c r="U8953" s="1">
        <v>1.961999999999998</v>
      </c>
      <c r="V8953" s="35" t="str">
        <f>IF(M8953=People!$B$5,People!$A$5,IF(M8953=People!$B$4,People!$A$4,IF(M8953=People!$B$3,People!$A$3,IF(M8953=People!$B$2,People!$A$2,0))))</f>
        <v>Cassandra Brandow</v>
      </c>
      <c r="W8953" s="35" t="str">
        <f>IFERROR(INDEX(Returns!A:A,MATCH(B8953,Returns!B:B,0)),"No")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9">
        <v>0.2</v>
      </c>
      <c r="U8954" s="1">
        <v>2.8909999999999982</v>
      </c>
      <c r="V8954" s="35" t="str">
        <f>IF(M8954=People!$B$5,People!$A$5,IF(M8954=People!$B$4,People!$A$4,IF(M8954=People!$B$3,People!$A$3,IF(M8954=People!$B$2,People!$A$2,0))))</f>
        <v>Cassandra Brandow</v>
      </c>
      <c r="W8954" s="35" t="str">
        <f>IFERROR(INDEX(Returns!A:A,MATCH(B8954,Returns!B:B,0)),"No")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9">
        <v>0.2</v>
      </c>
      <c r="U8955" s="1">
        <v>16.290999999999997</v>
      </c>
      <c r="V8955" s="35" t="str">
        <f>IF(M8955=People!$B$5,People!$A$5,IF(M8955=People!$B$4,People!$A$4,IF(M8955=People!$B$3,People!$A$3,IF(M8955=People!$B$2,People!$A$2,0))))</f>
        <v>Cassandra Brandow</v>
      </c>
      <c r="W8955" s="35" t="str">
        <f>IFERROR(INDEX(Returns!A:A,MATCH(B8955,Returns!B:B,0)),"No")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9">
        <v>0.2</v>
      </c>
      <c r="U8956" s="1">
        <v>-7.7727999999999895</v>
      </c>
      <c r="V8956" s="35" t="str">
        <f>IF(M8956=People!$B$5,People!$A$5,IF(M8956=People!$B$4,People!$A$4,IF(M8956=People!$B$3,People!$A$3,IF(M8956=People!$B$2,People!$A$2,0))))</f>
        <v>Cassandra Brandow</v>
      </c>
      <c r="W8956" s="35" t="str">
        <f>IFERROR(INDEX(Returns!A:A,MATCH(B8956,Returns!B:B,0)),"No")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32">
        <v>8.56</v>
      </c>
      <c r="S8957" s="1">
        <v>2</v>
      </c>
      <c r="T8957" s="9">
        <v>0</v>
      </c>
      <c r="U8957" s="1">
        <v>3.8519999999999994</v>
      </c>
      <c r="V8957" s="35" t="str">
        <f>IF(M8957=People!$B$5,People!$A$5,IF(M8957=People!$B$4,People!$A$4,IF(M8957=People!$B$3,People!$A$3,IF(M8957=People!$B$2,People!$A$2,0))))</f>
        <v>Anna Andreadi</v>
      </c>
      <c r="W8957" s="35" t="str">
        <f>IFERROR(INDEX(Returns!A:A,MATCH(B8957,Returns!B:B,0)),"No")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9">
        <v>0.2</v>
      </c>
      <c r="U8958" s="1">
        <v>5.7750000000000021</v>
      </c>
      <c r="V8958" s="35" t="str">
        <f>IF(M8958=People!$B$5,People!$A$5,IF(M8958=People!$B$4,People!$A$4,IF(M8958=People!$B$3,People!$A$3,IF(M8958=People!$B$2,People!$A$2,0))))</f>
        <v>Cassandra Brandow</v>
      </c>
      <c r="W8958" s="35" t="str">
        <f>IFERROR(INDEX(Returns!A:A,MATCH(B8958,Returns!B:B,0)),"No")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9">
        <v>0.5</v>
      </c>
      <c r="U8959" s="1">
        <v>-7.2000000000000028</v>
      </c>
      <c r="V8959" s="35" t="str">
        <f>IF(M8959=People!$B$5,People!$A$5,IF(M8959=People!$B$4,People!$A$4,IF(M8959=People!$B$3,People!$A$3,IF(M8959=People!$B$2,People!$A$2,0))))</f>
        <v>Cassandra Brandow</v>
      </c>
      <c r="W8959" s="35" t="str">
        <f>IFERROR(INDEX(Returns!A:A,MATCH(B8959,Returns!B:B,0)),"No")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9">
        <v>0.2</v>
      </c>
      <c r="U8960" s="1">
        <v>37.494999999999962</v>
      </c>
      <c r="V8960" s="35" t="str">
        <f>IF(M8960=People!$B$5,People!$A$5,IF(M8960=People!$B$4,People!$A$4,IF(M8960=People!$B$3,People!$A$3,IF(M8960=People!$B$2,People!$A$2,0))))</f>
        <v>Kelly Williams</v>
      </c>
      <c r="W8960" s="35" t="str">
        <f>IFERROR(INDEX(Returns!A:A,MATCH(B8960,Returns!B:B,0)),"No")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9">
        <v>0.8</v>
      </c>
      <c r="U8961" s="1">
        <v>-179.77600000000001</v>
      </c>
      <c r="V8961" s="35" t="str">
        <f>IF(M8961=People!$B$5,People!$A$5,IF(M8961=People!$B$4,People!$A$4,IF(M8961=People!$B$3,People!$A$3,IF(M8961=People!$B$2,People!$A$2,0))))</f>
        <v>Kelly Williams</v>
      </c>
      <c r="W8961" s="35" t="str">
        <f>IFERROR(INDEX(Returns!A:A,MATCH(B8961,Returns!B:B,0)),"No")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9">
        <v>0.3</v>
      </c>
      <c r="U8962" s="1">
        <v>-24.397999999999911</v>
      </c>
      <c r="V8962" s="35" t="str">
        <f>IF(M8962=People!$B$5,People!$A$5,IF(M8962=People!$B$4,People!$A$4,IF(M8962=People!$B$3,People!$A$3,IF(M8962=People!$B$2,People!$A$2,0))))</f>
        <v>Kelly Williams</v>
      </c>
      <c r="W8962" s="35" t="str">
        <f>IFERROR(INDEX(Returns!A:A,MATCH(B8962,Returns!B:B,0)),"No")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9">
        <v>0.2</v>
      </c>
      <c r="U8963" s="1">
        <v>3.7375999999999996</v>
      </c>
      <c r="V8963" s="35" t="str">
        <f>IF(M8963=People!$B$5,People!$A$5,IF(M8963=People!$B$4,People!$A$4,IF(M8963=People!$B$3,People!$A$3,IF(M8963=People!$B$2,People!$A$2,0))))</f>
        <v>Kelly Williams</v>
      </c>
      <c r="W8963" s="35" t="str">
        <f>IFERROR(INDEX(Returns!A:A,MATCH(B8963,Returns!B:B,0)),"No")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9">
        <v>0</v>
      </c>
      <c r="U8964" s="1">
        <v>71.229600000000005</v>
      </c>
      <c r="V8964" s="35" t="str">
        <f>IF(M8964=People!$B$5,People!$A$5,IF(M8964=People!$B$4,People!$A$4,IF(M8964=People!$B$3,People!$A$3,IF(M8964=People!$B$2,People!$A$2,0))))</f>
        <v>Cassandra Brandow</v>
      </c>
      <c r="W8964" s="35" t="str">
        <f>IFERROR(INDEX(Returns!A:A,MATCH(B8964,Returns!B:B,0)),"No")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9">
        <v>0</v>
      </c>
      <c r="U8965" s="1">
        <v>18.893699999999995</v>
      </c>
      <c r="V8965" s="35" t="str">
        <f>IF(M8965=People!$B$5,People!$A$5,IF(M8965=People!$B$4,People!$A$4,IF(M8965=People!$B$3,People!$A$3,IF(M8965=People!$B$2,People!$A$2,0))))</f>
        <v>Cassandra Brandow</v>
      </c>
      <c r="W8965" s="35" t="str">
        <f>IFERROR(INDEX(Returns!A:A,MATCH(B8965,Returns!B:B,0)),"No")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9">
        <v>0</v>
      </c>
      <c r="U8966" s="1">
        <v>75.679999999999978</v>
      </c>
      <c r="V8966" s="35" t="str">
        <f>IF(M8966=People!$B$5,People!$A$5,IF(M8966=People!$B$4,People!$A$4,IF(M8966=People!$B$3,People!$A$3,IF(M8966=People!$B$2,People!$A$2,0))))</f>
        <v>Cassandra Brandow</v>
      </c>
      <c r="W8966" s="35" t="str">
        <f>IFERROR(INDEX(Returns!A:A,MATCH(B8966,Returns!B:B,0)),"No")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9">
        <v>0.8</v>
      </c>
      <c r="U8967" s="1">
        <v>-1.934400000000001</v>
      </c>
      <c r="V8967" s="35" t="str">
        <f>IF(M8967=People!$B$5,People!$A$5,IF(M8967=People!$B$4,People!$A$4,IF(M8967=People!$B$3,People!$A$3,IF(M8967=People!$B$2,People!$A$2,0))))</f>
        <v>Kelly Williams</v>
      </c>
      <c r="W8967" s="35" t="str">
        <f>IFERROR(INDEX(Returns!A:A,MATCH(B8967,Returns!B:B,0)),"No")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9">
        <v>0.2</v>
      </c>
      <c r="U8968" s="1">
        <v>14.399999999999999</v>
      </c>
      <c r="V8968" s="35" t="str">
        <f>IF(M8968=People!$B$5,People!$A$5,IF(M8968=People!$B$4,People!$A$4,IF(M8968=People!$B$3,People!$A$3,IF(M8968=People!$B$2,People!$A$2,0))))</f>
        <v>Chuck Magee</v>
      </c>
      <c r="W8968" s="35" t="str">
        <f>IFERROR(INDEX(Returns!A:A,MATCH(B8968,Returns!B:B,0)),"No")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9">
        <v>0.3</v>
      </c>
      <c r="U8969" s="1">
        <v>-13.432999999999993</v>
      </c>
      <c r="V8969" s="35" t="str">
        <f>IF(M8969=People!$B$5,People!$A$5,IF(M8969=People!$B$4,People!$A$4,IF(M8969=People!$B$3,People!$A$3,IF(M8969=People!$B$2,People!$A$2,0))))</f>
        <v>Chuck Magee</v>
      </c>
      <c r="W8969" s="35" t="str">
        <f>IFERROR(INDEX(Returns!A:A,MATCH(B8969,Returns!B:B,0)),"No")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9">
        <v>0.2</v>
      </c>
      <c r="U8970" s="1">
        <v>-8.803799999999999</v>
      </c>
      <c r="V8970" s="35" t="str">
        <f>IF(M8970=People!$B$5,People!$A$5,IF(M8970=People!$B$4,People!$A$4,IF(M8970=People!$B$3,People!$A$3,IF(M8970=People!$B$2,People!$A$2,0))))</f>
        <v>Cassandra Brandow</v>
      </c>
      <c r="W8970" s="35" t="str">
        <f>IFERROR(INDEX(Returns!A:A,MATCH(B8970,Returns!B:B,0)),"No")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9">
        <v>0.2</v>
      </c>
      <c r="U8971" s="1">
        <v>1.7262000000000022</v>
      </c>
      <c r="V8971" s="35" t="str">
        <f>IF(M8971=People!$B$5,People!$A$5,IF(M8971=People!$B$4,People!$A$4,IF(M8971=People!$B$3,People!$A$3,IF(M8971=People!$B$2,People!$A$2,0))))</f>
        <v>Chuck Magee</v>
      </c>
      <c r="W8971" s="35" t="str">
        <f>IFERROR(INDEX(Returns!A:A,MATCH(B8971,Returns!B:B,0)),"No")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9">
        <v>0.4</v>
      </c>
      <c r="U8972" s="1">
        <v>-25.198000000000008</v>
      </c>
      <c r="V8972" s="35" t="str">
        <f>IF(M8972=People!$B$5,People!$A$5,IF(M8972=People!$B$4,People!$A$4,IF(M8972=People!$B$3,People!$A$3,IF(M8972=People!$B$2,People!$A$2,0))))</f>
        <v>Chuck Magee</v>
      </c>
      <c r="W8972" s="35" t="str">
        <f>IFERROR(INDEX(Returns!A:A,MATCH(B8972,Returns!B:B,0)),"No")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9">
        <v>0.1</v>
      </c>
      <c r="U8973" s="1">
        <v>60.391999999999967</v>
      </c>
      <c r="V8973" s="35" t="str">
        <f>IF(M8973=People!$B$5,People!$A$5,IF(M8973=People!$B$4,People!$A$4,IF(M8973=People!$B$3,People!$A$3,IF(M8973=People!$B$2,People!$A$2,0))))</f>
        <v>Chuck Magee</v>
      </c>
      <c r="W8973" s="35" t="str">
        <f>IFERROR(INDEX(Returns!A:A,MATCH(B8973,Returns!B:B,0)),"No")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9">
        <v>0.2</v>
      </c>
      <c r="U8974" s="1">
        <v>-1.187400000000002</v>
      </c>
      <c r="V8974" s="35" t="str">
        <f>IF(M8974=People!$B$5,People!$A$5,IF(M8974=People!$B$4,People!$A$4,IF(M8974=People!$B$3,People!$A$3,IF(M8974=People!$B$2,People!$A$2,0))))</f>
        <v>Chuck Magee</v>
      </c>
      <c r="W8974" s="35" t="str">
        <f>IFERROR(INDEX(Returns!A:A,MATCH(B8974,Returns!B:B,0)),"No")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32">
        <v>344.98099999999994</v>
      </c>
      <c r="S8975" s="1">
        <v>7</v>
      </c>
      <c r="T8975" s="9">
        <v>0.15</v>
      </c>
      <c r="U8975" s="1">
        <v>28.410200000000017</v>
      </c>
      <c r="V8975" s="35" t="str">
        <f>IF(M8975=People!$B$5,People!$A$5,IF(M8975=People!$B$4,People!$A$4,IF(M8975=People!$B$3,People!$A$3,IF(M8975=People!$B$2,People!$A$2,0))))</f>
        <v>Anna Andreadi</v>
      </c>
      <c r="W8975" s="35" t="str">
        <f>IFERROR(INDEX(Returns!A:A,MATCH(B8975,Returns!B:B,0)),"No")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9">
        <v>0.2</v>
      </c>
      <c r="U8976" s="1">
        <v>12.700800000000001</v>
      </c>
      <c r="V8976" s="35" t="str">
        <f>IF(M8976=People!$B$5,People!$A$5,IF(M8976=People!$B$4,People!$A$4,IF(M8976=People!$B$3,People!$A$3,IF(M8976=People!$B$2,People!$A$2,0))))</f>
        <v>Kelly Williams</v>
      </c>
      <c r="W8976" s="35" t="str">
        <f>IFERROR(INDEX(Returns!A:A,MATCH(B8976,Returns!B:B,0)),"No")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9">
        <v>0.2</v>
      </c>
      <c r="U8977" s="1">
        <v>29.363999999999997</v>
      </c>
      <c r="V8977" s="35" t="str">
        <f>IF(M8977=People!$B$5,People!$A$5,IF(M8977=People!$B$4,People!$A$4,IF(M8977=People!$B$3,People!$A$3,IF(M8977=People!$B$2,People!$A$2,0))))</f>
        <v>Kelly Williams</v>
      </c>
      <c r="W8977" s="35" t="str">
        <f>IFERROR(INDEX(Returns!A:A,MATCH(B8977,Returns!B:B,0)),"No")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9">
        <v>0.3</v>
      </c>
      <c r="U8978" s="1">
        <v>-31.033499999999989</v>
      </c>
      <c r="V8978" s="35" t="str">
        <f>IF(M8978=People!$B$5,People!$A$5,IF(M8978=People!$B$4,People!$A$4,IF(M8978=People!$B$3,People!$A$3,IF(M8978=People!$B$2,People!$A$2,0))))</f>
        <v>Kelly Williams</v>
      </c>
      <c r="W8978" s="35" t="str">
        <f>IFERROR(INDEX(Returns!A:A,MATCH(B8978,Returns!B:B,0)),"No")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9">
        <v>0.8</v>
      </c>
      <c r="U8979" s="1">
        <v>-9.1560000000000006</v>
      </c>
      <c r="V8979" s="35" t="str">
        <f>IF(M8979=People!$B$5,People!$A$5,IF(M8979=People!$B$4,People!$A$4,IF(M8979=People!$B$3,People!$A$3,IF(M8979=People!$B$2,People!$A$2,0))))</f>
        <v>Kelly Williams</v>
      </c>
      <c r="W8979" s="35" t="str">
        <f>IFERROR(INDEX(Returns!A:A,MATCH(B8979,Returns!B:B,0)),"No")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9">
        <v>0</v>
      </c>
      <c r="U8980" s="1">
        <v>2.8224</v>
      </c>
      <c r="V8980" s="35" t="str">
        <f>IF(M8980=People!$B$5,People!$A$5,IF(M8980=People!$B$4,People!$A$4,IF(M8980=People!$B$3,People!$A$3,IF(M8980=People!$B$2,People!$A$2,0))))</f>
        <v>Chuck Magee</v>
      </c>
      <c r="W8980" s="35" t="str">
        <f>IFERROR(INDEX(Returns!A:A,MATCH(B8980,Returns!B:B,0)),"No")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9">
        <v>0.8</v>
      </c>
      <c r="U8981" s="1">
        <v>-2.8380000000000001</v>
      </c>
      <c r="V8981" s="35" t="str">
        <f>IF(M8981=People!$B$5,People!$A$5,IF(M8981=People!$B$4,People!$A$4,IF(M8981=People!$B$3,People!$A$3,IF(M8981=People!$B$2,People!$A$2,0))))</f>
        <v>Kelly Williams</v>
      </c>
      <c r="W8981" s="35" t="str">
        <f>IFERROR(INDEX(Returns!A:A,MATCH(B8981,Returns!B:B,0)),"No")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9">
        <v>0.8</v>
      </c>
      <c r="U8982" s="1">
        <v>-14.770800000000001</v>
      </c>
      <c r="V8982" s="35" t="str">
        <f>IF(M8982=People!$B$5,People!$A$5,IF(M8982=People!$B$4,People!$A$4,IF(M8982=People!$B$3,People!$A$3,IF(M8982=People!$B$2,People!$A$2,0))))</f>
        <v>Kelly Williams</v>
      </c>
      <c r="W8982" s="35" t="str">
        <f>IFERROR(INDEX(Returns!A:A,MATCH(B8982,Returns!B:B,0)),"No")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9">
        <v>0.8</v>
      </c>
      <c r="U8983" s="1">
        <v>-6.3018000000000001</v>
      </c>
      <c r="V8983" s="35" t="str">
        <f>IF(M8983=People!$B$5,People!$A$5,IF(M8983=People!$B$4,People!$A$4,IF(M8983=People!$B$3,People!$A$3,IF(M8983=People!$B$2,People!$A$2,0))))</f>
        <v>Kelly Williams</v>
      </c>
      <c r="W8983" s="35" t="str">
        <f>IFERROR(INDEX(Returns!A:A,MATCH(B8983,Returns!B:B,0)),"No")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9">
        <v>0.8</v>
      </c>
      <c r="U8984" s="1">
        <v>-2.764800000000001</v>
      </c>
      <c r="V8984" s="35" t="str">
        <f>IF(M8984=People!$B$5,People!$A$5,IF(M8984=People!$B$4,People!$A$4,IF(M8984=People!$B$3,People!$A$3,IF(M8984=People!$B$2,People!$A$2,0))))</f>
        <v>Kelly Williams</v>
      </c>
      <c r="W8984" s="35" t="str">
        <f>IFERROR(INDEX(Returns!A:A,MATCH(B8984,Returns!B:B,0)),"No")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9">
        <v>0.6</v>
      </c>
      <c r="U8985" s="1">
        <v>-194.82400000000001</v>
      </c>
      <c r="V8985" s="35" t="str">
        <f>IF(M8985=People!$B$5,People!$A$5,IF(M8985=People!$B$4,People!$A$4,IF(M8985=People!$B$3,People!$A$3,IF(M8985=People!$B$2,People!$A$2,0))))</f>
        <v>Kelly Williams</v>
      </c>
      <c r="W8985" s="35" t="str">
        <f>IFERROR(INDEX(Returns!A:A,MATCH(B8985,Returns!B:B,0)),"No")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9">
        <v>0.5</v>
      </c>
      <c r="U8986" s="1">
        <v>-99.266399999999976</v>
      </c>
      <c r="V8986" s="35" t="str">
        <f>IF(M8986=People!$B$5,People!$A$5,IF(M8986=People!$B$4,People!$A$4,IF(M8986=People!$B$3,People!$A$3,IF(M8986=People!$B$2,People!$A$2,0))))</f>
        <v>Kelly Williams</v>
      </c>
      <c r="W8986" s="35" t="str">
        <f>IFERROR(INDEX(Returns!A:A,MATCH(B8986,Returns!B:B,0)),"No")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9">
        <v>0.2</v>
      </c>
      <c r="U8987" s="1">
        <v>12.667199999999994</v>
      </c>
      <c r="V8987" s="35" t="str">
        <f>IF(M8987=People!$B$5,People!$A$5,IF(M8987=People!$B$4,People!$A$4,IF(M8987=People!$B$3,People!$A$3,IF(M8987=People!$B$2,People!$A$2,0))))</f>
        <v>Cassandra Brandow</v>
      </c>
      <c r="W8987" s="35" t="str">
        <f>IFERROR(INDEX(Returns!A:A,MATCH(B8987,Returns!B:B,0)),"No")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9">
        <v>0.7</v>
      </c>
      <c r="U8988" s="1">
        <v>-73.57699999999997</v>
      </c>
      <c r="V8988" s="35" t="str">
        <f>IF(M8988=People!$B$5,People!$A$5,IF(M8988=People!$B$4,People!$A$4,IF(M8988=People!$B$3,People!$A$3,IF(M8988=People!$B$2,People!$A$2,0))))</f>
        <v>Cassandra Brandow</v>
      </c>
      <c r="W8988" s="35" t="str">
        <f>IFERROR(INDEX(Returns!A:A,MATCH(B8988,Returns!B:B,0)),"No")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9">
        <v>0.2</v>
      </c>
      <c r="U8989" s="1">
        <v>9.2386000000000053</v>
      </c>
      <c r="V8989" s="35" t="str">
        <f>IF(M8989=People!$B$5,People!$A$5,IF(M8989=People!$B$4,People!$A$4,IF(M8989=People!$B$3,People!$A$3,IF(M8989=People!$B$2,People!$A$2,0))))</f>
        <v>Cassandra Brandow</v>
      </c>
      <c r="W8989" s="35" t="str">
        <f>IFERROR(INDEX(Returns!A:A,MATCH(B8989,Returns!B:B,0)),"No")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9">
        <v>0.2</v>
      </c>
      <c r="U8990" s="1">
        <v>1.1679999999999997</v>
      </c>
      <c r="V8990" s="35" t="str">
        <f>IF(M8990=People!$B$5,People!$A$5,IF(M8990=People!$B$4,People!$A$4,IF(M8990=People!$B$3,People!$A$3,IF(M8990=People!$B$2,People!$A$2,0))))</f>
        <v>Cassandra Brandow</v>
      </c>
      <c r="W8990" s="35" t="str">
        <f>IFERROR(INDEX(Returns!A:A,MATCH(B8990,Returns!B:B,0)),"No")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9">
        <v>0</v>
      </c>
      <c r="U8991" s="1">
        <v>3.7751999999999999</v>
      </c>
      <c r="V8991" s="35" t="str">
        <f>IF(M8991=People!$B$5,People!$A$5,IF(M8991=People!$B$4,People!$A$4,IF(M8991=People!$B$3,People!$A$3,IF(M8991=People!$B$2,People!$A$2,0))))</f>
        <v>Kelly Williams</v>
      </c>
      <c r="W8991" s="35" t="str">
        <f>IFERROR(INDEX(Returns!A:A,MATCH(B8991,Returns!B:B,0)),"No")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9">
        <v>0</v>
      </c>
      <c r="U8992" s="1">
        <v>2302.9670999999998</v>
      </c>
      <c r="V8992" s="35" t="str">
        <f>IF(M8992=People!$B$5,People!$A$5,IF(M8992=People!$B$4,People!$A$4,IF(M8992=People!$B$3,People!$A$3,IF(M8992=People!$B$2,People!$A$2,0))))</f>
        <v>Kelly Williams</v>
      </c>
      <c r="W8992" s="35" t="str">
        <f>IFERROR(INDEX(Returns!A:A,MATCH(B8992,Returns!B:B,0)),"No")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32">
        <v>104.75</v>
      </c>
      <c r="S8993" s="1">
        <v>5</v>
      </c>
      <c r="T8993" s="9">
        <v>0</v>
      </c>
      <c r="U8993" s="1">
        <v>21.997499999999999</v>
      </c>
      <c r="V8993" s="35" t="str">
        <f>IF(M8993=People!$B$5,People!$A$5,IF(M8993=People!$B$4,People!$A$4,IF(M8993=People!$B$3,People!$A$3,IF(M8993=People!$B$2,People!$A$2,0))))</f>
        <v>Anna Andreadi</v>
      </c>
      <c r="W8993" s="35" t="str">
        <f>IFERROR(INDEX(Returns!A:A,MATCH(B8993,Returns!B:B,0)),"No")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9">
        <v>0.2</v>
      </c>
      <c r="U8994" s="1">
        <v>4.4004000000000003</v>
      </c>
      <c r="V8994" s="35" t="str">
        <f>IF(M8994=People!$B$5,People!$A$5,IF(M8994=People!$B$4,People!$A$4,IF(M8994=People!$B$3,People!$A$3,IF(M8994=People!$B$2,People!$A$2,0))))</f>
        <v>Cassandra Brandow</v>
      </c>
      <c r="W8994" s="35" t="str">
        <f>IFERROR(INDEX(Returns!A:A,MATCH(B8994,Returns!B:B,0)),"No")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9">
        <v>0.4</v>
      </c>
      <c r="U8995" s="1">
        <v>-968.88329999999996</v>
      </c>
      <c r="V8995" s="35" t="str">
        <f>IF(M8995=People!$B$5,People!$A$5,IF(M8995=People!$B$4,People!$A$4,IF(M8995=People!$B$3,People!$A$3,IF(M8995=People!$B$2,People!$A$2,0))))</f>
        <v>Cassandra Brandow</v>
      </c>
      <c r="W8995" s="35" t="str">
        <f>IFERROR(INDEX(Returns!A:A,MATCH(B8995,Returns!B:B,0)),"No")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9">
        <v>0.2</v>
      </c>
      <c r="U8996" s="1">
        <v>29.691999999999993</v>
      </c>
      <c r="V8996" s="35" t="str">
        <f>IF(M8996=People!$B$5,People!$A$5,IF(M8996=People!$B$4,People!$A$4,IF(M8996=People!$B$3,People!$A$3,IF(M8996=People!$B$2,People!$A$2,0))))</f>
        <v>Cassandra Brandow</v>
      </c>
      <c r="W8996" s="35" t="str">
        <f>IFERROR(INDEX(Returns!A:A,MATCH(B8996,Returns!B:B,0)),"No")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9">
        <v>0.2</v>
      </c>
      <c r="U8997" s="1">
        <v>17.126999999999988</v>
      </c>
      <c r="V8997" s="35" t="str">
        <f>IF(M8997=People!$B$5,People!$A$5,IF(M8997=People!$B$4,People!$A$4,IF(M8997=People!$B$3,People!$A$3,IF(M8997=People!$B$2,People!$A$2,0))))</f>
        <v>Cassandra Brandow</v>
      </c>
      <c r="W8997" s="35" t="str">
        <f>IFERROR(INDEX(Returns!A:A,MATCH(B8997,Returns!B:B,0)),"No")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9">
        <v>0.2</v>
      </c>
      <c r="U8998" s="1">
        <v>12.314399999999999</v>
      </c>
      <c r="V8998" s="35" t="str">
        <f>IF(M8998=People!$B$5,People!$A$5,IF(M8998=People!$B$4,People!$A$4,IF(M8998=People!$B$3,People!$A$3,IF(M8998=People!$B$2,People!$A$2,0))))</f>
        <v>Kelly Williams</v>
      </c>
      <c r="W8998" s="35" t="str">
        <f>IFERROR(INDEX(Returns!A:A,MATCH(B8998,Returns!B:B,0)),"No")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9">
        <v>0.2</v>
      </c>
      <c r="U8999" s="1">
        <v>19.137599999999992</v>
      </c>
      <c r="V8999" s="35" t="str">
        <f>IF(M8999=People!$B$5,People!$A$5,IF(M8999=People!$B$4,People!$A$4,IF(M8999=People!$B$3,People!$A$3,IF(M8999=People!$B$2,People!$A$2,0))))</f>
        <v>Kelly Williams</v>
      </c>
      <c r="W8999" s="35" t="str">
        <f>IFERROR(INDEX(Returns!A:A,MATCH(B8999,Returns!B:B,0)),"No")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9">
        <v>0.2</v>
      </c>
      <c r="U9000" s="1">
        <v>102.77399999999999</v>
      </c>
      <c r="V9000" s="35" t="str">
        <f>IF(M9000=People!$B$5,People!$A$5,IF(M9000=People!$B$4,People!$A$4,IF(M9000=People!$B$3,People!$A$3,IF(M9000=People!$B$2,People!$A$2,0))))</f>
        <v>Kelly Williams</v>
      </c>
      <c r="W9000" s="35" t="str">
        <f>IFERROR(INDEX(Returns!A:A,MATCH(B9000,Returns!B:B,0)),"No")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9">
        <v>0.3</v>
      </c>
      <c r="U9001" s="1">
        <v>-124.431</v>
      </c>
      <c r="V9001" s="35" t="str">
        <f>IF(M9001=People!$B$5,People!$A$5,IF(M9001=People!$B$4,People!$A$4,IF(M9001=People!$B$3,People!$A$3,IF(M9001=People!$B$2,People!$A$2,0))))</f>
        <v>Chuck Magee</v>
      </c>
      <c r="W9001" s="35" t="str">
        <f>IFERROR(INDEX(Returns!A:A,MATCH(B9001,Returns!B:B,0)),"No")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32">
        <v>8.2260000000000009</v>
      </c>
      <c r="S9002" s="1">
        <v>3</v>
      </c>
      <c r="T9002" s="9">
        <v>0.7</v>
      </c>
      <c r="U9002" s="1">
        <v>-6.0323999999999991</v>
      </c>
      <c r="V9002" s="35" t="str">
        <f>IF(M9002=People!$B$5,People!$A$5,IF(M9002=People!$B$4,People!$A$4,IF(M9002=People!$B$3,People!$A$3,IF(M9002=People!$B$2,People!$A$2,0))))</f>
        <v>Anna Andreadi</v>
      </c>
      <c r="W9002" s="35" t="str">
        <f>IFERROR(INDEX(Returns!A:A,MATCH(B9002,Returns!B:B,0)),"No")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9">
        <v>0</v>
      </c>
      <c r="U9003" s="1">
        <v>0.83300000000000018</v>
      </c>
      <c r="V9003" s="35" t="str">
        <f>IF(M9003=People!$B$5,People!$A$5,IF(M9003=People!$B$4,People!$A$4,IF(M9003=People!$B$3,People!$A$3,IF(M9003=People!$B$2,People!$A$2,0))))</f>
        <v>Cassandra Brandow</v>
      </c>
      <c r="W9003" s="35" t="str">
        <f>IFERROR(INDEX(Returns!A:A,MATCH(B9003,Returns!B:B,0)),"No")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9">
        <v>0</v>
      </c>
      <c r="U9004" s="1">
        <v>7.1627999999999998</v>
      </c>
      <c r="V9004" s="35" t="str">
        <f>IF(M9004=People!$B$5,People!$A$5,IF(M9004=People!$B$4,People!$A$4,IF(M9004=People!$B$3,People!$A$3,IF(M9004=People!$B$2,People!$A$2,0))))</f>
        <v>Cassandra Brandow</v>
      </c>
      <c r="W9004" s="35" t="str">
        <f>IFERROR(INDEX(Returns!A:A,MATCH(B9004,Returns!B:B,0)),"No")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32">
        <v>239.94</v>
      </c>
      <c r="S9005" s="1">
        <v>6</v>
      </c>
      <c r="T9005" s="9">
        <v>0</v>
      </c>
      <c r="U9005" s="1">
        <v>26.393399999999986</v>
      </c>
      <c r="V9005" s="35" t="str">
        <f>IF(M9005=People!$B$5,People!$A$5,IF(M9005=People!$B$4,People!$A$4,IF(M9005=People!$B$3,People!$A$3,IF(M9005=People!$B$2,People!$A$2,0))))</f>
        <v>Anna Andreadi</v>
      </c>
      <c r="W9005" s="35" t="str">
        <f>IFERROR(INDEX(Returns!A:A,MATCH(B9005,Returns!B:B,0)),"No")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32">
        <v>23.84</v>
      </c>
      <c r="S9006" s="1">
        <v>8</v>
      </c>
      <c r="T9006" s="9">
        <v>0</v>
      </c>
      <c r="U9006" s="1">
        <v>6.4368000000000016</v>
      </c>
      <c r="V9006" s="35" t="str">
        <f>IF(M9006=People!$B$5,People!$A$5,IF(M9006=People!$B$4,People!$A$4,IF(M9006=People!$B$3,People!$A$3,IF(M9006=People!$B$2,People!$A$2,0))))</f>
        <v>Anna Andreadi</v>
      </c>
      <c r="W9006" s="35" t="str">
        <f>IFERROR(INDEX(Returns!A:A,MATCH(B9006,Returns!B:B,0)),"No")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9">
        <v>0</v>
      </c>
      <c r="U9007" s="1">
        <v>24.980400000000007</v>
      </c>
      <c r="V9007" s="35" t="str">
        <f>IF(M9007=People!$B$5,People!$A$5,IF(M9007=People!$B$4,People!$A$4,IF(M9007=People!$B$3,People!$A$3,IF(M9007=People!$B$2,People!$A$2,0))))</f>
        <v>Kelly Williams</v>
      </c>
      <c r="W9007" s="35" t="str">
        <f>IFERROR(INDEX(Returns!A:A,MATCH(B9007,Returns!B:B,0)),"No")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9">
        <v>0</v>
      </c>
      <c r="U9008" s="1">
        <v>10.572800000000001</v>
      </c>
      <c r="V9008" s="35" t="str">
        <f>IF(M9008=People!$B$5,People!$A$5,IF(M9008=People!$B$4,People!$A$4,IF(M9008=People!$B$3,People!$A$3,IF(M9008=People!$B$2,People!$A$2,0))))</f>
        <v>Kelly Williams</v>
      </c>
      <c r="W9008" s="35" t="str">
        <f>IFERROR(INDEX(Returns!A:A,MATCH(B9008,Returns!B:B,0)),"No")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9">
        <v>0</v>
      </c>
      <c r="U9009" s="1">
        <v>3.4685999999999999</v>
      </c>
      <c r="V9009" s="35" t="str">
        <f>IF(M9009=People!$B$5,People!$A$5,IF(M9009=People!$B$4,People!$A$4,IF(M9009=People!$B$3,People!$A$3,IF(M9009=People!$B$2,People!$A$2,0))))</f>
        <v>Kelly Williams</v>
      </c>
      <c r="W9009" s="35" t="str">
        <f>IFERROR(INDEX(Returns!A:A,MATCH(B9009,Returns!B:B,0)),"No")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9">
        <v>0</v>
      </c>
      <c r="U9010" s="1">
        <v>2.7353999999999998</v>
      </c>
      <c r="V9010" s="35" t="str">
        <f>IF(M9010=People!$B$5,People!$A$5,IF(M9010=People!$B$4,People!$A$4,IF(M9010=People!$B$3,People!$A$3,IF(M9010=People!$B$2,People!$A$2,0))))</f>
        <v>Kelly Williams</v>
      </c>
      <c r="W9010" s="35" t="str">
        <f>IFERROR(INDEX(Returns!A:A,MATCH(B9010,Returns!B:B,0)),"No")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9">
        <v>0.2</v>
      </c>
      <c r="U9011" s="1">
        <v>1.1924999999999997</v>
      </c>
      <c r="V9011" s="35" t="str">
        <f>IF(M9011=People!$B$5,People!$A$5,IF(M9011=People!$B$4,People!$A$4,IF(M9011=People!$B$3,People!$A$3,IF(M9011=People!$B$2,People!$A$2,0))))</f>
        <v>Chuck Magee</v>
      </c>
      <c r="W9011" s="35" t="str">
        <f>IFERROR(INDEX(Returns!A:A,MATCH(B9011,Returns!B:B,0)),"No")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9">
        <v>0</v>
      </c>
      <c r="U9012" s="1">
        <v>12.8184</v>
      </c>
      <c r="V9012" s="35" t="str">
        <f>IF(M9012=People!$B$5,People!$A$5,IF(M9012=People!$B$4,People!$A$4,IF(M9012=People!$B$3,People!$A$3,IF(M9012=People!$B$2,People!$A$2,0))))</f>
        <v>Cassandra Brandow</v>
      </c>
      <c r="W9012" s="35" t="str">
        <f>IFERROR(INDEX(Returns!A:A,MATCH(B9012,Returns!B:B,0)),"No")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9">
        <v>0.2</v>
      </c>
      <c r="U9013" s="1">
        <v>21.42</v>
      </c>
      <c r="V9013" s="35" t="str">
        <f>IF(M9013=People!$B$5,People!$A$5,IF(M9013=People!$B$4,People!$A$4,IF(M9013=People!$B$3,People!$A$3,IF(M9013=People!$B$2,People!$A$2,0))))</f>
        <v>Kelly Williams</v>
      </c>
      <c r="W9013" s="35" t="str">
        <f>IFERROR(INDEX(Returns!A:A,MATCH(B9013,Returns!B:B,0)),"No")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9">
        <v>0</v>
      </c>
      <c r="U9014" s="1">
        <v>66.541999999999987</v>
      </c>
      <c r="V9014" s="35" t="str">
        <f>IF(M9014=People!$B$5,People!$A$5,IF(M9014=People!$B$4,People!$A$4,IF(M9014=People!$B$3,People!$A$3,IF(M9014=People!$B$2,People!$A$2,0))))</f>
        <v>Chuck Magee</v>
      </c>
      <c r="W9014" s="35" t="str">
        <f>IFERROR(INDEX(Returns!A:A,MATCH(B9014,Returns!B:B,0)),"No")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32">
        <v>13.899999999999999</v>
      </c>
      <c r="S9015" s="1">
        <v>5</v>
      </c>
      <c r="T9015" s="9">
        <v>0</v>
      </c>
      <c r="U9015" s="1">
        <v>3.7529999999999997</v>
      </c>
      <c r="V9015" s="35" t="str">
        <f>IF(M9015=People!$B$5,People!$A$5,IF(M9015=People!$B$4,People!$A$4,IF(M9015=People!$B$3,People!$A$3,IF(M9015=People!$B$2,People!$A$2,0))))</f>
        <v>Anna Andreadi</v>
      </c>
      <c r="W9015" s="35" t="str">
        <f>IFERROR(INDEX(Returns!A:A,MATCH(B9015,Returns!B:B,0)),"No")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32">
        <v>19.399999999999999</v>
      </c>
      <c r="S9016" s="1">
        <v>5</v>
      </c>
      <c r="T9016" s="9">
        <v>0</v>
      </c>
      <c r="U9016" s="1">
        <v>9.3120000000000012</v>
      </c>
      <c r="V9016" s="35" t="str">
        <f>IF(M9016=People!$B$5,People!$A$5,IF(M9016=People!$B$4,People!$A$4,IF(M9016=People!$B$3,People!$A$3,IF(M9016=People!$B$2,People!$A$2,0))))</f>
        <v>Anna Andreadi</v>
      </c>
      <c r="W9016" s="35" t="str">
        <f>IFERROR(INDEX(Returns!A:A,MATCH(B9016,Returns!B:B,0)),"No")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32">
        <v>13.488</v>
      </c>
      <c r="S9017" s="1">
        <v>2</v>
      </c>
      <c r="T9017" s="9">
        <v>0.2</v>
      </c>
      <c r="U9017" s="1">
        <v>4.3835999999999995</v>
      </c>
      <c r="V9017" s="35" t="str">
        <f>IF(M9017=People!$B$5,People!$A$5,IF(M9017=People!$B$4,People!$A$4,IF(M9017=People!$B$3,People!$A$3,IF(M9017=People!$B$2,People!$A$2,0))))</f>
        <v>Anna Andreadi</v>
      </c>
      <c r="W9017" s="35" t="str">
        <f>IFERROR(INDEX(Returns!A:A,MATCH(B9017,Returns!B:B,0)),"No")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32">
        <v>11.416</v>
      </c>
      <c r="S9018" s="1">
        <v>1</v>
      </c>
      <c r="T9018" s="9">
        <v>0.2</v>
      </c>
      <c r="U9018" s="1">
        <v>3.8528999999999991</v>
      </c>
      <c r="V9018" s="35" t="str">
        <f>IF(M9018=People!$B$5,People!$A$5,IF(M9018=People!$B$4,People!$A$4,IF(M9018=People!$B$3,People!$A$3,IF(M9018=People!$B$2,People!$A$2,0))))</f>
        <v>Anna Andreadi</v>
      </c>
      <c r="W9018" s="35" t="str">
        <f>IFERROR(INDEX(Returns!A:A,MATCH(B9018,Returns!B:B,0)),"No")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32">
        <v>17.64</v>
      </c>
      <c r="S9019" s="1">
        <v>3</v>
      </c>
      <c r="T9019" s="9">
        <v>0</v>
      </c>
      <c r="U9019" s="1">
        <v>8.6435999999999993</v>
      </c>
      <c r="V9019" s="35" t="str">
        <f>IF(M9019=People!$B$5,People!$A$5,IF(M9019=People!$B$4,People!$A$4,IF(M9019=People!$B$3,People!$A$3,IF(M9019=People!$B$2,People!$A$2,0))))</f>
        <v>Anna Andreadi</v>
      </c>
      <c r="W9019" s="35" t="str">
        <f>IFERROR(INDEX(Returns!A:A,MATCH(B9019,Returns!B:B,0)),"No")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32">
        <v>17.04</v>
      </c>
      <c r="S9020" s="1">
        <v>3</v>
      </c>
      <c r="T9020" s="9">
        <v>0.2</v>
      </c>
      <c r="U9020" s="1">
        <v>5.5379999999999985</v>
      </c>
      <c r="V9020" s="35" t="str">
        <f>IF(M9020=People!$B$5,People!$A$5,IF(M9020=People!$B$4,People!$A$4,IF(M9020=People!$B$3,People!$A$3,IF(M9020=People!$B$2,People!$A$2,0))))</f>
        <v>Anna Andreadi</v>
      </c>
      <c r="W9020" s="35" t="str">
        <f>IFERROR(INDEX(Returns!A:A,MATCH(B9020,Returns!B:B,0)),"No")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9">
        <v>0</v>
      </c>
      <c r="U9021" s="1">
        <v>7.9983999999999895</v>
      </c>
      <c r="V9021" s="35" t="str">
        <f>IF(M9021=People!$B$5,People!$A$5,IF(M9021=People!$B$4,People!$A$4,IF(M9021=People!$B$3,People!$A$3,IF(M9021=People!$B$2,People!$A$2,0))))</f>
        <v>Cassandra Brandow</v>
      </c>
      <c r="W9021" s="35" t="str">
        <f>IFERROR(INDEX(Returns!A:A,MATCH(B9021,Returns!B:B,0)),"No")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9">
        <v>0</v>
      </c>
      <c r="U9022" s="1">
        <v>9.7217999999999982</v>
      </c>
      <c r="V9022" s="35" t="str">
        <f>IF(M9022=People!$B$5,People!$A$5,IF(M9022=People!$B$4,People!$A$4,IF(M9022=People!$B$3,People!$A$3,IF(M9022=People!$B$2,People!$A$2,0))))</f>
        <v>Cassandra Brandow</v>
      </c>
      <c r="W9022" s="35" t="str">
        <f>IFERROR(INDEX(Returns!A:A,MATCH(B9022,Returns!B:B,0)),"No")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9">
        <v>0.7</v>
      </c>
      <c r="U9023" s="1">
        <v>-116.84399999999999</v>
      </c>
      <c r="V9023" s="35" t="str">
        <f>IF(M9023=People!$B$5,People!$A$5,IF(M9023=People!$B$4,People!$A$4,IF(M9023=People!$B$3,People!$A$3,IF(M9023=People!$B$2,People!$A$2,0))))</f>
        <v>Chuck Magee</v>
      </c>
      <c r="W9023" s="35" t="str">
        <f>IFERROR(INDEX(Returns!A:A,MATCH(B9023,Returns!B:B,0)),"No")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32">
        <v>98.328000000000003</v>
      </c>
      <c r="S9024" s="1">
        <v>3</v>
      </c>
      <c r="T9024" s="9">
        <v>0.2</v>
      </c>
      <c r="U9024" s="1">
        <v>9.832800000000006</v>
      </c>
      <c r="V9024" s="35" t="str">
        <f>IF(M9024=People!$B$5,People!$A$5,IF(M9024=People!$B$4,People!$A$4,IF(M9024=People!$B$3,People!$A$3,IF(M9024=People!$B$2,People!$A$2,0))))</f>
        <v>Anna Andreadi</v>
      </c>
      <c r="W9024" s="35" t="str">
        <f>IFERROR(INDEX(Returns!A:A,MATCH(B9024,Returns!B:B,0)),"No")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9">
        <v>0.1</v>
      </c>
      <c r="U9025" s="1">
        <v>1.3097999999999956</v>
      </c>
      <c r="V9025" s="35" t="str">
        <f>IF(M9025=People!$B$5,People!$A$5,IF(M9025=People!$B$4,People!$A$4,IF(M9025=People!$B$3,People!$A$3,IF(M9025=People!$B$2,People!$A$2,0))))</f>
        <v>Chuck Magee</v>
      </c>
      <c r="W9025" s="35" t="str">
        <f>IFERROR(INDEX(Returns!A:A,MATCH(B9025,Returns!B:B,0)),"No")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9">
        <v>0</v>
      </c>
      <c r="U9026" s="1">
        <v>9.017100000000001</v>
      </c>
      <c r="V9026" s="35" t="str">
        <f>IF(M9026=People!$B$5,People!$A$5,IF(M9026=People!$B$4,People!$A$4,IF(M9026=People!$B$3,People!$A$3,IF(M9026=People!$B$2,People!$A$2,0))))</f>
        <v>Chuck Magee</v>
      </c>
      <c r="W9026" s="35" t="str">
        <f>IFERROR(INDEX(Returns!A:A,MATCH(B9026,Returns!B:B,0)),"No")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9">
        <v>0</v>
      </c>
      <c r="U9027" s="1">
        <v>9.7972000000000037</v>
      </c>
      <c r="V9027" s="35" t="str">
        <f>IF(M9027=People!$B$5,People!$A$5,IF(M9027=People!$B$4,People!$A$4,IF(M9027=People!$B$3,People!$A$3,IF(M9027=People!$B$2,People!$A$2,0))))</f>
        <v>Chuck Magee</v>
      </c>
      <c r="W9027" s="35" t="str">
        <f>IFERROR(INDEX(Returns!A:A,MATCH(B9027,Returns!B:B,0)),"No")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9">
        <v>0</v>
      </c>
      <c r="U9028" s="1">
        <v>12.831599999999996</v>
      </c>
      <c r="V9028" s="35" t="str">
        <f>IF(M9028=People!$B$5,People!$A$5,IF(M9028=People!$B$4,People!$A$4,IF(M9028=People!$B$3,People!$A$3,IF(M9028=People!$B$2,People!$A$2,0))))</f>
        <v>Chuck Magee</v>
      </c>
      <c r="W9028" s="35" t="str">
        <f>IFERROR(INDEX(Returns!A:A,MATCH(B9028,Returns!B:B,0)),"No")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9">
        <v>0</v>
      </c>
      <c r="U9029" s="1">
        <v>6.224400000000001</v>
      </c>
      <c r="V9029" s="35" t="str">
        <f>IF(M9029=People!$B$5,People!$A$5,IF(M9029=People!$B$4,People!$A$4,IF(M9029=People!$B$3,People!$A$3,IF(M9029=People!$B$2,People!$A$2,0))))</f>
        <v>Chuck Magee</v>
      </c>
      <c r="W9029" s="35" t="str">
        <f>IFERROR(INDEX(Returns!A:A,MATCH(B9029,Returns!B:B,0)),"No")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9">
        <v>0</v>
      </c>
      <c r="U9030" s="1">
        <v>61.382399999999997</v>
      </c>
      <c r="V9030" s="35" t="str">
        <f>IF(M9030=People!$B$5,People!$A$5,IF(M9030=People!$B$4,People!$A$4,IF(M9030=People!$B$3,People!$A$3,IF(M9030=People!$B$2,People!$A$2,0))))</f>
        <v>Chuck Magee</v>
      </c>
      <c r="W9030" s="35" t="str">
        <f>IFERROR(INDEX(Returns!A:A,MATCH(B9030,Returns!B:B,0)),"No")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9">
        <v>0.2</v>
      </c>
      <c r="U9031" s="1">
        <v>4.5187999999999997</v>
      </c>
      <c r="V9031" s="35" t="str">
        <f>IF(M9031=People!$B$5,People!$A$5,IF(M9031=People!$B$4,People!$A$4,IF(M9031=People!$B$3,People!$A$3,IF(M9031=People!$B$2,People!$A$2,0))))</f>
        <v>Chuck Magee</v>
      </c>
      <c r="W9031" s="35" t="str">
        <f>IFERROR(INDEX(Returns!A:A,MATCH(B9031,Returns!B:B,0)),"No")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32">
        <v>314.60000000000002</v>
      </c>
      <c r="S9032" s="1">
        <v>4</v>
      </c>
      <c r="T9032" s="9">
        <v>0</v>
      </c>
      <c r="U9032" s="1">
        <v>103.81799999999998</v>
      </c>
      <c r="V9032" s="35" t="str">
        <f>IF(M9032=People!$B$5,People!$A$5,IF(M9032=People!$B$4,People!$A$4,IF(M9032=People!$B$3,People!$A$3,IF(M9032=People!$B$2,People!$A$2,0))))</f>
        <v>Anna Andreadi</v>
      </c>
      <c r="W9032" s="35" t="str">
        <f>IFERROR(INDEX(Returns!A:A,MATCH(B9032,Returns!B:B,0)),"No")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32">
        <v>283.56</v>
      </c>
      <c r="S9033" s="1">
        <v>4</v>
      </c>
      <c r="T9033" s="9">
        <v>0</v>
      </c>
      <c r="U9033" s="1">
        <v>45.36960000000002</v>
      </c>
      <c r="V9033" s="35" t="str">
        <f>IF(M9033=People!$B$5,People!$A$5,IF(M9033=People!$B$4,People!$A$4,IF(M9033=People!$B$3,People!$A$3,IF(M9033=People!$B$2,People!$A$2,0))))</f>
        <v>Anna Andreadi</v>
      </c>
      <c r="W9033" s="35" t="str">
        <f>IFERROR(INDEX(Returns!A:A,MATCH(B9033,Returns!B:B,0)),"No")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9">
        <v>0</v>
      </c>
      <c r="U9034" s="1">
        <v>146.38799999999998</v>
      </c>
      <c r="V9034" s="35" t="str">
        <f>IF(M9034=People!$B$5,People!$A$5,IF(M9034=People!$B$4,People!$A$4,IF(M9034=People!$B$3,People!$A$3,IF(M9034=People!$B$2,People!$A$2,0))))</f>
        <v>Kelly Williams</v>
      </c>
      <c r="W9034" s="35" t="str">
        <f>IFERROR(INDEX(Returns!A:A,MATCH(B9034,Returns!B:B,0)),"No")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9">
        <v>0</v>
      </c>
      <c r="U9035" s="1">
        <v>843.17059999999992</v>
      </c>
      <c r="V9035" s="35" t="str">
        <f>IF(M9035=People!$B$5,People!$A$5,IF(M9035=People!$B$4,People!$A$4,IF(M9035=People!$B$3,People!$A$3,IF(M9035=People!$B$2,People!$A$2,0))))</f>
        <v>Cassandra Brandow</v>
      </c>
      <c r="W9035" s="35" t="str">
        <f>IFERROR(INDEX(Returns!A:A,MATCH(B9035,Returns!B:B,0)),"No")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9">
        <v>0.8</v>
      </c>
      <c r="U9036" s="1">
        <v>-4.4880000000000013</v>
      </c>
      <c r="V9036" s="35" t="str">
        <f>IF(M9036=People!$B$5,People!$A$5,IF(M9036=People!$B$4,People!$A$4,IF(M9036=People!$B$3,People!$A$3,IF(M9036=People!$B$2,People!$A$2,0))))</f>
        <v>Kelly Williams</v>
      </c>
      <c r="W9036" s="35" t="str">
        <f>IFERROR(INDEX(Returns!A:A,MATCH(B9036,Returns!B:B,0)),"No")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9">
        <v>0.2</v>
      </c>
      <c r="U9037" s="1">
        <v>2.7191999999999901</v>
      </c>
      <c r="V9037" s="35" t="str">
        <f>IF(M9037=People!$B$5,People!$A$5,IF(M9037=People!$B$4,People!$A$4,IF(M9037=People!$B$3,People!$A$3,IF(M9037=People!$B$2,People!$A$2,0))))</f>
        <v>Kelly Williams</v>
      </c>
      <c r="W9037" s="35" t="str">
        <f>IFERROR(INDEX(Returns!A:A,MATCH(B9037,Returns!B:B,0)),"No")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9">
        <v>0</v>
      </c>
      <c r="U9038" s="1">
        <v>12.441600000000001</v>
      </c>
      <c r="V9038" s="35" t="str">
        <f>IF(M9038=People!$B$5,People!$A$5,IF(M9038=People!$B$4,People!$A$4,IF(M9038=People!$B$3,People!$A$3,IF(M9038=People!$B$2,People!$A$2,0))))</f>
        <v>Chuck Magee</v>
      </c>
      <c r="W9038" s="35" t="str">
        <f>IFERROR(INDEX(Returns!A:A,MATCH(B9038,Returns!B:B,0)),"No")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9">
        <v>0</v>
      </c>
      <c r="U9039" s="1">
        <v>5.8707999999999991</v>
      </c>
      <c r="V9039" s="35" t="str">
        <f>IF(M9039=People!$B$5,People!$A$5,IF(M9039=People!$B$4,People!$A$4,IF(M9039=People!$B$3,People!$A$3,IF(M9039=People!$B$2,People!$A$2,0))))</f>
        <v>Chuck Magee</v>
      </c>
      <c r="W9039" s="35" t="str">
        <f>IFERROR(INDEX(Returns!A:A,MATCH(B9039,Returns!B:B,0)),"No")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9">
        <v>0.2</v>
      </c>
      <c r="U9040" s="1">
        <v>-12.414599999999997</v>
      </c>
      <c r="V9040" s="35" t="str">
        <f>IF(M9040=People!$B$5,People!$A$5,IF(M9040=People!$B$4,People!$A$4,IF(M9040=People!$B$3,People!$A$3,IF(M9040=People!$B$2,People!$A$2,0))))</f>
        <v>Kelly Williams</v>
      </c>
      <c r="W9040" s="35" t="str">
        <f>IFERROR(INDEX(Returns!A:A,MATCH(B9040,Returns!B:B,0)),"No")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9">
        <v>0</v>
      </c>
      <c r="U9041" s="1">
        <v>4946.37</v>
      </c>
      <c r="V9041" s="35" t="str">
        <f>IF(M9041=People!$B$5,People!$A$5,IF(M9041=People!$B$4,People!$A$4,IF(M9041=People!$B$3,People!$A$3,IF(M9041=People!$B$2,People!$A$2,0))))</f>
        <v>Kelly Williams</v>
      </c>
      <c r="W9041" s="35" t="str">
        <f>IFERROR(INDEX(Returns!A:A,MATCH(B9041,Returns!B:B,0)),"No")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32">
        <v>73.915000000000006</v>
      </c>
      <c r="S9042" s="1">
        <v>1</v>
      </c>
      <c r="T9042" s="9">
        <v>0.5</v>
      </c>
      <c r="U9042" s="1">
        <v>-45.827300000000008</v>
      </c>
      <c r="V9042" s="35" t="str">
        <f>IF(M9042=People!$B$5,People!$A$5,IF(M9042=People!$B$4,People!$A$4,IF(M9042=People!$B$3,People!$A$3,IF(M9042=People!$B$2,People!$A$2,0))))</f>
        <v>Anna Andreadi</v>
      </c>
      <c r="W9042" s="35" t="str">
        <f>IFERROR(INDEX(Returns!A:A,MATCH(B9042,Returns!B:B,0)),"No")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9">
        <v>0.2</v>
      </c>
      <c r="U9043" s="1">
        <v>16.854399999999984</v>
      </c>
      <c r="V9043" s="35" t="str">
        <f>IF(M9043=People!$B$5,People!$A$5,IF(M9043=People!$B$4,People!$A$4,IF(M9043=People!$B$3,People!$A$3,IF(M9043=People!$B$2,People!$A$2,0))))</f>
        <v>Cassandra Brandow</v>
      </c>
      <c r="W9043" s="35" t="str">
        <f>IFERROR(INDEX(Returns!A:A,MATCH(B9043,Returns!B:B,0)),"No")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32">
        <v>61.44</v>
      </c>
      <c r="S9044" s="1">
        <v>3</v>
      </c>
      <c r="T9044" s="9">
        <v>0</v>
      </c>
      <c r="U9044" s="1">
        <v>16.588799999999999</v>
      </c>
      <c r="V9044" s="35" t="str">
        <f>IF(M9044=People!$B$5,People!$A$5,IF(M9044=People!$B$4,People!$A$4,IF(M9044=People!$B$3,People!$A$3,IF(M9044=People!$B$2,People!$A$2,0))))</f>
        <v>Anna Andreadi</v>
      </c>
      <c r="W9044" s="35" t="str">
        <f>IFERROR(INDEX(Returns!A:A,MATCH(B9044,Returns!B:B,0)),"No")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32">
        <v>479.97</v>
      </c>
      <c r="S9045" s="1">
        <v>3</v>
      </c>
      <c r="T9045" s="9">
        <v>0</v>
      </c>
      <c r="U9045" s="1">
        <v>163.18979999999999</v>
      </c>
      <c r="V9045" s="35" t="str">
        <f>IF(M9045=People!$B$5,People!$A$5,IF(M9045=People!$B$4,People!$A$4,IF(M9045=People!$B$3,People!$A$3,IF(M9045=People!$B$2,People!$A$2,0))))</f>
        <v>Anna Andreadi</v>
      </c>
      <c r="W9045" s="35" t="str">
        <f>IFERROR(INDEX(Returns!A:A,MATCH(B9045,Returns!B:B,0)),"No")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32">
        <v>5.9840000000000009</v>
      </c>
      <c r="S9046" s="1">
        <v>2</v>
      </c>
      <c r="T9046" s="9">
        <v>0.2</v>
      </c>
      <c r="U9046" s="1">
        <v>2.2439999999999998</v>
      </c>
      <c r="V9046" s="35" t="str">
        <f>IF(M9046=People!$B$5,People!$A$5,IF(M9046=People!$B$4,People!$A$4,IF(M9046=People!$B$3,People!$A$3,IF(M9046=People!$B$2,People!$A$2,0))))</f>
        <v>Anna Andreadi</v>
      </c>
      <c r="W9046" s="35" t="str">
        <f>IFERROR(INDEX(Returns!A:A,MATCH(B9046,Returns!B:B,0)),"No")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32">
        <v>189.95000000000002</v>
      </c>
      <c r="S9047" s="1">
        <v>5</v>
      </c>
      <c r="T9047" s="9">
        <v>0</v>
      </c>
      <c r="U9047" s="1">
        <v>45.587999999999994</v>
      </c>
      <c r="V9047" s="35" t="str">
        <f>IF(M9047=People!$B$5,People!$A$5,IF(M9047=People!$B$4,People!$A$4,IF(M9047=People!$B$3,People!$A$3,IF(M9047=People!$B$2,People!$A$2,0))))</f>
        <v>Anna Andreadi</v>
      </c>
      <c r="W9047" s="35" t="str">
        <f>IFERROR(INDEX(Returns!A:A,MATCH(B9047,Returns!B:B,0)),"No")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32">
        <v>149.94999999999999</v>
      </c>
      <c r="S9048" s="1">
        <v>5</v>
      </c>
      <c r="T9048" s="9">
        <v>0</v>
      </c>
      <c r="U9048" s="1">
        <v>31.489499999999992</v>
      </c>
      <c r="V9048" s="35" t="str">
        <f>IF(M9048=People!$B$5,People!$A$5,IF(M9048=People!$B$4,People!$A$4,IF(M9048=People!$B$3,People!$A$3,IF(M9048=People!$B$2,People!$A$2,0))))</f>
        <v>Anna Andreadi</v>
      </c>
      <c r="W9048" s="35" t="str">
        <f>IFERROR(INDEX(Returns!A:A,MATCH(B9048,Returns!B:B,0)),"No")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32">
        <v>29.950000000000003</v>
      </c>
      <c r="S9049" s="1">
        <v>5</v>
      </c>
      <c r="T9049" s="9">
        <v>0</v>
      </c>
      <c r="U9049" s="1">
        <v>8.6854999999999993</v>
      </c>
      <c r="V9049" s="35" t="str">
        <f>IF(M9049=People!$B$5,People!$A$5,IF(M9049=People!$B$4,People!$A$4,IF(M9049=People!$B$3,People!$A$3,IF(M9049=People!$B$2,People!$A$2,0))))</f>
        <v>Anna Andreadi</v>
      </c>
      <c r="W9049" s="35" t="str">
        <f>IFERROR(INDEX(Returns!A:A,MATCH(B9049,Returns!B:B,0)),"No")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32">
        <v>44.400000000000006</v>
      </c>
      <c r="S9050" s="1">
        <v>3</v>
      </c>
      <c r="T9050" s="9">
        <v>0</v>
      </c>
      <c r="U9050" s="1">
        <v>22.200000000000003</v>
      </c>
      <c r="V9050" s="35" t="str">
        <f>IF(M9050=People!$B$5,People!$A$5,IF(M9050=People!$B$4,People!$A$4,IF(M9050=People!$B$3,People!$A$3,IF(M9050=People!$B$2,People!$A$2,0))))</f>
        <v>Anna Andreadi</v>
      </c>
      <c r="W9050" s="35" t="str">
        <f>IFERROR(INDEX(Returns!A:A,MATCH(B9050,Returns!B:B,0)),"No")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9">
        <v>0</v>
      </c>
      <c r="U9051" s="1">
        <v>17.1678</v>
      </c>
      <c r="V9051" s="35" t="str">
        <f>IF(M9051=People!$B$5,People!$A$5,IF(M9051=People!$B$4,People!$A$4,IF(M9051=People!$B$3,People!$A$3,IF(M9051=People!$B$2,People!$A$2,0))))</f>
        <v>Chuck Magee</v>
      </c>
      <c r="W9051" s="35" t="str">
        <f>IFERROR(INDEX(Returns!A:A,MATCH(B9051,Returns!B:B,0)),"No")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32">
        <v>10.86</v>
      </c>
      <c r="S9052" s="1">
        <v>2</v>
      </c>
      <c r="T9052" s="9">
        <v>0</v>
      </c>
      <c r="U9052" s="1">
        <v>5.3213999999999997</v>
      </c>
      <c r="V9052" s="35" t="str">
        <f>IF(M9052=People!$B$5,People!$A$5,IF(M9052=People!$B$4,People!$A$4,IF(M9052=People!$B$3,People!$A$3,IF(M9052=People!$B$2,People!$A$2,0))))</f>
        <v>Anna Andreadi</v>
      </c>
      <c r="W9052" s="35" t="str">
        <f>IFERROR(INDEX(Returns!A:A,MATCH(B9052,Returns!B:B,0)),"No")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32">
        <v>3.36</v>
      </c>
      <c r="S9053" s="1">
        <v>2</v>
      </c>
      <c r="T9053" s="9">
        <v>0</v>
      </c>
      <c r="U9053" s="1">
        <v>0.83999999999999986</v>
      </c>
      <c r="V9053" s="35" t="str">
        <f>IF(M9053=People!$B$5,People!$A$5,IF(M9053=People!$B$4,People!$A$4,IF(M9053=People!$B$3,People!$A$3,IF(M9053=People!$B$2,People!$A$2,0))))</f>
        <v>Anna Andreadi</v>
      </c>
      <c r="W9053" s="35" t="str">
        <f>IFERROR(INDEX(Returns!A:A,MATCH(B9053,Returns!B:B,0)),"No")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32">
        <v>27.936000000000003</v>
      </c>
      <c r="S9054" s="1">
        <v>4</v>
      </c>
      <c r="T9054" s="9">
        <v>0.2</v>
      </c>
      <c r="U9054" s="1">
        <v>9.4283999999999963</v>
      </c>
      <c r="V9054" s="35" t="str">
        <f>IF(M9054=People!$B$5,People!$A$5,IF(M9054=People!$B$4,People!$A$4,IF(M9054=People!$B$3,People!$A$3,IF(M9054=People!$B$2,People!$A$2,0))))</f>
        <v>Anna Andreadi</v>
      </c>
      <c r="W9054" s="35" t="str">
        <f>IFERROR(INDEX(Returns!A:A,MATCH(B9054,Returns!B:B,0)),"No")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32">
        <v>28.783999999999999</v>
      </c>
      <c r="S9055" s="1">
        <v>2</v>
      </c>
      <c r="T9055" s="9">
        <v>0.2</v>
      </c>
      <c r="U9055" s="1">
        <v>2.878400000000001</v>
      </c>
      <c r="V9055" s="35" t="str">
        <f>IF(M9055=People!$B$5,People!$A$5,IF(M9055=People!$B$4,People!$A$4,IF(M9055=People!$B$3,People!$A$3,IF(M9055=People!$B$2,People!$A$2,0))))</f>
        <v>Anna Andreadi</v>
      </c>
      <c r="W9055" s="35" t="str">
        <f>IFERROR(INDEX(Returns!A:A,MATCH(B9055,Returns!B:B,0)),"No")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32">
        <v>21.96</v>
      </c>
      <c r="S9056" s="1">
        <v>2</v>
      </c>
      <c r="T9056" s="9">
        <v>0</v>
      </c>
      <c r="U9056" s="1">
        <v>6.1488000000000014</v>
      </c>
      <c r="V9056" s="35" t="str">
        <f>IF(M9056=People!$B$5,People!$A$5,IF(M9056=People!$B$4,People!$A$4,IF(M9056=People!$B$3,People!$A$3,IF(M9056=People!$B$2,People!$A$2,0))))</f>
        <v>Anna Andreadi</v>
      </c>
      <c r="W9056" s="35" t="str">
        <f>IFERROR(INDEX(Returns!A:A,MATCH(B9056,Returns!B:B,0)),"No")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32">
        <v>21.98</v>
      </c>
      <c r="S9057" s="1">
        <v>2</v>
      </c>
      <c r="T9057" s="9">
        <v>0</v>
      </c>
      <c r="U9057" s="1">
        <v>8.5722000000000005</v>
      </c>
      <c r="V9057" s="35" t="str">
        <f>IF(M9057=People!$B$5,People!$A$5,IF(M9057=People!$B$4,People!$A$4,IF(M9057=People!$B$3,People!$A$3,IF(M9057=People!$B$2,People!$A$2,0))))</f>
        <v>Anna Andreadi</v>
      </c>
      <c r="W9057" s="35" t="str">
        <f>IFERROR(INDEX(Returns!A:A,MATCH(B9057,Returns!B:B,0)),"No")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9">
        <v>0.1</v>
      </c>
      <c r="U9058" s="1">
        <v>553.39019999999982</v>
      </c>
      <c r="V9058" s="35" t="str">
        <f>IF(M9058=People!$B$5,People!$A$5,IF(M9058=People!$B$4,People!$A$4,IF(M9058=People!$B$3,People!$A$3,IF(M9058=People!$B$2,People!$A$2,0))))</f>
        <v>Chuck Magee</v>
      </c>
      <c r="W9058" s="35" t="str">
        <f>IFERROR(INDEX(Returns!A:A,MATCH(B9058,Returns!B:B,0)),"No")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32">
        <v>74.759999999999991</v>
      </c>
      <c r="S9059" s="1">
        <v>7</v>
      </c>
      <c r="T9059" s="9">
        <v>0</v>
      </c>
      <c r="U9059" s="1">
        <v>23.923199999999994</v>
      </c>
      <c r="V9059" s="35" t="str">
        <f>IF(M9059=People!$B$5,People!$A$5,IF(M9059=People!$B$4,People!$A$4,IF(M9059=People!$B$3,People!$A$3,IF(M9059=People!$B$2,People!$A$2,0))))</f>
        <v>Anna Andreadi</v>
      </c>
      <c r="W9059" s="35" t="str">
        <f>IFERROR(INDEX(Returns!A:A,MATCH(B9059,Returns!B:B,0)),"No")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32">
        <v>364.77600000000007</v>
      </c>
      <c r="S9060" s="1">
        <v>3</v>
      </c>
      <c r="T9060" s="9">
        <v>0.2</v>
      </c>
      <c r="U9060" s="1">
        <v>27.358200000000011</v>
      </c>
      <c r="V9060" s="35" t="str">
        <f>IF(M9060=People!$B$5,People!$A$5,IF(M9060=People!$B$4,People!$A$4,IF(M9060=People!$B$3,People!$A$3,IF(M9060=People!$B$2,People!$A$2,0))))</f>
        <v>Anna Andreadi</v>
      </c>
      <c r="W9060" s="35" t="str">
        <f>IFERROR(INDEX(Returns!A:A,MATCH(B9060,Returns!B:B,0)),"No")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32">
        <v>1115.17</v>
      </c>
      <c r="S9061" s="1">
        <v>7</v>
      </c>
      <c r="T9061" s="9">
        <v>0</v>
      </c>
      <c r="U9061" s="1">
        <v>334.55099999999993</v>
      </c>
      <c r="V9061" s="35" t="str">
        <f>IF(M9061=People!$B$5,People!$A$5,IF(M9061=People!$B$4,People!$A$4,IF(M9061=People!$B$3,People!$A$3,IF(M9061=People!$B$2,People!$A$2,0))))</f>
        <v>Anna Andreadi</v>
      </c>
      <c r="W9061" s="35" t="str">
        <f>IFERROR(INDEX(Returns!A:A,MATCH(B9061,Returns!B:B,0)),"No")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32">
        <v>89.696000000000012</v>
      </c>
      <c r="S9062" s="1">
        <v>4</v>
      </c>
      <c r="T9062" s="9">
        <v>0.2</v>
      </c>
      <c r="U9062" s="1">
        <v>33.635999999999996</v>
      </c>
      <c r="V9062" s="35" t="str">
        <f>IF(M9062=People!$B$5,People!$A$5,IF(M9062=People!$B$4,People!$A$4,IF(M9062=People!$B$3,People!$A$3,IF(M9062=People!$B$2,People!$A$2,0))))</f>
        <v>Anna Andreadi</v>
      </c>
      <c r="W9062" s="35" t="str">
        <f>IFERROR(INDEX(Returns!A:A,MATCH(B9062,Returns!B:B,0)),"No")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32">
        <v>50.12</v>
      </c>
      <c r="S9063" s="1">
        <v>4</v>
      </c>
      <c r="T9063" s="9">
        <v>0</v>
      </c>
      <c r="U9063" s="1">
        <v>23.556399999999996</v>
      </c>
      <c r="V9063" s="35" t="str">
        <f>IF(M9063=People!$B$5,People!$A$5,IF(M9063=People!$B$4,People!$A$4,IF(M9063=People!$B$3,People!$A$3,IF(M9063=People!$B$2,People!$A$2,0))))</f>
        <v>Anna Andreadi</v>
      </c>
      <c r="W9063" s="35" t="str">
        <f>IFERROR(INDEX(Returns!A:A,MATCH(B9063,Returns!B:B,0)),"No")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9">
        <v>0</v>
      </c>
      <c r="U9064" s="1">
        <v>18.240000000000002</v>
      </c>
      <c r="V9064" s="35" t="str">
        <f>IF(M9064=People!$B$5,People!$A$5,IF(M9064=People!$B$4,People!$A$4,IF(M9064=People!$B$3,People!$A$3,IF(M9064=People!$B$2,People!$A$2,0))))</f>
        <v>Chuck Magee</v>
      </c>
      <c r="W9064" s="35" t="str">
        <f>IFERROR(INDEX(Returns!A:A,MATCH(B9064,Returns!B:B,0)),"No")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9">
        <v>0.2</v>
      </c>
      <c r="U9065" s="1">
        <v>100.68499999999997</v>
      </c>
      <c r="V9065" s="35" t="str">
        <f>IF(M9065=People!$B$5,People!$A$5,IF(M9065=People!$B$4,People!$A$4,IF(M9065=People!$B$3,People!$A$3,IF(M9065=People!$B$2,People!$A$2,0))))</f>
        <v>Kelly Williams</v>
      </c>
      <c r="W9065" s="35" t="str">
        <f>IFERROR(INDEX(Returns!A:A,MATCH(B9065,Returns!B:B,0)),"No")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9">
        <v>0.8</v>
      </c>
      <c r="U9066" s="1">
        <v>-4.8609000000000009</v>
      </c>
      <c r="V9066" s="35" t="str">
        <f>IF(M9066=People!$B$5,People!$A$5,IF(M9066=People!$B$4,People!$A$4,IF(M9066=People!$B$3,People!$A$3,IF(M9066=People!$B$2,People!$A$2,0))))</f>
        <v>Kelly Williams</v>
      </c>
      <c r="W9066" s="35" t="str">
        <f>IFERROR(INDEX(Returns!A:A,MATCH(B9066,Returns!B:B,0)),"No")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9">
        <v>0.2</v>
      </c>
      <c r="U9067" s="1">
        <v>6.9367999999999999</v>
      </c>
      <c r="V9067" s="35" t="str">
        <f>IF(M9067=People!$B$5,People!$A$5,IF(M9067=People!$B$4,People!$A$4,IF(M9067=People!$B$3,People!$A$3,IF(M9067=People!$B$2,People!$A$2,0))))</f>
        <v>Kelly Williams</v>
      </c>
      <c r="W9067" s="35" t="str">
        <f>IFERROR(INDEX(Returns!A:A,MATCH(B9067,Returns!B:B,0)),"No")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9">
        <v>0</v>
      </c>
      <c r="U9068" s="1">
        <v>6.9239999999999995</v>
      </c>
      <c r="V9068" s="35" t="str">
        <f>IF(M9068=People!$B$5,People!$A$5,IF(M9068=People!$B$4,People!$A$4,IF(M9068=People!$B$3,People!$A$3,IF(M9068=People!$B$2,People!$A$2,0))))</f>
        <v>Cassandra Brandow</v>
      </c>
      <c r="W9068" s="35" t="str">
        <f>IFERROR(INDEX(Returns!A:A,MATCH(B9068,Returns!B:B,0)),"No")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9">
        <v>0</v>
      </c>
      <c r="U9069" s="1">
        <v>23.524799999999999</v>
      </c>
      <c r="V9069" s="35" t="str">
        <f>IF(M9069=People!$B$5,People!$A$5,IF(M9069=People!$B$4,People!$A$4,IF(M9069=People!$B$3,People!$A$3,IF(M9069=People!$B$2,People!$A$2,0))))</f>
        <v>Chuck Magee</v>
      </c>
      <c r="W9069" s="35" t="str">
        <f>IFERROR(INDEX(Returns!A:A,MATCH(B9069,Returns!B:B,0)),"No")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32">
        <v>215.976</v>
      </c>
      <c r="S9070" s="1">
        <v>3</v>
      </c>
      <c r="T9070" s="9">
        <v>0.2</v>
      </c>
      <c r="U9070" s="1">
        <v>-2.6997000000000355</v>
      </c>
      <c r="V9070" s="35" t="str">
        <f>IF(M9070=People!$B$5,People!$A$5,IF(M9070=People!$B$4,People!$A$4,IF(M9070=People!$B$3,People!$A$3,IF(M9070=People!$B$2,People!$A$2,0))))</f>
        <v>Anna Andreadi</v>
      </c>
      <c r="W9070" s="35" t="str">
        <f>IFERROR(INDEX(Returns!A:A,MATCH(B9070,Returns!B:B,0)),"No")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32">
        <v>65.94</v>
      </c>
      <c r="S9071" s="1">
        <v>3</v>
      </c>
      <c r="T9071" s="9">
        <v>0</v>
      </c>
      <c r="U9071" s="1">
        <v>30.991800000000001</v>
      </c>
      <c r="V9071" s="35" t="str">
        <f>IF(M9071=People!$B$5,People!$A$5,IF(M9071=People!$B$4,People!$A$4,IF(M9071=People!$B$3,People!$A$3,IF(M9071=People!$B$2,People!$A$2,0))))</f>
        <v>Anna Andreadi</v>
      </c>
      <c r="W9071" s="35" t="str">
        <f>IFERROR(INDEX(Returns!A:A,MATCH(B9071,Returns!B:B,0)),"No")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9">
        <v>0.2</v>
      </c>
      <c r="U9072" s="1">
        <v>2.6961000000000008</v>
      </c>
      <c r="V9072" s="35" t="str">
        <f>IF(M9072=People!$B$5,People!$A$5,IF(M9072=People!$B$4,People!$A$4,IF(M9072=People!$B$3,People!$A$3,IF(M9072=People!$B$2,People!$A$2,0))))</f>
        <v>Chuck Magee</v>
      </c>
      <c r="W9072" s="35" t="str">
        <f>IFERROR(INDEX(Returns!A:A,MATCH(B9072,Returns!B:B,0)),"No")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9">
        <v>0</v>
      </c>
      <c r="U9073" s="1">
        <v>6.8767999999999994</v>
      </c>
      <c r="V9073" s="35" t="str">
        <f>IF(M9073=People!$B$5,People!$A$5,IF(M9073=People!$B$4,People!$A$4,IF(M9073=People!$B$3,People!$A$3,IF(M9073=People!$B$2,People!$A$2,0))))</f>
        <v>Kelly Williams</v>
      </c>
      <c r="W9073" s="35" t="str">
        <f>IFERROR(INDEX(Returns!A:A,MATCH(B9073,Returns!B:B,0)),"No")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9">
        <v>0</v>
      </c>
      <c r="U9074" s="1">
        <v>7.783199999999999</v>
      </c>
      <c r="V9074" s="35" t="str">
        <f>IF(M9074=People!$B$5,People!$A$5,IF(M9074=People!$B$4,People!$A$4,IF(M9074=People!$B$3,People!$A$3,IF(M9074=People!$B$2,People!$A$2,0))))</f>
        <v>Kelly Williams</v>
      </c>
      <c r="W9074" s="35" t="str">
        <f>IFERROR(INDEX(Returns!A:A,MATCH(B9074,Returns!B:B,0)),"No")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9">
        <v>0</v>
      </c>
      <c r="U9075" s="1">
        <v>67.188000000000017</v>
      </c>
      <c r="V9075" s="35" t="str">
        <f>IF(M9075=People!$B$5,People!$A$5,IF(M9075=People!$B$4,People!$A$4,IF(M9075=People!$B$3,People!$A$3,IF(M9075=People!$B$2,People!$A$2,0))))</f>
        <v>Kelly Williams</v>
      </c>
      <c r="W9075" s="35" t="str">
        <f>IFERROR(INDEX(Returns!A:A,MATCH(B9075,Returns!B:B,0)),"No")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9">
        <v>0</v>
      </c>
      <c r="U9076" s="1">
        <v>0</v>
      </c>
      <c r="V9076" s="35" t="str">
        <f>IF(M9076=People!$B$5,People!$A$5,IF(M9076=People!$B$4,People!$A$4,IF(M9076=People!$B$3,People!$A$3,IF(M9076=People!$B$2,People!$A$2,0))))</f>
        <v>Cassandra Brandow</v>
      </c>
      <c r="W9076" s="35" t="str">
        <f>IFERROR(INDEX(Returns!A:A,MATCH(B9076,Returns!B:B,0)),"No")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9">
        <v>0.7</v>
      </c>
      <c r="U9077" s="1">
        <v>-5.5338000000000012</v>
      </c>
      <c r="V9077" s="35" t="str">
        <f>IF(M9077=People!$B$5,People!$A$5,IF(M9077=People!$B$4,People!$A$4,IF(M9077=People!$B$3,People!$A$3,IF(M9077=People!$B$2,People!$A$2,0))))</f>
        <v>Chuck Magee</v>
      </c>
      <c r="W9077" s="35" t="str">
        <f>IFERROR(INDEX(Returns!A:A,MATCH(B9077,Returns!B:B,0)),"No")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9">
        <v>0.2</v>
      </c>
      <c r="U9078" s="1">
        <v>2.0399999999999991</v>
      </c>
      <c r="V9078" s="35" t="str">
        <f>IF(M9078=People!$B$5,People!$A$5,IF(M9078=People!$B$4,People!$A$4,IF(M9078=People!$B$3,People!$A$3,IF(M9078=People!$B$2,People!$A$2,0))))</f>
        <v>Chuck Magee</v>
      </c>
      <c r="W9078" s="35" t="str">
        <f>IFERROR(INDEX(Returns!A:A,MATCH(B9078,Returns!B:B,0)),"No")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9">
        <v>0</v>
      </c>
      <c r="U9079" s="1">
        <v>18.893699999999995</v>
      </c>
      <c r="V9079" s="35" t="str">
        <f>IF(M9079=People!$B$5,People!$A$5,IF(M9079=People!$B$4,People!$A$4,IF(M9079=People!$B$3,People!$A$3,IF(M9079=People!$B$2,People!$A$2,0))))</f>
        <v>Kelly Williams</v>
      </c>
      <c r="W9079" s="35" t="str">
        <f>IFERROR(INDEX(Returns!A:A,MATCH(B9079,Returns!B:B,0)),"No")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9">
        <v>0</v>
      </c>
      <c r="U9080" s="1">
        <v>34.988799999999969</v>
      </c>
      <c r="V9080" s="35" t="str">
        <f>IF(M9080=People!$B$5,People!$A$5,IF(M9080=People!$B$4,People!$A$4,IF(M9080=People!$B$3,People!$A$3,IF(M9080=People!$B$2,People!$A$2,0))))</f>
        <v>Cassandra Brandow</v>
      </c>
      <c r="W9080" s="35" t="str">
        <f>IFERROR(INDEX(Returns!A:A,MATCH(B9080,Returns!B:B,0)),"No")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9">
        <v>0</v>
      </c>
      <c r="U9081" s="1">
        <v>2.61</v>
      </c>
      <c r="V9081" s="35" t="str">
        <f>IF(M9081=People!$B$5,People!$A$5,IF(M9081=People!$B$4,People!$A$4,IF(M9081=People!$B$3,People!$A$3,IF(M9081=People!$B$2,People!$A$2,0))))</f>
        <v>Cassandra Brandow</v>
      </c>
      <c r="W9081" s="35" t="str">
        <f>IFERROR(INDEX(Returns!A:A,MATCH(B9081,Returns!B:B,0)),"No")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32">
        <v>143.952</v>
      </c>
      <c r="S9082" s="1">
        <v>6</v>
      </c>
      <c r="T9082" s="9">
        <v>0.2</v>
      </c>
      <c r="U9082" s="1">
        <v>17.993999999999978</v>
      </c>
      <c r="V9082" s="35" t="str">
        <f>IF(M9082=People!$B$5,People!$A$5,IF(M9082=People!$B$4,People!$A$4,IF(M9082=People!$B$3,People!$A$3,IF(M9082=People!$B$2,People!$A$2,0))))</f>
        <v>Anna Andreadi</v>
      </c>
      <c r="W9082" s="35" t="str">
        <f>IFERROR(INDEX(Returns!A:A,MATCH(B9082,Returns!B:B,0)),"No")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32">
        <v>19.440000000000001</v>
      </c>
      <c r="S9083" s="1">
        <v>3</v>
      </c>
      <c r="T9083" s="9">
        <v>0</v>
      </c>
      <c r="U9083" s="1">
        <v>9.3312000000000008</v>
      </c>
      <c r="V9083" s="35" t="str">
        <f>IF(M9083=People!$B$5,People!$A$5,IF(M9083=People!$B$4,People!$A$4,IF(M9083=People!$B$3,People!$A$3,IF(M9083=People!$B$2,People!$A$2,0))))</f>
        <v>Anna Andreadi</v>
      </c>
      <c r="W9083" s="35" t="str">
        <f>IFERROR(INDEX(Returns!A:A,MATCH(B9083,Returns!B:B,0)),"No")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9">
        <v>0</v>
      </c>
      <c r="U9084" s="1">
        <v>1.4455999999999998</v>
      </c>
      <c r="V9084" s="35" t="str">
        <f>IF(M9084=People!$B$5,People!$A$5,IF(M9084=People!$B$4,People!$A$4,IF(M9084=People!$B$3,People!$A$3,IF(M9084=People!$B$2,People!$A$2,0))))</f>
        <v>Cassandra Brandow</v>
      </c>
      <c r="W9084" s="35" t="str">
        <f>IFERROR(INDEX(Returns!A:A,MATCH(B9084,Returns!B:B,0)),"No")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9">
        <v>0</v>
      </c>
      <c r="U9085" s="1">
        <v>2.9346000000000032</v>
      </c>
      <c r="V9085" s="35" t="str">
        <f>IF(M9085=People!$B$5,People!$A$5,IF(M9085=People!$B$4,People!$A$4,IF(M9085=People!$B$3,People!$A$3,IF(M9085=People!$B$2,People!$A$2,0))))</f>
        <v>Cassandra Brandow</v>
      </c>
      <c r="W9085" s="35" t="str">
        <f>IFERROR(INDEX(Returns!A:A,MATCH(B9085,Returns!B:B,0)),"No")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9">
        <v>0</v>
      </c>
      <c r="U9086" s="1">
        <v>13.454999999999998</v>
      </c>
      <c r="V9086" s="35" t="str">
        <f>IF(M9086=People!$B$5,People!$A$5,IF(M9086=People!$B$4,People!$A$4,IF(M9086=People!$B$3,People!$A$3,IF(M9086=People!$B$2,People!$A$2,0))))</f>
        <v>Cassandra Brandow</v>
      </c>
      <c r="W9086" s="35" t="str">
        <f>IFERROR(INDEX(Returns!A:A,MATCH(B9086,Returns!B:B,0)),"No")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32">
        <v>276.78400000000005</v>
      </c>
      <c r="S9087" s="1">
        <v>2</v>
      </c>
      <c r="T9087" s="9">
        <v>0.2</v>
      </c>
      <c r="U9087" s="1">
        <v>89.954799999999992</v>
      </c>
      <c r="V9087" s="35" t="str">
        <f>IF(M9087=People!$B$5,People!$A$5,IF(M9087=People!$B$4,People!$A$4,IF(M9087=People!$B$3,People!$A$3,IF(M9087=People!$B$2,People!$A$2,0))))</f>
        <v>Anna Andreadi</v>
      </c>
      <c r="W9087" s="35" t="str">
        <f>IFERROR(INDEX(Returns!A:A,MATCH(B9087,Returns!B:B,0)),"No")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9">
        <v>0.8</v>
      </c>
      <c r="U9088" s="1">
        <v>-251.18640000000005</v>
      </c>
      <c r="V9088" s="35" t="str">
        <f>IF(M9088=People!$B$5,People!$A$5,IF(M9088=People!$B$4,People!$A$4,IF(M9088=People!$B$3,People!$A$3,IF(M9088=People!$B$2,People!$A$2,0))))</f>
        <v>Kelly Williams</v>
      </c>
      <c r="W9088" s="35" t="str">
        <f>IFERROR(INDEX(Returns!A:A,MATCH(B9088,Returns!B:B,0)),"No")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9">
        <v>0.3</v>
      </c>
      <c r="U9089" s="1">
        <v>-136.48950000000002</v>
      </c>
      <c r="V9089" s="35" t="str">
        <f>IF(M9089=People!$B$5,People!$A$5,IF(M9089=People!$B$4,People!$A$4,IF(M9089=People!$B$3,People!$A$3,IF(M9089=People!$B$2,People!$A$2,0))))</f>
        <v>Kelly Williams</v>
      </c>
      <c r="W9089" s="35" t="str">
        <f>IFERROR(INDEX(Returns!A:A,MATCH(B9089,Returns!B:B,0)),"No")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9">
        <v>0.2</v>
      </c>
      <c r="U9090" s="1">
        <v>21.539699999999996</v>
      </c>
      <c r="V9090" s="35" t="str">
        <f>IF(M9090=People!$B$5,People!$A$5,IF(M9090=People!$B$4,People!$A$4,IF(M9090=People!$B$3,People!$A$3,IF(M9090=People!$B$2,People!$A$2,0))))</f>
        <v>Cassandra Brandow</v>
      </c>
      <c r="W9090" s="35" t="str">
        <f>IFERROR(INDEX(Returns!A:A,MATCH(B9090,Returns!B:B,0)),"No")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9">
        <v>0.2</v>
      </c>
      <c r="U9091" s="1">
        <v>-62.772499999999965</v>
      </c>
      <c r="V9091" s="35" t="str">
        <f>IF(M9091=People!$B$5,People!$A$5,IF(M9091=People!$B$4,People!$A$4,IF(M9091=People!$B$3,People!$A$3,IF(M9091=People!$B$2,People!$A$2,0))))</f>
        <v>Chuck Magee</v>
      </c>
      <c r="W9091" s="35" t="str">
        <f>IFERROR(INDEX(Returns!A:A,MATCH(B9091,Returns!B:B,0)),"No")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9">
        <v>0</v>
      </c>
      <c r="U9092" s="1">
        <v>104.56799999999998</v>
      </c>
      <c r="V9092" s="35" t="str">
        <f>IF(M9092=People!$B$5,People!$A$5,IF(M9092=People!$B$4,People!$A$4,IF(M9092=People!$B$3,People!$A$3,IF(M9092=People!$B$2,People!$A$2,0))))</f>
        <v>Cassandra Brandow</v>
      </c>
      <c r="W9092" s="35" t="str">
        <f>IFERROR(INDEX(Returns!A:A,MATCH(B9092,Returns!B:B,0)),"No")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9">
        <v>0.2</v>
      </c>
      <c r="U9093" s="1">
        <v>5.4432</v>
      </c>
      <c r="V9093" s="35" t="str">
        <f>IF(M9093=People!$B$5,People!$A$5,IF(M9093=People!$B$4,People!$A$4,IF(M9093=People!$B$3,People!$A$3,IF(M9093=People!$B$2,People!$A$2,0))))</f>
        <v>Chuck Magee</v>
      </c>
      <c r="W9093" s="35" t="str">
        <f>IFERROR(INDEX(Returns!A:A,MATCH(B9093,Returns!B:B,0)),"No")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9">
        <v>0.5</v>
      </c>
      <c r="U9094" s="1">
        <v>-376.69319999999999</v>
      </c>
      <c r="V9094" s="35" t="str">
        <f>IF(M9094=People!$B$5,People!$A$5,IF(M9094=People!$B$4,People!$A$4,IF(M9094=People!$B$3,People!$A$3,IF(M9094=People!$B$2,People!$A$2,0))))</f>
        <v>Chuck Magee</v>
      </c>
      <c r="W9094" s="35" t="str">
        <f>IFERROR(INDEX(Returns!A:A,MATCH(B9094,Returns!B:B,0)),"No")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9">
        <v>0</v>
      </c>
      <c r="U9095" s="1">
        <v>83.994400000000013</v>
      </c>
      <c r="V9095" s="35" t="str">
        <f>IF(M9095=People!$B$5,People!$A$5,IF(M9095=People!$B$4,People!$A$4,IF(M9095=People!$B$3,People!$A$3,IF(M9095=People!$B$2,People!$A$2,0))))</f>
        <v>Kelly Williams</v>
      </c>
      <c r="W9095" s="35" t="str">
        <f>IFERROR(INDEX(Returns!A:A,MATCH(B9095,Returns!B:B,0)),"No")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9">
        <v>0</v>
      </c>
      <c r="U9096" s="1">
        <v>181.65599999999998</v>
      </c>
      <c r="V9096" s="35" t="str">
        <f>IF(M9096=People!$B$5,People!$A$5,IF(M9096=People!$B$4,People!$A$4,IF(M9096=People!$B$3,People!$A$3,IF(M9096=People!$B$2,People!$A$2,0))))</f>
        <v>Kelly Williams</v>
      </c>
      <c r="W9096" s="35" t="str">
        <f>IFERROR(INDEX(Returns!A:A,MATCH(B9096,Returns!B:B,0)),"No")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9">
        <v>0</v>
      </c>
      <c r="U9097" s="1">
        <v>11.731999999999999</v>
      </c>
      <c r="V9097" s="35" t="str">
        <f>IF(M9097=People!$B$5,People!$A$5,IF(M9097=People!$B$4,People!$A$4,IF(M9097=People!$B$3,People!$A$3,IF(M9097=People!$B$2,People!$A$2,0))))</f>
        <v>Kelly Williams</v>
      </c>
      <c r="W9097" s="35" t="str">
        <f>IFERROR(INDEX(Returns!A:A,MATCH(B9097,Returns!B:B,0)),"No")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9">
        <v>0</v>
      </c>
      <c r="U9098" s="1">
        <v>13.2986</v>
      </c>
      <c r="V9098" s="35" t="str">
        <f>IF(M9098=People!$B$5,People!$A$5,IF(M9098=People!$B$4,People!$A$4,IF(M9098=People!$B$3,People!$A$3,IF(M9098=People!$B$2,People!$A$2,0))))</f>
        <v>Kelly Williams</v>
      </c>
      <c r="W9098" s="35" t="str">
        <f>IFERROR(INDEX(Returns!A:A,MATCH(B9098,Returns!B:B,0)),"No")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9">
        <v>0</v>
      </c>
      <c r="U9099" s="1">
        <v>15.552000000000001</v>
      </c>
      <c r="V9099" s="35" t="str">
        <f>IF(M9099=People!$B$5,People!$A$5,IF(M9099=People!$B$4,People!$A$4,IF(M9099=People!$B$3,People!$A$3,IF(M9099=People!$B$2,People!$A$2,0))))</f>
        <v>Kelly Williams</v>
      </c>
      <c r="W9099" s="35" t="str">
        <f>IFERROR(INDEX(Returns!A:A,MATCH(B9099,Returns!B:B,0)),"No")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9">
        <v>0.2</v>
      </c>
      <c r="U9100" s="1">
        <v>27.71580000000003</v>
      </c>
      <c r="V9100" s="35" t="str">
        <f>IF(M9100=People!$B$5,People!$A$5,IF(M9100=People!$B$4,People!$A$4,IF(M9100=People!$B$3,People!$A$3,IF(M9100=People!$B$2,People!$A$2,0))))</f>
        <v>Kelly Williams</v>
      </c>
      <c r="W9100" s="35" t="str">
        <f>IFERROR(INDEX(Returns!A:A,MATCH(B9100,Returns!B:B,0)),"No")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9">
        <v>0.2</v>
      </c>
      <c r="U9101" s="1">
        <v>3.7584</v>
      </c>
      <c r="V9101" s="35" t="str">
        <f>IF(M9101=People!$B$5,People!$A$5,IF(M9101=People!$B$4,People!$A$4,IF(M9101=People!$B$3,People!$A$3,IF(M9101=People!$B$2,People!$A$2,0))))</f>
        <v>Kelly Williams</v>
      </c>
      <c r="W9101" s="35" t="str">
        <f>IFERROR(INDEX(Returns!A:A,MATCH(B9101,Returns!B:B,0)),"No")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9">
        <v>0.2</v>
      </c>
      <c r="U9102" s="1">
        <v>128.68049999999994</v>
      </c>
      <c r="V9102" s="35" t="str">
        <f>IF(M9102=People!$B$5,People!$A$5,IF(M9102=People!$B$4,People!$A$4,IF(M9102=People!$B$3,People!$A$3,IF(M9102=People!$B$2,People!$A$2,0))))</f>
        <v>Kelly Williams</v>
      </c>
      <c r="W9102" s="35" t="str">
        <f>IFERROR(INDEX(Returns!A:A,MATCH(B9102,Returns!B:B,0)),"No")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9">
        <v>0.2</v>
      </c>
      <c r="U9103" s="1">
        <v>5.3190000000000008</v>
      </c>
      <c r="V9103" s="35" t="str">
        <f>IF(M9103=People!$B$5,People!$A$5,IF(M9103=People!$B$4,People!$A$4,IF(M9103=People!$B$3,People!$A$3,IF(M9103=People!$B$2,People!$A$2,0))))</f>
        <v>Kelly Williams</v>
      </c>
      <c r="W9103" s="35" t="str">
        <f>IFERROR(INDEX(Returns!A:A,MATCH(B9103,Returns!B:B,0)),"No")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9">
        <v>0.2</v>
      </c>
      <c r="U9104" s="1">
        <v>-16.956800000000005</v>
      </c>
      <c r="V9104" s="35" t="str">
        <f>IF(M9104=People!$B$5,People!$A$5,IF(M9104=People!$B$4,People!$A$4,IF(M9104=People!$B$3,People!$A$3,IF(M9104=People!$B$2,People!$A$2,0))))</f>
        <v>Kelly Williams</v>
      </c>
      <c r="W9104" s="35" t="str">
        <f>IFERROR(INDEX(Returns!A:A,MATCH(B9104,Returns!B:B,0)),"No")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9">
        <v>0.6</v>
      </c>
      <c r="U9105" s="1">
        <v>-84.447999999999993</v>
      </c>
      <c r="V9105" s="35" t="str">
        <f>IF(M9105=People!$B$5,People!$A$5,IF(M9105=People!$B$4,People!$A$4,IF(M9105=People!$B$3,People!$A$3,IF(M9105=People!$B$2,People!$A$2,0))))</f>
        <v>Kelly Williams</v>
      </c>
      <c r="W9105" s="35" t="str">
        <f>IFERROR(INDEX(Returns!A:A,MATCH(B9105,Returns!B:B,0)),"No")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9">
        <v>0.8</v>
      </c>
      <c r="U9106" s="1">
        <v>-51.296000000000006</v>
      </c>
      <c r="V9106" s="35" t="str">
        <f>IF(M9106=People!$B$5,People!$A$5,IF(M9106=People!$B$4,People!$A$4,IF(M9106=People!$B$3,People!$A$3,IF(M9106=People!$B$2,People!$A$2,0))))</f>
        <v>Kelly Williams</v>
      </c>
      <c r="W9106" s="35" t="str">
        <f>IFERROR(INDEX(Returns!A:A,MATCH(B9106,Returns!B:B,0)),"No")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9">
        <v>0.2</v>
      </c>
      <c r="U9107" s="1">
        <v>-28.867800000000017</v>
      </c>
      <c r="V9107" s="35" t="str">
        <f>IF(M9107=People!$B$5,People!$A$5,IF(M9107=People!$B$4,People!$A$4,IF(M9107=People!$B$3,People!$A$3,IF(M9107=People!$B$2,People!$A$2,0))))</f>
        <v>Kelly Williams</v>
      </c>
      <c r="W9107" s="35" t="str">
        <f>IFERROR(INDEX(Returns!A:A,MATCH(B9107,Returns!B:B,0)),"No")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9">
        <v>0.4</v>
      </c>
      <c r="U9108" s="1">
        <v>33.589499999999987</v>
      </c>
      <c r="V9108" s="35" t="str">
        <f>IF(M9108=People!$B$5,People!$A$5,IF(M9108=People!$B$4,People!$A$4,IF(M9108=People!$B$3,People!$A$3,IF(M9108=People!$B$2,People!$A$2,0))))</f>
        <v>Kelly Williams</v>
      </c>
      <c r="W9108" s="35" t="str">
        <f>IFERROR(INDEX(Returns!A:A,MATCH(B9108,Returns!B:B,0)),"No")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9">
        <v>0.2</v>
      </c>
      <c r="U9109" s="1">
        <v>1.6776</v>
      </c>
      <c r="V9109" s="35" t="str">
        <f>IF(M9109=People!$B$5,People!$A$5,IF(M9109=People!$B$4,People!$A$4,IF(M9109=People!$B$3,People!$A$3,IF(M9109=People!$B$2,People!$A$2,0))))</f>
        <v>Kelly Williams</v>
      </c>
      <c r="W9109" s="35" t="str">
        <f>IFERROR(INDEX(Returns!A:A,MATCH(B9109,Returns!B:B,0)),"No")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9">
        <v>0.2</v>
      </c>
      <c r="U9110" s="1">
        <v>11.733400000000001</v>
      </c>
      <c r="V9110" s="35" t="str">
        <f>IF(M9110=People!$B$5,People!$A$5,IF(M9110=People!$B$4,People!$A$4,IF(M9110=People!$B$3,People!$A$3,IF(M9110=People!$B$2,People!$A$2,0))))</f>
        <v>Kelly Williams</v>
      </c>
      <c r="W9110" s="35" t="str">
        <f>IFERROR(INDEX(Returns!A:A,MATCH(B9110,Returns!B:B,0)),"No")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9">
        <v>0.2</v>
      </c>
      <c r="U9111" s="1">
        <v>36.397199999999998</v>
      </c>
      <c r="V9111" s="35" t="str">
        <f>IF(M9111=People!$B$5,People!$A$5,IF(M9111=People!$B$4,People!$A$4,IF(M9111=People!$B$3,People!$A$3,IF(M9111=People!$B$2,People!$A$2,0))))</f>
        <v>Kelly Williams</v>
      </c>
      <c r="W9111" s="35" t="str">
        <f>IFERROR(INDEX(Returns!A:A,MATCH(B9111,Returns!B:B,0)),"No")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9">
        <v>0</v>
      </c>
      <c r="U9112" s="1">
        <v>17.472000000000001</v>
      </c>
      <c r="V9112" s="35" t="str">
        <f>IF(M9112=People!$B$5,People!$A$5,IF(M9112=People!$B$4,People!$A$4,IF(M9112=People!$B$3,People!$A$3,IF(M9112=People!$B$2,People!$A$2,0))))</f>
        <v>Cassandra Brandow</v>
      </c>
      <c r="W9112" s="35" t="str">
        <f>IFERROR(INDEX(Returns!A:A,MATCH(B9112,Returns!B:B,0)),"No")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9">
        <v>0</v>
      </c>
      <c r="U9113" s="1">
        <v>4.3623999999999974</v>
      </c>
      <c r="V9113" s="35" t="str">
        <f>IF(M9113=People!$B$5,People!$A$5,IF(M9113=People!$B$4,People!$A$4,IF(M9113=People!$B$3,People!$A$3,IF(M9113=People!$B$2,People!$A$2,0))))</f>
        <v>Cassandra Brandow</v>
      </c>
      <c r="W9113" s="35" t="str">
        <f>IFERROR(INDEX(Returns!A:A,MATCH(B9113,Returns!B:B,0)),"No")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9">
        <v>0</v>
      </c>
      <c r="U9114" s="1">
        <v>6.3040000000000305</v>
      </c>
      <c r="V9114" s="35" t="str">
        <f>IF(M9114=People!$B$5,People!$A$5,IF(M9114=People!$B$4,People!$A$4,IF(M9114=People!$B$3,People!$A$3,IF(M9114=People!$B$2,People!$A$2,0))))</f>
        <v>Cassandra Brandow</v>
      </c>
      <c r="W9114" s="35" t="str">
        <f>IFERROR(INDEX(Returns!A:A,MATCH(B9114,Returns!B:B,0)),"No")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9">
        <v>0</v>
      </c>
      <c r="U9115" s="1">
        <v>7.1345999999999989</v>
      </c>
      <c r="V9115" s="35" t="str">
        <f>IF(M9115=People!$B$5,People!$A$5,IF(M9115=People!$B$4,People!$A$4,IF(M9115=People!$B$3,People!$A$3,IF(M9115=People!$B$2,People!$A$2,0))))</f>
        <v>Cassandra Brandow</v>
      </c>
      <c r="W9115" s="35" t="str">
        <f>IFERROR(INDEX(Returns!A:A,MATCH(B9115,Returns!B:B,0)),"No")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32">
        <v>623.96</v>
      </c>
      <c r="S9116" s="1">
        <v>5</v>
      </c>
      <c r="T9116" s="9">
        <v>0.2</v>
      </c>
      <c r="U9116" s="1">
        <v>38.997500000000002</v>
      </c>
      <c r="V9116" s="35" t="str">
        <f>IF(M9116=People!$B$5,People!$A$5,IF(M9116=People!$B$4,People!$A$4,IF(M9116=People!$B$3,People!$A$3,IF(M9116=People!$B$2,People!$A$2,0))))</f>
        <v>Anna Andreadi</v>
      </c>
      <c r="W9116" s="35" t="str">
        <f>IFERROR(INDEX(Returns!A:A,MATCH(B9116,Returns!B:B,0)),"No")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9">
        <v>0.4</v>
      </c>
      <c r="U9117" s="1">
        <v>-93.079999999999984</v>
      </c>
      <c r="V9117" s="35" t="str">
        <f>IF(M9117=People!$B$5,People!$A$5,IF(M9117=People!$B$4,People!$A$4,IF(M9117=People!$B$3,People!$A$3,IF(M9117=People!$B$2,People!$A$2,0))))</f>
        <v>Chuck Magee</v>
      </c>
      <c r="W9117" s="35" t="str">
        <f>IFERROR(INDEX(Returns!A:A,MATCH(B9117,Returns!B:B,0)),"No")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9">
        <v>0.2</v>
      </c>
      <c r="U9118" s="1">
        <v>6.3935999999999993</v>
      </c>
      <c r="V9118" s="35" t="str">
        <f>IF(M9118=People!$B$5,People!$A$5,IF(M9118=People!$B$4,People!$A$4,IF(M9118=People!$B$3,People!$A$3,IF(M9118=People!$B$2,People!$A$2,0))))</f>
        <v>Chuck Magee</v>
      </c>
      <c r="W9118" s="35" t="str">
        <f>IFERROR(INDEX(Returns!A:A,MATCH(B9118,Returns!B:B,0)),"No")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9">
        <v>0.3</v>
      </c>
      <c r="U9119" s="1">
        <v>-63.376499999999965</v>
      </c>
      <c r="V9119" s="35" t="str">
        <f>IF(M9119=People!$B$5,People!$A$5,IF(M9119=People!$B$4,People!$A$4,IF(M9119=People!$B$3,People!$A$3,IF(M9119=People!$B$2,People!$A$2,0))))</f>
        <v>Chuck Magee</v>
      </c>
      <c r="W9119" s="35" t="str">
        <f>IFERROR(INDEX(Returns!A:A,MATCH(B9119,Returns!B:B,0)),"No")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9">
        <v>0.2</v>
      </c>
      <c r="U9120" s="1">
        <v>7.0511999999999988</v>
      </c>
      <c r="V9120" s="35" t="str">
        <f>IF(M9120=People!$B$5,People!$A$5,IF(M9120=People!$B$4,People!$A$4,IF(M9120=People!$B$3,People!$A$3,IF(M9120=People!$B$2,People!$A$2,0))))</f>
        <v>Chuck Magee</v>
      </c>
      <c r="W9120" s="35" t="str">
        <f>IFERROR(INDEX(Returns!A:A,MATCH(B9120,Returns!B:B,0)),"No")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32">
        <v>22.05</v>
      </c>
      <c r="S9121" s="1">
        <v>7</v>
      </c>
      <c r="T9121" s="9">
        <v>0</v>
      </c>
      <c r="U9121" s="1">
        <v>10.584</v>
      </c>
      <c r="V9121" s="35" t="str">
        <f>IF(M9121=People!$B$5,People!$A$5,IF(M9121=People!$B$4,People!$A$4,IF(M9121=People!$B$3,People!$A$3,IF(M9121=People!$B$2,People!$A$2,0))))</f>
        <v>Anna Andreadi</v>
      </c>
      <c r="W9121" s="35" t="str">
        <f>IFERROR(INDEX(Returns!A:A,MATCH(B9121,Returns!B:B,0)),"No")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32">
        <v>99.9</v>
      </c>
      <c r="S9122" s="1">
        <v>5</v>
      </c>
      <c r="T9122" s="9">
        <v>0</v>
      </c>
      <c r="U9122" s="1">
        <v>46.952999999999996</v>
      </c>
      <c r="V9122" s="35" t="str">
        <f>IF(M9122=People!$B$5,People!$A$5,IF(M9122=People!$B$4,People!$A$4,IF(M9122=People!$B$3,People!$A$3,IF(M9122=People!$B$2,People!$A$2,0))))</f>
        <v>Anna Andreadi</v>
      </c>
      <c r="W9122" s="35" t="str">
        <f>IFERROR(INDEX(Returns!A:A,MATCH(B9122,Returns!B:B,0)),"No")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32">
        <v>90.86</v>
      </c>
      <c r="S9123" s="1">
        <v>7</v>
      </c>
      <c r="T9123" s="9">
        <v>0</v>
      </c>
      <c r="U9123" s="1">
        <v>26.349399999999992</v>
      </c>
      <c r="V9123" s="35" t="str">
        <f>IF(M9123=People!$B$5,People!$A$5,IF(M9123=People!$B$4,People!$A$4,IF(M9123=People!$B$3,People!$A$3,IF(M9123=People!$B$2,People!$A$2,0))))</f>
        <v>Anna Andreadi</v>
      </c>
      <c r="W9123" s="35" t="str">
        <f>IFERROR(INDEX(Returns!A:A,MATCH(B9123,Returns!B:B,0)),"No")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32">
        <v>7.78</v>
      </c>
      <c r="S9124" s="1">
        <v>1</v>
      </c>
      <c r="T9124" s="9">
        <v>0</v>
      </c>
      <c r="U9124" s="1">
        <v>3.5009999999999994</v>
      </c>
      <c r="V9124" s="35" t="str">
        <f>IF(M9124=People!$B$5,People!$A$5,IF(M9124=People!$B$4,People!$A$4,IF(M9124=People!$B$3,People!$A$3,IF(M9124=People!$B$2,People!$A$2,0))))</f>
        <v>Anna Andreadi</v>
      </c>
      <c r="W9124" s="35" t="str">
        <f>IFERROR(INDEX(Returns!A:A,MATCH(B9124,Returns!B:B,0)),"No")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9">
        <v>0.7</v>
      </c>
      <c r="U9125" s="1">
        <v>-57.75660000000002</v>
      </c>
      <c r="V9125" s="35" t="str">
        <f>IF(M9125=People!$B$5,People!$A$5,IF(M9125=People!$B$4,People!$A$4,IF(M9125=People!$B$3,People!$A$3,IF(M9125=People!$B$2,People!$A$2,0))))</f>
        <v>Chuck Magee</v>
      </c>
      <c r="W9125" s="35" t="str">
        <f>IFERROR(INDEX(Returns!A:A,MATCH(B9125,Returns!B:B,0)),"No")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9">
        <v>0.6</v>
      </c>
      <c r="U9126" s="1">
        <v>-3.8207999999999984</v>
      </c>
      <c r="V9126" s="35" t="str">
        <f>IF(M9126=People!$B$5,People!$A$5,IF(M9126=People!$B$4,People!$A$4,IF(M9126=People!$B$3,People!$A$3,IF(M9126=People!$B$2,People!$A$2,0))))</f>
        <v>Kelly Williams</v>
      </c>
      <c r="W9126" s="35" t="str">
        <f>IFERROR(INDEX(Returns!A:A,MATCH(B9126,Returns!B:B,0)),"No")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9">
        <v>0.6</v>
      </c>
      <c r="U9127" s="1">
        <v>-2.1375999999999991</v>
      </c>
      <c r="V9127" s="35" t="str">
        <f>IF(M9127=People!$B$5,People!$A$5,IF(M9127=People!$B$4,People!$A$4,IF(M9127=People!$B$3,People!$A$3,IF(M9127=People!$B$2,People!$A$2,0))))</f>
        <v>Kelly Williams</v>
      </c>
      <c r="W9127" s="35" t="str">
        <f>IFERROR(INDEX(Returns!A:A,MATCH(B9127,Returns!B:B,0)),"No")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32">
        <v>8.2799999999999994</v>
      </c>
      <c r="S9128" s="1">
        <v>2</v>
      </c>
      <c r="T9128" s="9">
        <v>0</v>
      </c>
      <c r="U9128" s="1">
        <v>3.4775999999999998</v>
      </c>
      <c r="V9128" s="35" t="str">
        <f>IF(M9128=People!$B$5,People!$A$5,IF(M9128=People!$B$4,People!$A$4,IF(M9128=People!$B$3,People!$A$3,IF(M9128=People!$B$2,People!$A$2,0))))</f>
        <v>Anna Andreadi</v>
      </c>
      <c r="W9128" s="35" t="str">
        <f>IFERROR(INDEX(Returns!A:A,MATCH(B9128,Returns!B:B,0)),"No")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9">
        <v>0.2</v>
      </c>
      <c r="U9129" s="1">
        <v>-11.2806</v>
      </c>
      <c r="V9129" s="35" t="str">
        <f>IF(M9129=People!$B$5,People!$A$5,IF(M9129=People!$B$4,People!$A$4,IF(M9129=People!$B$3,People!$A$3,IF(M9129=People!$B$2,People!$A$2,0))))</f>
        <v>Kelly Williams</v>
      </c>
      <c r="W9129" s="35" t="str">
        <f>IFERROR(INDEX(Returns!A:A,MATCH(B9129,Returns!B:B,0)),"No")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32">
        <v>88.074000000000012</v>
      </c>
      <c r="S9130" s="1">
        <v>7</v>
      </c>
      <c r="T9130" s="9">
        <v>0.7</v>
      </c>
      <c r="U9130" s="1">
        <v>-58.71599999999998</v>
      </c>
      <c r="V9130" s="35" t="str">
        <f>IF(M9130=People!$B$5,People!$A$5,IF(M9130=People!$B$4,People!$A$4,IF(M9130=People!$B$3,People!$A$3,IF(M9130=People!$B$2,People!$A$2,0))))</f>
        <v>Anna Andreadi</v>
      </c>
      <c r="W9130" s="35" t="str">
        <f>IFERROR(INDEX(Returns!A:A,MATCH(B9130,Returns!B:B,0)),"No")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9">
        <v>0.5</v>
      </c>
      <c r="U9131" s="1">
        <v>-241.17600000000002</v>
      </c>
      <c r="V9131" s="35" t="str">
        <f>IF(M9131=People!$B$5,People!$A$5,IF(M9131=People!$B$4,People!$A$4,IF(M9131=People!$B$3,People!$A$3,IF(M9131=People!$B$2,People!$A$2,0))))</f>
        <v>Chuck Magee</v>
      </c>
      <c r="W9131" s="35" t="str">
        <f>IFERROR(INDEX(Returns!A:A,MATCH(B9131,Returns!B:B,0)),"No")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9">
        <v>0.2</v>
      </c>
      <c r="U9132" s="1">
        <v>1.6324000000000014</v>
      </c>
      <c r="V9132" s="35" t="str">
        <f>IF(M9132=People!$B$5,People!$A$5,IF(M9132=People!$B$4,People!$A$4,IF(M9132=People!$B$3,People!$A$3,IF(M9132=People!$B$2,People!$A$2,0))))</f>
        <v>Chuck Magee</v>
      </c>
      <c r="W9132" s="35" t="str">
        <f>IFERROR(INDEX(Returns!A:A,MATCH(B9132,Returns!B:B,0)),"No")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9">
        <v>0</v>
      </c>
      <c r="U9133" s="1">
        <v>9.8856000000000002</v>
      </c>
      <c r="V9133" s="35" t="str">
        <f>IF(M9133=People!$B$5,People!$A$5,IF(M9133=People!$B$4,People!$A$4,IF(M9133=People!$B$3,People!$A$3,IF(M9133=People!$B$2,People!$A$2,0))))</f>
        <v>Chuck Magee</v>
      </c>
      <c r="W9133" s="35" t="str">
        <f>IFERROR(INDEX(Returns!A:A,MATCH(B9133,Returns!B:B,0)),"No")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9">
        <v>0</v>
      </c>
      <c r="U9134" s="1">
        <v>36.287699999999987</v>
      </c>
      <c r="V9134" s="35" t="str">
        <f>IF(M9134=People!$B$5,People!$A$5,IF(M9134=People!$B$4,People!$A$4,IF(M9134=People!$B$3,People!$A$3,IF(M9134=People!$B$2,People!$A$2,0))))</f>
        <v>Chuck Magee</v>
      </c>
      <c r="W9134" s="35" t="str">
        <f>IFERROR(INDEX(Returns!A:A,MATCH(B9134,Returns!B:B,0)),"No")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32">
        <v>555.96</v>
      </c>
      <c r="S9135" s="1">
        <v>5</v>
      </c>
      <c r="T9135" s="9">
        <v>0.2</v>
      </c>
      <c r="U9135" s="1">
        <v>41.697000000000003</v>
      </c>
      <c r="V9135" s="35" t="str">
        <f>IF(M9135=People!$B$5,People!$A$5,IF(M9135=People!$B$4,People!$A$4,IF(M9135=People!$B$3,People!$A$3,IF(M9135=People!$B$2,People!$A$2,0))))</f>
        <v>Anna Andreadi</v>
      </c>
      <c r="W9135" s="35" t="str">
        <f>IFERROR(INDEX(Returns!A:A,MATCH(B9135,Returns!B:B,0)),"No")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9">
        <v>0.2</v>
      </c>
      <c r="U9136" s="1">
        <v>-22.671600000000005</v>
      </c>
      <c r="V9136" s="35" t="str">
        <f>IF(M9136=People!$B$5,People!$A$5,IF(M9136=People!$B$4,People!$A$4,IF(M9136=People!$B$3,People!$A$3,IF(M9136=People!$B$2,People!$A$2,0))))</f>
        <v>Cassandra Brandow</v>
      </c>
      <c r="W9136" s="35" t="str">
        <f>IFERROR(INDEX(Returns!A:A,MATCH(B9136,Returns!B:B,0)),"No")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9">
        <v>0.2</v>
      </c>
      <c r="U9137" s="1">
        <v>-5.1983999999999995</v>
      </c>
      <c r="V9137" s="35" t="str">
        <f>IF(M9137=People!$B$5,People!$A$5,IF(M9137=People!$B$4,People!$A$4,IF(M9137=People!$B$3,People!$A$3,IF(M9137=People!$B$2,People!$A$2,0))))</f>
        <v>Cassandra Brandow</v>
      </c>
      <c r="W9137" s="35" t="str">
        <f>IFERROR(INDEX(Returns!A:A,MATCH(B9137,Returns!B:B,0)),"No")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9">
        <v>0.2</v>
      </c>
      <c r="U9138" s="1">
        <v>3.4668000000000001</v>
      </c>
      <c r="V9138" s="35" t="str">
        <f>IF(M9138=People!$B$5,People!$A$5,IF(M9138=People!$B$4,People!$A$4,IF(M9138=People!$B$3,People!$A$3,IF(M9138=People!$B$2,People!$A$2,0))))</f>
        <v>Cassandra Brandow</v>
      </c>
      <c r="W9138" s="35" t="str">
        <f>IFERROR(INDEX(Returns!A:A,MATCH(B9138,Returns!B:B,0)),"No")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9">
        <v>0.7</v>
      </c>
      <c r="U9139" s="1">
        <v>-12.224</v>
      </c>
      <c r="V9139" s="35" t="str">
        <f>IF(M9139=People!$B$5,People!$A$5,IF(M9139=People!$B$4,People!$A$4,IF(M9139=People!$B$3,People!$A$3,IF(M9139=People!$B$2,People!$A$2,0))))</f>
        <v>Cassandra Brandow</v>
      </c>
      <c r="W9139" s="35" t="str">
        <f>IFERROR(INDEX(Returns!A:A,MATCH(B9139,Returns!B:B,0)),"No")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9">
        <v>0.2</v>
      </c>
      <c r="U9140" s="1">
        <v>13.571999999999996</v>
      </c>
      <c r="V9140" s="35" t="str">
        <f>IF(M9140=People!$B$5,People!$A$5,IF(M9140=People!$B$4,People!$A$4,IF(M9140=People!$B$3,People!$A$3,IF(M9140=People!$B$2,People!$A$2,0))))</f>
        <v>Cassandra Brandow</v>
      </c>
      <c r="W9140" s="35" t="str">
        <f>IFERROR(INDEX(Returns!A:A,MATCH(B9140,Returns!B:B,0)),"No")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9">
        <v>0.2</v>
      </c>
      <c r="U9141" s="1">
        <v>95.188799999999972</v>
      </c>
      <c r="V9141" s="35" t="str">
        <f>IF(M9141=People!$B$5,People!$A$5,IF(M9141=People!$B$4,People!$A$4,IF(M9141=People!$B$3,People!$A$3,IF(M9141=People!$B$2,People!$A$2,0))))</f>
        <v>Kelly Williams</v>
      </c>
      <c r="W9141" s="35" t="str">
        <f>IFERROR(INDEX(Returns!A:A,MATCH(B9141,Returns!B:B,0)),"No")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32">
        <v>159.97999999999999</v>
      </c>
      <c r="S9142" s="1">
        <v>2</v>
      </c>
      <c r="T9142" s="9">
        <v>0</v>
      </c>
      <c r="U9142" s="1">
        <v>47.993999999999986</v>
      </c>
      <c r="V9142" s="35" t="str">
        <f>IF(M9142=People!$B$5,People!$A$5,IF(M9142=People!$B$4,People!$A$4,IF(M9142=People!$B$3,People!$A$3,IF(M9142=People!$B$2,People!$A$2,0))))</f>
        <v>Anna Andreadi</v>
      </c>
      <c r="W9142" s="35" t="str">
        <f>IFERROR(INDEX(Returns!A:A,MATCH(B9142,Returns!B:B,0)),"No")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9">
        <v>0</v>
      </c>
      <c r="U9143" s="1">
        <v>12.208000000000002</v>
      </c>
      <c r="V9143" s="35" t="str">
        <f>IF(M9143=People!$B$5,People!$A$5,IF(M9143=People!$B$4,People!$A$4,IF(M9143=People!$B$3,People!$A$3,IF(M9143=People!$B$2,People!$A$2,0))))</f>
        <v>Chuck Magee</v>
      </c>
      <c r="W9143" s="35" t="str">
        <f>IFERROR(INDEX(Returns!A:A,MATCH(B9143,Returns!B:B,0)),"No")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32">
        <v>8.2880000000000003</v>
      </c>
      <c r="S9144" s="1">
        <v>2</v>
      </c>
      <c r="T9144" s="9">
        <v>0.2</v>
      </c>
      <c r="U9144" s="1">
        <v>3.0043999999999995</v>
      </c>
      <c r="V9144" s="35" t="str">
        <f>IF(M9144=People!$B$5,People!$A$5,IF(M9144=People!$B$4,People!$A$4,IF(M9144=People!$B$3,People!$A$3,IF(M9144=People!$B$2,People!$A$2,0))))</f>
        <v>Anna Andreadi</v>
      </c>
      <c r="W9144" s="35" t="str">
        <f>IFERROR(INDEX(Returns!A:A,MATCH(B9144,Returns!B:B,0)),"No")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32">
        <v>1123.1280000000002</v>
      </c>
      <c r="S9145" s="1">
        <v>9</v>
      </c>
      <c r="T9145" s="9">
        <v>0.2</v>
      </c>
      <c r="U9145" s="1">
        <v>70.195499999999981</v>
      </c>
      <c r="V9145" s="35" t="str">
        <f>IF(M9145=People!$B$5,People!$A$5,IF(M9145=People!$B$4,People!$A$4,IF(M9145=People!$B$3,People!$A$3,IF(M9145=People!$B$2,People!$A$2,0))))</f>
        <v>Anna Andreadi</v>
      </c>
      <c r="W9145" s="35" t="str">
        <f>IFERROR(INDEX(Returns!A:A,MATCH(B9145,Returns!B:B,0)),"No")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32">
        <v>64.900000000000006</v>
      </c>
      <c r="S9146" s="1">
        <v>5</v>
      </c>
      <c r="T9146" s="9">
        <v>0</v>
      </c>
      <c r="U9146" s="1">
        <v>18.820999999999994</v>
      </c>
      <c r="V9146" s="35" t="str">
        <f>IF(M9146=People!$B$5,People!$A$5,IF(M9146=People!$B$4,People!$A$4,IF(M9146=People!$B$3,People!$A$3,IF(M9146=People!$B$2,People!$A$2,0))))</f>
        <v>Anna Andreadi</v>
      </c>
      <c r="W9146" s="35" t="str">
        <f>IFERROR(INDEX(Returns!A:A,MATCH(B9146,Returns!B:B,0)),"No")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9">
        <v>0.8</v>
      </c>
      <c r="U9147" s="1">
        <v>-4.492799999999999</v>
      </c>
      <c r="V9147" s="35" t="str">
        <f>IF(M9147=People!$B$5,People!$A$5,IF(M9147=People!$B$4,People!$A$4,IF(M9147=People!$B$3,People!$A$3,IF(M9147=People!$B$2,People!$A$2,0))))</f>
        <v>Kelly Williams</v>
      </c>
      <c r="W9147" s="35" t="str">
        <f>IFERROR(INDEX(Returns!A:A,MATCH(B9147,Returns!B:B,0)),"No")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9">
        <v>0</v>
      </c>
      <c r="U9148" s="1">
        <v>42.991400000000006</v>
      </c>
      <c r="V9148" s="35" t="str">
        <f>IF(M9148=People!$B$5,People!$A$5,IF(M9148=People!$B$4,People!$A$4,IF(M9148=People!$B$3,People!$A$3,IF(M9148=People!$B$2,People!$A$2,0))))</f>
        <v>Chuck Magee</v>
      </c>
      <c r="W9148" s="35" t="str">
        <f>IFERROR(INDEX(Returns!A:A,MATCH(B9148,Returns!B:B,0)),"No")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9">
        <v>0</v>
      </c>
      <c r="U9149" s="1">
        <v>2.7336</v>
      </c>
      <c r="V9149" s="35" t="str">
        <f>IF(M9149=People!$B$5,People!$A$5,IF(M9149=People!$B$4,People!$A$4,IF(M9149=People!$B$3,People!$A$3,IF(M9149=People!$B$2,People!$A$2,0))))</f>
        <v>Chuck Magee</v>
      </c>
      <c r="W9149" s="35" t="str">
        <f>IFERROR(INDEX(Returns!A:A,MATCH(B9149,Returns!B:B,0)),"No")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9">
        <v>0</v>
      </c>
      <c r="U9150" s="1">
        <v>406.71539999999993</v>
      </c>
      <c r="V9150" s="35" t="str">
        <f>IF(M9150=People!$B$5,People!$A$5,IF(M9150=People!$B$4,People!$A$4,IF(M9150=People!$B$3,People!$A$3,IF(M9150=People!$B$2,People!$A$2,0))))</f>
        <v>Chuck Magee</v>
      </c>
      <c r="W9150" s="35" t="str">
        <f>IFERROR(INDEX(Returns!A:A,MATCH(B9150,Returns!B:B,0)),"No")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9">
        <v>0</v>
      </c>
      <c r="U9151" s="1">
        <v>66.508799999999994</v>
      </c>
      <c r="V9151" s="35" t="str">
        <f>IF(M9151=People!$B$5,People!$A$5,IF(M9151=People!$B$4,People!$A$4,IF(M9151=People!$B$3,People!$A$3,IF(M9151=People!$B$2,People!$A$2,0))))</f>
        <v>Kelly Williams</v>
      </c>
      <c r="W9151" s="35" t="str">
        <f>IFERROR(INDEX(Returns!A:A,MATCH(B9151,Returns!B:B,0)),"No")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9">
        <v>0.1</v>
      </c>
      <c r="U9152" s="1">
        <v>12.376000000000001</v>
      </c>
      <c r="V9152" s="35" t="str">
        <f>IF(M9152=People!$B$5,People!$A$5,IF(M9152=People!$B$4,People!$A$4,IF(M9152=People!$B$3,People!$A$3,IF(M9152=People!$B$2,People!$A$2,0))))</f>
        <v>Kelly Williams</v>
      </c>
      <c r="W9152" s="35" t="str">
        <f>IFERROR(INDEX(Returns!A:A,MATCH(B9152,Returns!B:B,0)),"No")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32">
        <v>14.576000000000001</v>
      </c>
      <c r="S9153" s="1">
        <v>2</v>
      </c>
      <c r="T9153" s="9">
        <v>0.2</v>
      </c>
      <c r="U9153" s="1">
        <v>2.3685999999999989</v>
      </c>
      <c r="V9153" s="35" t="str">
        <f>IF(M9153=People!$B$5,People!$A$5,IF(M9153=People!$B$4,People!$A$4,IF(M9153=People!$B$3,People!$A$3,IF(M9153=People!$B$2,People!$A$2,0))))</f>
        <v>Anna Andreadi</v>
      </c>
      <c r="W9153" s="35" t="str">
        <f>IFERROR(INDEX(Returns!A:A,MATCH(B9153,Returns!B:B,0)),"No")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32">
        <v>23.200000000000003</v>
      </c>
      <c r="S9154" s="1">
        <v>2</v>
      </c>
      <c r="T9154" s="9">
        <v>0.2</v>
      </c>
      <c r="U9154" s="1">
        <v>1.4499999999999993</v>
      </c>
      <c r="V9154" s="35" t="str">
        <f>IF(M9154=People!$B$5,People!$A$5,IF(M9154=People!$B$4,People!$A$4,IF(M9154=People!$B$3,People!$A$3,IF(M9154=People!$B$2,People!$A$2,0))))</f>
        <v>Anna Andreadi</v>
      </c>
      <c r="W9154" s="35" t="str">
        <f>IFERROR(INDEX(Returns!A:A,MATCH(B9154,Returns!B:B,0)),"No")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32">
        <v>16.463999999999999</v>
      </c>
      <c r="S9155" s="1">
        <v>7</v>
      </c>
      <c r="T9155" s="9">
        <v>0.2</v>
      </c>
      <c r="U9155" s="1">
        <v>1.852199999999999</v>
      </c>
      <c r="V9155" s="35" t="str">
        <f>IF(M9155=People!$B$5,People!$A$5,IF(M9155=People!$B$4,People!$A$4,IF(M9155=People!$B$3,People!$A$3,IF(M9155=People!$B$2,People!$A$2,0))))</f>
        <v>Anna Andreadi</v>
      </c>
      <c r="W9155" s="35" t="str">
        <f>IFERROR(INDEX(Returns!A:A,MATCH(B9155,Returns!B:B,0)),"No")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9">
        <v>0.2</v>
      </c>
      <c r="U9156" s="1">
        <v>3.1382000000000003</v>
      </c>
      <c r="V9156" s="35" t="str">
        <f>IF(M9156=People!$B$5,People!$A$5,IF(M9156=People!$B$4,People!$A$4,IF(M9156=People!$B$3,People!$A$3,IF(M9156=People!$B$2,People!$A$2,0))))</f>
        <v>Chuck Magee</v>
      </c>
      <c r="W9156" s="35" t="str">
        <f>IFERROR(INDEX(Returns!A:A,MATCH(B9156,Returns!B:B,0)),"No")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32">
        <v>40.08</v>
      </c>
      <c r="S9157" s="1">
        <v>6</v>
      </c>
      <c r="T9157" s="9">
        <v>0</v>
      </c>
      <c r="U9157" s="1">
        <v>19.238399999999999</v>
      </c>
      <c r="V9157" s="35" t="str">
        <f>IF(M9157=People!$B$5,People!$A$5,IF(M9157=People!$B$4,People!$A$4,IF(M9157=People!$B$3,People!$A$3,IF(M9157=People!$B$2,People!$A$2,0))))</f>
        <v>Anna Andreadi</v>
      </c>
      <c r="W9157" s="35" t="str">
        <f>IFERROR(INDEX(Returns!A:A,MATCH(B9157,Returns!B:B,0)),"No")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9">
        <v>0</v>
      </c>
      <c r="U9158" s="1">
        <v>27.529200000000003</v>
      </c>
      <c r="V9158" s="35" t="str">
        <f>IF(M9158=People!$B$5,People!$A$5,IF(M9158=People!$B$4,People!$A$4,IF(M9158=People!$B$3,People!$A$3,IF(M9158=People!$B$2,People!$A$2,0))))</f>
        <v>Chuck Magee</v>
      </c>
      <c r="W9158" s="35" t="str">
        <f>IFERROR(INDEX(Returns!A:A,MATCH(B9158,Returns!B:B,0)),"No")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9">
        <v>0</v>
      </c>
      <c r="U9159" s="1">
        <v>124.6752</v>
      </c>
      <c r="V9159" s="35" t="str">
        <f>IF(M9159=People!$B$5,People!$A$5,IF(M9159=People!$B$4,People!$A$4,IF(M9159=People!$B$3,People!$A$3,IF(M9159=People!$B$2,People!$A$2,0))))</f>
        <v>Chuck Magee</v>
      </c>
      <c r="W9159" s="35" t="str">
        <f>IFERROR(INDEX(Returns!A:A,MATCH(B9159,Returns!B:B,0)),"No")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9">
        <v>0</v>
      </c>
      <c r="U9160" s="1">
        <v>104.7222</v>
      </c>
      <c r="V9160" s="35" t="str">
        <f>IF(M9160=People!$B$5,People!$A$5,IF(M9160=People!$B$4,People!$A$4,IF(M9160=People!$B$3,People!$A$3,IF(M9160=People!$B$2,People!$A$2,0))))</f>
        <v>Chuck Magee</v>
      </c>
      <c r="W9160" s="35" t="str">
        <f>IFERROR(INDEX(Returns!A:A,MATCH(B9160,Returns!B:B,0)),"No")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9">
        <v>0.7</v>
      </c>
      <c r="U9161" s="1">
        <v>-3.0366</v>
      </c>
      <c r="V9161" s="35" t="str">
        <f>IF(M9161=People!$B$5,People!$A$5,IF(M9161=People!$B$4,People!$A$4,IF(M9161=People!$B$3,People!$A$3,IF(M9161=People!$B$2,People!$A$2,0))))</f>
        <v>Cassandra Brandow</v>
      </c>
      <c r="W9161" s="35" t="str">
        <f>IFERROR(INDEX(Returns!A:A,MATCH(B9161,Returns!B:B,0)),"No")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9">
        <v>0.7</v>
      </c>
      <c r="U9162" s="1">
        <v>-7.9199999999999982</v>
      </c>
      <c r="V9162" s="35" t="str">
        <f>IF(M9162=People!$B$5,People!$A$5,IF(M9162=People!$B$4,People!$A$4,IF(M9162=People!$B$3,People!$A$3,IF(M9162=People!$B$2,People!$A$2,0))))</f>
        <v>Cassandra Brandow</v>
      </c>
      <c r="W9162" s="35" t="str">
        <f>IFERROR(INDEX(Returns!A:A,MATCH(B9162,Returns!B:B,0)),"No")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9">
        <v>0</v>
      </c>
      <c r="U9163" s="1">
        <v>32.46879999999998</v>
      </c>
      <c r="V9163" s="35" t="str">
        <f>IF(M9163=People!$B$5,People!$A$5,IF(M9163=People!$B$4,People!$A$4,IF(M9163=People!$B$3,People!$A$3,IF(M9163=People!$B$2,People!$A$2,0))))</f>
        <v>Kelly Williams</v>
      </c>
      <c r="W9163" s="35" t="str">
        <f>IFERROR(INDEX(Returns!A:A,MATCH(B9163,Returns!B:B,0)),"No")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9">
        <v>0</v>
      </c>
      <c r="U9164" s="1">
        <v>176.80260000000001</v>
      </c>
      <c r="V9164" s="35" t="str">
        <f>IF(M9164=People!$B$5,People!$A$5,IF(M9164=People!$B$4,People!$A$4,IF(M9164=People!$B$3,People!$A$3,IF(M9164=People!$B$2,People!$A$2,0))))</f>
        <v>Kelly Williams</v>
      </c>
      <c r="W9164" s="35" t="str">
        <f>IFERROR(INDEX(Returns!A:A,MATCH(B9164,Returns!B:B,0)),"No")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9">
        <v>0.2</v>
      </c>
      <c r="U9165" s="1">
        <v>0.74249999999999994</v>
      </c>
      <c r="V9165" s="35" t="str">
        <f>IF(M9165=People!$B$5,People!$A$5,IF(M9165=People!$B$4,People!$A$4,IF(M9165=People!$B$3,People!$A$3,IF(M9165=People!$B$2,People!$A$2,0))))</f>
        <v>Kelly Williams</v>
      </c>
      <c r="W9165" s="35" t="str">
        <f>IFERROR(INDEX(Returns!A:A,MATCH(B9165,Returns!B:B,0)),"No")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9">
        <v>0.8</v>
      </c>
      <c r="U9166" s="1">
        <v>-393.60200000000009</v>
      </c>
      <c r="V9166" s="35" t="str">
        <f>IF(M9166=People!$B$5,People!$A$5,IF(M9166=People!$B$4,People!$A$4,IF(M9166=People!$B$3,People!$A$3,IF(M9166=People!$B$2,People!$A$2,0))))</f>
        <v>Kelly Williams</v>
      </c>
      <c r="W9166" s="35" t="str">
        <f>IFERROR(INDEX(Returns!A:A,MATCH(B9166,Returns!B:B,0)),"No")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32">
        <v>4476.8</v>
      </c>
      <c r="S9167" s="1">
        <v>4</v>
      </c>
      <c r="T9167" s="9">
        <v>0.2</v>
      </c>
      <c r="U9167" s="1">
        <v>503.63999999999965</v>
      </c>
      <c r="V9167" s="35" t="str">
        <f>IF(M9167=People!$B$5,People!$A$5,IF(M9167=People!$B$4,People!$A$4,IF(M9167=People!$B$3,People!$A$3,IF(M9167=People!$B$2,People!$A$2,0))))</f>
        <v>Anna Andreadi</v>
      </c>
      <c r="W9167" s="35" t="str">
        <f>IFERROR(INDEX(Returns!A:A,MATCH(B9167,Returns!B:B,0)),"No")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32">
        <v>104.85</v>
      </c>
      <c r="S9168" s="1">
        <v>1</v>
      </c>
      <c r="T9168" s="9">
        <v>0</v>
      </c>
      <c r="U9168" s="1">
        <v>50.327999999999996</v>
      </c>
      <c r="V9168" s="35" t="str">
        <f>IF(M9168=People!$B$5,People!$A$5,IF(M9168=People!$B$4,People!$A$4,IF(M9168=People!$B$3,People!$A$3,IF(M9168=People!$B$2,People!$A$2,0))))</f>
        <v>Anna Andreadi</v>
      </c>
      <c r="W9168" s="35" t="str">
        <f>IFERROR(INDEX(Returns!A:A,MATCH(B9168,Returns!B:B,0)),"No")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32">
        <v>241.44</v>
      </c>
      <c r="S9169" s="1">
        <v>3</v>
      </c>
      <c r="T9169" s="9">
        <v>0</v>
      </c>
      <c r="U9169" s="1">
        <v>72.431999999999988</v>
      </c>
      <c r="V9169" s="35" t="str">
        <f>IF(M9169=People!$B$5,People!$A$5,IF(M9169=People!$B$4,People!$A$4,IF(M9169=People!$B$3,People!$A$3,IF(M9169=People!$B$2,People!$A$2,0))))</f>
        <v>Anna Andreadi</v>
      </c>
      <c r="W9169" s="35" t="str">
        <f>IFERROR(INDEX(Returns!A:A,MATCH(B9169,Returns!B:B,0)),"No")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9">
        <v>0</v>
      </c>
      <c r="U9170" s="1">
        <v>147.08959999999999</v>
      </c>
      <c r="V9170" s="35" t="str">
        <f>IF(M9170=People!$B$5,People!$A$5,IF(M9170=People!$B$4,People!$A$4,IF(M9170=People!$B$3,People!$A$3,IF(M9170=People!$B$2,People!$A$2,0))))</f>
        <v>Cassandra Brandow</v>
      </c>
      <c r="W9170" s="35" t="str">
        <f>IFERROR(INDEX(Returns!A:A,MATCH(B9170,Returns!B:B,0)),"No")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9">
        <v>0</v>
      </c>
      <c r="U9171" s="1">
        <v>21.012799999999999</v>
      </c>
      <c r="V9171" s="35" t="str">
        <f>IF(M9171=People!$B$5,People!$A$5,IF(M9171=People!$B$4,People!$A$4,IF(M9171=People!$B$3,People!$A$3,IF(M9171=People!$B$2,People!$A$2,0))))</f>
        <v>Cassandra Brandow</v>
      </c>
      <c r="W9171" s="35" t="str">
        <f>IFERROR(INDEX(Returns!A:A,MATCH(B9171,Returns!B:B,0)),"No")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32">
        <v>31.96</v>
      </c>
      <c r="S9172" s="1">
        <v>2</v>
      </c>
      <c r="T9172" s="9">
        <v>0</v>
      </c>
      <c r="U9172" s="1">
        <v>1.597999999999999</v>
      </c>
      <c r="V9172" s="35" t="str">
        <f>IF(M9172=People!$B$5,People!$A$5,IF(M9172=People!$B$4,People!$A$4,IF(M9172=People!$B$3,People!$A$3,IF(M9172=People!$B$2,People!$A$2,0))))</f>
        <v>Anna Andreadi</v>
      </c>
      <c r="W9172" s="35" t="str">
        <f>IFERROR(INDEX(Returns!A:A,MATCH(B9172,Returns!B:B,0)),"No")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32">
        <v>47.9</v>
      </c>
      <c r="S9173" s="1">
        <v>1</v>
      </c>
      <c r="T9173" s="9">
        <v>0</v>
      </c>
      <c r="U9173" s="1">
        <v>22.991999999999997</v>
      </c>
      <c r="V9173" s="35" t="str">
        <f>IF(M9173=People!$B$5,People!$A$5,IF(M9173=People!$B$4,People!$A$4,IF(M9173=People!$B$3,People!$A$3,IF(M9173=People!$B$2,People!$A$2,0))))</f>
        <v>Anna Andreadi</v>
      </c>
      <c r="W9173" s="35" t="str">
        <f>IFERROR(INDEX(Returns!A:A,MATCH(B9173,Returns!B:B,0)),"No")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32">
        <v>1112.94</v>
      </c>
      <c r="S9174" s="1">
        <v>3</v>
      </c>
      <c r="T9174" s="9">
        <v>0</v>
      </c>
      <c r="U9174" s="1">
        <v>222.58799999999991</v>
      </c>
      <c r="V9174" s="35" t="str">
        <f>IF(M9174=People!$B$5,People!$A$5,IF(M9174=People!$B$4,People!$A$4,IF(M9174=People!$B$3,People!$A$3,IF(M9174=People!$B$2,People!$A$2,0))))</f>
        <v>Anna Andreadi</v>
      </c>
      <c r="W9174" s="35" t="str">
        <f>IFERROR(INDEX(Returns!A:A,MATCH(B9174,Returns!B:B,0)),"No")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32">
        <v>22.919999999999998</v>
      </c>
      <c r="S9175" s="1">
        <v>3</v>
      </c>
      <c r="T9175" s="9">
        <v>0</v>
      </c>
      <c r="U9175" s="1">
        <v>11.230799999999999</v>
      </c>
      <c r="V9175" s="35" t="str">
        <f>IF(M9175=People!$B$5,People!$A$5,IF(M9175=People!$B$4,People!$A$4,IF(M9175=People!$B$3,People!$A$3,IF(M9175=People!$B$2,People!$A$2,0))))</f>
        <v>Anna Andreadi</v>
      </c>
      <c r="W9175" s="35" t="str">
        <f>IFERROR(INDEX(Returns!A:A,MATCH(B9175,Returns!B:B,0)),"No")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32">
        <v>71.975999999999999</v>
      </c>
      <c r="S9176" s="1">
        <v>3</v>
      </c>
      <c r="T9176" s="9">
        <v>0.2</v>
      </c>
      <c r="U9176" s="1">
        <v>8.9969999999999892</v>
      </c>
      <c r="V9176" s="35" t="str">
        <f>IF(M9176=People!$B$5,People!$A$5,IF(M9176=People!$B$4,People!$A$4,IF(M9176=People!$B$3,People!$A$3,IF(M9176=People!$B$2,People!$A$2,0))))</f>
        <v>Anna Andreadi</v>
      </c>
      <c r="W9176" s="35" t="str">
        <f>IFERROR(INDEX(Returns!A:A,MATCH(B9176,Returns!B:B,0)),"No")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32">
        <v>19.440000000000001</v>
      </c>
      <c r="S9177" s="1">
        <v>3</v>
      </c>
      <c r="T9177" s="9">
        <v>0</v>
      </c>
      <c r="U9177" s="1">
        <v>9.3312000000000008</v>
      </c>
      <c r="V9177" s="35" t="str">
        <f>IF(M9177=People!$B$5,People!$A$5,IF(M9177=People!$B$4,People!$A$4,IF(M9177=People!$B$3,People!$A$3,IF(M9177=People!$B$2,People!$A$2,0))))</f>
        <v>Anna Andreadi</v>
      </c>
      <c r="W9177" s="35" t="str">
        <f>IFERROR(INDEX(Returns!A:A,MATCH(B9177,Returns!B:B,0)),"No")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9">
        <v>0.7</v>
      </c>
      <c r="U9178" s="1">
        <v>-20.72399999999999</v>
      </c>
      <c r="V9178" s="35" t="str">
        <f>IF(M9178=People!$B$5,People!$A$5,IF(M9178=People!$B$4,People!$A$4,IF(M9178=People!$B$3,People!$A$3,IF(M9178=People!$B$2,People!$A$2,0))))</f>
        <v>Cassandra Brandow</v>
      </c>
      <c r="W9178" s="35" t="str">
        <f>IFERROR(INDEX(Returns!A:A,MATCH(B9178,Returns!B:B,0)),"No")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9">
        <v>0</v>
      </c>
      <c r="U9179" s="1">
        <v>3.9144000000000005</v>
      </c>
      <c r="V9179" s="35" t="str">
        <f>IF(M9179=People!$B$5,People!$A$5,IF(M9179=People!$B$4,People!$A$4,IF(M9179=People!$B$3,People!$A$3,IF(M9179=People!$B$2,People!$A$2,0))))</f>
        <v>Chuck Magee</v>
      </c>
      <c r="W9179" s="35" t="str">
        <f>IFERROR(INDEX(Returns!A:A,MATCH(B9179,Returns!B:B,0)),"No")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9">
        <v>0</v>
      </c>
      <c r="U9180" s="1">
        <v>6.1490000000000009</v>
      </c>
      <c r="V9180" s="35" t="str">
        <f>IF(M9180=People!$B$5,People!$A$5,IF(M9180=People!$B$4,People!$A$4,IF(M9180=People!$B$3,People!$A$3,IF(M9180=People!$B$2,People!$A$2,0))))</f>
        <v>Chuck Magee</v>
      </c>
      <c r="W9180" s="35" t="str">
        <f>IFERROR(INDEX(Returns!A:A,MATCH(B9180,Returns!B:B,0)),"No")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32">
        <v>707.88</v>
      </c>
      <c r="S9181" s="1">
        <v>3</v>
      </c>
      <c r="T9181" s="9">
        <v>0.2</v>
      </c>
      <c r="U9181" s="1">
        <v>44.242500000000035</v>
      </c>
      <c r="V9181" s="35" t="str">
        <f>IF(M9181=People!$B$5,People!$A$5,IF(M9181=People!$B$4,People!$A$4,IF(M9181=People!$B$3,People!$A$3,IF(M9181=People!$B$2,People!$A$2,0))))</f>
        <v>Anna Andreadi</v>
      </c>
      <c r="W9181" s="35" t="str">
        <f>IFERROR(INDEX(Returns!A:A,MATCH(B9181,Returns!B:B,0)),"No")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32">
        <v>11.952000000000002</v>
      </c>
      <c r="S9182" s="1">
        <v>3</v>
      </c>
      <c r="T9182" s="9">
        <v>0.2</v>
      </c>
      <c r="U9182" s="1">
        <v>4.1832000000000003</v>
      </c>
      <c r="V9182" s="35" t="str">
        <f>IF(M9182=People!$B$5,People!$A$5,IF(M9182=People!$B$4,People!$A$4,IF(M9182=People!$B$3,People!$A$3,IF(M9182=People!$B$2,People!$A$2,0))))</f>
        <v>Anna Andreadi</v>
      </c>
      <c r="W9182" s="35" t="str">
        <f>IFERROR(INDEX(Returns!A:A,MATCH(B9182,Returns!B:B,0)),"No")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32">
        <v>31.128000000000004</v>
      </c>
      <c r="S9183" s="1">
        <v>3</v>
      </c>
      <c r="T9183" s="9">
        <v>0.2</v>
      </c>
      <c r="U9183" s="1">
        <v>11.673000000000002</v>
      </c>
      <c r="V9183" s="35" t="str">
        <f>IF(M9183=People!$B$5,People!$A$5,IF(M9183=People!$B$4,People!$A$4,IF(M9183=People!$B$3,People!$A$3,IF(M9183=People!$B$2,People!$A$2,0))))</f>
        <v>Anna Andreadi</v>
      </c>
      <c r="W9183" s="35" t="str">
        <f>IFERROR(INDEX(Returns!A:A,MATCH(B9183,Returns!B:B,0)),"No")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32">
        <v>55.76</v>
      </c>
      <c r="S9184" s="1">
        <v>4</v>
      </c>
      <c r="T9184" s="9">
        <v>0</v>
      </c>
      <c r="U9184" s="1">
        <v>7.8064000000000036</v>
      </c>
      <c r="V9184" s="35" t="str">
        <f>IF(M9184=People!$B$5,People!$A$5,IF(M9184=People!$B$4,People!$A$4,IF(M9184=People!$B$3,People!$A$3,IF(M9184=People!$B$2,People!$A$2,0))))</f>
        <v>Anna Andreadi</v>
      </c>
      <c r="W9184" s="35" t="str">
        <f>IFERROR(INDEX(Returns!A:A,MATCH(B9184,Returns!B:B,0)),"No")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32">
        <v>24.56</v>
      </c>
      <c r="S9185" s="1">
        <v>2</v>
      </c>
      <c r="T9185" s="9">
        <v>0</v>
      </c>
      <c r="U9185" s="1">
        <v>11.543199999999999</v>
      </c>
      <c r="V9185" s="35" t="str">
        <f>IF(M9185=People!$B$5,People!$A$5,IF(M9185=People!$B$4,People!$A$4,IF(M9185=People!$B$3,People!$A$3,IF(M9185=People!$B$2,People!$A$2,0))))</f>
        <v>Anna Andreadi</v>
      </c>
      <c r="W9185" s="35" t="str">
        <f>IFERROR(INDEX(Returns!A:A,MATCH(B9185,Returns!B:B,0)),"No")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32">
        <v>51.75</v>
      </c>
      <c r="S9186" s="1">
        <v>1</v>
      </c>
      <c r="T9186" s="9">
        <v>0</v>
      </c>
      <c r="U9186" s="1">
        <v>15.524999999999999</v>
      </c>
      <c r="V9186" s="35" t="str">
        <f>IF(M9186=People!$B$5,People!$A$5,IF(M9186=People!$B$4,People!$A$4,IF(M9186=People!$B$3,People!$A$3,IF(M9186=People!$B$2,People!$A$2,0))))</f>
        <v>Anna Andreadi</v>
      </c>
      <c r="W9186" s="35" t="str">
        <f>IFERROR(INDEX(Returns!A:A,MATCH(B9186,Returns!B:B,0)),"No")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32">
        <v>207.18400000000003</v>
      </c>
      <c r="S9187" s="1">
        <v>1</v>
      </c>
      <c r="T9187" s="9">
        <v>0.2</v>
      </c>
      <c r="U9187" s="1">
        <v>25.897999999999982</v>
      </c>
      <c r="V9187" s="35" t="str">
        <f>IF(M9187=People!$B$5,People!$A$5,IF(M9187=People!$B$4,People!$A$4,IF(M9187=People!$B$3,People!$A$3,IF(M9187=People!$B$2,People!$A$2,0))))</f>
        <v>Anna Andreadi</v>
      </c>
      <c r="W9187" s="35" t="str">
        <f>IFERROR(INDEX(Returns!A:A,MATCH(B9187,Returns!B:B,0)),"No")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32">
        <v>1473.1</v>
      </c>
      <c r="S9188" s="1">
        <v>5</v>
      </c>
      <c r="T9188" s="9">
        <v>0</v>
      </c>
      <c r="U9188" s="1">
        <v>412.46800000000007</v>
      </c>
      <c r="V9188" s="35" t="str">
        <f>IF(M9188=People!$B$5,People!$A$5,IF(M9188=People!$B$4,People!$A$4,IF(M9188=People!$B$3,People!$A$3,IF(M9188=People!$B$2,People!$A$2,0))))</f>
        <v>Anna Andreadi</v>
      </c>
      <c r="W9188" s="35" t="str">
        <f>IFERROR(INDEX(Returns!A:A,MATCH(B9188,Returns!B:B,0)),"No")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9">
        <v>0.2</v>
      </c>
      <c r="U9189" s="1">
        <v>-0.69760000000000066</v>
      </c>
      <c r="V9189" s="35" t="str">
        <f>IF(M9189=People!$B$5,People!$A$5,IF(M9189=People!$B$4,People!$A$4,IF(M9189=People!$B$3,People!$A$3,IF(M9189=People!$B$2,People!$A$2,0))))</f>
        <v>Chuck Magee</v>
      </c>
      <c r="W9189" s="35" t="str">
        <f>IFERROR(INDEX(Returns!A:A,MATCH(B9189,Returns!B:B,0)),"No")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9">
        <v>0.2</v>
      </c>
      <c r="U9190" s="1">
        <v>3.8024000000000004</v>
      </c>
      <c r="V9190" s="35" t="str">
        <f>IF(M9190=People!$B$5,People!$A$5,IF(M9190=People!$B$4,People!$A$4,IF(M9190=People!$B$3,People!$A$3,IF(M9190=People!$B$2,People!$A$2,0))))</f>
        <v>Chuck Magee</v>
      </c>
      <c r="W9190" s="35" t="str">
        <f>IFERROR(INDEX(Returns!A:A,MATCH(B9190,Returns!B:B,0)),"No")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9">
        <v>0.2</v>
      </c>
      <c r="U9191" s="1">
        <v>-165.768</v>
      </c>
      <c r="V9191" s="35" t="str">
        <f>IF(M9191=People!$B$5,People!$A$5,IF(M9191=People!$B$4,People!$A$4,IF(M9191=People!$B$3,People!$A$3,IF(M9191=People!$B$2,People!$A$2,0))))</f>
        <v>Chuck Magee</v>
      </c>
      <c r="W9191" s="35" t="str">
        <f>IFERROR(INDEX(Returns!A:A,MATCH(B9191,Returns!B:B,0)),"No")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9">
        <v>0.7</v>
      </c>
      <c r="U9192" s="1">
        <v>-82.989999999999981</v>
      </c>
      <c r="V9192" s="35" t="str">
        <f>IF(M9192=People!$B$5,People!$A$5,IF(M9192=People!$B$4,People!$A$4,IF(M9192=People!$B$3,People!$A$3,IF(M9192=People!$B$2,People!$A$2,0))))</f>
        <v>Chuck Magee</v>
      </c>
      <c r="W9192" s="35" t="str">
        <f>IFERROR(INDEX(Returns!A:A,MATCH(B9192,Returns!B:B,0)),"No")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9">
        <v>0.2</v>
      </c>
      <c r="U9193" s="1">
        <v>15.489999999999997</v>
      </c>
      <c r="V9193" s="35" t="str">
        <f>IF(M9193=People!$B$5,People!$A$5,IF(M9193=People!$B$4,People!$A$4,IF(M9193=People!$B$3,People!$A$3,IF(M9193=People!$B$2,People!$A$2,0))))</f>
        <v>Chuck Magee</v>
      </c>
      <c r="W9193" s="35" t="str">
        <f>IFERROR(INDEX(Returns!A:A,MATCH(B9193,Returns!B:B,0)),"No")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9">
        <v>0.8</v>
      </c>
      <c r="U9194" s="1">
        <v>-46.995200000000025</v>
      </c>
      <c r="V9194" s="35" t="str">
        <f>IF(M9194=People!$B$5,People!$A$5,IF(M9194=People!$B$4,People!$A$4,IF(M9194=People!$B$3,People!$A$3,IF(M9194=People!$B$2,People!$A$2,0))))</f>
        <v>Kelly Williams</v>
      </c>
      <c r="W9194" s="35" t="str">
        <f>IFERROR(INDEX(Returns!A:A,MATCH(B9194,Returns!B:B,0)),"No")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9">
        <v>0.2</v>
      </c>
      <c r="U9195" s="1">
        <v>38.779199999999989</v>
      </c>
      <c r="V9195" s="35" t="str">
        <f>IF(M9195=People!$B$5,People!$A$5,IF(M9195=People!$B$4,People!$A$4,IF(M9195=People!$B$3,People!$A$3,IF(M9195=People!$B$2,People!$A$2,0))))</f>
        <v>Kelly Williams</v>
      </c>
      <c r="W9195" s="35" t="str">
        <f>IFERROR(INDEX(Returns!A:A,MATCH(B9195,Returns!B:B,0)),"No")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32">
        <v>47.992000000000004</v>
      </c>
      <c r="S9196" s="1">
        <v>7</v>
      </c>
      <c r="T9196" s="9">
        <v>0.2</v>
      </c>
      <c r="U9196" s="1">
        <v>3.5993999999999993</v>
      </c>
      <c r="V9196" s="35" t="str">
        <f>IF(M9196=People!$B$5,People!$A$5,IF(M9196=People!$B$4,People!$A$4,IF(M9196=People!$B$3,People!$A$3,IF(M9196=People!$B$2,People!$A$2,0))))</f>
        <v>Anna Andreadi</v>
      </c>
      <c r="W9196" s="35" t="str">
        <f>IFERROR(INDEX(Returns!A:A,MATCH(B9196,Returns!B:B,0)),"No")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32">
        <v>102.24000000000001</v>
      </c>
      <c r="S9197" s="1">
        <v>4</v>
      </c>
      <c r="T9197" s="9">
        <v>0.2</v>
      </c>
      <c r="U9197" s="1">
        <v>-16.614000000000004</v>
      </c>
      <c r="V9197" s="35" t="str">
        <f>IF(M9197=People!$B$5,People!$A$5,IF(M9197=People!$B$4,People!$A$4,IF(M9197=People!$B$3,People!$A$3,IF(M9197=People!$B$2,People!$A$2,0))))</f>
        <v>Anna Andreadi</v>
      </c>
      <c r="W9197" s="35" t="str">
        <f>IFERROR(INDEX(Returns!A:A,MATCH(B9197,Returns!B:B,0)),"No")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32">
        <v>39.96</v>
      </c>
      <c r="S9198" s="1">
        <v>2</v>
      </c>
      <c r="T9198" s="9">
        <v>0</v>
      </c>
      <c r="U9198" s="1">
        <v>19.180800000000001</v>
      </c>
      <c r="V9198" s="35" t="str">
        <f>IF(M9198=People!$B$5,People!$A$5,IF(M9198=People!$B$4,People!$A$4,IF(M9198=People!$B$3,People!$A$3,IF(M9198=People!$B$2,People!$A$2,0))))</f>
        <v>Anna Andreadi</v>
      </c>
      <c r="W9198" s="35" t="str">
        <f>IFERROR(INDEX(Returns!A:A,MATCH(B9198,Returns!B:B,0)),"No")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32">
        <v>1432.0000000000002</v>
      </c>
      <c r="S9199" s="1">
        <v>5</v>
      </c>
      <c r="T9199" s="9">
        <v>0.2</v>
      </c>
      <c r="U9199" s="1">
        <v>125.30000000000007</v>
      </c>
      <c r="V9199" s="35" t="str">
        <f>IF(M9199=People!$B$5,People!$A$5,IF(M9199=People!$B$4,People!$A$4,IF(M9199=People!$B$3,People!$A$3,IF(M9199=People!$B$2,People!$A$2,0))))</f>
        <v>Anna Andreadi</v>
      </c>
      <c r="W9199" s="35" t="str">
        <f>IFERROR(INDEX(Returns!A:A,MATCH(B9199,Returns!B:B,0)),"No")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32">
        <v>41.04</v>
      </c>
      <c r="S9200" s="1">
        <v>6</v>
      </c>
      <c r="T9200" s="9">
        <v>0</v>
      </c>
      <c r="U9200" s="1">
        <v>11.0808</v>
      </c>
      <c r="V9200" s="35" t="str">
        <f>IF(M9200=People!$B$5,People!$A$5,IF(M9200=People!$B$4,People!$A$4,IF(M9200=People!$B$3,People!$A$3,IF(M9200=People!$B$2,People!$A$2,0))))</f>
        <v>Anna Andreadi</v>
      </c>
      <c r="W9200" s="35" t="str">
        <f>IFERROR(INDEX(Returns!A:A,MATCH(B9200,Returns!B:B,0)),"No")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32">
        <v>256.78400000000005</v>
      </c>
      <c r="S9201" s="1">
        <v>1</v>
      </c>
      <c r="T9201" s="9">
        <v>0.2</v>
      </c>
      <c r="U9201" s="1">
        <v>32.097999999999971</v>
      </c>
      <c r="V9201" s="35" t="str">
        <f>IF(M9201=People!$B$5,People!$A$5,IF(M9201=People!$B$4,People!$A$4,IF(M9201=People!$B$3,People!$A$3,IF(M9201=People!$B$2,People!$A$2,0))))</f>
        <v>Anna Andreadi</v>
      </c>
      <c r="W9201" s="35" t="str">
        <f>IFERROR(INDEX(Returns!A:A,MATCH(B9201,Returns!B:B,0)),"No")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9">
        <v>0</v>
      </c>
      <c r="U9202" s="1">
        <v>12.097999999999999</v>
      </c>
      <c r="V9202" s="35" t="str">
        <f>IF(M9202=People!$B$5,People!$A$5,IF(M9202=People!$B$4,People!$A$4,IF(M9202=People!$B$3,People!$A$3,IF(M9202=People!$B$2,People!$A$2,0))))</f>
        <v>Chuck Magee</v>
      </c>
      <c r="W9202" s="35" t="str">
        <f>IFERROR(INDEX(Returns!A:A,MATCH(B9202,Returns!B:B,0)),"No")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9">
        <v>0</v>
      </c>
      <c r="U9203" s="1">
        <v>148.51060000000001</v>
      </c>
      <c r="V9203" s="35" t="str">
        <f>IF(M9203=People!$B$5,People!$A$5,IF(M9203=People!$B$4,People!$A$4,IF(M9203=People!$B$3,People!$A$3,IF(M9203=People!$B$2,People!$A$2,0))))</f>
        <v>Chuck Magee</v>
      </c>
      <c r="W9203" s="35" t="str">
        <f>IFERROR(INDEX(Returns!A:A,MATCH(B9203,Returns!B:B,0)),"No")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9">
        <v>0.2</v>
      </c>
      <c r="U9204" s="1">
        <v>10.0632</v>
      </c>
      <c r="V9204" s="35" t="str">
        <f>IF(M9204=People!$B$5,People!$A$5,IF(M9204=People!$B$4,People!$A$4,IF(M9204=People!$B$3,People!$A$3,IF(M9204=People!$B$2,People!$A$2,0))))</f>
        <v>Chuck Magee</v>
      </c>
      <c r="W9204" s="35" t="str">
        <f>IFERROR(INDEX(Returns!A:A,MATCH(B9204,Returns!B:B,0)),"No")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9">
        <v>0</v>
      </c>
      <c r="U9205" s="1">
        <v>32.186000000000007</v>
      </c>
      <c r="V9205" s="35" t="str">
        <f>IF(M9205=People!$B$5,People!$A$5,IF(M9205=People!$B$4,People!$A$4,IF(M9205=People!$B$3,People!$A$3,IF(M9205=People!$B$2,People!$A$2,0))))</f>
        <v>Chuck Magee</v>
      </c>
      <c r="W9205" s="35" t="str">
        <f>IFERROR(INDEX(Returns!A:A,MATCH(B9205,Returns!B:B,0)),"No")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32">
        <v>23.04</v>
      </c>
      <c r="S9206" s="1">
        <v>8</v>
      </c>
      <c r="T9206" s="9">
        <v>0</v>
      </c>
      <c r="U9206" s="1">
        <v>6.911999999999999</v>
      </c>
      <c r="V9206" s="35" t="str">
        <f>IF(M9206=People!$B$5,People!$A$5,IF(M9206=People!$B$4,People!$A$4,IF(M9206=People!$B$3,People!$A$3,IF(M9206=People!$B$2,People!$A$2,0))))</f>
        <v>Anna Andreadi</v>
      </c>
      <c r="W9206" s="35" t="str">
        <f>IFERROR(INDEX(Returns!A:A,MATCH(B9206,Returns!B:B,0)),"No")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9">
        <v>0</v>
      </c>
      <c r="U9207" s="1">
        <v>4.4891999999999985</v>
      </c>
      <c r="V9207" s="35" t="str">
        <f>IF(M9207=People!$B$5,People!$A$5,IF(M9207=People!$B$4,People!$A$4,IF(M9207=People!$B$3,People!$A$3,IF(M9207=People!$B$2,People!$A$2,0))))</f>
        <v>Chuck Magee</v>
      </c>
      <c r="W9207" s="35" t="str">
        <f>IFERROR(INDEX(Returns!A:A,MATCH(B9207,Returns!B:B,0)),"No")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9">
        <v>0</v>
      </c>
      <c r="U9208" s="1">
        <v>24.883200000000002</v>
      </c>
      <c r="V9208" s="35" t="str">
        <f>IF(M9208=People!$B$5,People!$A$5,IF(M9208=People!$B$4,People!$A$4,IF(M9208=People!$B$3,People!$A$3,IF(M9208=People!$B$2,People!$A$2,0))))</f>
        <v>Chuck Magee</v>
      </c>
      <c r="W9208" s="35" t="str">
        <f>IFERROR(INDEX(Returns!A:A,MATCH(B9208,Returns!B:B,0)),"No")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9">
        <v>0.2</v>
      </c>
      <c r="U9209" s="1">
        <v>7.4654999999999987</v>
      </c>
      <c r="V9209" s="35" t="str">
        <f>IF(M9209=People!$B$5,People!$A$5,IF(M9209=People!$B$4,People!$A$4,IF(M9209=People!$B$3,People!$A$3,IF(M9209=People!$B$2,People!$A$2,0))))</f>
        <v>Kelly Williams</v>
      </c>
      <c r="W9209" s="35" t="str">
        <f>IFERROR(INDEX(Returns!A:A,MATCH(B9209,Returns!B:B,0)),"No")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32">
        <v>16.059999999999999</v>
      </c>
      <c r="S9210" s="1">
        <v>1</v>
      </c>
      <c r="T9210" s="9">
        <v>0</v>
      </c>
      <c r="U9210" s="1">
        <v>4.1755999999999993</v>
      </c>
      <c r="V9210" s="35" t="str">
        <f>IF(M9210=People!$B$5,People!$A$5,IF(M9210=People!$B$4,People!$A$4,IF(M9210=People!$B$3,People!$A$3,IF(M9210=People!$B$2,People!$A$2,0))))</f>
        <v>Anna Andreadi</v>
      </c>
      <c r="W9210" s="35" t="str">
        <f>IFERROR(INDEX(Returns!A:A,MATCH(B9210,Returns!B:B,0)),"No")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9">
        <v>0</v>
      </c>
      <c r="U9211" s="1">
        <v>3.4944000000000002</v>
      </c>
      <c r="V9211" s="35" t="str">
        <f>IF(M9211=People!$B$5,People!$A$5,IF(M9211=People!$B$4,People!$A$4,IF(M9211=People!$B$3,People!$A$3,IF(M9211=People!$B$2,People!$A$2,0))))</f>
        <v>Kelly Williams</v>
      </c>
      <c r="W9211" s="35" t="str">
        <f>IFERROR(INDEX(Returns!A:A,MATCH(B9211,Returns!B:B,0)),"No")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9">
        <v>0</v>
      </c>
      <c r="U9212" s="1">
        <v>2.5920000000000001</v>
      </c>
      <c r="V9212" s="35" t="str">
        <f>IF(M9212=People!$B$5,People!$A$5,IF(M9212=People!$B$4,People!$A$4,IF(M9212=People!$B$3,People!$A$3,IF(M9212=People!$B$2,People!$A$2,0))))</f>
        <v>Kelly Williams</v>
      </c>
      <c r="W9212" s="35" t="str">
        <f>IFERROR(INDEX(Returns!A:A,MATCH(B9212,Returns!B:B,0)),"No")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32">
        <v>19.440000000000001</v>
      </c>
      <c r="S9213" s="1">
        <v>3</v>
      </c>
      <c r="T9213" s="9">
        <v>0</v>
      </c>
      <c r="U9213" s="1">
        <v>9.3312000000000008</v>
      </c>
      <c r="V9213" s="35" t="str">
        <f>IF(M9213=People!$B$5,People!$A$5,IF(M9213=People!$B$4,People!$A$4,IF(M9213=People!$B$3,People!$A$3,IF(M9213=People!$B$2,People!$A$2,0))))</f>
        <v>Anna Andreadi</v>
      </c>
      <c r="W9213" s="35" t="str">
        <f>IFERROR(INDEX(Returns!A:A,MATCH(B9213,Returns!B:B,0)),"No")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32">
        <v>39.880000000000003</v>
      </c>
      <c r="S9214" s="1">
        <v>2</v>
      </c>
      <c r="T9214" s="9">
        <v>0</v>
      </c>
      <c r="U9214" s="1">
        <v>11.166400000000003</v>
      </c>
      <c r="V9214" s="35" t="str">
        <f>IF(M9214=People!$B$5,People!$A$5,IF(M9214=People!$B$4,People!$A$4,IF(M9214=People!$B$3,People!$A$3,IF(M9214=People!$B$2,People!$A$2,0))))</f>
        <v>Anna Andreadi</v>
      </c>
      <c r="W9214" s="35" t="str">
        <f>IFERROR(INDEX(Returns!A:A,MATCH(B9214,Returns!B:B,0)),"No")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32">
        <v>79.44</v>
      </c>
      <c r="S9215" s="1">
        <v>3</v>
      </c>
      <c r="T9215" s="9">
        <v>0</v>
      </c>
      <c r="U9215" s="1">
        <v>28.598399999999994</v>
      </c>
      <c r="V9215" s="35" t="str">
        <f>IF(M9215=People!$B$5,People!$A$5,IF(M9215=People!$B$4,People!$A$4,IF(M9215=People!$B$3,People!$A$3,IF(M9215=People!$B$2,People!$A$2,0))))</f>
        <v>Anna Andreadi</v>
      </c>
      <c r="W9215" s="35" t="str">
        <f>IFERROR(INDEX(Returns!A:A,MATCH(B9215,Returns!B:B,0)),"No")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9">
        <v>0.2</v>
      </c>
      <c r="U9216" s="1">
        <v>6.9741</v>
      </c>
      <c r="V9216" s="35" t="str">
        <f>IF(M9216=People!$B$5,People!$A$5,IF(M9216=People!$B$4,People!$A$4,IF(M9216=People!$B$3,People!$A$3,IF(M9216=People!$B$2,People!$A$2,0))))</f>
        <v>Chuck Magee</v>
      </c>
      <c r="W9216" s="35" t="str">
        <f>IFERROR(INDEX(Returns!A:A,MATCH(B9216,Returns!B:B,0)),"No")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32">
        <v>32.400000000000006</v>
      </c>
      <c r="S9217" s="1">
        <v>5</v>
      </c>
      <c r="T9217" s="9">
        <v>0</v>
      </c>
      <c r="U9217" s="1">
        <v>15.552000000000001</v>
      </c>
      <c r="V9217" s="35" t="str">
        <f>IF(M9217=People!$B$5,People!$A$5,IF(M9217=People!$B$4,People!$A$4,IF(M9217=People!$B$3,People!$A$3,IF(M9217=People!$B$2,People!$A$2,0))))</f>
        <v>Anna Andreadi</v>
      </c>
      <c r="W9217" s="35" t="str">
        <f>IFERROR(INDEX(Returns!A:A,MATCH(B9217,Returns!B:B,0)),"No")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9">
        <v>0.8</v>
      </c>
      <c r="U9218" s="1">
        <v>-24.771599999999999</v>
      </c>
      <c r="V9218" s="35" t="str">
        <f>IF(M9218=People!$B$5,People!$A$5,IF(M9218=People!$B$4,People!$A$4,IF(M9218=People!$B$3,People!$A$3,IF(M9218=People!$B$2,People!$A$2,0))))</f>
        <v>Kelly Williams</v>
      </c>
      <c r="W9218" s="35" t="str">
        <f>IFERROR(INDEX(Returns!A:A,MATCH(B9218,Returns!B:B,0)),"No")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9">
        <v>0</v>
      </c>
      <c r="U9219" s="1">
        <v>7.4871999999999996</v>
      </c>
      <c r="V9219" s="35" t="str">
        <f>IF(M9219=People!$B$5,People!$A$5,IF(M9219=People!$B$4,People!$A$4,IF(M9219=People!$B$3,People!$A$3,IF(M9219=People!$B$2,People!$A$2,0))))</f>
        <v>Kelly Williams</v>
      </c>
      <c r="W9219" s="35" t="str">
        <f>IFERROR(INDEX(Returns!A:A,MATCH(B9219,Returns!B:B,0)),"No")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9">
        <v>0.2</v>
      </c>
      <c r="U9220" s="1">
        <v>3.3515999999999977</v>
      </c>
      <c r="V9220" s="35" t="str">
        <f>IF(M9220=People!$B$5,People!$A$5,IF(M9220=People!$B$4,People!$A$4,IF(M9220=People!$B$3,People!$A$3,IF(M9220=People!$B$2,People!$A$2,0))))</f>
        <v>Chuck Magee</v>
      </c>
      <c r="W9220" s="35" t="str">
        <f>IFERROR(INDEX(Returns!A:A,MATCH(B9220,Returns!B:B,0)),"No")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9">
        <v>0.5</v>
      </c>
      <c r="U9221" s="1">
        <v>-204.99959999999996</v>
      </c>
      <c r="V9221" s="35" t="str">
        <f>IF(M9221=People!$B$5,People!$A$5,IF(M9221=People!$B$4,People!$A$4,IF(M9221=People!$B$3,People!$A$3,IF(M9221=People!$B$2,People!$A$2,0))))</f>
        <v>Chuck Magee</v>
      </c>
      <c r="W9221" s="35" t="str">
        <f>IFERROR(INDEX(Returns!A:A,MATCH(B9221,Returns!B:B,0)),"No")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9">
        <v>0</v>
      </c>
      <c r="U9222" s="1">
        <v>5.2028999999999996</v>
      </c>
      <c r="V9222" s="35" t="str">
        <f>IF(M9222=People!$B$5,People!$A$5,IF(M9222=People!$B$4,People!$A$4,IF(M9222=People!$B$3,People!$A$3,IF(M9222=People!$B$2,People!$A$2,0))))</f>
        <v>Cassandra Brandow</v>
      </c>
      <c r="W9222" s="35" t="str">
        <f>IFERROR(INDEX(Returns!A:A,MATCH(B9222,Returns!B:B,0)),"No")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9">
        <v>0</v>
      </c>
      <c r="U9223" s="1">
        <v>346.03960000000006</v>
      </c>
      <c r="V9223" s="35" t="str">
        <f>IF(M9223=People!$B$5,People!$A$5,IF(M9223=People!$B$4,People!$A$4,IF(M9223=People!$B$3,People!$A$3,IF(M9223=People!$B$2,People!$A$2,0))))</f>
        <v>Cassandra Brandow</v>
      </c>
      <c r="W9223" s="35" t="str">
        <f>IFERROR(INDEX(Returns!A:A,MATCH(B9223,Returns!B:B,0)),"No")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9">
        <v>0</v>
      </c>
      <c r="U9224" s="1">
        <v>12.441600000000001</v>
      </c>
      <c r="V9224" s="35" t="str">
        <f>IF(M9224=People!$B$5,People!$A$5,IF(M9224=People!$B$4,People!$A$4,IF(M9224=People!$B$3,People!$A$3,IF(M9224=People!$B$2,People!$A$2,0))))</f>
        <v>Cassandra Brandow</v>
      </c>
      <c r="W9224" s="35" t="str">
        <f>IFERROR(INDEX(Returns!A:A,MATCH(B9224,Returns!B:B,0)),"No")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9">
        <v>0.8</v>
      </c>
      <c r="U9225" s="1">
        <v>-13.188000000000009</v>
      </c>
      <c r="V9225" s="35" t="str">
        <f>IF(M9225=People!$B$5,People!$A$5,IF(M9225=People!$B$4,People!$A$4,IF(M9225=People!$B$3,People!$A$3,IF(M9225=People!$B$2,People!$A$2,0))))</f>
        <v>Kelly Williams</v>
      </c>
      <c r="W9225" s="35" t="str">
        <f>IFERROR(INDEX(Returns!A:A,MATCH(B9225,Returns!B:B,0)),"No")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9">
        <v>0.8</v>
      </c>
      <c r="U9226" s="1">
        <v>-2.3232000000000008</v>
      </c>
      <c r="V9226" s="35" t="str">
        <f>IF(M9226=People!$B$5,People!$A$5,IF(M9226=People!$B$4,People!$A$4,IF(M9226=People!$B$3,People!$A$3,IF(M9226=People!$B$2,People!$A$2,0))))</f>
        <v>Kelly Williams</v>
      </c>
      <c r="W9226" s="35" t="str">
        <f>IFERROR(INDEX(Returns!A:A,MATCH(B9226,Returns!B:B,0)),"No")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9">
        <v>0.8</v>
      </c>
      <c r="U9227" s="1">
        <v>-6.4232000000000014</v>
      </c>
      <c r="V9227" s="35" t="str">
        <f>IF(M9227=People!$B$5,People!$A$5,IF(M9227=People!$B$4,People!$A$4,IF(M9227=People!$B$3,People!$A$3,IF(M9227=People!$B$2,People!$A$2,0))))</f>
        <v>Kelly Williams</v>
      </c>
      <c r="W9227" s="35" t="str">
        <f>IFERROR(INDEX(Returns!A:A,MATCH(B9227,Returns!B:B,0)),"No")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9">
        <v>0.2</v>
      </c>
      <c r="U9228" s="1">
        <v>-12.528600000000001</v>
      </c>
      <c r="V9228" s="35" t="str">
        <f>IF(M9228=People!$B$5,People!$A$5,IF(M9228=People!$B$4,People!$A$4,IF(M9228=People!$B$3,People!$A$3,IF(M9228=People!$B$2,People!$A$2,0))))</f>
        <v>Kelly Williams</v>
      </c>
      <c r="W9228" s="35" t="str">
        <f>IFERROR(INDEX(Returns!A:A,MATCH(B9228,Returns!B:B,0)),"No")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32">
        <v>381.35999999999996</v>
      </c>
      <c r="S9229" s="1">
        <v>7</v>
      </c>
      <c r="T9229" s="9">
        <v>0</v>
      </c>
      <c r="U9229" s="1">
        <v>106.78080000000003</v>
      </c>
      <c r="V9229" s="35" t="str">
        <f>IF(M9229=People!$B$5,People!$A$5,IF(M9229=People!$B$4,People!$A$4,IF(M9229=People!$B$3,People!$A$3,IF(M9229=People!$B$2,People!$A$2,0))))</f>
        <v>Anna Andreadi</v>
      </c>
      <c r="W9229" s="35" t="str">
        <f>IFERROR(INDEX(Returns!A:A,MATCH(B9229,Returns!B:B,0)),"No")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32">
        <v>6.72</v>
      </c>
      <c r="S9230" s="1">
        <v>4</v>
      </c>
      <c r="T9230" s="9">
        <v>0</v>
      </c>
      <c r="U9230" s="1">
        <v>3.36</v>
      </c>
      <c r="V9230" s="35" t="str">
        <f>IF(M9230=People!$B$5,People!$A$5,IF(M9230=People!$B$4,People!$A$4,IF(M9230=People!$B$3,People!$A$3,IF(M9230=People!$B$2,People!$A$2,0))))</f>
        <v>Anna Andreadi</v>
      </c>
      <c r="W9230" s="35" t="str">
        <f>IFERROR(INDEX(Returns!A:A,MATCH(B9230,Returns!B:B,0)),"No")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32">
        <v>15.192</v>
      </c>
      <c r="S9231" s="1">
        <v>3</v>
      </c>
      <c r="T9231" s="9">
        <v>0.2</v>
      </c>
      <c r="U9231" s="1">
        <v>5.5070999999999994</v>
      </c>
      <c r="V9231" s="35" t="str">
        <f>IF(M9231=People!$B$5,People!$A$5,IF(M9231=People!$B$4,People!$A$4,IF(M9231=People!$B$3,People!$A$3,IF(M9231=People!$B$2,People!$A$2,0))))</f>
        <v>Anna Andreadi</v>
      </c>
      <c r="W9231" s="35" t="str">
        <f>IFERROR(INDEX(Returns!A:A,MATCH(B9231,Returns!B:B,0)),"No")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32">
        <v>58.320000000000007</v>
      </c>
      <c r="S9232" s="1">
        <v>9</v>
      </c>
      <c r="T9232" s="9">
        <v>0</v>
      </c>
      <c r="U9232" s="1">
        <v>27.993600000000001</v>
      </c>
      <c r="V9232" s="35" t="str">
        <f>IF(M9232=People!$B$5,People!$A$5,IF(M9232=People!$B$4,People!$A$4,IF(M9232=People!$B$3,People!$A$3,IF(M9232=People!$B$2,People!$A$2,0))))</f>
        <v>Anna Andreadi</v>
      </c>
      <c r="W9232" s="35" t="str">
        <f>IFERROR(INDEX(Returns!A:A,MATCH(B9232,Returns!B:B,0)),"No")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32">
        <v>946.76400000000024</v>
      </c>
      <c r="S9233" s="1">
        <v>6</v>
      </c>
      <c r="T9233" s="9">
        <v>0.7</v>
      </c>
      <c r="U9233" s="1">
        <v>-694.29359999999997</v>
      </c>
      <c r="V9233" s="35" t="str">
        <f>IF(M9233=People!$B$5,People!$A$5,IF(M9233=People!$B$4,People!$A$4,IF(M9233=People!$B$3,People!$A$3,IF(M9233=People!$B$2,People!$A$2,0))))</f>
        <v>Anna Andreadi</v>
      </c>
      <c r="W9233" s="35" t="str">
        <f>IFERROR(INDEX(Returns!A:A,MATCH(B9233,Returns!B:B,0)),"No")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32">
        <v>94.679999999999993</v>
      </c>
      <c r="S9234" s="1">
        <v>9</v>
      </c>
      <c r="T9234" s="9">
        <v>0</v>
      </c>
      <c r="U9234" s="1">
        <v>31.244399999999995</v>
      </c>
      <c r="V9234" s="35" t="str">
        <f>IF(M9234=People!$B$5,People!$A$5,IF(M9234=People!$B$4,People!$A$4,IF(M9234=People!$B$3,People!$A$3,IF(M9234=People!$B$2,People!$A$2,0))))</f>
        <v>Anna Andreadi</v>
      </c>
      <c r="W9234" s="35" t="str">
        <f>IFERROR(INDEX(Returns!A:A,MATCH(B9234,Returns!B:B,0)),"No")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32">
        <v>23.669999999999998</v>
      </c>
      <c r="S9235" s="1">
        <v>3</v>
      </c>
      <c r="T9235" s="9">
        <v>0</v>
      </c>
      <c r="U9235" s="1">
        <v>0.94679999999999698</v>
      </c>
      <c r="V9235" s="35" t="str">
        <f>IF(M9235=People!$B$5,People!$A$5,IF(M9235=People!$B$4,People!$A$4,IF(M9235=People!$B$3,People!$A$3,IF(M9235=People!$B$2,People!$A$2,0))))</f>
        <v>Anna Andreadi</v>
      </c>
      <c r="W9235" s="35" t="str">
        <f>IFERROR(INDEX(Returns!A:A,MATCH(B9235,Returns!B:B,0)),"No")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32">
        <v>1091.1680000000001</v>
      </c>
      <c r="S9236" s="1">
        <v>4</v>
      </c>
      <c r="T9236" s="9">
        <v>0.2</v>
      </c>
      <c r="U9236" s="1">
        <v>68.197999999999979</v>
      </c>
      <c r="V9236" s="35" t="str">
        <f>IF(M9236=People!$B$5,People!$A$5,IF(M9236=People!$B$4,People!$A$4,IF(M9236=People!$B$3,People!$A$3,IF(M9236=People!$B$2,People!$A$2,0))))</f>
        <v>Anna Andreadi</v>
      </c>
      <c r="W9236" s="35" t="str">
        <f>IFERROR(INDEX(Returns!A:A,MATCH(B9236,Returns!B:B,0)),"No")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32">
        <v>18.689999999999998</v>
      </c>
      <c r="S9237" s="1">
        <v>7</v>
      </c>
      <c r="T9237" s="9">
        <v>0</v>
      </c>
      <c r="U9237" s="1">
        <v>5.2332000000000001</v>
      </c>
      <c r="V9237" s="35" t="str">
        <f>IF(M9237=People!$B$5,People!$A$5,IF(M9237=People!$B$4,People!$A$4,IF(M9237=People!$B$3,People!$A$3,IF(M9237=People!$B$2,People!$A$2,0))))</f>
        <v>Anna Andreadi</v>
      </c>
      <c r="W9237" s="35" t="str">
        <f>IFERROR(INDEX(Returns!A:A,MATCH(B9237,Returns!B:B,0)),"No")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32">
        <v>568.72800000000007</v>
      </c>
      <c r="S9238" s="1">
        <v>3</v>
      </c>
      <c r="T9238" s="9">
        <v>0.2</v>
      </c>
      <c r="U9238" s="1">
        <v>28.436399999999935</v>
      </c>
      <c r="V9238" s="35" t="str">
        <f>IF(M9238=People!$B$5,People!$A$5,IF(M9238=People!$B$4,People!$A$4,IF(M9238=People!$B$3,People!$A$3,IF(M9238=People!$B$2,People!$A$2,0))))</f>
        <v>Anna Andreadi</v>
      </c>
      <c r="W9238" s="35" t="str">
        <f>IFERROR(INDEX(Returns!A:A,MATCH(B9238,Returns!B:B,0)),"No")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32">
        <v>7.3120000000000012</v>
      </c>
      <c r="S9239" s="1">
        <v>1</v>
      </c>
      <c r="T9239" s="9">
        <v>0.2</v>
      </c>
      <c r="U9239" s="1">
        <v>2.5591999999999997</v>
      </c>
      <c r="V9239" s="35" t="str">
        <f>IF(M9239=People!$B$5,People!$A$5,IF(M9239=People!$B$4,People!$A$4,IF(M9239=People!$B$3,People!$A$3,IF(M9239=People!$B$2,People!$A$2,0))))</f>
        <v>Anna Andreadi</v>
      </c>
      <c r="W9239" s="35" t="str">
        <f>IFERROR(INDEX(Returns!A:A,MATCH(B9239,Returns!B:B,0)),"No")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9">
        <v>0.2</v>
      </c>
      <c r="U9240" s="1">
        <v>-3.6892000000000067</v>
      </c>
      <c r="V9240" s="35" t="str">
        <f>IF(M9240=People!$B$5,People!$A$5,IF(M9240=People!$B$4,People!$A$4,IF(M9240=People!$B$3,People!$A$3,IF(M9240=People!$B$2,People!$A$2,0))))</f>
        <v>Chuck Magee</v>
      </c>
      <c r="W9240" s="35" t="str">
        <f>IFERROR(INDEX(Returns!A:A,MATCH(B9240,Returns!B:B,0)),"No")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9">
        <v>0.2</v>
      </c>
      <c r="U9241" s="1">
        <v>20.584200000000003</v>
      </c>
      <c r="V9241" s="35" t="str">
        <f>IF(M9241=People!$B$5,People!$A$5,IF(M9241=People!$B$4,People!$A$4,IF(M9241=People!$B$3,People!$A$3,IF(M9241=People!$B$2,People!$A$2,0))))</f>
        <v>Cassandra Brandow</v>
      </c>
      <c r="W9241" s="35" t="str">
        <f>IFERROR(INDEX(Returns!A:A,MATCH(B9241,Returns!B:B,0)),"No")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9">
        <v>0.7</v>
      </c>
      <c r="U9242" s="1">
        <v>-3.9248999999999974</v>
      </c>
      <c r="V9242" s="35" t="str">
        <f>IF(M9242=People!$B$5,People!$A$5,IF(M9242=People!$B$4,People!$A$4,IF(M9242=People!$B$3,People!$A$3,IF(M9242=People!$B$2,People!$A$2,0))))</f>
        <v>Cassandra Brandow</v>
      </c>
      <c r="W9242" s="35" t="str">
        <f>IFERROR(INDEX(Returns!A:A,MATCH(B9242,Returns!B:B,0)),"No")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9">
        <v>0.2</v>
      </c>
      <c r="U9243" s="1">
        <v>0.57540000000000058</v>
      </c>
      <c r="V9243" s="35" t="str">
        <f>IF(M9243=People!$B$5,People!$A$5,IF(M9243=People!$B$4,People!$A$4,IF(M9243=People!$B$3,People!$A$3,IF(M9243=People!$B$2,People!$A$2,0))))</f>
        <v>Cassandra Brandow</v>
      </c>
      <c r="W9243" s="35" t="str">
        <f>IFERROR(INDEX(Returns!A:A,MATCH(B9243,Returns!B:B,0)),"No")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32">
        <v>14.303999999999998</v>
      </c>
      <c r="S9244" s="1">
        <v>6</v>
      </c>
      <c r="T9244" s="9">
        <v>0.2</v>
      </c>
      <c r="U9244" s="1">
        <v>4.6487999999999987</v>
      </c>
      <c r="V9244" s="35" t="str">
        <f>IF(M9244=People!$B$5,People!$A$5,IF(M9244=People!$B$4,People!$A$4,IF(M9244=People!$B$3,People!$A$3,IF(M9244=People!$B$2,People!$A$2,0))))</f>
        <v>Anna Andreadi</v>
      </c>
      <c r="W9244" s="35" t="str">
        <f>IFERROR(INDEX(Returns!A:A,MATCH(B9244,Returns!B:B,0)),"No")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32">
        <v>119.83299999999998</v>
      </c>
      <c r="S9245" s="1">
        <v>1</v>
      </c>
      <c r="T9245" s="9">
        <v>0.15</v>
      </c>
      <c r="U9245" s="1">
        <v>7.0489999999999995</v>
      </c>
      <c r="V9245" s="35" t="str">
        <f>IF(M9245=People!$B$5,People!$A$5,IF(M9245=People!$B$4,People!$A$4,IF(M9245=People!$B$3,People!$A$3,IF(M9245=People!$B$2,People!$A$2,0))))</f>
        <v>Anna Andreadi</v>
      </c>
      <c r="W9245" s="35" t="str">
        <f>IFERROR(INDEX(Returns!A:A,MATCH(B9245,Returns!B:B,0)),"No")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32">
        <v>5.56</v>
      </c>
      <c r="S9246" s="1">
        <v>2</v>
      </c>
      <c r="T9246" s="9">
        <v>0</v>
      </c>
      <c r="U9246" s="1">
        <v>2.2239999999999998</v>
      </c>
      <c r="V9246" s="35" t="str">
        <f>IF(M9246=People!$B$5,People!$A$5,IF(M9246=People!$B$4,People!$A$4,IF(M9246=People!$B$3,People!$A$3,IF(M9246=People!$B$2,People!$A$2,0))))</f>
        <v>Anna Andreadi</v>
      </c>
      <c r="W9246" s="35" t="str">
        <f>IFERROR(INDEX(Returns!A:A,MATCH(B9246,Returns!B:B,0)),"No")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32">
        <v>32.400000000000006</v>
      </c>
      <c r="S9247" s="1">
        <v>5</v>
      </c>
      <c r="T9247" s="9">
        <v>0</v>
      </c>
      <c r="U9247" s="1">
        <v>15.552000000000001</v>
      </c>
      <c r="V9247" s="35" t="str">
        <f>IF(M9247=People!$B$5,People!$A$5,IF(M9247=People!$B$4,People!$A$4,IF(M9247=People!$B$3,People!$A$3,IF(M9247=People!$B$2,People!$A$2,0))))</f>
        <v>Anna Andreadi</v>
      </c>
      <c r="W9247" s="35" t="str">
        <f>IFERROR(INDEX(Returns!A:A,MATCH(B9247,Returns!B:B,0)),"No")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32">
        <v>9.84</v>
      </c>
      <c r="S9248" s="1">
        <v>3</v>
      </c>
      <c r="T9248" s="9">
        <v>0</v>
      </c>
      <c r="U9248" s="1">
        <v>2.8535999999999988</v>
      </c>
      <c r="V9248" s="35" t="str">
        <f>IF(M9248=People!$B$5,People!$A$5,IF(M9248=People!$B$4,People!$A$4,IF(M9248=People!$B$3,People!$A$3,IF(M9248=People!$B$2,People!$A$2,0))))</f>
        <v>Anna Andreadi</v>
      </c>
      <c r="W9248" s="35" t="str">
        <f>IFERROR(INDEX(Returns!A:A,MATCH(B9248,Returns!B:B,0)),"No")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32">
        <v>2.78</v>
      </c>
      <c r="S9249" s="1">
        <v>1</v>
      </c>
      <c r="T9249" s="9">
        <v>0</v>
      </c>
      <c r="U9249" s="1">
        <v>0.72279999999999989</v>
      </c>
      <c r="V9249" s="35" t="str">
        <f>IF(M9249=People!$B$5,People!$A$5,IF(M9249=People!$B$4,People!$A$4,IF(M9249=People!$B$3,People!$A$3,IF(M9249=People!$B$2,People!$A$2,0))))</f>
        <v>Anna Andreadi</v>
      </c>
      <c r="W9249" s="35" t="str">
        <f>IFERROR(INDEX(Returns!A:A,MATCH(B9249,Returns!B:B,0)),"No")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9">
        <v>0.2</v>
      </c>
      <c r="U9250" s="1">
        <v>1.3649999999999998</v>
      </c>
      <c r="V9250" s="35" t="str">
        <f>IF(M9250=People!$B$5,People!$A$5,IF(M9250=People!$B$4,People!$A$4,IF(M9250=People!$B$3,People!$A$3,IF(M9250=People!$B$2,People!$A$2,0))))</f>
        <v>Chuck Magee</v>
      </c>
      <c r="W9250" s="35" t="str">
        <f>IFERROR(INDEX(Returns!A:A,MATCH(B9250,Returns!B:B,0)),"No")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9">
        <v>0</v>
      </c>
      <c r="U9251" s="1">
        <v>220.48250000000002</v>
      </c>
      <c r="V9251" s="35" t="str">
        <f>IF(M9251=People!$B$5,People!$A$5,IF(M9251=People!$B$4,People!$A$4,IF(M9251=People!$B$3,People!$A$3,IF(M9251=People!$B$2,People!$A$2,0))))</f>
        <v>Chuck Magee</v>
      </c>
      <c r="W9251" s="35" t="str">
        <f>IFERROR(INDEX(Returns!A:A,MATCH(B9251,Returns!B:B,0)),"No")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9">
        <v>0</v>
      </c>
      <c r="U9252" s="1">
        <v>54.444800000000001</v>
      </c>
      <c r="V9252" s="35" t="str">
        <f>IF(M9252=People!$B$5,People!$A$5,IF(M9252=People!$B$4,People!$A$4,IF(M9252=People!$B$3,People!$A$3,IF(M9252=People!$B$2,People!$A$2,0))))</f>
        <v>Kelly Williams</v>
      </c>
      <c r="W9252" s="35" t="str">
        <f>IFERROR(INDEX(Returns!A:A,MATCH(B9252,Returns!B:B,0)),"No")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32">
        <v>107.64800000000001</v>
      </c>
      <c r="S9253" s="1">
        <v>2</v>
      </c>
      <c r="T9253" s="9">
        <v>0.2</v>
      </c>
      <c r="U9253" s="1">
        <v>33.639999999999986</v>
      </c>
      <c r="V9253" s="35" t="str">
        <f>IF(M9253=People!$B$5,People!$A$5,IF(M9253=People!$B$4,People!$A$4,IF(M9253=People!$B$3,People!$A$3,IF(M9253=People!$B$2,People!$A$2,0))))</f>
        <v>Anna Andreadi</v>
      </c>
      <c r="W9253" s="35" t="str">
        <f>IFERROR(INDEX(Returns!A:A,MATCH(B9253,Returns!B:B,0)),"No")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9">
        <v>0</v>
      </c>
      <c r="U9254" s="1">
        <v>63.983999999999988</v>
      </c>
      <c r="V9254" s="35" t="str">
        <f>IF(M9254=People!$B$5,People!$A$5,IF(M9254=People!$B$4,People!$A$4,IF(M9254=People!$B$3,People!$A$3,IF(M9254=People!$B$2,People!$A$2,0))))</f>
        <v>Cassandra Brandow</v>
      </c>
      <c r="W9254" s="35" t="str">
        <f>IFERROR(INDEX(Returns!A:A,MATCH(B9254,Returns!B:B,0)),"No")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9">
        <v>0</v>
      </c>
      <c r="U9255" s="1">
        <v>6.2208000000000006</v>
      </c>
      <c r="V9255" s="35" t="str">
        <f>IF(M9255=People!$B$5,People!$A$5,IF(M9255=People!$B$4,People!$A$4,IF(M9255=People!$B$3,People!$A$3,IF(M9255=People!$B$2,People!$A$2,0))))</f>
        <v>Cassandra Brandow</v>
      </c>
      <c r="W9255" s="35" t="str">
        <f>IFERROR(INDEX(Returns!A:A,MATCH(B9255,Returns!B:B,0)),"No")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9">
        <v>0</v>
      </c>
      <c r="U9256" s="1">
        <v>15.222499999999997</v>
      </c>
      <c r="V9256" s="35" t="str">
        <f>IF(M9256=People!$B$5,People!$A$5,IF(M9256=People!$B$4,People!$A$4,IF(M9256=People!$B$3,People!$A$3,IF(M9256=People!$B$2,People!$A$2,0))))</f>
        <v>Kelly Williams</v>
      </c>
      <c r="W9256" s="35" t="str">
        <f>IFERROR(INDEX(Returns!A:A,MATCH(B9256,Returns!B:B,0)),"No")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9">
        <v>0</v>
      </c>
      <c r="U9257" s="1">
        <v>6.8723999999999998</v>
      </c>
      <c r="V9257" s="35" t="str">
        <f>IF(M9257=People!$B$5,People!$A$5,IF(M9257=People!$B$4,People!$A$4,IF(M9257=People!$B$3,People!$A$3,IF(M9257=People!$B$2,People!$A$2,0))))</f>
        <v>Kelly Williams</v>
      </c>
      <c r="W9257" s="35" t="str">
        <f>IFERROR(INDEX(Returns!A:A,MATCH(B9257,Returns!B:B,0)),"No")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9">
        <v>0</v>
      </c>
      <c r="U9258" s="1">
        <v>4.4344000000000001</v>
      </c>
      <c r="V9258" s="35" t="str">
        <f>IF(M9258=People!$B$5,People!$A$5,IF(M9258=People!$B$4,People!$A$4,IF(M9258=People!$B$3,People!$A$3,IF(M9258=People!$B$2,People!$A$2,0))))</f>
        <v>Kelly Williams</v>
      </c>
      <c r="W9258" s="35" t="str">
        <f>IFERROR(INDEX(Returns!A:A,MATCH(B9258,Returns!B:B,0)),"No")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9">
        <v>0</v>
      </c>
      <c r="U9259" s="1">
        <v>53.270399999999995</v>
      </c>
      <c r="V9259" s="35" t="str">
        <f>IF(M9259=People!$B$5,People!$A$5,IF(M9259=People!$B$4,People!$A$4,IF(M9259=People!$B$3,People!$A$3,IF(M9259=People!$B$2,People!$A$2,0))))</f>
        <v>Kelly Williams</v>
      </c>
      <c r="W9259" s="35" t="str">
        <f>IFERROR(INDEX(Returns!A:A,MATCH(B9259,Returns!B:B,0)),"No")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9">
        <v>0</v>
      </c>
      <c r="U9260" s="1">
        <v>24.393000000000001</v>
      </c>
      <c r="V9260" s="35" t="str">
        <f>IF(M9260=People!$B$5,People!$A$5,IF(M9260=People!$B$4,People!$A$4,IF(M9260=People!$B$3,People!$A$3,IF(M9260=People!$B$2,People!$A$2,0))))</f>
        <v>Kelly Williams</v>
      </c>
      <c r="W9260" s="35" t="str">
        <f>IFERROR(INDEX(Returns!A:A,MATCH(B9260,Returns!B:B,0)),"No")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9">
        <v>0</v>
      </c>
      <c r="U9261" s="1">
        <v>2.598399999999998</v>
      </c>
      <c r="V9261" s="35" t="str">
        <f>IF(M9261=People!$B$5,People!$A$5,IF(M9261=People!$B$4,People!$A$4,IF(M9261=People!$B$3,People!$A$3,IF(M9261=People!$B$2,People!$A$2,0))))</f>
        <v>Kelly Williams</v>
      </c>
      <c r="W9261" s="35" t="str">
        <f>IFERROR(INDEX(Returns!A:A,MATCH(B9261,Returns!B:B,0)),"No")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9">
        <v>0</v>
      </c>
      <c r="U9262" s="1">
        <v>6.63</v>
      </c>
      <c r="V9262" s="35" t="str">
        <f>IF(M9262=People!$B$5,People!$A$5,IF(M9262=People!$B$4,People!$A$4,IF(M9262=People!$B$3,People!$A$3,IF(M9262=People!$B$2,People!$A$2,0))))</f>
        <v>Kelly Williams</v>
      </c>
      <c r="W9262" s="35" t="str">
        <f>IFERROR(INDEX(Returns!A:A,MATCH(B9262,Returns!B:B,0)),"No")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32">
        <v>215.976</v>
      </c>
      <c r="S9263" s="1">
        <v>3</v>
      </c>
      <c r="T9263" s="9">
        <v>0.2</v>
      </c>
      <c r="U9263" s="1">
        <v>-2.6997000000000355</v>
      </c>
      <c r="V9263" s="35" t="str">
        <f>IF(M9263=People!$B$5,People!$A$5,IF(M9263=People!$B$4,People!$A$4,IF(M9263=People!$B$3,People!$A$3,IF(M9263=People!$B$2,People!$A$2,0))))</f>
        <v>Anna Andreadi</v>
      </c>
      <c r="W9263" s="35" t="str">
        <f>IFERROR(INDEX(Returns!A:A,MATCH(B9263,Returns!B:B,0)),"No")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9">
        <v>0</v>
      </c>
      <c r="U9264" s="1">
        <v>35.097300000000004</v>
      </c>
      <c r="V9264" s="35" t="str">
        <f>IF(M9264=People!$B$5,People!$A$5,IF(M9264=People!$B$4,People!$A$4,IF(M9264=People!$B$3,People!$A$3,IF(M9264=People!$B$2,People!$A$2,0))))</f>
        <v>Kelly Williams</v>
      </c>
      <c r="W9264" s="35" t="str">
        <f>IFERROR(INDEX(Returns!A:A,MATCH(B9264,Returns!B:B,0)),"No")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9">
        <v>0.1</v>
      </c>
      <c r="U9265" s="1">
        <v>53.982000000000006</v>
      </c>
      <c r="V9265" s="35" t="str">
        <f>IF(M9265=People!$B$5,People!$A$5,IF(M9265=People!$B$4,People!$A$4,IF(M9265=People!$B$3,People!$A$3,IF(M9265=People!$B$2,People!$A$2,0))))</f>
        <v>Kelly Williams</v>
      </c>
      <c r="W9265" s="35" t="str">
        <f>IFERROR(INDEX(Returns!A:A,MATCH(B9265,Returns!B:B,0)),"No")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9">
        <v>0.7</v>
      </c>
      <c r="U9266" s="1">
        <v>-7.782</v>
      </c>
      <c r="V9266" s="35" t="str">
        <f>IF(M9266=People!$B$5,People!$A$5,IF(M9266=People!$B$4,People!$A$4,IF(M9266=People!$B$3,People!$A$3,IF(M9266=People!$B$2,People!$A$2,0))))</f>
        <v>Cassandra Brandow</v>
      </c>
      <c r="W9266" s="35" t="str">
        <f>IFERROR(INDEX(Returns!A:A,MATCH(B9266,Returns!B:B,0)),"No")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9">
        <v>0.2</v>
      </c>
      <c r="U9267" s="1">
        <v>24.317999999999998</v>
      </c>
      <c r="V9267" s="35" t="str">
        <f>IF(M9267=People!$B$5,People!$A$5,IF(M9267=People!$B$4,People!$A$4,IF(M9267=People!$B$3,People!$A$3,IF(M9267=People!$B$2,People!$A$2,0))))</f>
        <v>Cassandra Brandow</v>
      </c>
      <c r="W9267" s="35" t="str">
        <f>IFERROR(INDEX(Returns!A:A,MATCH(B9267,Returns!B:B,0)),"No")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32">
        <v>14.56</v>
      </c>
      <c r="S9268" s="1">
        <v>2</v>
      </c>
      <c r="T9268" s="9">
        <v>0</v>
      </c>
      <c r="U9268" s="1">
        <v>5.5327999999999999</v>
      </c>
      <c r="V9268" s="35" t="str">
        <f>IF(M9268=People!$B$5,People!$A$5,IF(M9268=People!$B$4,People!$A$4,IF(M9268=People!$B$3,People!$A$3,IF(M9268=People!$B$2,People!$A$2,0))))</f>
        <v>Anna Andreadi</v>
      </c>
      <c r="W9268" s="35" t="str">
        <f>IFERROR(INDEX(Returns!A:A,MATCH(B9268,Returns!B:B,0)),"No")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9">
        <v>0.1</v>
      </c>
      <c r="U9269" s="1">
        <v>6.8388000000000009</v>
      </c>
      <c r="V9269" s="35" t="str">
        <f>IF(M9269=People!$B$5,People!$A$5,IF(M9269=People!$B$4,People!$A$4,IF(M9269=People!$B$3,People!$A$3,IF(M9269=People!$B$2,People!$A$2,0))))</f>
        <v>Chuck Magee</v>
      </c>
      <c r="W9269" s="35" t="str">
        <f>IFERROR(INDEX(Returns!A:A,MATCH(B9269,Returns!B:B,0)),"No")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9">
        <v>0</v>
      </c>
      <c r="U9270" s="1">
        <v>9.6191999999999993</v>
      </c>
      <c r="V9270" s="35" t="str">
        <f>IF(M9270=People!$B$5,People!$A$5,IF(M9270=People!$B$4,People!$A$4,IF(M9270=People!$B$3,People!$A$3,IF(M9270=People!$B$2,People!$A$2,0))))</f>
        <v>Chuck Magee</v>
      </c>
      <c r="W9270" s="35" t="str">
        <f>IFERROR(INDEX(Returns!A:A,MATCH(B9270,Returns!B:B,0)),"No")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9">
        <v>0.2</v>
      </c>
      <c r="U9271" s="1">
        <v>11.2308</v>
      </c>
      <c r="V9271" s="35" t="str">
        <f>IF(M9271=People!$B$5,People!$A$5,IF(M9271=People!$B$4,People!$A$4,IF(M9271=People!$B$3,People!$A$3,IF(M9271=People!$B$2,People!$A$2,0))))</f>
        <v>Chuck Magee</v>
      </c>
      <c r="W9271" s="35" t="str">
        <f>IFERROR(INDEX(Returns!A:A,MATCH(B9271,Returns!B:B,0)),"No")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9">
        <v>0.2</v>
      </c>
      <c r="U9272" s="1">
        <v>1453.1237999999996</v>
      </c>
      <c r="V9272" s="35" t="str">
        <f>IF(M9272=People!$B$5,People!$A$5,IF(M9272=People!$B$4,People!$A$4,IF(M9272=People!$B$3,People!$A$3,IF(M9272=People!$B$2,People!$A$2,0))))</f>
        <v>Chuck Magee</v>
      </c>
      <c r="W9272" s="35" t="str">
        <f>IFERROR(INDEX(Returns!A:A,MATCH(B9272,Returns!B:B,0)),"No")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9">
        <v>0</v>
      </c>
      <c r="U9273" s="1">
        <v>4.4088000000000012</v>
      </c>
      <c r="V9273" s="35" t="str">
        <f>IF(M9273=People!$B$5,People!$A$5,IF(M9273=People!$B$4,People!$A$4,IF(M9273=People!$B$3,People!$A$3,IF(M9273=People!$B$2,People!$A$2,0))))</f>
        <v>Chuck Magee</v>
      </c>
      <c r="W9273" s="35" t="str">
        <f>IFERROR(INDEX(Returns!A:A,MATCH(B9273,Returns!B:B,0)),"No")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9">
        <v>0</v>
      </c>
      <c r="U9274" s="1">
        <v>303.3408</v>
      </c>
      <c r="V9274" s="35" t="str">
        <f>IF(M9274=People!$B$5,People!$A$5,IF(M9274=People!$B$4,People!$A$4,IF(M9274=People!$B$3,People!$A$3,IF(M9274=People!$B$2,People!$A$2,0))))</f>
        <v>Chuck Magee</v>
      </c>
      <c r="W9274" s="35" t="str">
        <f>IFERROR(INDEX(Returns!A:A,MATCH(B9274,Returns!B:B,0)),"No")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9">
        <v>0</v>
      </c>
      <c r="U9275" s="1">
        <v>757.41120000000001</v>
      </c>
      <c r="V9275" s="35" t="str">
        <f>IF(M9275=People!$B$5,People!$A$5,IF(M9275=People!$B$4,People!$A$4,IF(M9275=People!$B$3,People!$A$3,IF(M9275=People!$B$2,People!$A$2,0))))</f>
        <v>Cassandra Brandow</v>
      </c>
      <c r="W9275" s="35" t="str">
        <f>IFERROR(INDEX(Returns!A:A,MATCH(B9275,Returns!B:B,0)),"No")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32">
        <v>255.84999999999997</v>
      </c>
      <c r="S9276" s="1">
        <v>7</v>
      </c>
      <c r="T9276" s="9">
        <v>0</v>
      </c>
      <c r="U9276" s="1">
        <v>112.57400000000001</v>
      </c>
      <c r="V9276" s="35" t="str">
        <f>IF(M9276=People!$B$5,People!$A$5,IF(M9276=People!$B$4,People!$A$4,IF(M9276=People!$B$3,People!$A$3,IF(M9276=People!$B$2,People!$A$2,0))))</f>
        <v>Anna Andreadi</v>
      </c>
      <c r="W9276" s="35" t="str">
        <f>IFERROR(INDEX(Returns!A:A,MATCH(B9276,Returns!B:B,0)),"No")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9">
        <v>0.2</v>
      </c>
      <c r="U9277" s="1">
        <v>13.852799999999995</v>
      </c>
      <c r="V9277" s="35" t="str">
        <f>IF(M9277=People!$B$5,People!$A$5,IF(M9277=People!$B$4,People!$A$4,IF(M9277=People!$B$3,People!$A$3,IF(M9277=People!$B$2,People!$A$2,0))))</f>
        <v>Cassandra Brandow</v>
      </c>
      <c r="W9277" s="35" t="str">
        <f>IFERROR(INDEX(Returns!A:A,MATCH(B9277,Returns!B:B,0)),"No")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9">
        <v>0.2</v>
      </c>
      <c r="U9278" s="1">
        <v>11.98</v>
      </c>
      <c r="V9278" s="35" t="str">
        <f>IF(M9278=People!$B$5,People!$A$5,IF(M9278=People!$B$4,People!$A$4,IF(M9278=People!$B$3,People!$A$3,IF(M9278=People!$B$2,People!$A$2,0))))</f>
        <v>Cassandra Brandow</v>
      </c>
      <c r="W9278" s="35" t="str">
        <f>IFERROR(INDEX(Returns!A:A,MATCH(B9278,Returns!B:B,0)),"No")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9">
        <v>0.2</v>
      </c>
      <c r="U9279" s="1">
        <v>5.1791999999999998</v>
      </c>
      <c r="V9279" s="35" t="str">
        <f>IF(M9279=People!$B$5,People!$A$5,IF(M9279=People!$B$4,People!$A$4,IF(M9279=People!$B$3,People!$A$3,IF(M9279=People!$B$2,People!$A$2,0))))</f>
        <v>Chuck Magee</v>
      </c>
      <c r="W9279" s="35" t="str">
        <f>IFERROR(INDEX(Returns!A:A,MATCH(B9279,Returns!B:B,0)),"No")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9">
        <v>0.7</v>
      </c>
      <c r="U9280" s="1">
        <v>-5.6006999999999962</v>
      </c>
      <c r="V9280" s="35" t="str">
        <f>IF(M9280=People!$B$5,People!$A$5,IF(M9280=People!$B$4,People!$A$4,IF(M9280=People!$B$3,People!$A$3,IF(M9280=People!$B$2,People!$A$2,0))))</f>
        <v>Chuck Magee</v>
      </c>
      <c r="W9280" s="35" t="str">
        <f>IFERROR(INDEX(Returns!A:A,MATCH(B9280,Returns!B:B,0)),"No")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9">
        <v>0.3</v>
      </c>
      <c r="U9281" s="1">
        <v>-28.49799999999999</v>
      </c>
      <c r="V9281" s="35" t="str">
        <f>IF(M9281=People!$B$5,People!$A$5,IF(M9281=People!$B$4,People!$A$4,IF(M9281=People!$B$3,People!$A$3,IF(M9281=People!$B$2,People!$A$2,0))))</f>
        <v>Chuck Magee</v>
      </c>
      <c r="W9281" s="35" t="str">
        <f>IFERROR(INDEX(Returns!A:A,MATCH(B9281,Returns!B:B,0)),"No")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32">
        <v>163.88</v>
      </c>
      <c r="S9282" s="1">
        <v>2</v>
      </c>
      <c r="T9282" s="9">
        <v>0</v>
      </c>
      <c r="U9282" s="1">
        <v>40.97</v>
      </c>
      <c r="V9282" s="35" t="str">
        <f>IF(M9282=People!$B$5,People!$A$5,IF(M9282=People!$B$4,People!$A$4,IF(M9282=People!$B$3,People!$A$3,IF(M9282=People!$B$2,People!$A$2,0))))</f>
        <v>Anna Andreadi</v>
      </c>
      <c r="W9282" s="35" t="str">
        <f>IFERROR(INDEX(Returns!A:A,MATCH(B9282,Returns!B:B,0)),"No")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9">
        <v>0</v>
      </c>
      <c r="U9283" s="1">
        <v>20.369999999999997</v>
      </c>
      <c r="V9283" s="35" t="str">
        <f>IF(M9283=People!$B$5,People!$A$5,IF(M9283=People!$B$4,People!$A$4,IF(M9283=People!$B$3,People!$A$3,IF(M9283=People!$B$2,People!$A$2,0))))</f>
        <v>Cassandra Brandow</v>
      </c>
      <c r="W9283" s="35" t="str">
        <f>IFERROR(INDEX(Returns!A:A,MATCH(B9283,Returns!B:B,0)),"No")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9">
        <v>0.2</v>
      </c>
      <c r="U9284" s="1">
        <v>25.278400000000001</v>
      </c>
      <c r="V9284" s="35" t="str">
        <f>IF(M9284=People!$B$5,People!$A$5,IF(M9284=People!$B$4,People!$A$4,IF(M9284=People!$B$3,People!$A$3,IF(M9284=People!$B$2,People!$A$2,0))))</f>
        <v>Cassandra Brandow</v>
      </c>
      <c r="W9284" s="35" t="str">
        <f>IFERROR(INDEX(Returns!A:A,MATCH(B9284,Returns!B:B,0)),"No")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32">
        <v>11.696</v>
      </c>
      <c r="S9285" s="1">
        <v>2</v>
      </c>
      <c r="T9285" s="9">
        <v>0.2</v>
      </c>
      <c r="U9285" s="1">
        <v>3.9473999999999996</v>
      </c>
      <c r="V9285" s="35" t="str">
        <f>IF(M9285=People!$B$5,People!$A$5,IF(M9285=People!$B$4,People!$A$4,IF(M9285=People!$B$3,People!$A$3,IF(M9285=People!$B$2,People!$A$2,0))))</f>
        <v>Anna Andreadi</v>
      </c>
      <c r="W9285" s="35" t="str">
        <f>IFERROR(INDEX(Returns!A:A,MATCH(B9285,Returns!B:B,0)),"No")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9">
        <v>0</v>
      </c>
      <c r="U9286" s="1">
        <v>43.223399999999984</v>
      </c>
      <c r="V9286" s="35" t="str">
        <f>IF(M9286=People!$B$5,People!$A$5,IF(M9286=People!$B$4,People!$A$4,IF(M9286=People!$B$3,People!$A$3,IF(M9286=People!$B$2,People!$A$2,0))))</f>
        <v>Kelly Williams</v>
      </c>
      <c r="W9286" s="35" t="str">
        <f>IFERROR(INDEX(Returns!A:A,MATCH(B9286,Returns!B:B,0)),"No")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9">
        <v>0.2</v>
      </c>
      <c r="U9287" s="1">
        <v>4.7712000000000012</v>
      </c>
      <c r="V9287" s="35" t="str">
        <f>IF(M9287=People!$B$5,People!$A$5,IF(M9287=People!$B$4,People!$A$4,IF(M9287=People!$B$3,People!$A$3,IF(M9287=People!$B$2,People!$A$2,0))))</f>
        <v>Cassandra Brandow</v>
      </c>
      <c r="W9287" s="35" t="str">
        <f>IFERROR(INDEX(Returns!A:A,MATCH(B9287,Returns!B:B,0)),"No")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9">
        <v>0.8</v>
      </c>
      <c r="U9288" s="1">
        <v>-11.020800000000005</v>
      </c>
      <c r="V9288" s="35" t="str">
        <f>IF(M9288=People!$B$5,People!$A$5,IF(M9288=People!$B$4,People!$A$4,IF(M9288=People!$B$3,People!$A$3,IF(M9288=People!$B$2,People!$A$2,0))))</f>
        <v>Kelly Williams</v>
      </c>
      <c r="W9288" s="35" t="str">
        <f>IFERROR(INDEX(Returns!A:A,MATCH(B9288,Returns!B:B,0)),"No")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9">
        <v>0.3</v>
      </c>
      <c r="U9289" s="1">
        <v>-84.961500000000029</v>
      </c>
      <c r="V9289" s="35" t="str">
        <f>IF(M9289=People!$B$5,People!$A$5,IF(M9289=People!$B$4,People!$A$4,IF(M9289=People!$B$3,People!$A$3,IF(M9289=People!$B$2,People!$A$2,0))))</f>
        <v>Kelly Williams</v>
      </c>
      <c r="W9289" s="35" t="str">
        <f>IFERROR(INDEX(Returns!A:A,MATCH(B9289,Returns!B:B,0)),"No")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9">
        <v>0.3</v>
      </c>
      <c r="U9290" s="1">
        <v>-15.418800000000203</v>
      </c>
      <c r="V9290" s="35" t="str">
        <f>IF(M9290=People!$B$5,People!$A$5,IF(M9290=People!$B$4,People!$A$4,IF(M9290=People!$B$3,People!$A$3,IF(M9290=People!$B$2,People!$A$2,0))))</f>
        <v>Chuck Magee</v>
      </c>
      <c r="W9290" s="35" t="str">
        <f>IFERROR(INDEX(Returns!A:A,MATCH(B9290,Returns!B:B,0)),"No")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32">
        <v>48.91</v>
      </c>
      <c r="S9291" s="1">
        <v>1</v>
      </c>
      <c r="T9291" s="9">
        <v>0</v>
      </c>
      <c r="U9291" s="1">
        <v>22.987699999999997</v>
      </c>
      <c r="V9291" s="35" t="str">
        <f>IF(M9291=People!$B$5,People!$A$5,IF(M9291=People!$B$4,People!$A$4,IF(M9291=People!$B$3,People!$A$3,IF(M9291=People!$B$2,People!$A$2,0))))</f>
        <v>Anna Andreadi</v>
      </c>
      <c r="W9291" s="35" t="str">
        <f>IFERROR(INDEX(Returns!A:A,MATCH(B9291,Returns!B:B,0)),"No")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9">
        <v>0</v>
      </c>
      <c r="U9292" s="1">
        <v>2.8535999999999988</v>
      </c>
      <c r="V9292" s="35" t="str">
        <f>IF(M9292=People!$B$5,People!$A$5,IF(M9292=People!$B$4,People!$A$4,IF(M9292=People!$B$3,People!$A$3,IF(M9292=People!$B$2,People!$A$2,0))))</f>
        <v>Chuck Magee</v>
      </c>
      <c r="W9292" s="35" t="str">
        <f>IFERROR(INDEX(Returns!A:A,MATCH(B9292,Returns!B:B,0)),"No")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9">
        <v>0</v>
      </c>
      <c r="U9293" s="1">
        <v>15.524999999999999</v>
      </c>
      <c r="V9293" s="35" t="str">
        <f>IF(M9293=People!$B$5,People!$A$5,IF(M9293=People!$B$4,People!$A$4,IF(M9293=People!$B$3,People!$A$3,IF(M9293=People!$B$2,People!$A$2,0))))</f>
        <v>Chuck Magee</v>
      </c>
      <c r="W9293" s="35" t="str">
        <f>IFERROR(INDEX(Returns!A:A,MATCH(B9293,Returns!B:B,0)),"No")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9">
        <v>0.8</v>
      </c>
      <c r="U9294" s="1">
        <v>-0.94520000000000004</v>
      </c>
      <c r="V9294" s="35" t="str">
        <f>IF(M9294=People!$B$5,People!$A$5,IF(M9294=People!$B$4,People!$A$4,IF(M9294=People!$B$3,People!$A$3,IF(M9294=People!$B$2,People!$A$2,0))))</f>
        <v>Kelly Williams</v>
      </c>
      <c r="W9294" s="35" t="str">
        <f>IFERROR(INDEX(Returns!A:A,MATCH(B9294,Returns!B:B,0)),"No")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9">
        <v>0</v>
      </c>
      <c r="U9295" s="1">
        <v>20.585999999999999</v>
      </c>
      <c r="V9295" s="35" t="str">
        <f>IF(M9295=People!$B$5,People!$A$5,IF(M9295=People!$B$4,People!$A$4,IF(M9295=People!$B$3,People!$A$3,IF(M9295=People!$B$2,People!$A$2,0))))</f>
        <v>Chuck Magee</v>
      </c>
      <c r="W9295" s="35" t="str">
        <f>IFERROR(INDEX(Returns!A:A,MATCH(B9295,Returns!B:B,0)),"No")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9">
        <v>0.2</v>
      </c>
      <c r="U9296" s="1">
        <v>5.0286000000000008</v>
      </c>
      <c r="V9296" s="35" t="str">
        <f>IF(M9296=People!$B$5,People!$A$5,IF(M9296=People!$B$4,People!$A$4,IF(M9296=People!$B$3,People!$A$3,IF(M9296=People!$B$2,People!$A$2,0))))</f>
        <v>Chuck Magee</v>
      </c>
      <c r="W9296" s="35" t="str">
        <f>IFERROR(INDEX(Returns!A:A,MATCH(B9296,Returns!B:B,0)),"No")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9">
        <v>0.5</v>
      </c>
      <c r="U9297" s="1">
        <v>-64.937599999999989</v>
      </c>
      <c r="V9297" s="35" t="str">
        <f>IF(M9297=People!$B$5,People!$A$5,IF(M9297=People!$B$4,People!$A$4,IF(M9297=People!$B$3,People!$A$3,IF(M9297=People!$B$2,People!$A$2,0))))</f>
        <v>Chuck Magee</v>
      </c>
      <c r="W9297" s="35" t="str">
        <f>IFERROR(INDEX(Returns!A:A,MATCH(B9297,Returns!B:B,0)),"No")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9">
        <v>0.2</v>
      </c>
      <c r="U9298" s="1">
        <v>8.2847999999999971</v>
      </c>
      <c r="V9298" s="35" t="str">
        <f>IF(M9298=People!$B$5,People!$A$5,IF(M9298=People!$B$4,People!$A$4,IF(M9298=People!$B$3,People!$A$3,IF(M9298=People!$B$2,People!$A$2,0))))</f>
        <v>Kelly Williams</v>
      </c>
      <c r="W9298" s="35" t="str">
        <f>IFERROR(INDEX(Returns!A:A,MATCH(B9298,Returns!B:B,0)),"No")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9">
        <v>0.2</v>
      </c>
      <c r="U9299" s="1">
        <v>24.476800000000004</v>
      </c>
      <c r="V9299" s="35" t="str">
        <f>IF(M9299=People!$B$5,People!$A$5,IF(M9299=People!$B$4,People!$A$4,IF(M9299=People!$B$3,People!$A$3,IF(M9299=People!$B$2,People!$A$2,0))))</f>
        <v>Kelly Williams</v>
      </c>
      <c r="W9299" s="35" t="str">
        <f>IFERROR(INDEX(Returns!A:A,MATCH(B9299,Returns!B:B,0)),"No")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9">
        <v>0.2</v>
      </c>
      <c r="U9300" s="1">
        <v>6.5057999999999971</v>
      </c>
      <c r="V9300" s="35" t="str">
        <f>IF(M9300=People!$B$5,People!$A$5,IF(M9300=People!$B$4,People!$A$4,IF(M9300=People!$B$3,People!$A$3,IF(M9300=People!$B$2,People!$A$2,0))))</f>
        <v>Kelly Williams</v>
      </c>
      <c r="W9300" s="35" t="str">
        <f>IFERROR(INDEX(Returns!A:A,MATCH(B9300,Returns!B:B,0)),"No")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9">
        <v>0.8</v>
      </c>
      <c r="U9301" s="1">
        <v>-6.8992000000000022</v>
      </c>
      <c r="V9301" s="35" t="str">
        <f>IF(M9301=People!$B$5,People!$A$5,IF(M9301=People!$B$4,People!$A$4,IF(M9301=People!$B$3,People!$A$3,IF(M9301=People!$B$2,People!$A$2,0))))</f>
        <v>Kelly Williams</v>
      </c>
      <c r="W9301" s="35" t="str">
        <f>IFERROR(INDEX(Returns!A:A,MATCH(B9301,Returns!B:B,0)),"No")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9">
        <v>0.3</v>
      </c>
      <c r="U9302" s="1">
        <v>-20.245000000000008</v>
      </c>
      <c r="V9302" s="35" t="str">
        <f>IF(M9302=People!$B$5,People!$A$5,IF(M9302=People!$B$4,People!$A$4,IF(M9302=People!$B$3,People!$A$3,IF(M9302=People!$B$2,People!$A$2,0))))</f>
        <v>Kelly Williams</v>
      </c>
      <c r="W9302" s="35" t="str">
        <f>IFERROR(INDEX(Returns!A:A,MATCH(B9302,Returns!B:B,0)),"No")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9">
        <v>0.2</v>
      </c>
      <c r="U9303" s="1">
        <v>6.122999999999994</v>
      </c>
      <c r="V9303" s="35" t="str">
        <f>IF(M9303=People!$B$5,People!$A$5,IF(M9303=People!$B$4,People!$A$4,IF(M9303=People!$B$3,People!$A$3,IF(M9303=People!$B$2,People!$A$2,0))))</f>
        <v>Kelly Williams</v>
      </c>
      <c r="W9303" s="35" t="str">
        <f>IFERROR(INDEX(Returns!A:A,MATCH(B9303,Returns!B:B,0)),"No")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9">
        <v>0.2</v>
      </c>
      <c r="U9304" s="1">
        <v>0.88559999999999883</v>
      </c>
      <c r="V9304" s="35" t="str">
        <f>IF(M9304=People!$B$5,People!$A$5,IF(M9304=People!$B$4,People!$A$4,IF(M9304=People!$B$3,People!$A$3,IF(M9304=People!$B$2,People!$A$2,0))))</f>
        <v>Kelly Williams</v>
      </c>
      <c r="W9304" s="35" t="str">
        <f>IFERROR(INDEX(Returns!A:A,MATCH(B9304,Returns!B:B,0)),"No")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9">
        <v>0.2</v>
      </c>
      <c r="U9305" s="1">
        <v>5.4432</v>
      </c>
      <c r="V9305" s="35" t="str">
        <f>IF(M9305=People!$B$5,People!$A$5,IF(M9305=People!$B$4,People!$A$4,IF(M9305=People!$B$3,People!$A$3,IF(M9305=People!$B$2,People!$A$2,0))))</f>
        <v>Kelly Williams</v>
      </c>
      <c r="W9305" s="35" t="str">
        <f>IFERROR(INDEX(Returns!A:A,MATCH(B9305,Returns!B:B,0)),"No")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9">
        <v>0.8</v>
      </c>
      <c r="U9306" s="1">
        <v>-2.2877999999999998</v>
      </c>
      <c r="V9306" s="35" t="str">
        <f>IF(M9306=People!$B$5,People!$A$5,IF(M9306=People!$B$4,People!$A$4,IF(M9306=People!$B$3,People!$A$3,IF(M9306=People!$B$2,People!$A$2,0))))</f>
        <v>Kelly Williams</v>
      </c>
      <c r="W9306" s="35" t="str">
        <f>IFERROR(INDEX(Returns!A:A,MATCH(B9306,Returns!B:B,0)),"No")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32">
        <v>8.4</v>
      </c>
      <c r="S9307" s="1">
        <v>5</v>
      </c>
      <c r="T9307" s="9">
        <v>0</v>
      </c>
      <c r="U9307" s="1">
        <v>2.1840000000000002</v>
      </c>
      <c r="V9307" s="35" t="str">
        <f>IF(M9307=People!$B$5,People!$A$5,IF(M9307=People!$B$4,People!$A$4,IF(M9307=People!$B$3,People!$A$3,IF(M9307=People!$B$2,People!$A$2,0))))</f>
        <v>Anna Andreadi</v>
      </c>
      <c r="W9307" s="35" t="str">
        <f>IFERROR(INDEX(Returns!A:A,MATCH(B9307,Returns!B:B,0)),"No")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32">
        <v>6.56</v>
      </c>
      <c r="S9308" s="1">
        <v>2</v>
      </c>
      <c r="T9308" s="9">
        <v>0</v>
      </c>
      <c r="U9308" s="1">
        <v>1.9023999999999992</v>
      </c>
      <c r="V9308" s="35" t="str">
        <f>IF(M9308=People!$B$5,People!$A$5,IF(M9308=People!$B$4,People!$A$4,IF(M9308=People!$B$3,People!$A$3,IF(M9308=People!$B$2,People!$A$2,0))))</f>
        <v>Anna Andreadi</v>
      </c>
      <c r="W9308" s="35" t="str">
        <f>IFERROR(INDEX(Returns!A:A,MATCH(B9308,Returns!B:B,0)),"No")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32">
        <v>14.88</v>
      </c>
      <c r="S9309" s="1">
        <v>2</v>
      </c>
      <c r="T9309" s="9">
        <v>0</v>
      </c>
      <c r="U9309" s="1">
        <v>3.7200000000000006</v>
      </c>
      <c r="V9309" s="35" t="str">
        <f>IF(M9309=People!$B$5,People!$A$5,IF(M9309=People!$B$4,People!$A$4,IF(M9309=People!$B$3,People!$A$3,IF(M9309=People!$B$2,People!$A$2,0))))</f>
        <v>Anna Andreadi</v>
      </c>
      <c r="W9309" s="35" t="str">
        <f>IFERROR(INDEX(Returns!A:A,MATCH(B9309,Returns!B:B,0)),"No")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32">
        <v>45.48</v>
      </c>
      <c r="S9310" s="1">
        <v>4</v>
      </c>
      <c r="T9310" s="9">
        <v>0</v>
      </c>
      <c r="U9310" s="1">
        <v>15.917999999999999</v>
      </c>
      <c r="V9310" s="35" t="str">
        <f>IF(M9310=People!$B$5,People!$A$5,IF(M9310=People!$B$4,People!$A$4,IF(M9310=People!$B$3,People!$A$3,IF(M9310=People!$B$2,People!$A$2,0))))</f>
        <v>Anna Andreadi</v>
      </c>
      <c r="W9310" s="35" t="str">
        <f>IFERROR(INDEX(Returns!A:A,MATCH(B9310,Returns!B:B,0)),"No")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32">
        <v>25.44</v>
      </c>
      <c r="S9311" s="1">
        <v>6</v>
      </c>
      <c r="T9311" s="9">
        <v>0</v>
      </c>
      <c r="U9311" s="1">
        <v>9.9215999999999998</v>
      </c>
      <c r="V9311" s="35" t="str">
        <f>IF(M9311=People!$B$5,People!$A$5,IF(M9311=People!$B$4,People!$A$4,IF(M9311=People!$B$3,People!$A$3,IF(M9311=People!$B$2,People!$A$2,0))))</f>
        <v>Anna Andreadi</v>
      </c>
      <c r="W9311" s="35" t="str">
        <f>IFERROR(INDEX(Returns!A:A,MATCH(B9311,Returns!B:B,0)),"No")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9">
        <v>0.2</v>
      </c>
      <c r="U9312" s="1">
        <v>45.839999999999996</v>
      </c>
      <c r="V9312" s="35" t="str">
        <f>IF(M9312=People!$B$5,People!$A$5,IF(M9312=People!$B$4,People!$A$4,IF(M9312=People!$B$3,People!$A$3,IF(M9312=People!$B$2,People!$A$2,0))))</f>
        <v>Chuck Magee</v>
      </c>
      <c r="W9312" s="35" t="str">
        <f>IFERROR(INDEX(Returns!A:A,MATCH(B9312,Returns!B:B,0)),"No")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9">
        <v>0.2</v>
      </c>
      <c r="U9313" s="1">
        <v>1.7247999999999997</v>
      </c>
      <c r="V9313" s="35" t="str">
        <f>IF(M9313=People!$B$5,People!$A$5,IF(M9313=People!$B$4,People!$A$4,IF(M9313=People!$B$3,People!$A$3,IF(M9313=People!$B$2,People!$A$2,0))))</f>
        <v>Kelly Williams</v>
      </c>
      <c r="W9313" s="35" t="str">
        <f>IFERROR(INDEX(Returns!A:A,MATCH(B9313,Returns!B:B,0)),"No")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9">
        <v>0.2</v>
      </c>
      <c r="U9314" s="1">
        <v>4.7616000000000014</v>
      </c>
      <c r="V9314" s="35" t="str">
        <f>IF(M9314=People!$B$5,People!$A$5,IF(M9314=People!$B$4,People!$A$4,IF(M9314=People!$B$3,People!$A$3,IF(M9314=People!$B$2,People!$A$2,0))))</f>
        <v>Kelly Williams</v>
      </c>
      <c r="W9314" s="35" t="str">
        <f>IFERROR(INDEX(Returns!A:A,MATCH(B9314,Returns!B:B,0)),"No")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9">
        <v>0</v>
      </c>
      <c r="U9315" s="1">
        <v>117.12960000000004</v>
      </c>
      <c r="V9315" s="35" t="str">
        <f>IF(M9315=People!$B$5,People!$A$5,IF(M9315=People!$B$4,People!$A$4,IF(M9315=People!$B$3,People!$A$3,IF(M9315=People!$B$2,People!$A$2,0))))</f>
        <v>Kelly Williams</v>
      </c>
      <c r="W9315" s="35" t="str">
        <f>IFERROR(INDEX(Returns!A:A,MATCH(B9315,Returns!B:B,0)),"No")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9">
        <v>0.1</v>
      </c>
      <c r="U9316" s="1">
        <v>46.790800000000004</v>
      </c>
      <c r="V9316" s="35" t="str">
        <f>IF(M9316=People!$B$5,People!$A$5,IF(M9316=People!$B$4,People!$A$4,IF(M9316=People!$B$3,People!$A$3,IF(M9316=People!$B$2,People!$A$2,0))))</f>
        <v>Kelly Williams</v>
      </c>
      <c r="W9316" s="35" t="str">
        <f>IFERROR(INDEX(Returns!A:A,MATCH(B9316,Returns!B:B,0)),"No")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9">
        <v>0.4</v>
      </c>
      <c r="U9317" s="1">
        <v>-27.715799999999994</v>
      </c>
      <c r="V9317" s="35" t="str">
        <f>IF(M9317=People!$B$5,People!$A$5,IF(M9317=People!$B$4,People!$A$4,IF(M9317=People!$B$3,People!$A$3,IF(M9317=People!$B$2,People!$A$2,0))))</f>
        <v>Chuck Magee</v>
      </c>
      <c r="W9317" s="35" t="str">
        <f>IFERROR(INDEX(Returns!A:A,MATCH(B9317,Returns!B:B,0)),"No")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9">
        <v>0.2</v>
      </c>
      <c r="U9318" s="1">
        <v>-163.45159999999996</v>
      </c>
      <c r="V9318" s="35" t="str">
        <f>IF(M9318=People!$B$5,People!$A$5,IF(M9318=People!$B$4,People!$A$4,IF(M9318=People!$B$3,People!$A$3,IF(M9318=People!$B$2,People!$A$2,0))))</f>
        <v>Chuck Magee</v>
      </c>
      <c r="W9318" s="35" t="str">
        <f>IFERROR(INDEX(Returns!A:A,MATCH(B9318,Returns!B:B,0)),"No")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9">
        <v>0.2</v>
      </c>
      <c r="U9319" s="1">
        <v>-2.9940000000000015</v>
      </c>
      <c r="V9319" s="35" t="str">
        <f>IF(M9319=People!$B$5,People!$A$5,IF(M9319=People!$B$4,People!$A$4,IF(M9319=People!$B$3,People!$A$3,IF(M9319=People!$B$2,People!$A$2,0))))</f>
        <v>Kelly Williams</v>
      </c>
      <c r="W9319" s="35" t="str">
        <f>IFERROR(INDEX(Returns!A:A,MATCH(B9319,Returns!B:B,0)),"No")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9">
        <v>0</v>
      </c>
      <c r="U9320" s="1">
        <v>6.4127999999999998</v>
      </c>
      <c r="V9320" s="35" t="str">
        <f>IF(M9320=People!$B$5,People!$A$5,IF(M9320=People!$B$4,People!$A$4,IF(M9320=People!$B$3,People!$A$3,IF(M9320=People!$B$2,People!$A$2,0))))</f>
        <v>Chuck Magee</v>
      </c>
      <c r="W9320" s="35" t="str">
        <f>IFERROR(INDEX(Returns!A:A,MATCH(B9320,Returns!B:B,0)),"No")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9">
        <v>0.1</v>
      </c>
      <c r="U9321" s="1">
        <v>25.474399999999999</v>
      </c>
      <c r="V9321" s="35" t="str">
        <f>IF(M9321=People!$B$5,People!$A$5,IF(M9321=People!$B$4,People!$A$4,IF(M9321=People!$B$3,People!$A$3,IF(M9321=People!$B$2,People!$A$2,0))))</f>
        <v>Chuck Magee</v>
      </c>
      <c r="W9321" s="35" t="str">
        <f>IFERROR(INDEX(Returns!A:A,MATCH(B9321,Returns!B:B,0)),"No")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9">
        <v>0</v>
      </c>
      <c r="U9322" s="1">
        <v>31.266399999999976</v>
      </c>
      <c r="V9322" s="35" t="str">
        <f>IF(M9322=People!$B$5,People!$A$5,IF(M9322=People!$B$4,People!$A$4,IF(M9322=People!$B$3,People!$A$3,IF(M9322=People!$B$2,People!$A$2,0))))</f>
        <v>Chuck Magee</v>
      </c>
      <c r="W9322" s="35" t="str">
        <f>IFERROR(INDEX(Returns!A:A,MATCH(B9322,Returns!B:B,0)),"No")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9">
        <v>0.6</v>
      </c>
      <c r="U9323" s="1">
        <v>-5.6879999999999988</v>
      </c>
      <c r="V9323" s="35" t="str">
        <f>IF(M9323=People!$B$5,People!$A$5,IF(M9323=People!$B$4,People!$A$4,IF(M9323=People!$B$3,People!$A$3,IF(M9323=People!$B$2,People!$A$2,0))))</f>
        <v>Kelly Williams</v>
      </c>
      <c r="W9323" s="35" t="str">
        <f>IFERROR(INDEX(Returns!A:A,MATCH(B9323,Returns!B:B,0)),"No")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9">
        <v>0.6</v>
      </c>
      <c r="U9324" s="1">
        <v>-84.292799999999986</v>
      </c>
      <c r="V9324" s="35" t="str">
        <f>IF(M9324=People!$B$5,People!$A$5,IF(M9324=People!$B$4,People!$A$4,IF(M9324=People!$B$3,People!$A$3,IF(M9324=People!$B$2,People!$A$2,0))))</f>
        <v>Kelly Williams</v>
      </c>
      <c r="W9324" s="35" t="str">
        <f>IFERROR(INDEX(Returns!A:A,MATCH(B9324,Returns!B:B,0)),"No")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32">
        <v>211.04</v>
      </c>
      <c r="S9325" s="1">
        <v>8</v>
      </c>
      <c r="T9325" s="9">
        <v>0</v>
      </c>
      <c r="U9325" s="1">
        <v>97.078399999999988</v>
      </c>
      <c r="V9325" s="35" t="str">
        <f>IF(M9325=People!$B$5,People!$A$5,IF(M9325=People!$B$4,People!$A$4,IF(M9325=People!$B$3,People!$A$3,IF(M9325=People!$B$2,People!$A$2,0))))</f>
        <v>Anna Andreadi</v>
      </c>
      <c r="W9325" s="35" t="str">
        <f>IFERROR(INDEX(Returns!A:A,MATCH(B9325,Returns!B:B,0)),"No")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32">
        <v>594.81600000000003</v>
      </c>
      <c r="S9326" s="1">
        <v>2</v>
      </c>
      <c r="T9326" s="9">
        <v>0.2</v>
      </c>
      <c r="U9326" s="1">
        <v>59.481600000000014</v>
      </c>
      <c r="V9326" s="35" t="str">
        <f>IF(M9326=People!$B$5,People!$A$5,IF(M9326=People!$B$4,People!$A$4,IF(M9326=People!$B$3,People!$A$3,IF(M9326=People!$B$2,People!$A$2,0))))</f>
        <v>Anna Andreadi</v>
      </c>
      <c r="W9326" s="35" t="str">
        <f>IFERROR(INDEX(Returns!A:A,MATCH(B9326,Returns!B:B,0)),"No")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32">
        <v>72.960000000000008</v>
      </c>
      <c r="S9327" s="1">
        <v>3</v>
      </c>
      <c r="T9327" s="9">
        <v>0.2</v>
      </c>
      <c r="U9327" s="1">
        <v>23.711999999999996</v>
      </c>
      <c r="V9327" s="35" t="str">
        <f>IF(M9327=People!$B$5,People!$A$5,IF(M9327=People!$B$4,People!$A$4,IF(M9327=People!$B$3,People!$A$3,IF(M9327=People!$B$2,People!$A$2,0))))</f>
        <v>Anna Andreadi</v>
      </c>
      <c r="W9327" s="35" t="str">
        <f>IFERROR(INDEX(Returns!A:A,MATCH(B9327,Returns!B:B,0)),"No")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32">
        <v>80.959999999999994</v>
      </c>
      <c r="S9328" s="1">
        <v>4</v>
      </c>
      <c r="T9328" s="9">
        <v>0</v>
      </c>
      <c r="U9328" s="1">
        <v>34.812800000000003</v>
      </c>
      <c r="V9328" s="35" t="str">
        <f>IF(M9328=People!$B$5,People!$A$5,IF(M9328=People!$B$4,People!$A$4,IF(M9328=People!$B$3,People!$A$3,IF(M9328=People!$B$2,People!$A$2,0))))</f>
        <v>Anna Andreadi</v>
      </c>
      <c r="W9328" s="35" t="str">
        <f>IFERROR(INDEX(Returns!A:A,MATCH(B9328,Returns!B:B,0)),"No")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32">
        <v>455.71199999999999</v>
      </c>
      <c r="S9329" s="1">
        <v>2</v>
      </c>
      <c r="T9329" s="9">
        <v>0.2</v>
      </c>
      <c r="U9329" s="1">
        <v>34.178400000000011</v>
      </c>
      <c r="V9329" s="35" t="str">
        <f>IF(M9329=People!$B$5,People!$A$5,IF(M9329=People!$B$4,People!$A$4,IF(M9329=People!$B$3,People!$A$3,IF(M9329=People!$B$2,People!$A$2,0))))</f>
        <v>Anna Andreadi</v>
      </c>
      <c r="W9329" s="35" t="str">
        <f>IFERROR(INDEX(Returns!A:A,MATCH(B9329,Returns!B:B,0)),"No")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32">
        <v>25.98</v>
      </c>
      <c r="S9330" s="1">
        <v>1</v>
      </c>
      <c r="T9330" s="9">
        <v>0</v>
      </c>
      <c r="U9330" s="1">
        <v>7.2744</v>
      </c>
      <c r="V9330" s="35" t="str">
        <f>IF(M9330=People!$B$5,People!$A$5,IF(M9330=People!$B$4,People!$A$4,IF(M9330=People!$B$3,People!$A$3,IF(M9330=People!$B$2,People!$A$2,0))))</f>
        <v>Anna Andreadi</v>
      </c>
      <c r="W9330" s="35" t="str">
        <f>IFERROR(INDEX(Returns!A:A,MATCH(B9330,Returns!B:B,0)),"No")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32">
        <v>45.28</v>
      </c>
      <c r="S9331" s="1">
        <v>4</v>
      </c>
      <c r="T9331" s="9">
        <v>0</v>
      </c>
      <c r="U9331" s="1">
        <v>15.395199999999999</v>
      </c>
      <c r="V9331" s="35" t="str">
        <f>IF(M9331=People!$B$5,People!$A$5,IF(M9331=People!$B$4,People!$A$4,IF(M9331=People!$B$3,People!$A$3,IF(M9331=People!$B$2,People!$A$2,0))))</f>
        <v>Anna Andreadi</v>
      </c>
      <c r="W9331" s="35" t="str">
        <f>IFERROR(INDEX(Returns!A:A,MATCH(B9331,Returns!B:B,0)),"No")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9">
        <v>0</v>
      </c>
      <c r="U9332" s="1">
        <v>7.3132000000000001</v>
      </c>
      <c r="V9332" s="35" t="str">
        <f>IF(M9332=People!$B$5,People!$A$5,IF(M9332=People!$B$4,People!$A$4,IF(M9332=People!$B$3,People!$A$3,IF(M9332=People!$B$2,People!$A$2,0))))</f>
        <v>Chuck Magee</v>
      </c>
      <c r="W9332" s="35" t="str">
        <f>IFERROR(INDEX(Returns!A:A,MATCH(B9332,Returns!B:B,0)),"No")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32">
        <v>859.2</v>
      </c>
      <c r="S9333" s="1">
        <v>3</v>
      </c>
      <c r="T9333" s="9">
        <v>0.2</v>
      </c>
      <c r="U9333" s="1">
        <v>75.180000000000064</v>
      </c>
      <c r="V9333" s="35" t="str">
        <f>IF(M9333=People!$B$5,People!$A$5,IF(M9333=People!$B$4,People!$A$4,IF(M9333=People!$B$3,People!$A$3,IF(M9333=People!$B$2,People!$A$2,0))))</f>
        <v>Anna Andreadi</v>
      </c>
      <c r="W9333" s="35" t="str">
        <f>IFERROR(INDEX(Returns!A:A,MATCH(B9333,Returns!B:B,0)),"No")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9">
        <v>0</v>
      </c>
      <c r="U9334" s="1">
        <v>50.876800000000003</v>
      </c>
      <c r="V9334" s="35" t="str">
        <f>IF(M9334=People!$B$5,People!$A$5,IF(M9334=People!$B$4,People!$A$4,IF(M9334=People!$B$3,People!$A$3,IF(M9334=People!$B$2,People!$A$2,0))))</f>
        <v>Cassandra Brandow</v>
      </c>
      <c r="W9334" s="35" t="str">
        <f>IFERROR(INDEX(Returns!A:A,MATCH(B9334,Returns!B:B,0)),"No")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9">
        <v>0</v>
      </c>
      <c r="U9335" s="1">
        <v>6.6739999999999995</v>
      </c>
      <c r="V9335" s="35" t="str">
        <f>IF(M9335=People!$B$5,People!$A$5,IF(M9335=People!$B$4,People!$A$4,IF(M9335=People!$B$3,People!$A$3,IF(M9335=People!$B$2,People!$A$2,0))))</f>
        <v>Cassandra Brandow</v>
      </c>
      <c r="W9335" s="35" t="str">
        <f>IFERROR(INDEX(Returns!A:A,MATCH(B9335,Returns!B:B,0)),"No")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9">
        <v>0.2</v>
      </c>
      <c r="U9336" s="1">
        <v>-15.71759999999999</v>
      </c>
      <c r="V9336" s="35" t="str">
        <f>IF(M9336=People!$B$5,People!$A$5,IF(M9336=People!$B$4,People!$A$4,IF(M9336=People!$B$3,People!$A$3,IF(M9336=People!$B$2,People!$A$2,0))))</f>
        <v>Cassandra Brandow</v>
      </c>
      <c r="W9336" s="35" t="str">
        <f>IFERROR(INDEX(Returns!A:A,MATCH(B9336,Returns!B:B,0)),"No")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9">
        <v>0.2</v>
      </c>
      <c r="U9337" s="1">
        <v>1.4975999999999996</v>
      </c>
      <c r="V9337" s="35" t="str">
        <f>IF(M9337=People!$B$5,People!$A$5,IF(M9337=People!$B$4,People!$A$4,IF(M9337=People!$B$3,People!$A$3,IF(M9337=People!$B$2,People!$A$2,0))))</f>
        <v>Cassandra Brandow</v>
      </c>
      <c r="W9337" s="35" t="str">
        <f>IFERROR(INDEX(Returns!A:A,MATCH(B9337,Returns!B:B,0)),"No")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32">
        <v>17.899999999999999</v>
      </c>
      <c r="S9338" s="1">
        <v>5</v>
      </c>
      <c r="T9338" s="9">
        <v>0</v>
      </c>
      <c r="U9338" s="1">
        <v>8.7710000000000008</v>
      </c>
      <c r="V9338" s="35" t="str">
        <f>IF(M9338=People!$B$5,People!$A$5,IF(M9338=People!$B$4,People!$A$4,IF(M9338=People!$B$3,People!$A$3,IF(M9338=People!$B$2,People!$A$2,0))))</f>
        <v>Anna Andreadi</v>
      </c>
      <c r="W9338" s="35" t="str">
        <f>IFERROR(INDEX(Returns!A:A,MATCH(B9338,Returns!B:B,0)),"No")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32">
        <v>2.9920000000000004</v>
      </c>
      <c r="S9339" s="1">
        <v>1</v>
      </c>
      <c r="T9339" s="9">
        <v>0.2</v>
      </c>
      <c r="U9339" s="1">
        <v>1.1219999999999999</v>
      </c>
      <c r="V9339" s="35" t="str">
        <f>IF(M9339=People!$B$5,People!$A$5,IF(M9339=People!$B$4,People!$A$4,IF(M9339=People!$B$3,People!$A$3,IF(M9339=People!$B$2,People!$A$2,0))))</f>
        <v>Anna Andreadi</v>
      </c>
      <c r="W9339" s="35" t="str">
        <f>IFERROR(INDEX(Returns!A:A,MATCH(B9339,Returns!B:B,0)),"No")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32">
        <v>20.064</v>
      </c>
      <c r="S9340" s="1">
        <v>6</v>
      </c>
      <c r="T9340" s="9">
        <v>0.2</v>
      </c>
      <c r="U9340" s="1">
        <v>7.0223999999999993</v>
      </c>
      <c r="V9340" s="35" t="str">
        <f>IF(M9340=People!$B$5,People!$A$5,IF(M9340=People!$B$4,People!$A$4,IF(M9340=People!$B$3,People!$A$3,IF(M9340=People!$B$2,People!$A$2,0))))</f>
        <v>Anna Andreadi</v>
      </c>
      <c r="W9340" s="35" t="str">
        <f>IFERROR(INDEX(Returns!A:A,MATCH(B9340,Returns!B:B,0)),"No")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32">
        <v>146.72999999999999</v>
      </c>
      <c r="S9341" s="1">
        <v>3</v>
      </c>
      <c r="T9341" s="9">
        <v>0</v>
      </c>
      <c r="U9341" s="1">
        <v>68.963099999999997</v>
      </c>
      <c r="V9341" s="35" t="str">
        <f>IF(M9341=People!$B$5,People!$A$5,IF(M9341=People!$B$4,People!$A$4,IF(M9341=People!$B$3,People!$A$3,IF(M9341=People!$B$2,People!$A$2,0))))</f>
        <v>Anna Andreadi</v>
      </c>
      <c r="W9341" s="35" t="str">
        <f>IFERROR(INDEX(Returns!A:A,MATCH(B9341,Returns!B:B,0)),"No")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32">
        <v>18.75</v>
      </c>
      <c r="S9342" s="1">
        <v>5</v>
      </c>
      <c r="T9342" s="9">
        <v>0</v>
      </c>
      <c r="U9342" s="1">
        <v>9</v>
      </c>
      <c r="V9342" s="35" t="str">
        <f>IF(M9342=People!$B$5,People!$A$5,IF(M9342=People!$B$4,People!$A$4,IF(M9342=People!$B$3,People!$A$3,IF(M9342=People!$B$2,People!$A$2,0))))</f>
        <v>Anna Andreadi</v>
      </c>
      <c r="W9342" s="35" t="str">
        <f>IFERROR(INDEX(Returns!A:A,MATCH(B9342,Returns!B:B,0)),"No")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32">
        <v>117.57600000000002</v>
      </c>
      <c r="S9343" s="1">
        <v>3</v>
      </c>
      <c r="T9343" s="9">
        <v>0.2</v>
      </c>
      <c r="U9343" s="1">
        <v>11.757600000000011</v>
      </c>
      <c r="V9343" s="35" t="str">
        <f>IF(M9343=People!$B$5,People!$A$5,IF(M9343=People!$B$4,People!$A$4,IF(M9343=People!$B$3,People!$A$3,IF(M9343=People!$B$2,People!$A$2,0))))</f>
        <v>Anna Andreadi</v>
      </c>
      <c r="W9343" s="35" t="str">
        <f>IFERROR(INDEX(Returns!A:A,MATCH(B9343,Returns!B:B,0)),"No")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32">
        <v>51.184000000000012</v>
      </c>
      <c r="S9344" s="1">
        <v>7</v>
      </c>
      <c r="T9344" s="9">
        <v>0.2</v>
      </c>
      <c r="U9344" s="1">
        <v>19.193999999999999</v>
      </c>
      <c r="V9344" s="35" t="str">
        <f>IF(M9344=People!$B$5,People!$A$5,IF(M9344=People!$B$4,People!$A$4,IF(M9344=People!$B$3,People!$A$3,IF(M9344=People!$B$2,People!$A$2,0))))</f>
        <v>Anna Andreadi</v>
      </c>
      <c r="W9344" s="35" t="str">
        <f>IFERROR(INDEX(Returns!A:A,MATCH(B9344,Returns!B:B,0)),"No")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9">
        <v>0.4</v>
      </c>
      <c r="U9345" s="1">
        <v>-106.39299999999997</v>
      </c>
      <c r="V9345" s="35" t="str">
        <f>IF(M9345=People!$B$5,People!$A$5,IF(M9345=People!$B$4,People!$A$4,IF(M9345=People!$B$3,People!$A$3,IF(M9345=People!$B$2,People!$A$2,0))))</f>
        <v>Chuck Magee</v>
      </c>
      <c r="W9345" s="35" t="str">
        <f>IFERROR(INDEX(Returns!A:A,MATCH(B9345,Returns!B:B,0)),"No")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9">
        <v>0.7</v>
      </c>
      <c r="U9346" s="1">
        <v>-4.7625000000000011</v>
      </c>
      <c r="V9346" s="35" t="str">
        <f>IF(M9346=People!$B$5,People!$A$5,IF(M9346=People!$B$4,People!$A$4,IF(M9346=People!$B$3,People!$A$3,IF(M9346=People!$B$2,People!$A$2,0))))</f>
        <v>Chuck Magee</v>
      </c>
      <c r="W9346" s="35" t="str">
        <f>IFERROR(INDEX(Returns!A:A,MATCH(B9346,Returns!B:B,0)),"No")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9">
        <v>0.4</v>
      </c>
      <c r="U9347" s="1">
        <v>-11.518799999999999</v>
      </c>
      <c r="V9347" s="35" t="str">
        <f>IF(M9347=People!$B$5,People!$A$5,IF(M9347=People!$B$4,People!$A$4,IF(M9347=People!$B$3,People!$A$3,IF(M9347=People!$B$2,People!$A$2,0))))</f>
        <v>Chuck Magee</v>
      </c>
      <c r="W9347" s="35" t="str">
        <f>IFERROR(INDEX(Returns!A:A,MATCH(B9347,Returns!B:B,0)),"No")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9">
        <v>0.2</v>
      </c>
      <c r="U9348" s="1">
        <v>8.2896000000000001</v>
      </c>
      <c r="V9348" s="35" t="str">
        <f>IF(M9348=People!$B$5,People!$A$5,IF(M9348=People!$B$4,People!$A$4,IF(M9348=People!$B$3,People!$A$3,IF(M9348=People!$B$2,People!$A$2,0))))</f>
        <v>Chuck Magee</v>
      </c>
      <c r="W9348" s="35" t="str">
        <f>IFERROR(INDEX(Returns!A:A,MATCH(B9348,Returns!B:B,0)),"No")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9">
        <v>0.3</v>
      </c>
      <c r="U9349" s="1">
        <v>-12.84900000000016</v>
      </c>
      <c r="V9349" s="35" t="str">
        <f>IF(M9349=People!$B$5,People!$A$5,IF(M9349=People!$B$4,People!$A$4,IF(M9349=People!$B$3,People!$A$3,IF(M9349=People!$B$2,People!$A$2,0))))</f>
        <v>Chuck Magee</v>
      </c>
      <c r="W9349" s="35" t="str">
        <f>IFERROR(INDEX(Returns!A:A,MATCH(B9349,Returns!B:B,0)),"No")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32">
        <v>842.72</v>
      </c>
      <c r="S9350" s="1">
        <v>8</v>
      </c>
      <c r="T9350" s="9">
        <v>0</v>
      </c>
      <c r="U9350" s="1">
        <v>202.25279999999998</v>
      </c>
      <c r="V9350" s="35" t="str">
        <f>IF(M9350=People!$B$5,People!$A$5,IF(M9350=People!$B$4,People!$A$4,IF(M9350=People!$B$3,People!$A$3,IF(M9350=People!$B$2,People!$A$2,0))))</f>
        <v>Anna Andreadi</v>
      </c>
      <c r="W9350" s="35" t="str">
        <f>IFERROR(INDEX(Returns!A:A,MATCH(B9350,Returns!B:B,0)),"No")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32">
        <v>41.96</v>
      </c>
      <c r="S9351" s="1">
        <v>2</v>
      </c>
      <c r="T9351" s="9">
        <v>0</v>
      </c>
      <c r="U9351" s="1">
        <v>10.909600000000001</v>
      </c>
      <c r="V9351" s="35" t="str">
        <f>IF(M9351=People!$B$5,People!$A$5,IF(M9351=People!$B$4,People!$A$4,IF(M9351=People!$B$3,People!$A$3,IF(M9351=People!$B$2,People!$A$2,0))))</f>
        <v>Anna Andreadi</v>
      </c>
      <c r="W9351" s="35" t="str">
        <f>IFERROR(INDEX(Returns!A:A,MATCH(B9351,Returns!B:B,0)),"No")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32">
        <v>13.216000000000001</v>
      </c>
      <c r="S9352" s="1">
        <v>4</v>
      </c>
      <c r="T9352" s="9">
        <v>0.2</v>
      </c>
      <c r="U9352" s="1">
        <v>4.4603999999999999</v>
      </c>
      <c r="V9352" s="35" t="str">
        <f>IF(M9352=People!$B$5,People!$A$5,IF(M9352=People!$B$4,People!$A$4,IF(M9352=People!$B$3,People!$A$3,IF(M9352=People!$B$2,People!$A$2,0))))</f>
        <v>Anna Andreadi</v>
      </c>
      <c r="W9352" s="35" t="str">
        <f>IFERROR(INDEX(Returns!A:A,MATCH(B9352,Returns!B:B,0)),"No")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32">
        <v>184.75200000000001</v>
      </c>
      <c r="S9353" s="1">
        <v>3</v>
      </c>
      <c r="T9353" s="9">
        <v>0.2</v>
      </c>
      <c r="U9353" s="1">
        <v>-20.784600000000012</v>
      </c>
      <c r="V9353" s="35" t="str">
        <f>IF(M9353=People!$B$5,People!$A$5,IF(M9353=People!$B$4,People!$A$4,IF(M9353=People!$B$3,People!$A$3,IF(M9353=People!$B$2,People!$A$2,0))))</f>
        <v>Anna Andreadi</v>
      </c>
      <c r="W9353" s="35" t="str">
        <f>IFERROR(INDEX(Returns!A:A,MATCH(B9353,Returns!B:B,0)),"No")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9">
        <v>0.3</v>
      </c>
      <c r="U9354" s="1">
        <v>-14.870399999999961</v>
      </c>
      <c r="V9354" s="35" t="str">
        <f>IF(M9354=People!$B$5,People!$A$5,IF(M9354=People!$B$4,People!$A$4,IF(M9354=People!$B$3,People!$A$3,IF(M9354=People!$B$2,People!$A$2,0))))</f>
        <v>Kelly Williams</v>
      </c>
      <c r="W9354" s="35" t="str">
        <f>IFERROR(INDEX(Returns!A:A,MATCH(B9354,Returns!B:B,0)),"No")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9">
        <v>0.2</v>
      </c>
      <c r="U9355" s="1">
        <v>3.7127999999999988</v>
      </c>
      <c r="V9355" s="35" t="str">
        <f>IF(M9355=People!$B$5,People!$A$5,IF(M9355=People!$B$4,People!$A$4,IF(M9355=People!$B$3,People!$A$3,IF(M9355=People!$B$2,People!$A$2,0))))</f>
        <v>Kelly Williams</v>
      </c>
      <c r="W9355" s="35" t="str">
        <f>IFERROR(INDEX(Returns!A:A,MATCH(B9355,Returns!B:B,0)),"No")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9">
        <v>0</v>
      </c>
      <c r="U9356" s="1">
        <v>9.3312000000000008</v>
      </c>
      <c r="V9356" s="35" t="str">
        <f>IF(M9356=People!$B$5,People!$A$5,IF(M9356=People!$B$4,People!$A$4,IF(M9356=People!$B$3,People!$A$3,IF(M9356=People!$B$2,People!$A$2,0))))</f>
        <v>Kelly Williams</v>
      </c>
      <c r="W9356" s="35" t="str">
        <f>IFERROR(INDEX(Returns!A:A,MATCH(B9356,Returns!B:B,0)),"No")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9">
        <v>0</v>
      </c>
      <c r="U9357" s="1">
        <v>1.0192000000000001</v>
      </c>
      <c r="V9357" s="35" t="str">
        <f>IF(M9357=People!$B$5,People!$A$5,IF(M9357=People!$B$4,People!$A$4,IF(M9357=People!$B$3,People!$A$3,IF(M9357=People!$B$2,People!$A$2,0))))</f>
        <v>Kelly Williams</v>
      </c>
      <c r="W9357" s="35" t="str">
        <f>IFERROR(INDEX(Returns!A:A,MATCH(B9357,Returns!B:B,0)),"No")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9">
        <v>0</v>
      </c>
      <c r="U9358" s="1">
        <v>8.7137999999999991</v>
      </c>
      <c r="V9358" s="35" t="str">
        <f>IF(M9358=People!$B$5,People!$A$5,IF(M9358=People!$B$4,People!$A$4,IF(M9358=People!$B$3,People!$A$3,IF(M9358=People!$B$2,People!$A$2,0))))</f>
        <v>Kelly Williams</v>
      </c>
      <c r="W9358" s="35" t="str">
        <f>IFERROR(INDEX(Returns!A:A,MATCH(B9358,Returns!B:B,0)),"No")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9">
        <v>0.2</v>
      </c>
      <c r="U9359" s="1">
        <v>15.091999999999995</v>
      </c>
      <c r="V9359" s="35" t="str">
        <f>IF(M9359=People!$B$5,People!$A$5,IF(M9359=People!$B$4,People!$A$4,IF(M9359=People!$B$3,People!$A$3,IF(M9359=People!$B$2,People!$A$2,0))))</f>
        <v>Chuck Magee</v>
      </c>
      <c r="W9359" s="35" t="str">
        <f>IFERROR(INDEX(Returns!A:A,MATCH(B9359,Returns!B:B,0)),"No")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9">
        <v>0.4</v>
      </c>
      <c r="U9360" s="1">
        <v>-99.34529999999998</v>
      </c>
      <c r="V9360" s="35" t="str">
        <f>IF(M9360=People!$B$5,People!$A$5,IF(M9360=People!$B$4,People!$A$4,IF(M9360=People!$B$3,People!$A$3,IF(M9360=People!$B$2,People!$A$2,0))))</f>
        <v>Chuck Magee</v>
      </c>
      <c r="W9360" s="35" t="str">
        <f>IFERROR(INDEX(Returns!A:A,MATCH(B9360,Returns!B:B,0)),"No")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9">
        <v>0</v>
      </c>
      <c r="U9361" s="1">
        <v>7.816599999999994</v>
      </c>
      <c r="V9361" s="35" t="str">
        <f>IF(M9361=People!$B$5,People!$A$5,IF(M9361=People!$B$4,People!$A$4,IF(M9361=People!$B$3,People!$A$3,IF(M9361=People!$B$2,People!$A$2,0))))</f>
        <v>Chuck Magee</v>
      </c>
      <c r="W9361" s="35" t="str">
        <f>IFERROR(INDEX(Returns!A:A,MATCH(B9361,Returns!B:B,0)),"No")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9">
        <v>0</v>
      </c>
      <c r="U9362" s="1">
        <v>0</v>
      </c>
      <c r="V9362" s="35" t="str">
        <f>IF(M9362=People!$B$5,People!$A$5,IF(M9362=People!$B$4,People!$A$4,IF(M9362=People!$B$3,People!$A$3,IF(M9362=People!$B$2,People!$A$2,0))))</f>
        <v>Chuck Magee</v>
      </c>
      <c r="W9362" s="35" t="str">
        <f>IFERROR(INDEX(Returns!A:A,MATCH(B9362,Returns!B:B,0)),"No")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32">
        <v>30.576000000000001</v>
      </c>
      <c r="S9363" s="1">
        <v>6</v>
      </c>
      <c r="T9363" s="9">
        <v>0.2</v>
      </c>
      <c r="U9363" s="1">
        <v>10.3194</v>
      </c>
      <c r="V9363" s="35" t="str">
        <f>IF(M9363=People!$B$5,People!$A$5,IF(M9363=People!$B$4,People!$A$4,IF(M9363=People!$B$3,People!$A$3,IF(M9363=People!$B$2,People!$A$2,0))))</f>
        <v>Anna Andreadi</v>
      </c>
      <c r="W9363" s="35" t="str">
        <f>IFERROR(INDEX(Returns!A:A,MATCH(B9363,Returns!B:B,0)),"No")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32">
        <v>13.020000000000001</v>
      </c>
      <c r="S9364" s="1">
        <v>7</v>
      </c>
      <c r="T9364" s="9">
        <v>0</v>
      </c>
      <c r="U9364" s="1">
        <v>0.3906000000000005</v>
      </c>
      <c r="V9364" s="35" t="str">
        <f>IF(M9364=People!$B$5,People!$A$5,IF(M9364=People!$B$4,People!$A$4,IF(M9364=People!$B$3,People!$A$3,IF(M9364=People!$B$2,People!$A$2,0))))</f>
        <v>Anna Andreadi</v>
      </c>
      <c r="W9364" s="35" t="str">
        <f>IFERROR(INDEX(Returns!A:A,MATCH(B9364,Returns!B:B,0)),"No")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32">
        <v>22.14</v>
      </c>
      <c r="S9365" s="1">
        <v>3</v>
      </c>
      <c r="T9365" s="9">
        <v>0</v>
      </c>
      <c r="U9365" s="1">
        <v>6.4205999999999976</v>
      </c>
      <c r="V9365" s="35" t="str">
        <f>IF(M9365=People!$B$5,People!$A$5,IF(M9365=People!$B$4,People!$A$4,IF(M9365=People!$B$3,People!$A$3,IF(M9365=People!$B$2,People!$A$2,0))))</f>
        <v>Anna Andreadi</v>
      </c>
      <c r="W9365" s="35" t="str">
        <f>IFERROR(INDEX(Returns!A:A,MATCH(B9365,Returns!B:B,0)),"No")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32">
        <v>359.32</v>
      </c>
      <c r="S9366" s="1">
        <v>4</v>
      </c>
      <c r="T9366" s="9">
        <v>0</v>
      </c>
      <c r="U9366" s="1">
        <v>7.1863999999999919</v>
      </c>
      <c r="V9366" s="35" t="str">
        <f>IF(M9366=People!$B$5,People!$A$5,IF(M9366=People!$B$4,People!$A$4,IF(M9366=People!$B$3,People!$A$3,IF(M9366=People!$B$2,People!$A$2,0))))</f>
        <v>Anna Andreadi</v>
      </c>
      <c r="W9366" s="35" t="str">
        <f>IFERROR(INDEX(Returns!A:A,MATCH(B9366,Returns!B:B,0)),"No")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9">
        <v>0</v>
      </c>
      <c r="U9367" s="1">
        <v>5.6644000000000005</v>
      </c>
      <c r="V9367" s="35" t="str">
        <f>IF(M9367=People!$B$5,People!$A$5,IF(M9367=People!$B$4,People!$A$4,IF(M9367=People!$B$3,People!$A$3,IF(M9367=People!$B$2,People!$A$2,0))))</f>
        <v>Kelly Williams</v>
      </c>
      <c r="W9367" s="35" t="str">
        <f>IFERROR(INDEX(Returns!A:A,MATCH(B9367,Returns!B:B,0)),"No")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9">
        <v>0.2</v>
      </c>
      <c r="U9368" s="1">
        <v>25.679999999999996</v>
      </c>
      <c r="V9368" s="35" t="str">
        <f>IF(M9368=People!$B$5,People!$A$5,IF(M9368=People!$B$4,People!$A$4,IF(M9368=People!$B$3,People!$A$3,IF(M9368=People!$B$2,People!$A$2,0))))</f>
        <v>Chuck Magee</v>
      </c>
      <c r="W9368" s="35" t="str">
        <f>IFERROR(INDEX(Returns!A:A,MATCH(B9368,Returns!B:B,0)),"No")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9">
        <v>0</v>
      </c>
      <c r="U9369" s="1">
        <v>83.843999999999937</v>
      </c>
      <c r="V9369" s="35" t="str">
        <f>IF(M9369=People!$B$5,People!$A$5,IF(M9369=People!$B$4,People!$A$4,IF(M9369=People!$B$3,People!$A$3,IF(M9369=People!$B$2,People!$A$2,0))))</f>
        <v>Chuck Magee</v>
      </c>
      <c r="W9369" s="35" t="str">
        <f>IFERROR(INDEX(Returns!A:A,MATCH(B9369,Returns!B:B,0)),"No")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9">
        <v>0</v>
      </c>
      <c r="U9370" s="1">
        <v>18.211199999999998</v>
      </c>
      <c r="V9370" s="35" t="str">
        <f>IF(M9370=People!$B$5,People!$A$5,IF(M9370=People!$B$4,People!$A$4,IF(M9370=People!$B$3,People!$A$3,IF(M9370=People!$B$2,People!$A$2,0))))</f>
        <v>Chuck Magee</v>
      </c>
      <c r="W9370" s="35" t="str">
        <f>IFERROR(INDEX(Returns!A:A,MATCH(B9370,Returns!B:B,0)),"No")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9">
        <v>0</v>
      </c>
      <c r="U9371" s="1">
        <v>43.675200000000018</v>
      </c>
      <c r="V9371" s="35" t="str">
        <f>IF(M9371=People!$B$5,People!$A$5,IF(M9371=People!$B$4,People!$A$4,IF(M9371=People!$B$3,People!$A$3,IF(M9371=People!$B$2,People!$A$2,0))))</f>
        <v>Chuck Magee</v>
      </c>
      <c r="W9371" s="35" t="str">
        <f>IFERROR(INDEX(Returns!A:A,MATCH(B9371,Returns!B:B,0)),"No")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9">
        <v>0.2</v>
      </c>
      <c r="U9372" s="1">
        <v>-4.1568000000000023</v>
      </c>
      <c r="V9372" s="35" t="str">
        <f>IF(M9372=People!$B$5,People!$A$5,IF(M9372=People!$B$4,People!$A$4,IF(M9372=People!$B$3,People!$A$3,IF(M9372=People!$B$2,People!$A$2,0))))</f>
        <v>Chuck Magee</v>
      </c>
      <c r="W9372" s="35" t="str">
        <f>IFERROR(INDEX(Returns!A:A,MATCH(B9372,Returns!B:B,0)),"No")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9">
        <v>0.3</v>
      </c>
      <c r="U9373" s="1">
        <v>-86.058600000000013</v>
      </c>
      <c r="V9373" s="35" t="str">
        <f>IF(M9373=People!$B$5,People!$A$5,IF(M9373=People!$B$4,People!$A$4,IF(M9373=People!$B$3,People!$A$3,IF(M9373=People!$B$2,People!$A$2,0))))</f>
        <v>Chuck Magee</v>
      </c>
      <c r="W9373" s="35" t="str">
        <f>IFERROR(INDEX(Returns!A:A,MATCH(B9373,Returns!B:B,0)),"No")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9">
        <v>0.2</v>
      </c>
      <c r="U9374" s="1">
        <v>2.9144999999999994</v>
      </c>
      <c r="V9374" s="35" t="str">
        <f>IF(M9374=People!$B$5,People!$A$5,IF(M9374=People!$B$4,People!$A$4,IF(M9374=People!$B$3,People!$A$3,IF(M9374=People!$B$2,People!$A$2,0))))</f>
        <v>Chuck Magee</v>
      </c>
      <c r="W9374" s="35" t="str">
        <f>IFERROR(INDEX(Returns!A:A,MATCH(B9374,Returns!B:B,0)),"No")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32">
        <v>419.94399999999996</v>
      </c>
      <c r="S9375" s="1">
        <v>7</v>
      </c>
      <c r="T9375" s="9">
        <v>0.2</v>
      </c>
      <c r="U9375" s="1">
        <v>52.492999999999967</v>
      </c>
      <c r="V9375" s="35" t="str">
        <f>IF(M9375=People!$B$5,People!$A$5,IF(M9375=People!$B$4,People!$A$4,IF(M9375=People!$B$3,People!$A$3,IF(M9375=People!$B$2,People!$A$2,0))))</f>
        <v>Anna Andreadi</v>
      </c>
      <c r="W9375" s="35" t="str">
        <f>IFERROR(INDEX(Returns!A:A,MATCH(B9375,Returns!B:B,0)),"No")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32">
        <v>61.38</v>
      </c>
      <c r="S9376" s="1">
        <v>6</v>
      </c>
      <c r="T9376" s="9">
        <v>0</v>
      </c>
      <c r="U9376" s="1">
        <v>15.958800000000004</v>
      </c>
      <c r="V9376" s="35" t="str">
        <f>IF(M9376=People!$B$5,People!$A$5,IF(M9376=People!$B$4,People!$A$4,IF(M9376=People!$B$3,People!$A$3,IF(M9376=People!$B$2,People!$A$2,0))))</f>
        <v>Anna Andreadi</v>
      </c>
      <c r="W9376" s="35" t="str">
        <f>IFERROR(INDEX(Returns!A:A,MATCH(B9376,Returns!B:B,0)),"No")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32">
        <v>50</v>
      </c>
      <c r="S9377" s="1">
        <v>2</v>
      </c>
      <c r="T9377" s="9">
        <v>0</v>
      </c>
      <c r="U9377" s="1">
        <v>10.5</v>
      </c>
      <c r="V9377" s="35" t="str">
        <f>IF(M9377=People!$B$5,People!$A$5,IF(M9377=People!$B$4,People!$A$4,IF(M9377=People!$B$3,People!$A$3,IF(M9377=People!$B$2,People!$A$2,0))))</f>
        <v>Anna Andreadi</v>
      </c>
      <c r="W9377" s="35" t="str">
        <f>IFERROR(INDEX(Returns!A:A,MATCH(B9377,Returns!B:B,0)),"No")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9">
        <v>0</v>
      </c>
      <c r="U9378" s="1">
        <v>13.674000000000003</v>
      </c>
      <c r="V9378" s="35" t="str">
        <f>IF(M9378=People!$B$5,People!$A$5,IF(M9378=People!$B$4,People!$A$4,IF(M9378=People!$B$3,People!$A$3,IF(M9378=People!$B$2,People!$A$2,0))))</f>
        <v>Chuck Magee</v>
      </c>
      <c r="W9378" s="35" t="str">
        <f>IFERROR(INDEX(Returns!A:A,MATCH(B9378,Returns!B:B,0)),"No")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9">
        <v>0</v>
      </c>
      <c r="U9379" s="1">
        <v>8.465600000000002</v>
      </c>
      <c r="V9379" s="35" t="str">
        <f>IF(M9379=People!$B$5,People!$A$5,IF(M9379=People!$B$4,People!$A$4,IF(M9379=People!$B$3,People!$A$3,IF(M9379=People!$B$2,People!$A$2,0))))</f>
        <v>Kelly Williams</v>
      </c>
      <c r="W9379" s="35" t="str">
        <f>IFERROR(INDEX(Returns!A:A,MATCH(B9379,Returns!B:B,0)),"No")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9">
        <v>0.2</v>
      </c>
      <c r="U9380" s="1">
        <v>2.3868</v>
      </c>
      <c r="V9380" s="35" t="str">
        <f>IF(M9380=People!$B$5,People!$A$5,IF(M9380=People!$B$4,People!$A$4,IF(M9380=People!$B$3,People!$A$3,IF(M9380=People!$B$2,People!$A$2,0))))</f>
        <v>Kelly Williams</v>
      </c>
      <c r="W9380" s="35" t="str">
        <f>IFERROR(INDEX(Returns!A:A,MATCH(B9380,Returns!B:B,0)),"No")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9">
        <v>0.2</v>
      </c>
      <c r="U9381" s="1">
        <v>15.934799999999997</v>
      </c>
      <c r="V9381" s="35" t="str">
        <f>IF(M9381=People!$B$5,People!$A$5,IF(M9381=People!$B$4,People!$A$4,IF(M9381=People!$B$3,People!$A$3,IF(M9381=People!$B$2,People!$A$2,0))))</f>
        <v>Cassandra Brandow</v>
      </c>
      <c r="W9381" s="35" t="str">
        <f>IFERROR(INDEX(Returns!A:A,MATCH(B9381,Returns!B:B,0)),"No")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9">
        <v>0.2</v>
      </c>
      <c r="U9382" s="1">
        <v>6.4784000000000042</v>
      </c>
      <c r="V9382" s="35" t="str">
        <f>IF(M9382=People!$B$5,People!$A$5,IF(M9382=People!$B$4,People!$A$4,IF(M9382=People!$B$3,People!$A$3,IF(M9382=People!$B$2,People!$A$2,0))))</f>
        <v>Cassandra Brandow</v>
      </c>
      <c r="W9382" s="35" t="str">
        <f>IFERROR(INDEX(Returns!A:A,MATCH(B9382,Returns!B:B,0)),"No")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9">
        <v>0.2</v>
      </c>
      <c r="U9383" s="1">
        <v>-10.60680000000005</v>
      </c>
      <c r="V9383" s="35" t="str">
        <f>IF(M9383=People!$B$5,People!$A$5,IF(M9383=People!$B$4,People!$A$4,IF(M9383=People!$B$3,People!$A$3,IF(M9383=People!$B$2,People!$A$2,0))))</f>
        <v>Cassandra Brandow</v>
      </c>
      <c r="W9383" s="35" t="str">
        <f>IFERROR(INDEX(Returns!A:A,MATCH(B9383,Returns!B:B,0)),"No")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9">
        <v>0.2</v>
      </c>
      <c r="U9384" s="1">
        <v>0.504</v>
      </c>
      <c r="V9384" s="35" t="str">
        <f>IF(M9384=People!$B$5,People!$A$5,IF(M9384=People!$B$4,People!$A$4,IF(M9384=People!$B$3,People!$A$3,IF(M9384=People!$B$2,People!$A$2,0))))</f>
        <v>Cassandra Brandow</v>
      </c>
      <c r="W9384" s="35" t="str">
        <f>IFERROR(INDEX(Returns!A:A,MATCH(B9384,Returns!B:B,0)),"No")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9">
        <v>0.2</v>
      </c>
      <c r="U9385" s="1">
        <v>-1.049000000000003</v>
      </c>
      <c r="V9385" s="35" t="str">
        <f>IF(M9385=People!$B$5,People!$A$5,IF(M9385=People!$B$4,People!$A$4,IF(M9385=People!$B$3,People!$A$3,IF(M9385=People!$B$2,People!$A$2,0))))</f>
        <v>Cassandra Brandow</v>
      </c>
      <c r="W9385" s="35" t="str">
        <f>IFERROR(INDEX(Returns!A:A,MATCH(B9385,Returns!B:B,0)),"No")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9">
        <v>0</v>
      </c>
      <c r="U9386" s="1">
        <v>12.441600000000001</v>
      </c>
      <c r="V9386" s="35" t="str">
        <f>IF(M9386=People!$B$5,People!$A$5,IF(M9386=People!$B$4,People!$A$4,IF(M9386=People!$B$3,People!$A$3,IF(M9386=People!$B$2,People!$A$2,0))))</f>
        <v>Chuck Magee</v>
      </c>
      <c r="W9386" s="35" t="str">
        <f>IFERROR(INDEX(Returns!A:A,MATCH(B9386,Returns!B:B,0)),"No")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32">
        <v>120.57600000000001</v>
      </c>
      <c r="S9387" s="1">
        <v>8</v>
      </c>
      <c r="T9387" s="9">
        <v>0.2</v>
      </c>
      <c r="U9387" s="1">
        <v>33.1584</v>
      </c>
      <c r="V9387" s="35" t="str">
        <f>IF(M9387=People!$B$5,People!$A$5,IF(M9387=People!$B$4,People!$A$4,IF(M9387=People!$B$3,People!$A$3,IF(M9387=People!$B$2,People!$A$2,0))))</f>
        <v>Anna Andreadi</v>
      </c>
      <c r="W9387" s="35" t="str">
        <f>IFERROR(INDEX(Returns!A:A,MATCH(B9387,Returns!B:B,0)),"No")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9">
        <v>0</v>
      </c>
      <c r="U9388" s="1">
        <v>37.562399999999997</v>
      </c>
      <c r="V9388" s="35" t="str">
        <f>IF(M9388=People!$B$5,People!$A$5,IF(M9388=People!$B$4,People!$A$4,IF(M9388=People!$B$3,People!$A$3,IF(M9388=People!$B$2,People!$A$2,0))))</f>
        <v>Chuck Magee</v>
      </c>
      <c r="W9388" s="35" t="str">
        <f>IFERROR(INDEX(Returns!A:A,MATCH(B9388,Returns!B:B,0)),"No")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9">
        <v>0</v>
      </c>
      <c r="U9389" s="1">
        <v>5.7715999999999994</v>
      </c>
      <c r="V9389" s="35" t="str">
        <f>IF(M9389=People!$B$5,People!$A$5,IF(M9389=People!$B$4,People!$A$4,IF(M9389=People!$B$3,People!$A$3,IF(M9389=People!$B$2,People!$A$2,0))))</f>
        <v>Chuck Magee</v>
      </c>
      <c r="W9389" s="35" t="str">
        <f>IFERROR(INDEX(Returns!A:A,MATCH(B9389,Returns!B:B,0)),"No")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9">
        <v>0</v>
      </c>
      <c r="U9390" s="1">
        <v>152.02319999999997</v>
      </c>
      <c r="V9390" s="35" t="str">
        <f>IF(M9390=People!$B$5,People!$A$5,IF(M9390=People!$B$4,People!$A$4,IF(M9390=People!$B$3,People!$A$3,IF(M9390=People!$B$2,People!$A$2,0))))</f>
        <v>Chuck Magee</v>
      </c>
      <c r="W9390" s="35" t="str">
        <f>IFERROR(INDEX(Returns!A:A,MATCH(B9390,Returns!B:B,0)),"No")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9">
        <v>0</v>
      </c>
      <c r="U9391" s="1">
        <v>0.95879999999999987</v>
      </c>
      <c r="V9391" s="35" t="str">
        <f>IF(M9391=People!$B$5,People!$A$5,IF(M9391=People!$B$4,People!$A$4,IF(M9391=People!$B$3,People!$A$3,IF(M9391=People!$B$2,People!$A$2,0))))</f>
        <v>Chuck Magee</v>
      </c>
      <c r="W9391" s="35" t="str">
        <f>IFERROR(INDEX(Returns!A:A,MATCH(B9391,Returns!B:B,0)),"No")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9">
        <v>0.2</v>
      </c>
      <c r="U9392" s="1">
        <v>14.307499999999997</v>
      </c>
      <c r="V9392" s="35" t="str">
        <f>IF(M9392=People!$B$5,People!$A$5,IF(M9392=People!$B$4,People!$A$4,IF(M9392=People!$B$3,People!$A$3,IF(M9392=People!$B$2,People!$A$2,0))))</f>
        <v>Kelly Williams</v>
      </c>
      <c r="W9392" s="35" t="str">
        <f>IFERROR(INDEX(Returns!A:A,MATCH(B9392,Returns!B:B,0)),"No")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9">
        <v>0.2</v>
      </c>
      <c r="U9393" s="1">
        <v>2.5973999999999995</v>
      </c>
      <c r="V9393" s="35" t="str">
        <f>IF(M9393=People!$B$5,People!$A$5,IF(M9393=People!$B$4,People!$A$4,IF(M9393=People!$B$3,People!$A$3,IF(M9393=People!$B$2,People!$A$2,0))))</f>
        <v>Kelly Williams</v>
      </c>
      <c r="W9393" s="35" t="str">
        <f>IFERROR(INDEX(Returns!A:A,MATCH(B9393,Returns!B:B,0)),"No")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32">
        <v>582.33600000000001</v>
      </c>
      <c r="S9394" s="1">
        <v>8</v>
      </c>
      <c r="T9394" s="9">
        <v>0.2</v>
      </c>
      <c r="U9394" s="1">
        <v>-29.116799999999955</v>
      </c>
      <c r="V9394" s="35" t="str">
        <f>IF(M9394=People!$B$5,People!$A$5,IF(M9394=People!$B$4,People!$A$4,IF(M9394=People!$B$3,People!$A$3,IF(M9394=People!$B$2,People!$A$2,0))))</f>
        <v>Anna Andreadi</v>
      </c>
      <c r="W9394" s="35" t="str">
        <f>IFERROR(INDEX(Returns!A:A,MATCH(B9394,Returns!B:B,0)),"No")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9">
        <v>0</v>
      </c>
      <c r="U9395" s="1">
        <v>157.48750000000001</v>
      </c>
      <c r="V9395" s="35" t="str">
        <f>IF(M9395=People!$B$5,People!$A$5,IF(M9395=People!$B$4,People!$A$4,IF(M9395=People!$B$3,People!$A$3,IF(M9395=People!$B$2,People!$A$2,0))))</f>
        <v>Chuck Magee</v>
      </c>
      <c r="W9395" s="35" t="str">
        <f>IFERROR(INDEX(Returns!A:A,MATCH(B9395,Returns!B:B,0)),"No")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9">
        <v>0.1</v>
      </c>
      <c r="U9396" s="1">
        <v>140.39599999999993</v>
      </c>
      <c r="V9396" s="35" t="str">
        <f>IF(M9396=People!$B$5,People!$A$5,IF(M9396=People!$B$4,People!$A$4,IF(M9396=People!$B$3,People!$A$3,IF(M9396=People!$B$2,People!$A$2,0))))</f>
        <v>Chuck Magee</v>
      </c>
      <c r="W9396" s="35" t="str">
        <f>IFERROR(INDEX(Returns!A:A,MATCH(B9396,Returns!B:B,0)),"No")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9">
        <v>0.2</v>
      </c>
      <c r="U9397" s="1">
        <v>-10.019600000000054</v>
      </c>
      <c r="V9397" s="35" t="str">
        <f>IF(M9397=People!$B$5,People!$A$5,IF(M9397=People!$B$4,People!$A$4,IF(M9397=People!$B$3,People!$A$3,IF(M9397=People!$B$2,People!$A$2,0))))</f>
        <v>Chuck Magee</v>
      </c>
      <c r="W9397" s="35" t="str">
        <f>IFERROR(INDEX(Returns!A:A,MATCH(B9397,Returns!B:B,0)),"No")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9">
        <v>0</v>
      </c>
      <c r="U9398" s="1">
        <v>35.334599999999995</v>
      </c>
      <c r="V9398" s="35" t="str">
        <f>IF(M9398=People!$B$5,People!$A$5,IF(M9398=People!$B$4,People!$A$4,IF(M9398=People!$B$3,People!$A$3,IF(M9398=People!$B$2,People!$A$2,0))))</f>
        <v>Chuck Magee</v>
      </c>
      <c r="W9398" s="35" t="str">
        <f>IFERROR(INDEX(Returns!A:A,MATCH(B9398,Returns!B:B,0)),"No")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9">
        <v>0</v>
      </c>
      <c r="U9399" s="1">
        <v>8.0548000000000002</v>
      </c>
      <c r="V9399" s="35" t="str">
        <f>IF(M9399=People!$B$5,People!$A$5,IF(M9399=People!$B$4,People!$A$4,IF(M9399=People!$B$3,People!$A$3,IF(M9399=People!$B$2,People!$A$2,0))))</f>
        <v>Chuck Magee</v>
      </c>
      <c r="W9399" s="35" t="str">
        <f>IFERROR(INDEX(Returns!A:A,MATCH(B9399,Returns!B:B,0)),"No")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9">
        <v>0</v>
      </c>
      <c r="U9400" s="1">
        <v>661.45590000000004</v>
      </c>
      <c r="V9400" s="35" t="str">
        <f>IF(M9400=People!$B$5,People!$A$5,IF(M9400=People!$B$4,People!$A$4,IF(M9400=People!$B$3,People!$A$3,IF(M9400=People!$B$2,People!$A$2,0))))</f>
        <v>Chuck Magee</v>
      </c>
      <c r="W9400" s="35" t="str">
        <f>IFERROR(INDEX(Returns!A:A,MATCH(B9400,Returns!B:B,0)),"No")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9">
        <v>0.2</v>
      </c>
      <c r="U9401" s="1">
        <v>1.2348000000000008</v>
      </c>
      <c r="V9401" s="35" t="str">
        <f>IF(M9401=People!$B$5,People!$A$5,IF(M9401=People!$B$4,People!$A$4,IF(M9401=People!$B$3,People!$A$3,IF(M9401=People!$B$2,People!$A$2,0))))</f>
        <v>Kelly Williams</v>
      </c>
      <c r="W9401" s="35" t="str">
        <f>IFERROR(INDEX(Returns!A:A,MATCH(B9401,Returns!B:B,0)),"No")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9">
        <v>0</v>
      </c>
      <c r="U9402" s="1">
        <v>14.6264</v>
      </c>
      <c r="V9402" s="35" t="str">
        <f>IF(M9402=People!$B$5,People!$A$5,IF(M9402=People!$B$4,People!$A$4,IF(M9402=People!$B$3,People!$A$3,IF(M9402=People!$B$2,People!$A$2,0))))</f>
        <v>Cassandra Brandow</v>
      </c>
      <c r="W9402" s="35" t="str">
        <f>IFERROR(INDEX(Returns!A:A,MATCH(B9402,Returns!B:B,0)),"No")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32">
        <v>4.2720000000000002</v>
      </c>
      <c r="S9403" s="1">
        <v>2</v>
      </c>
      <c r="T9403" s="9">
        <v>0.2</v>
      </c>
      <c r="U9403" s="1">
        <v>0.96119999999999983</v>
      </c>
      <c r="V9403" s="35" t="str">
        <f>IF(M9403=People!$B$5,People!$A$5,IF(M9403=People!$B$4,People!$A$4,IF(M9403=People!$B$3,People!$A$3,IF(M9403=People!$B$2,People!$A$2,0))))</f>
        <v>Anna Andreadi</v>
      </c>
      <c r="W9403" s="35" t="str">
        <f>IFERROR(INDEX(Returns!A:A,MATCH(B9403,Returns!B:B,0)),"No")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9">
        <v>0.4</v>
      </c>
      <c r="U9404" s="1">
        <v>-66.230199999999996</v>
      </c>
      <c r="V9404" s="35" t="str">
        <f>IF(M9404=People!$B$5,People!$A$5,IF(M9404=People!$B$4,People!$A$4,IF(M9404=People!$B$3,People!$A$3,IF(M9404=People!$B$2,People!$A$2,0))))</f>
        <v>Chuck Magee</v>
      </c>
      <c r="W9404" s="35" t="str">
        <f>IFERROR(INDEX(Returns!A:A,MATCH(B9404,Returns!B:B,0)),"No")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9">
        <v>0</v>
      </c>
      <c r="U9405" s="1">
        <v>286.38359999999989</v>
      </c>
      <c r="V9405" s="35" t="str">
        <f>IF(M9405=People!$B$5,People!$A$5,IF(M9405=People!$B$4,People!$A$4,IF(M9405=People!$B$3,People!$A$3,IF(M9405=People!$B$2,People!$A$2,0))))</f>
        <v>Chuck Magee</v>
      </c>
      <c r="W9405" s="35" t="str">
        <f>IFERROR(INDEX(Returns!A:A,MATCH(B9405,Returns!B:B,0)),"No")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9">
        <v>0.2</v>
      </c>
      <c r="U9406" s="1">
        <v>1.6829999999999994</v>
      </c>
      <c r="V9406" s="35" t="str">
        <f>IF(M9406=People!$B$5,People!$A$5,IF(M9406=People!$B$4,People!$A$4,IF(M9406=People!$B$3,People!$A$3,IF(M9406=People!$B$2,People!$A$2,0))))</f>
        <v>Chuck Magee</v>
      </c>
      <c r="W9406" s="35" t="str">
        <f>IFERROR(INDEX(Returns!A:A,MATCH(B9406,Returns!B:B,0)),"No")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9">
        <v>0.3</v>
      </c>
      <c r="U9407" s="1">
        <v>156.04699999999997</v>
      </c>
      <c r="V9407" s="35" t="str">
        <f>IF(M9407=People!$B$5,People!$A$5,IF(M9407=People!$B$4,People!$A$4,IF(M9407=People!$B$3,People!$A$3,IF(M9407=People!$B$2,People!$A$2,0))))</f>
        <v>Kelly Williams</v>
      </c>
      <c r="W9407" s="35" t="str">
        <f>IFERROR(INDEX(Returns!A:A,MATCH(B9407,Returns!B:B,0)),"No")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9">
        <v>0.2</v>
      </c>
      <c r="U9408" s="1">
        <v>2.6399999999999997</v>
      </c>
      <c r="V9408" s="35" t="str">
        <f>IF(M9408=People!$B$5,People!$A$5,IF(M9408=People!$B$4,People!$A$4,IF(M9408=People!$B$3,People!$A$3,IF(M9408=People!$B$2,People!$A$2,0))))</f>
        <v>Kelly Williams</v>
      </c>
      <c r="W9408" s="35" t="str">
        <f>IFERROR(INDEX(Returns!A:A,MATCH(B9408,Returns!B:B,0)),"No")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9">
        <v>0</v>
      </c>
      <c r="U9409" s="1">
        <v>171.36000000000007</v>
      </c>
      <c r="V9409" s="35" t="str">
        <f>IF(M9409=People!$B$5,People!$A$5,IF(M9409=People!$B$4,People!$A$4,IF(M9409=People!$B$3,People!$A$3,IF(M9409=People!$B$2,People!$A$2,0))))</f>
        <v>Chuck Magee</v>
      </c>
      <c r="W9409" s="35" t="str">
        <f>IFERROR(INDEX(Returns!A:A,MATCH(B9409,Returns!B:B,0)),"No")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9">
        <v>0</v>
      </c>
      <c r="U9410" s="1">
        <v>3.9831000000000003</v>
      </c>
      <c r="V9410" s="35" t="str">
        <f>IF(M9410=People!$B$5,People!$A$5,IF(M9410=People!$B$4,People!$A$4,IF(M9410=People!$B$3,People!$A$3,IF(M9410=People!$B$2,People!$A$2,0))))</f>
        <v>Chuck Magee</v>
      </c>
      <c r="W9410" s="35" t="str">
        <f>IFERROR(INDEX(Returns!A:A,MATCH(B9410,Returns!B:B,0)),"No")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9">
        <v>0.7</v>
      </c>
      <c r="U9411" s="1">
        <v>-2.5092999999999996</v>
      </c>
      <c r="V9411" s="35" t="str">
        <f>IF(M9411=People!$B$5,People!$A$5,IF(M9411=People!$B$4,People!$A$4,IF(M9411=People!$B$3,People!$A$3,IF(M9411=People!$B$2,People!$A$2,0))))</f>
        <v>Chuck Magee</v>
      </c>
      <c r="W9411" s="35" t="str">
        <f>IFERROR(INDEX(Returns!A:A,MATCH(B9411,Returns!B:B,0)),"No")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9">
        <v>0.2</v>
      </c>
      <c r="U9412" s="1">
        <v>15.385999999999999</v>
      </c>
      <c r="V9412" s="35" t="str">
        <f>IF(M9412=People!$B$5,People!$A$5,IF(M9412=People!$B$4,People!$A$4,IF(M9412=People!$B$3,People!$A$3,IF(M9412=People!$B$2,People!$A$2,0))))</f>
        <v>Chuck Magee</v>
      </c>
      <c r="W9412" s="35" t="str">
        <f>IFERROR(INDEX(Returns!A:A,MATCH(B9412,Returns!B:B,0)),"No")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32">
        <v>104.69600000000001</v>
      </c>
      <c r="S9413" s="1">
        <v>1</v>
      </c>
      <c r="T9413" s="9">
        <v>0.2</v>
      </c>
      <c r="U9413" s="1">
        <v>6.5434999999999981</v>
      </c>
      <c r="V9413" s="35" t="str">
        <f>IF(M9413=People!$B$5,People!$A$5,IF(M9413=People!$B$4,People!$A$4,IF(M9413=People!$B$3,People!$A$3,IF(M9413=People!$B$2,People!$A$2,0))))</f>
        <v>Anna Andreadi</v>
      </c>
      <c r="W9413" s="35" t="str">
        <f>IFERROR(INDEX(Returns!A:A,MATCH(B9413,Returns!B:B,0)),"No")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32">
        <v>2803.92</v>
      </c>
      <c r="S9414" s="1">
        <v>5</v>
      </c>
      <c r="T9414" s="9">
        <v>0.2</v>
      </c>
      <c r="U9414" s="1">
        <v>0</v>
      </c>
      <c r="V9414" s="35" t="str">
        <f>IF(M9414=People!$B$5,People!$A$5,IF(M9414=People!$B$4,People!$A$4,IF(M9414=People!$B$3,People!$A$3,IF(M9414=People!$B$2,People!$A$2,0))))</f>
        <v>Anna Andreadi</v>
      </c>
      <c r="W9414" s="35" t="str">
        <f>IFERROR(INDEX(Returns!A:A,MATCH(B9414,Returns!B:B,0)),"No")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9">
        <v>0.8</v>
      </c>
      <c r="U9415" s="1">
        <v>-11.587200000000003</v>
      </c>
      <c r="V9415" s="35" t="str">
        <f>IF(M9415=People!$B$5,People!$A$5,IF(M9415=People!$B$4,People!$A$4,IF(M9415=People!$B$3,People!$A$3,IF(M9415=People!$B$2,People!$A$2,0))))</f>
        <v>Kelly Williams</v>
      </c>
      <c r="W9415" s="35" t="str">
        <f>IFERROR(INDEX(Returns!A:A,MATCH(B9415,Returns!B:B,0)),"No")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32">
        <v>249.58400000000003</v>
      </c>
      <c r="S9416" s="1">
        <v>2</v>
      </c>
      <c r="T9416" s="9">
        <v>0.2</v>
      </c>
      <c r="U9416" s="1">
        <v>15.598999999999997</v>
      </c>
      <c r="V9416" s="35" t="str">
        <f>IF(M9416=People!$B$5,People!$A$5,IF(M9416=People!$B$4,People!$A$4,IF(M9416=People!$B$3,People!$A$3,IF(M9416=People!$B$2,People!$A$2,0))))</f>
        <v>Anna Andreadi</v>
      </c>
      <c r="W9416" s="35" t="str">
        <f>IFERROR(INDEX(Returns!A:A,MATCH(B9416,Returns!B:B,0)),"No")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32">
        <v>17.940000000000001</v>
      </c>
      <c r="S9417" s="1">
        <v>3</v>
      </c>
      <c r="T9417" s="9">
        <v>0</v>
      </c>
      <c r="U9417" s="1">
        <v>8.7906000000000013</v>
      </c>
      <c r="V9417" s="35" t="str">
        <f>IF(M9417=People!$B$5,People!$A$5,IF(M9417=People!$B$4,People!$A$4,IF(M9417=People!$B$3,People!$A$3,IF(M9417=People!$B$2,People!$A$2,0))))</f>
        <v>Anna Andreadi</v>
      </c>
      <c r="W9417" s="35" t="str">
        <f>IFERROR(INDEX(Returns!A:A,MATCH(B9417,Returns!B:B,0)),"No")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32">
        <v>10.11</v>
      </c>
      <c r="S9418" s="1">
        <v>3</v>
      </c>
      <c r="T9418" s="9">
        <v>0</v>
      </c>
      <c r="U9418" s="1">
        <v>3.2351999999999994</v>
      </c>
      <c r="V9418" s="35" t="str">
        <f>IF(M9418=People!$B$5,People!$A$5,IF(M9418=People!$B$4,People!$A$4,IF(M9418=People!$B$3,People!$A$3,IF(M9418=People!$B$2,People!$A$2,0))))</f>
        <v>Anna Andreadi</v>
      </c>
      <c r="W9418" s="35" t="str">
        <f>IFERROR(INDEX(Returns!A:A,MATCH(B9418,Returns!B:B,0)),"No")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9">
        <v>0.2</v>
      </c>
      <c r="U9419" s="1">
        <v>3.6288</v>
      </c>
      <c r="V9419" s="35" t="str">
        <f>IF(M9419=People!$B$5,People!$A$5,IF(M9419=People!$B$4,People!$A$4,IF(M9419=People!$B$3,People!$A$3,IF(M9419=People!$B$2,People!$A$2,0))))</f>
        <v>Cassandra Brandow</v>
      </c>
      <c r="W9419" s="35" t="str">
        <f>IFERROR(INDEX(Returns!A:A,MATCH(B9419,Returns!B:B,0)),"No")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9">
        <v>0.2</v>
      </c>
      <c r="U9420" s="1">
        <v>4.0338000000000003</v>
      </c>
      <c r="V9420" s="35" t="str">
        <f>IF(M9420=People!$B$5,People!$A$5,IF(M9420=People!$B$4,People!$A$4,IF(M9420=People!$B$3,People!$A$3,IF(M9420=People!$B$2,People!$A$2,0))))</f>
        <v>Cassandra Brandow</v>
      </c>
      <c r="W9420" s="35" t="str">
        <f>IFERROR(INDEX(Returns!A:A,MATCH(B9420,Returns!B:B,0)),"No")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9">
        <v>0.8</v>
      </c>
      <c r="U9421" s="1">
        <v>-38.821200000000012</v>
      </c>
      <c r="V9421" s="35" t="str">
        <f>IF(M9421=People!$B$5,People!$A$5,IF(M9421=People!$B$4,People!$A$4,IF(M9421=People!$B$3,People!$A$3,IF(M9421=People!$B$2,People!$A$2,0))))</f>
        <v>Kelly Williams</v>
      </c>
      <c r="W9421" s="35" t="str">
        <f>IFERROR(INDEX(Returns!A:A,MATCH(B9421,Returns!B:B,0)),"No")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9">
        <v>0.8</v>
      </c>
      <c r="U9422" s="1">
        <v>-56.059200000000011</v>
      </c>
      <c r="V9422" s="35" t="str">
        <f>IF(M9422=People!$B$5,People!$A$5,IF(M9422=People!$B$4,People!$A$4,IF(M9422=People!$B$3,People!$A$3,IF(M9422=People!$B$2,People!$A$2,0))))</f>
        <v>Kelly Williams</v>
      </c>
      <c r="W9422" s="35" t="str">
        <f>IFERROR(INDEX(Returns!A:A,MATCH(B9422,Returns!B:B,0)),"No")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32">
        <v>604.75199999999995</v>
      </c>
      <c r="S9423" s="1">
        <v>6</v>
      </c>
      <c r="T9423" s="9">
        <v>0.2</v>
      </c>
      <c r="U9423" s="1">
        <v>60.475200000000058</v>
      </c>
      <c r="V9423" s="35" t="str">
        <f>IF(M9423=People!$B$5,People!$A$5,IF(M9423=People!$B$4,People!$A$4,IF(M9423=People!$B$3,People!$A$3,IF(M9423=People!$B$2,People!$A$2,0))))</f>
        <v>Anna Andreadi</v>
      </c>
      <c r="W9423" s="35" t="str">
        <f>IFERROR(INDEX(Returns!A:A,MATCH(B9423,Returns!B:B,0)),"No")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32">
        <v>40.700000000000003</v>
      </c>
      <c r="S9424" s="1">
        <v>5</v>
      </c>
      <c r="T9424" s="9">
        <v>0</v>
      </c>
      <c r="U9424" s="1">
        <v>11.802999999999999</v>
      </c>
      <c r="V9424" s="35" t="str">
        <f>IF(M9424=People!$B$5,People!$A$5,IF(M9424=People!$B$4,People!$A$4,IF(M9424=People!$B$3,People!$A$3,IF(M9424=People!$B$2,People!$A$2,0))))</f>
        <v>Anna Andreadi</v>
      </c>
      <c r="W9424" s="35" t="str">
        <f>IFERROR(INDEX(Returns!A:A,MATCH(B9424,Returns!B:B,0)),"No")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32">
        <v>302.37599999999998</v>
      </c>
      <c r="S9425" s="1">
        <v>3</v>
      </c>
      <c r="T9425" s="9">
        <v>0.2</v>
      </c>
      <c r="U9425" s="1">
        <v>37.796999999999997</v>
      </c>
      <c r="V9425" s="35" t="str">
        <f>IF(M9425=People!$B$5,People!$A$5,IF(M9425=People!$B$4,People!$A$4,IF(M9425=People!$B$3,People!$A$3,IF(M9425=People!$B$2,People!$A$2,0))))</f>
        <v>Anna Andreadi</v>
      </c>
      <c r="W9425" s="35" t="str">
        <f>IFERROR(INDEX(Returns!A:A,MATCH(B9425,Returns!B:B,0)),"No")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32">
        <v>45</v>
      </c>
      <c r="S9426" s="1">
        <v>3</v>
      </c>
      <c r="T9426" s="9">
        <v>0</v>
      </c>
      <c r="U9426" s="1">
        <v>4.9500000000000011</v>
      </c>
      <c r="V9426" s="35" t="str">
        <f>IF(M9426=People!$B$5,People!$A$5,IF(M9426=People!$B$4,People!$A$4,IF(M9426=People!$B$3,People!$A$3,IF(M9426=People!$B$2,People!$A$2,0))))</f>
        <v>Anna Andreadi</v>
      </c>
      <c r="W9426" s="35" t="str">
        <f>IFERROR(INDEX(Returns!A:A,MATCH(B9426,Returns!B:B,0)),"No")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9">
        <v>0.1</v>
      </c>
      <c r="U9427" s="1">
        <v>420.58800000000019</v>
      </c>
      <c r="V9427" s="35" t="str">
        <f>IF(M9427=People!$B$5,People!$A$5,IF(M9427=People!$B$4,People!$A$4,IF(M9427=People!$B$3,People!$A$3,IF(M9427=People!$B$2,People!$A$2,0))))</f>
        <v>Chuck Magee</v>
      </c>
      <c r="W9427" s="35" t="str">
        <f>IFERROR(INDEX(Returns!A:A,MATCH(B9427,Returns!B:B,0)),"No")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32">
        <v>35.4</v>
      </c>
      <c r="S9428" s="1">
        <v>5</v>
      </c>
      <c r="T9428" s="9">
        <v>0</v>
      </c>
      <c r="U9428" s="1">
        <v>13.452000000000002</v>
      </c>
      <c r="V9428" s="35" t="str">
        <f>IF(M9428=People!$B$5,People!$A$5,IF(M9428=People!$B$4,People!$A$4,IF(M9428=People!$B$3,People!$A$3,IF(M9428=People!$B$2,People!$A$2,0))))</f>
        <v>Anna Andreadi</v>
      </c>
      <c r="W9428" s="35" t="str">
        <f>IFERROR(INDEX(Returns!A:A,MATCH(B9428,Returns!B:B,0)),"No")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9">
        <v>0</v>
      </c>
      <c r="U9429" s="1">
        <v>39.97999999999999</v>
      </c>
      <c r="V9429" s="35" t="str">
        <f>IF(M9429=People!$B$5,People!$A$5,IF(M9429=People!$B$4,People!$A$4,IF(M9429=People!$B$3,People!$A$3,IF(M9429=People!$B$2,People!$A$2,0))))</f>
        <v>Chuck Magee</v>
      </c>
      <c r="W9429" s="35" t="str">
        <f>IFERROR(INDEX(Returns!A:A,MATCH(B9429,Returns!B:B,0)),"No")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9">
        <v>0.3</v>
      </c>
      <c r="U9430" s="1">
        <v>-69.311999999999898</v>
      </c>
      <c r="V9430" s="35" t="str">
        <f>IF(M9430=People!$B$5,People!$A$5,IF(M9430=People!$B$4,People!$A$4,IF(M9430=People!$B$3,People!$A$3,IF(M9430=People!$B$2,People!$A$2,0))))</f>
        <v>Kelly Williams</v>
      </c>
      <c r="W9430" s="35" t="str">
        <f>IFERROR(INDEX(Returns!A:A,MATCH(B9430,Returns!B:B,0)),"No")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9">
        <v>0.2</v>
      </c>
      <c r="U9431" s="1">
        <v>82.496999999999957</v>
      </c>
      <c r="V9431" s="35" t="str">
        <f>IF(M9431=People!$B$5,People!$A$5,IF(M9431=People!$B$4,People!$A$4,IF(M9431=People!$B$3,People!$A$3,IF(M9431=People!$B$2,People!$A$2,0))))</f>
        <v>Kelly Williams</v>
      </c>
      <c r="W9431" s="35" t="str">
        <f>IFERROR(INDEX(Returns!A:A,MATCH(B9431,Returns!B:B,0)),"No")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9">
        <v>0.3</v>
      </c>
      <c r="U9432" s="1">
        <v>-16.261300000000006</v>
      </c>
      <c r="V9432" s="35" t="str">
        <f>IF(M9432=People!$B$5,People!$A$5,IF(M9432=People!$B$4,People!$A$4,IF(M9432=People!$B$3,People!$A$3,IF(M9432=People!$B$2,People!$A$2,0))))</f>
        <v>Kelly Williams</v>
      </c>
      <c r="W9432" s="35" t="str">
        <f>IFERROR(INDEX(Returns!A:A,MATCH(B9432,Returns!B:B,0)),"No")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9">
        <v>0.2</v>
      </c>
      <c r="U9433" s="1">
        <v>1.9925999999999999</v>
      </c>
      <c r="V9433" s="35" t="str">
        <f>IF(M9433=People!$B$5,People!$A$5,IF(M9433=People!$B$4,People!$A$4,IF(M9433=People!$B$3,People!$A$3,IF(M9433=People!$B$2,People!$A$2,0))))</f>
        <v>Chuck Magee</v>
      </c>
      <c r="W9433" s="35" t="str">
        <f>IFERROR(INDEX(Returns!A:A,MATCH(B9433,Returns!B:B,0)),"No")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32">
        <v>30.080000000000002</v>
      </c>
      <c r="S9434" s="1">
        <v>2</v>
      </c>
      <c r="T9434" s="9">
        <v>0.2</v>
      </c>
      <c r="U9434" s="1">
        <v>-5.2640000000000002</v>
      </c>
      <c r="V9434" s="35" t="str">
        <f>IF(M9434=People!$B$5,People!$A$5,IF(M9434=People!$B$4,People!$A$4,IF(M9434=People!$B$3,People!$A$3,IF(M9434=People!$B$2,People!$A$2,0))))</f>
        <v>Anna Andreadi</v>
      </c>
      <c r="W9434" s="35" t="str">
        <f>IFERROR(INDEX(Returns!A:A,MATCH(B9434,Returns!B:B,0)),"No")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32">
        <v>36.288000000000011</v>
      </c>
      <c r="S9435" s="1">
        <v>7</v>
      </c>
      <c r="T9435" s="9">
        <v>0.2</v>
      </c>
      <c r="U9435" s="1">
        <v>12.700800000000001</v>
      </c>
      <c r="V9435" s="35" t="str">
        <f>IF(M9435=People!$B$5,People!$A$5,IF(M9435=People!$B$4,People!$A$4,IF(M9435=People!$B$3,People!$A$3,IF(M9435=People!$B$2,People!$A$2,0))))</f>
        <v>Anna Andreadi</v>
      </c>
      <c r="W9435" s="35" t="str">
        <f>IFERROR(INDEX(Returns!A:A,MATCH(B9435,Returns!B:B,0)),"No")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32">
        <v>10.272000000000002</v>
      </c>
      <c r="S9436" s="1">
        <v>3</v>
      </c>
      <c r="T9436" s="9">
        <v>0.2</v>
      </c>
      <c r="U9436" s="1">
        <v>1.1555999999999984</v>
      </c>
      <c r="V9436" s="35" t="str">
        <f>IF(M9436=People!$B$5,People!$A$5,IF(M9436=People!$B$4,People!$A$4,IF(M9436=People!$B$3,People!$A$3,IF(M9436=People!$B$2,People!$A$2,0))))</f>
        <v>Anna Andreadi</v>
      </c>
      <c r="W9436" s="35" t="str">
        <f>IFERROR(INDEX(Returns!A:A,MATCH(B9436,Returns!B:B,0)),"No")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32">
        <v>252.8</v>
      </c>
      <c r="S9437" s="1">
        <v>4</v>
      </c>
      <c r="T9437" s="9">
        <v>0.2</v>
      </c>
      <c r="U9437" s="1">
        <v>-31.600000000000037</v>
      </c>
      <c r="V9437" s="35" t="str">
        <f>IF(M9437=People!$B$5,People!$A$5,IF(M9437=People!$B$4,People!$A$4,IF(M9437=People!$B$3,People!$A$3,IF(M9437=People!$B$2,People!$A$2,0))))</f>
        <v>Anna Andreadi</v>
      </c>
      <c r="W9437" s="35" t="str">
        <f>IFERROR(INDEX(Returns!A:A,MATCH(B9437,Returns!B:B,0)),"No")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9">
        <v>0.7</v>
      </c>
      <c r="U9438" s="1">
        <v>-2.0621999999999998</v>
      </c>
      <c r="V9438" s="35" t="str">
        <f>IF(M9438=People!$B$5,People!$A$5,IF(M9438=People!$B$4,People!$A$4,IF(M9438=People!$B$3,People!$A$3,IF(M9438=People!$B$2,People!$A$2,0))))</f>
        <v>Chuck Magee</v>
      </c>
      <c r="W9438" s="35" t="str">
        <f>IFERROR(INDEX(Returns!A:A,MATCH(B9438,Returns!B:B,0)),"No")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32">
        <v>12.96</v>
      </c>
      <c r="S9439" s="1">
        <v>2</v>
      </c>
      <c r="T9439" s="9">
        <v>0</v>
      </c>
      <c r="U9439" s="1">
        <v>6.2208000000000006</v>
      </c>
      <c r="V9439" s="35" t="str">
        <f>IF(M9439=People!$B$5,People!$A$5,IF(M9439=People!$B$4,People!$A$4,IF(M9439=People!$B$3,People!$A$3,IF(M9439=People!$B$2,People!$A$2,0))))</f>
        <v>Anna Andreadi</v>
      </c>
      <c r="W9439" s="35" t="str">
        <f>IFERROR(INDEX(Returns!A:A,MATCH(B9439,Returns!B:B,0)),"No")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9">
        <v>0.4</v>
      </c>
      <c r="U9440" s="1">
        <v>-57.115200000000016</v>
      </c>
      <c r="V9440" s="35" t="str">
        <f>IF(M9440=People!$B$5,People!$A$5,IF(M9440=People!$B$4,People!$A$4,IF(M9440=People!$B$3,People!$A$3,IF(M9440=People!$B$2,People!$A$2,0))))</f>
        <v>Chuck Magee</v>
      </c>
      <c r="W9440" s="35" t="str">
        <f>IFERROR(INDEX(Returns!A:A,MATCH(B9440,Returns!B:B,0)),"No")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9">
        <v>0.2</v>
      </c>
      <c r="U9441" s="1">
        <v>2.5019999999999971</v>
      </c>
      <c r="V9441" s="35" t="str">
        <f>IF(M9441=People!$B$5,People!$A$5,IF(M9441=People!$B$4,People!$A$4,IF(M9441=People!$B$3,People!$A$3,IF(M9441=People!$B$2,People!$A$2,0))))</f>
        <v>Kelly Williams</v>
      </c>
      <c r="W9441" s="35" t="str">
        <f>IFERROR(INDEX(Returns!A:A,MATCH(B9441,Returns!B:B,0)),"No")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9">
        <v>0</v>
      </c>
      <c r="U9442" s="1">
        <v>6.7251999999999992</v>
      </c>
      <c r="V9442" s="35" t="str">
        <f>IF(M9442=People!$B$5,People!$A$5,IF(M9442=People!$B$4,People!$A$4,IF(M9442=People!$B$3,People!$A$3,IF(M9442=People!$B$2,People!$A$2,0))))</f>
        <v>Chuck Magee</v>
      </c>
      <c r="W9442" s="35" t="str">
        <f>IFERROR(INDEX(Returns!A:A,MATCH(B9442,Returns!B:B,0)),"No")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9">
        <v>0.2</v>
      </c>
      <c r="U9443" s="1">
        <v>6.0449999999999946</v>
      </c>
      <c r="V9443" s="35" t="str">
        <f>IF(M9443=People!$B$5,People!$A$5,IF(M9443=People!$B$4,People!$A$4,IF(M9443=People!$B$3,People!$A$3,IF(M9443=People!$B$2,People!$A$2,0))))</f>
        <v>Chuck Magee</v>
      </c>
      <c r="W9443" s="35" t="str">
        <f>IFERROR(INDEX(Returns!A:A,MATCH(B9443,Returns!B:B,0)),"No")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9">
        <v>0.2</v>
      </c>
      <c r="U9444" s="1">
        <v>1.2192000000000007</v>
      </c>
      <c r="V9444" s="35" t="str">
        <f>IF(M9444=People!$B$5,People!$A$5,IF(M9444=People!$B$4,People!$A$4,IF(M9444=People!$B$3,People!$A$3,IF(M9444=People!$B$2,People!$A$2,0))))</f>
        <v>Cassandra Brandow</v>
      </c>
      <c r="W9444" s="35" t="str">
        <f>IFERROR(INDEX(Returns!A:A,MATCH(B9444,Returns!B:B,0)),"No")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9">
        <v>0.2</v>
      </c>
      <c r="U9445" s="1">
        <v>19.178600000000003</v>
      </c>
      <c r="V9445" s="35" t="str">
        <f>IF(M9445=People!$B$5,People!$A$5,IF(M9445=People!$B$4,People!$A$4,IF(M9445=People!$B$3,People!$A$3,IF(M9445=People!$B$2,People!$A$2,0))))</f>
        <v>Cassandra Brandow</v>
      </c>
      <c r="W9445" s="35" t="str">
        <f>IFERROR(INDEX(Returns!A:A,MATCH(B9445,Returns!B:B,0)),"No")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9">
        <v>0.2</v>
      </c>
      <c r="U9446" s="1">
        <v>34.741999999999997</v>
      </c>
      <c r="V9446" s="35" t="str">
        <f>IF(M9446=People!$B$5,People!$A$5,IF(M9446=People!$B$4,People!$A$4,IF(M9446=People!$B$3,People!$A$3,IF(M9446=People!$B$2,People!$A$2,0))))</f>
        <v>Kelly Williams</v>
      </c>
      <c r="W9446" s="35" t="str">
        <f>IFERROR(INDEX(Returns!A:A,MATCH(B9446,Returns!B:B,0)),"No")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9">
        <v>0</v>
      </c>
      <c r="U9447" s="1">
        <v>5.6993999999999998</v>
      </c>
      <c r="V9447" s="35" t="str">
        <f>IF(M9447=People!$B$5,People!$A$5,IF(M9447=People!$B$4,People!$A$4,IF(M9447=People!$B$3,People!$A$3,IF(M9447=People!$B$2,People!$A$2,0))))</f>
        <v>Kelly Williams</v>
      </c>
      <c r="W9447" s="35" t="str">
        <f>IFERROR(INDEX(Returns!A:A,MATCH(B9447,Returns!B:B,0)),"No")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9">
        <v>0</v>
      </c>
      <c r="U9448" s="1">
        <v>16.146000000000001</v>
      </c>
      <c r="V9448" s="35" t="str">
        <f>IF(M9448=People!$B$5,People!$A$5,IF(M9448=People!$B$4,People!$A$4,IF(M9448=People!$B$3,People!$A$3,IF(M9448=People!$B$2,People!$A$2,0))))</f>
        <v>Kelly Williams</v>
      </c>
      <c r="W9448" s="35" t="str">
        <f>IFERROR(INDEX(Returns!A:A,MATCH(B9448,Returns!B:B,0)),"No")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9">
        <v>0</v>
      </c>
      <c r="U9449" s="1">
        <v>138.41699999999997</v>
      </c>
      <c r="V9449" s="35" t="str">
        <f>IF(M9449=People!$B$5,People!$A$5,IF(M9449=People!$B$4,People!$A$4,IF(M9449=People!$B$3,People!$A$3,IF(M9449=People!$B$2,People!$A$2,0))))</f>
        <v>Kelly Williams</v>
      </c>
      <c r="W9449" s="35" t="str">
        <f>IFERROR(INDEX(Returns!A:A,MATCH(B9449,Returns!B:B,0)),"No")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32">
        <v>12.32</v>
      </c>
      <c r="S9450" s="1">
        <v>4</v>
      </c>
      <c r="T9450" s="9">
        <v>0</v>
      </c>
      <c r="U9450" s="1">
        <v>5.9135999999999997</v>
      </c>
      <c r="V9450" s="35" t="str">
        <f>IF(M9450=People!$B$5,People!$A$5,IF(M9450=People!$B$4,People!$A$4,IF(M9450=People!$B$3,People!$A$3,IF(M9450=People!$B$2,People!$A$2,0))))</f>
        <v>Anna Andreadi</v>
      </c>
      <c r="W9450" s="35" t="str">
        <f>IFERROR(INDEX(Returns!A:A,MATCH(B9450,Returns!B:B,0)),"No")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32">
        <v>8.6080000000000005</v>
      </c>
      <c r="S9451" s="1">
        <v>2</v>
      </c>
      <c r="T9451" s="9">
        <v>0.2</v>
      </c>
      <c r="U9451" s="1">
        <v>3.0127999999999995</v>
      </c>
      <c r="V9451" s="35" t="str">
        <f>IF(M9451=People!$B$5,People!$A$5,IF(M9451=People!$B$4,People!$A$4,IF(M9451=People!$B$3,People!$A$3,IF(M9451=People!$B$2,People!$A$2,0))))</f>
        <v>Anna Andreadi</v>
      </c>
      <c r="W9451" s="35" t="str">
        <f>IFERROR(INDEX(Returns!A:A,MATCH(B9451,Returns!B:B,0)),"No")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32">
        <v>136.26</v>
      </c>
      <c r="S9452" s="1">
        <v>9</v>
      </c>
      <c r="T9452" s="9">
        <v>0</v>
      </c>
      <c r="U9452" s="1">
        <v>5.4503999999999913</v>
      </c>
      <c r="V9452" s="35" t="str">
        <f>IF(M9452=People!$B$5,People!$A$5,IF(M9452=People!$B$4,People!$A$4,IF(M9452=People!$B$3,People!$A$3,IF(M9452=People!$B$2,People!$A$2,0))))</f>
        <v>Anna Andreadi</v>
      </c>
      <c r="W9452" s="35" t="str">
        <f>IFERROR(INDEX(Returns!A:A,MATCH(B9452,Returns!B:B,0)),"No")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32">
        <v>186.14999999999998</v>
      </c>
      <c r="S9453" s="1">
        <v>3</v>
      </c>
      <c r="T9453" s="9">
        <v>0</v>
      </c>
      <c r="U9453" s="1">
        <v>55.844999999999985</v>
      </c>
      <c r="V9453" s="35" t="str">
        <f>IF(M9453=People!$B$5,People!$A$5,IF(M9453=People!$B$4,People!$A$4,IF(M9453=People!$B$3,People!$A$3,IF(M9453=People!$B$2,People!$A$2,0))))</f>
        <v>Anna Andreadi</v>
      </c>
      <c r="W9453" s="35" t="str">
        <f>IFERROR(INDEX(Returns!A:A,MATCH(B9453,Returns!B:B,0)),"No")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32">
        <v>81.792000000000002</v>
      </c>
      <c r="S9454" s="1">
        <v>6</v>
      </c>
      <c r="T9454" s="9">
        <v>0.2</v>
      </c>
      <c r="U9454" s="1">
        <v>26.582399999999986</v>
      </c>
      <c r="V9454" s="35" t="str">
        <f>IF(M9454=People!$B$5,People!$A$5,IF(M9454=People!$B$4,People!$A$4,IF(M9454=People!$B$3,People!$A$3,IF(M9454=People!$B$2,People!$A$2,0))))</f>
        <v>Anna Andreadi</v>
      </c>
      <c r="W9454" s="35" t="str">
        <f>IFERROR(INDEX(Returns!A:A,MATCH(B9454,Returns!B:B,0)),"No")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32">
        <v>47.19</v>
      </c>
      <c r="S9455" s="1">
        <v>3</v>
      </c>
      <c r="T9455" s="9">
        <v>0</v>
      </c>
      <c r="U9455" s="1">
        <v>13.685099999999995</v>
      </c>
      <c r="V9455" s="35" t="str">
        <f>IF(M9455=People!$B$5,People!$A$5,IF(M9455=People!$B$4,People!$A$4,IF(M9455=People!$B$3,People!$A$3,IF(M9455=People!$B$2,People!$A$2,0))))</f>
        <v>Anna Andreadi</v>
      </c>
      <c r="W9455" s="35" t="str">
        <f>IFERROR(INDEX(Returns!A:A,MATCH(B9455,Returns!B:B,0)),"No")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32">
        <v>36.783999999999999</v>
      </c>
      <c r="S9456" s="1">
        <v>2</v>
      </c>
      <c r="T9456" s="9">
        <v>0.2</v>
      </c>
      <c r="U9456" s="1">
        <v>-8.2763999999999971</v>
      </c>
      <c r="V9456" s="35" t="str">
        <f>IF(M9456=People!$B$5,People!$A$5,IF(M9456=People!$B$4,People!$A$4,IF(M9456=People!$B$3,People!$A$3,IF(M9456=People!$B$2,People!$A$2,0))))</f>
        <v>Anna Andreadi</v>
      </c>
      <c r="W9456" s="35" t="str">
        <f>IFERROR(INDEX(Returns!A:A,MATCH(B9456,Returns!B:B,0)),"No")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9">
        <v>0.5</v>
      </c>
      <c r="U9457" s="1">
        <v>-1.8294999999999959</v>
      </c>
      <c r="V9457" s="35" t="str">
        <f>IF(M9457=People!$B$5,People!$A$5,IF(M9457=People!$B$4,People!$A$4,IF(M9457=People!$B$3,People!$A$3,IF(M9457=People!$B$2,People!$A$2,0))))</f>
        <v>Cassandra Brandow</v>
      </c>
      <c r="W9457" s="35" t="str">
        <f>IFERROR(INDEX(Returns!A:A,MATCH(B9457,Returns!B:B,0)),"No")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9">
        <v>0.2</v>
      </c>
      <c r="U9458" s="1">
        <v>0.33989999999999654</v>
      </c>
      <c r="V9458" s="35" t="str">
        <f>IF(M9458=People!$B$5,People!$A$5,IF(M9458=People!$B$4,People!$A$4,IF(M9458=People!$B$3,People!$A$3,IF(M9458=People!$B$2,People!$A$2,0))))</f>
        <v>Cassandra Brandow</v>
      </c>
      <c r="W9458" s="35" t="str">
        <f>IFERROR(INDEX(Returns!A:A,MATCH(B9458,Returns!B:B,0)),"No")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9">
        <v>0.7</v>
      </c>
      <c r="U9459" s="1">
        <v>-10.050000000000001</v>
      </c>
      <c r="V9459" s="35" t="str">
        <f>IF(M9459=People!$B$5,People!$A$5,IF(M9459=People!$B$4,People!$A$4,IF(M9459=People!$B$3,People!$A$3,IF(M9459=People!$B$2,People!$A$2,0))))</f>
        <v>Cassandra Brandow</v>
      </c>
      <c r="W9459" s="35" t="str">
        <f>IFERROR(INDEX(Returns!A:A,MATCH(B9459,Returns!B:B,0)),"No")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32">
        <v>144.60000000000002</v>
      </c>
      <c r="S9460" s="1">
        <v>3</v>
      </c>
      <c r="T9460" s="9">
        <v>0</v>
      </c>
      <c r="U9460" s="1">
        <v>41.933999999999983</v>
      </c>
      <c r="V9460" s="35" t="str">
        <f>IF(M9460=People!$B$5,People!$A$5,IF(M9460=People!$B$4,People!$A$4,IF(M9460=People!$B$3,People!$A$3,IF(M9460=People!$B$2,People!$A$2,0))))</f>
        <v>Anna Andreadi</v>
      </c>
      <c r="W9460" s="35" t="str">
        <f>IFERROR(INDEX(Returns!A:A,MATCH(B9460,Returns!B:B,0)),"No")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32">
        <v>15.991999999999999</v>
      </c>
      <c r="S9461" s="1">
        <v>1</v>
      </c>
      <c r="T9461" s="9">
        <v>0.2</v>
      </c>
      <c r="U9461" s="1">
        <v>-2.9985000000000022</v>
      </c>
      <c r="V9461" s="35" t="str">
        <f>IF(M9461=People!$B$5,People!$A$5,IF(M9461=People!$B$4,People!$A$4,IF(M9461=People!$B$3,People!$A$3,IF(M9461=People!$B$2,People!$A$2,0))))</f>
        <v>Anna Andreadi</v>
      </c>
      <c r="W9461" s="35" t="str">
        <f>IFERROR(INDEX(Returns!A:A,MATCH(B9461,Returns!B:B,0)),"No")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9">
        <v>0</v>
      </c>
      <c r="U9462" s="1">
        <v>17.22</v>
      </c>
      <c r="V9462" s="35" t="str">
        <f>IF(M9462=People!$B$5,People!$A$5,IF(M9462=People!$B$4,People!$A$4,IF(M9462=People!$B$3,People!$A$3,IF(M9462=People!$B$2,People!$A$2,0))))</f>
        <v>Chuck Magee</v>
      </c>
      <c r="W9462" s="35" t="str">
        <f>IFERROR(INDEX(Returns!A:A,MATCH(B9462,Returns!B:B,0)),"No")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32">
        <v>321.55200000000002</v>
      </c>
      <c r="S9463" s="1">
        <v>6</v>
      </c>
      <c r="T9463" s="9">
        <v>0.2</v>
      </c>
      <c r="U9463" s="1">
        <v>20.097000000000008</v>
      </c>
      <c r="V9463" s="35" t="str">
        <f>IF(M9463=People!$B$5,People!$A$5,IF(M9463=People!$B$4,People!$A$4,IF(M9463=People!$B$3,People!$A$3,IF(M9463=People!$B$2,People!$A$2,0))))</f>
        <v>Anna Andreadi</v>
      </c>
      <c r="W9463" s="35" t="str">
        <f>IFERROR(INDEX(Returns!A:A,MATCH(B9463,Returns!B:B,0)),"No")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9">
        <v>0</v>
      </c>
      <c r="U9464" s="1">
        <v>168.47040000000004</v>
      </c>
      <c r="V9464" s="35" t="str">
        <f>IF(M9464=People!$B$5,People!$A$5,IF(M9464=People!$B$4,People!$A$4,IF(M9464=People!$B$3,People!$A$3,IF(M9464=People!$B$2,People!$A$2,0))))</f>
        <v>Cassandra Brandow</v>
      </c>
      <c r="W9464" s="35" t="str">
        <f>IFERROR(INDEX(Returns!A:A,MATCH(B9464,Returns!B:B,0)),"No")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9">
        <v>0.2</v>
      </c>
      <c r="U9465" s="1">
        <v>3.4047999999999981</v>
      </c>
      <c r="V9465" s="35" t="str">
        <f>IF(M9465=People!$B$5,People!$A$5,IF(M9465=People!$B$4,People!$A$4,IF(M9465=People!$B$3,People!$A$3,IF(M9465=People!$B$2,People!$A$2,0))))</f>
        <v>Chuck Magee</v>
      </c>
      <c r="W9465" s="35" t="str">
        <f>IFERROR(INDEX(Returns!A:A,MATCH(B9465,Returns!B:B,0)),"No")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9">
        <v>0</v>
      </c>
      <c r="U9466" s="1">
        <v>7.9487999999999985</v>
      </c>
      <c r="V9466" s="35" t="str">
        <f>IF(M9466=People!$B$5,People!$A$5,IF(M9466=People!$B$4,People!$A$4,IF(M9466=People!$B$3,People!$A$3,IF(M9466=People!$B$2,People!$A$2,0))))</f>
        <v>Chuck Magee</v>
      </c>
      <c r="W9466" s="35" t="str">
        <f>IFERROR(INDEX(Returns!A:A,MATCH(B9466,Returns!B:B,0)),"No")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32">
        <v>31.96</v>
      </c>
      <c r="S9467" s="1">
        <v>2</v>
      </c>
      <c r="T9467" s="9">
        <v>0</v>
      </c>
      <c r="U9467" s="1">
        <v>1.597999999999999</v>
      </c>
      <c r="V9467" s="35" t="str">
        <f>IF(M9467=People!$B$5,People!$A$5,IF(M9467=People!$B$4,People!$A$4,IF(M9467=People!$B$3,People!$A$3,IF(M9467=People!$B$2,People!$A$2,0))))</f>
        <v>Anna Andreadi</v>
      </c>
      <c r="W9467" s="35" t="str">
        <f>IFERROR(INDEX(Returns!A:A,MATCH(B9467,Returns!B:B,0)),"No")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9">
        <v>0.2</v>
      </c>
      <c r="U9468" s="1">
        <v>55.582200000000007</v>
      </c>
      <c r="V9468" s="35" t="str">
        <f>IF(M9468=People!$B$5,People!$A$5,IF(M9468=People!$B$4,People!$A$4,IF(M9468=People!$B$3,People!$A$3,IF(M9468=People!$B$2,People!$A$2,0))))</f>
        <v>Chuck Magee</v>
      </c>
      <c r="W9468" s="35" t="str">
        <f>IFERROR(INDEX(Returns!A:A,MATCH(B9468,Returns!B:B,0)),"No")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9">
        <v>0.4</v>
      </c>
      <c r="U9469" s="1">
        <v>-66.599999999999994</v>
      </c>
      <c r="V9469" s="35" t="str">
        <f>IF(M9469=People!$B$5,People!$A$5,IF(M9469=People!$B$4,People!$A$4,IF(M9469=People!$B$3,People!$A$3,IF(M9469=People!$B$2,People!$A$2,0))))</f>
        <v>Chuck Magee</v>
      </c>
      <c r="W9469" s="35" t="str">
        <f>IFERROR(INDEX(Returns!A:A,MATCH(B9469,Returns!B:B,0)),"No")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9">
        <v>0</v>
      </c>
      <c r="U9470" s="1">
        <v>6.2208000000000006</v>
      </c>
      <c r="V9470" s="35" t="str">
        <f>IF(M9470=People!$B$5,People!$A$5,IF(M9470=People!$B$4,People!$A$4,IF(M9470=People!$B$3,People!$A$3,IF(M9470=People!$B$2,People!$A$2,0))))</f>
        <v>Chuck Magee</v>
      </c>
      <c r="W9470" s="35" t="str">
        <f>IFERROR(INDEX(Returns!A:A,MATCH(B9470,Returns!B:B,0)),"No")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9">
        <v>0</v>
      </c>
      <c r="U9471" s="1">
        <v>53.260799999999996</v>
      </c>
      <c r="V9471" s="35" t="str">
        <f>IF(M9471=People!$B$5,People!$A$5,IF(M9471=People!$B$4,People!$A$4,IF(M9471=People!$B$3,People!$A$3,IF(M9471=People!$B$2,People!$A$2,0))))</f>
        <v>Chuck Magee</v>
      </c>
      <c r="W9471" s="35" t="str">
        <f>IFERROR(INDEX(Returns!A:A,MATCH(B9471,Returns!B:B,0)),"No")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9">
        <v>0</v>
      </c>
      <c r="U9472" s="1">
        <v>3.9991999999999877</v>
      </c>
      <c r="V9472" s="35" t="str">
        <f>IF(M9472=People!$B$5,People!$A$5,IF(M9472=People!$B$4,People!$A$4,IF(M9472=People!$B$3,People!$A$3,IF(M9472=People!$B$2,People!$A$2,0))))</f>
        <v>Chuck Magee</v>
      </c>
      <c r="W9472" s="35" t="str">
        <f>IFERROR(INDEX(Returns!A:A,MATCH(B9472,Returns!B:B,0)),"No")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9">
        <v>0.2</v>
      </c>
      <c r="U9473" s="1">
        <v>3.7127999999999997</v>
      </c>
      <c r="V9473" s="35" t="str">
        <f>IF(M9473=People!$B$5,People!$A$5,IF(M9473=People!$B$4,People!$A$4,IF(M9473=People!$B$3,People!$A$3,IF(M9473=People!$B$2,People!$A$2,0))))</f>
        <v>Chuck Magee</v>
      </c>
      <c r="W9473" s="35" t="str">
        <f>IFERROR(INDEX(Returns!A:A,MATCH(B9473,Returns!B:B,0)),"No")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9">
        <v>0.1</v>
      </c>
      <c r="U9474" s="1">
        <v>24.2012</v>
      </c>
      <c r="V9474" s="35" t="str">
        <f>IF(M9474=People!$B$5,People!$A$5,IF(M9474=People!$B$4,People!$A$4,IF(M9474=People!$B$3,People!$A$3,IF(M9474=People!$B$2,People!$A$2,0))))</f>
        <v>Chuck Magee</v>
      </c>
      <c r="W9474" s="35" t="str">
        <f>IFERROR(INDEX(Returns!A:A,MATCH(B9474,Returns!B:B,0)),"No")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9">
        <v>0</v>
      </c>
      <c r="U9475" s="1">
        <v>38.532000000000004</v>
      </c>
      <c r="V9475" s="35" t="str">
        <f>IF(M9475=People!$B$5,People!$A$5,IF(M9475=People!$B$4,People!$A$4,IF(M9475=People!$B$3,People!$A$3,IF(M9475=People!$B$2,People!$A$2,0))))</f>
        <v>Chuck Magee</v>
      </c>
      <c r="W9475" s="35" t="str">
        <f>IFERROR(INDEX(Returns!A:A,MATCH(B9475,Returns!B:B,0)),"No")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9">
        <v>0.2</v>
      </c>
      <c r="U9476" s="1">
        <v>1.9925999999999999</v>
      </c>
      <c r="V9476" s="35" t="str">
        <f>IF(M9476=People!$B$5,People!$A$5,IF(M9476=People!$B$4,People!$A$4,IF(M9476=People!$B$3,People!$A$3,IF(M9476=People!$B$2,People!$A$2,0))))</f>
        <v>Kelly Williams</v>
      </c>
      <c r="W9476" s="35" t="str">
        <f>IFERROR(INDEX(Returns!A:A,MATCH(B9476,Returns!B:B,0)),"No")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9">
        <v>0.2</v>
      </c>
      <c r="U9477" s="1">
        <v>54.214999999999982</v>
      </c>
      <c r="V9477" s="35" t="str">
        <f>IF(M9477=People!$B$5,People!$A$5,IF(M9477=People!$B$4,People!$A$4,IF(M9477=People!$B$3,People!$A$3,IF(M9477=People!$B$2,People!$A$2,0))))</f>
        <v>Kelly Williams</v>
      </c>
      <c r="W9477" s="35" t="str">
        <f>IFERROR(INDEX(Returns!A:A,MATCH(B9477,Returns!B:B,0)),"No")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9">
        <v>0.6</v>
      </c>
      <c r="U9478" s="1">
        <v>-61.872</v>
      </c>
      <c r="V9478" s="35" t="str">
        <f>IF(M9478=People!$B$5,People!$A$5,IF(M9478=People!$B$4,People!$A$4,IF(M9478=People!$B$3,People!$A$3,IF(M9478=People!$B$2,People!$A$2,0))))</f>
        <v>Kelly Williams</v>
      </c>
      <c r="W9478" s="35" t="str">
        <f>IFERROR(INDEX(Returns!A:A,MATCH(B9478,Returns!B:B,0)),"No")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9">
        <v>0.8</v>
      </c>
      <c r="U9479" s="1">
        <v>-6.2370000000000019</v>
      </c>
      <c r="V9479" s="35" t="str">
        <f>IF(M9479=People!$B$5,People!$A$5,IF(M9479=People!$B$4,People!$A$4,IF(M9479=People!$B$3,People!$A$3,IF(M9479=People!$B$2,People!$A$2,0))))</f>
        <v>Kelly Williams</v>
      </c>
      <c r="W9479" s="35" t="str">
        <f>IFERROR(INDEX(Returns!A:A,MATCH(B9479,Returns!B:B,0)),"No")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9">
        <v>0.2</v>
      </c>
      <c r="U9480" s="1">
        <v>4.1124999999999998</v>
      </c>
      <c r="V9480" s="35" t="str">
        <f>IF(M9480=People!$B$5,People!$A$5,IF(M9480=People!$B$4,People!$A$4,IF(M9480=People!$B$3,People!$A$3,IF(M9480=People!$B$2,People!$A$2,0))))</f>
        <v>Kelly Williams</v>
      </c>
      <c r="W9480" s="35" t="str">
        <f>IFERROR(INDEX(Returns!A:A,MATCH(B9480,Returns!B:B,0)),"No")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9">
        <v>0.8</v>
      </c>
      <c r="U9481" s="1">
        <v>-6.5076000000000018</v>
      </c>
      <c r="V9481" s="35" t="str">
        <f>IF(M9481=People!$B$5,People!$A$5,IF(M9481=People!$B$4,People!$A$4,IF(M9481=People!$B$3,People!$A$3,IF(M9481=People!$B$2,People!$A$2,0))))</f>
        <v>Kelly Williams</v>
      </c>
      <c r="W9481" s="35" t="str">
        <f>IFERROR(INDEX(Returns!A:A,MATCH(B9481,Returns!B:B,0)),"No")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9">
        <v>0.8</v>
      </c>
      <c r="U9482" s="1">
        <v>-533.73250000000007</v>
      </c>
      <c r="V9482" s="35" t="str">
        <f>IF(M9482=People!$B$5,People!$A$5,IF(M9482=People!$B$4,People!$A$4,IF(M9482=People!$B$3,People!$A$3,IF(M9482=People!$B$2,People!$A$2,0))))</f>
        <v>Kelly Williams</v>
      </c>
      <c r="W9482" s="35" t="str">
        <f>IFERROR(INDEX(Returns!A:A,MATCH(B9482,Returns!B:B,0)),"No")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9">
        <v>0.2</v>
      </c>
      <c r="U9483" s="1">
        <v>1.8160000000000016</v>
      </c>
      <c r="V9483" s="35" t="str">
        <f>IF(M9483=People!$B$5,People!$A$5,IF(M9483=People!$B$4,People!$A$4,IF(M9483=People!$B$3,People!$A$3,IF(M9483=People!$B$2,People!$A$2,0))))</f>
        <v>Kelly Williams</v>
      </c>
      <c r="W9483" s="35" t="str">
        <f>IFERROR(INDEX(Returns!A:A,MATCH(B9483,Returns!B:B,0)),"No")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9">
        <v>0.2</v>
      </c>
      <c r="U9484" s="1">
        <v>91.995400000000018</v>
      </c>
      <c r="V9484" s="35" t="str">
        <f>IF(M9484=People!$B$5,People!$A$5,IF(M9484=People!$B$4,People!$A$4,IF(M9484=People!$B$3,People!$A$3,IF(M9484=People!$B$2,People!$A$2,0))))</f>
        <v>Chuck Magee</v>
      </c>
      <c r="W9484" s="35" t="str">
        <f>IFERROR(INDEX(Returns!A:A,MATCH(B9484,Returns!B:B,0)),"No")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32">
        <v>19.68</v>
      </c>
      <c r="S9485" s="1">
        <v>6</v>
      </c>
      <c r="T9485" s="9">
        <v>0</v>
      </c>
      <c r="U9485" s="1">
        <v>6.4943999999999988</v>
      </c>
      <c r="V9485" s="35" t="str">
        <f>IF(M9485=People!$B$5,People!$A$5,IF(M9485=People!$B$4,People!$A$4,IF(M9485=People!$B$3,People!$A$3,IF(M9485=People!$B$2,People!$A$2,0))))</f>
        <v>Anna Andreadi</v>
      </c>
      <c r="W9485" s="35" t="str">
        <f>IFERROR(INDEX(Returns!A:A,MATCH(B9485,Returns!B:B,0)),"No")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9">
        <v>0.32</v>
      </c>
      <c r="U9486" s="1">
        <v>-137.97600000000008</v>
      </c>
      <c r="V9486" s="35" t="str">
        <f>IF(M9486=People!$B$5,People!$A$5,IF(M9486=People!$B$4,People!$A$4,IF(M9486=People!$B$3,People!$A$3,IF(M9486=People!$B$2,People!$A$2,0))))</f>
        <v>Kelly Williams</v>
      </c>
      <c r="W9486" s="35" t="str">
        <f>IFERROR(INDEX(Returns!A:A,MATCH(B9486,Returns!B:B,0)),"No")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9">
        <v>0.2</v>
      </c>
      <c r="U9487" s="1">
        <v>9.6299999999999955</v>
      </c>
      <c r="V9487" s="35" t="str">
        <f>IF(M9487=People!$B$5,People!$A$5,IF(M9487=People!$B$4,People!$A$4,IF(M9487=People!$B$3,People!$A$3,IF(M9487=People!$B$2,People!$A$2,0))))</f>
        <v>Kelly Williams</v>
      </c>
      <c r="W9487" s="35" t="str">
        <f>IFERROR(INDEX(Returns!A:A,MATCH(B9487,Returns!B:B,0)),"No")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9">
        <v>0.3</v>
      </c>
      <c r="U9488" s="1">
        <v>-76.953599999999994</v>
      </c>
      <c r="V9488" s="35" t="str">
        <f>IF(M9488=People!$B$5,People!$A$5,IF(M9488=People!$B$4,People!$A$4,IF(M9488=People!$B$3,People!$A$3,IF(M9488=People!$B$2,People!$A$2,0))))</f>
        <v>Chuck Magee</v>
      </c>
      <c r="W9488" s="35" t="str">
        <f>IFERROR(INDEX(Returns!A:A,MATCH(B9488,Returns!B:B,0)),"No")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9">
        <v>0</v>
      </c>
      <c r="U9489" s="1">
        <v>2.1581999999999999</v>
      </c>
      <c r="V9489" s="35" t="str">
        <f>IF(M9489=People!$B$5,People!$A$5,IF(M9489=People!$B$4,People!$A$4,IF(M9489=People!$B$3,People!$A$3,IF(M9489=People!$B$2,People!$A$2,0))))</f>
        <v>Chuck Magee</v>
      </c>
      <c r="W9489" s="35" t="str">
        <f>IFERROR(INDEX(Returns!A:A,MATCH(B9489,Returns!B:B,0)),"No")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32">
        <v>572.80000000000007</v>
      </c>
      <c r="S9490" s="1">
        <v>2</v>
      </c>
      <c r="T9490" s="9">
        <v>0.2</v>
      </c>
      <c r="U9490" s="1">
        <v>50.120000000000033</v>
      </c>
      <c r="V9490" s="35" t="str">
        <f>IF(M9490=People!$B$5,People!$A$5,IF(M9490=People!$B$4,People!$A$4,IF(M9490=People!$B$3,People!$A$3,IF(M9490=People!$B$2,People!$A$2,0))))</f>
        <v>Anna Andreadi</v>
      </c>
      <c r="W9490" s="35" t="str">
        <f>IFERROR(INDEX(Returns!A:A,MATCH(B9490,Returns!B:B,0)),"No")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9">
        <v>0</v>
      </c>
      <c r="U9491" s="1">
        <v>59.114999999999981</v>
      </c>
      <c r="V9491" s="35" t="str">
        <f>IF(M9491=People!$B$5,People!$A$5,IF(M9491=People!$B$4,People!$A$4,IF(M9491=People!$B$3,People!$A$3,IF(M9491=People!$B$2,People!$A$2,0))))</f>
        <v>Cassandra Brandow</v>
      </c>
      <c r="W9491" s="35" t="str">
        <f>IFERROR(INDEX(Returns!A:A,MATCH(B9491,Returns!B:B,0)),"No")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32">
        <v>2022.2720000000002</v>
      </c>
      <c r="S9492" s="1">
        <v>8</v>
      </c>
      <c r="T9492" s="9">
        <v>0.2</v>
      </c>
      <c r="U9492" s="1">
        <v>682.5168000000001</v>
      </c>
      <c r="V9492" s="35" t="str">
        <f>IF(M9492=People!$B$5,People!$A$5,IF(M9492=People!$B$4,People!$A$4,IF(M9492=People!$B$3,People!$A$3,IF(M9492=People!$B$2,People!$A$2,0))))</f>
        <v>Anna Andreadi</v>
      </c>
      <c r="W9492" s="35" t="str">
        <f>IFERROR(INDEX(Returns!A:A,MATCH(B9492,Returns!B:B,0)),"No")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32">
        <v>9.120000000000001</v>
      </c>
      <c r="S9493" s="1">
        <v>3</v>
      </c>
      <c r="T9493" s="9">
        <v>0</v>
      </c>
      <c r="U9493" s="1">
        <v>3.1007999999999996</v>
      </c>
      <c r="V9493" s="35" t="str">
        <f>IF(M9493=People!$B$5,People!$A$5,IF(M9493=People!$B$4,People!$A$4,IF(M9493=People!$B$3,People!$A$3,IF(M9493=People!$B$2,People!$A$2,0))))</f>
        <v>Anna Andreadi</v>
      </c>
      <c r="W9493" s="35" t="str">
        <f>IFERROR(INDEX(Returns!A:A,MATCH(B9493,Returns!B:B,0)),"No")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9">
        <v>0</v>
      </c>
      <c r="U9494" s="1">
        <v>19.080000000000002</v>
      </c>
      <c r="V9494" s="35" t="str">
        <f>IF(M9494=People!$B$5,People!$A$5,IF(M9494=People!$B$4,People!$A$4,IF(M9494=People!$B$3,People!$A$3,IF(M9494=People!$B$2,People!$A$2,0))))</f>
        <v>Kelly Williams</v>
      </c>
      <c r="W9494" s="35" t="str">
        <f>IFERROR(INDEX(Returns!A:A,MATCH(B9494,Returns!B:B,0)),"No")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9">
        <v>0</v>
      </c>
      <c r="U9495" s="1">
        <v>350.42700000000002</v>
      </c>
      <c r="V9495" s="35" t="str">
        <f>IF(M9495=People!$B$5,People!$A$5,IF(M9495=People!$B$4,People!$A$4,IF(M9495=People!$B$3,People!$A$3,IF(M9495=People!$B$2,People!$A$2,0))))</f>
        <v>Kelly Williams</v>
      </c>
      <c r="W9495" s="35" t="str">
        <f>IFERROR(INDEX(Returns!A:A,MATCH(B9495,Returns!B:B,0)),"No")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9">
        <v>0</v>
      </c>
      <c r="U9496" s="1">
        <v>5.3460000000000001</v>
      </c>
      <c r="V9496" s="35" t="str">
        <f>IF(M9496=People!$B$5,People!$A$5,IF(M9496=People!$B$4,People!$A$4,IF(M9496=People!$B$3,People!$A$3,IF(M9496=People!$B$2,People!$A$2,0))))</f>
        <v>Kelly Williams</v>
      </c>
      <c r="W9496" s="35" t="str">
        <f>IFERROR(INDEX(Returns!A:A,MATCH(B9496,Returns!B:B,0)),"No")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32">
        <v>120</v>
      </c>
      <c r="S9497" s="1">
        <v>6</v>
      </c>
      <c r="T9497" s="9">
        <v>0</v>
      </c>
      <c r="U9497" s="1">
        <v>46.800000000000004</v>
      </c>
      <c r="V9497" s="35" t="str">
        <f>IF(M9497=People!$B$5,People!$A$5,IF(M9497=People!$B$4,People!$A$4,IF(M9497=People!$B$3,People!$A$3,IF(M9497=People!$B$2,People!$A$2,0))))</f>
        <v>Anna Andreadi</v>
      </c>
      <c r="W9497" s="35" t="str">
        <f>IFERROR(INDEX(Returns!A:A,MATCH(B9497,Returns!B:B,0)),"No")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32">
        <v>8.67</v>
      </c>
      <c r="S9498" s="1">
        <v>1</v>
      </c>
      <c r="T9498" s="9">
        <v>0</v>
      </c>
      <c r="U9498" s="1">
        <v>2.3409000000000004</v>
      </c>
      <c r="V9498" s="35" t="str">
        <f>IF(M9498=People!$B$5,People!$A$5,IF(M9498=People!$B$4,People!$A$4,IF(M9498=People!$B$3,People!$A$3,IF(M9498=People!$B$2,People!$A$2,0))))</f>
        <v>Anna Andreadi</v>
      </c>
      <c r="W9498" s="35" t="str">
        <f>IFERROR(INDEX(Returns!A:A,MATCH(B9498,Returns!B:B,0)),"No")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9">
        <v>0</v>
      </c>
      <c r="U9499" s="1">
        <v>2.0286</v>
      </c>
      <c r="V9499" s="35" t="str">
        <f>IF(M9499=People!$B$5,People!$A$5,IF(M9499=People!$B$4,People!$A$4,IF(M9499=People!$B$3,People!$A$3,IF(M9499=People!$B$2,People!$A$2,0))))</f>
        <v>Kelly Williams</v>
      </c>
      <c r="W9499" s="35" t="str">
        <f>IFERROR(INDEX(Returns!A:A,MATCH(B9499,Returns!B:B,0)),"No")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9">
        <v>0</v>
      </c>
      <c r="U9500" s="1">
        <v>82.290599999999998</v>
      </c>
      <c r="V9500" s="35" t="str">
        <f>IF(M9500=People!$B$5,People!$A$5,IF(M9500=People!$B$4,People!$A$4,IF(M9500=People!$B$3,People!$A$3,IF(M9500=People!$B$2,People!$A$2,0))))</f>
        <v>Kelly Williams</v>
      </c>
      <c r="W9500" s="35" t="str">
        <f>IFERROR(INDEX(Returns!A:A,MATCH(B9500,Returns!B:B,0)),"No")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9">
        <v>0</v>
      </c>
      <c r="U9501" s="1">
        <v>31.187999999999999</v>
      </c>
      <c r="V9501" s="35" t="str">
        <f>IF(M9501=People!$B$5,People!$A$5,IF(M9501=People!$B$4,People!$A$4,IF(M9501=People!$B$3,People!$A$3,IF(M9501=People!$B$2,People!$A$2,0))))</f>
        <v>Kelly Williams</v>
      </c>
      <c r="W9501" s="35" t="str">
        <f>IFERROR(INDEX(Returns!A:A,MATCH(B9501,Returns!B:B,0)),"No")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9">
        <v>0</v>
      </c>
      <c r="U9502" s="1">
        <v>11.314800000000002</v>
      </c>
      <c r="V9502" s="35" t="str">
        <f>IF(M9502=People!$B$5,People!$A$5,IF(M9502=People!$B$4,People!$A$4,IF(M9502=People!$B$3,People!$A$3,IF(M9502=People!$B$2,People!$A$2,0))))</f>
        <v>Kelly Williams</v>
      </c>
      <c r="W9502" s="35" t="str">
        <f>IFERROR(INDEX(Returns!A:A,MATCH(B9502,Returns!B:B,0)),"No")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32">
        <v>32.04</v>
      </c>
      <c r="S9503" s="1">
        <v>3</v>
      </c>
      <c r="T9503" s="9">
        <v>0</v>
      </c>
      <c r="U9503" s="1">
        <v>8.01</v>
      </c>
      <c r="V9503" s="35" t="str">
        <f>IF(M9503=People!$B$5,People!$A$5,IF(M9503=People!$B$4,People!$A$4,IF(M9503=People!$B$3,People!$A$3,IF(M9503=People!$B$2,People!$A$2,0))))</f>
        <v>Anna Andreadi</v>
      </c>
      <c r="W9503" s="35" t="str">
        <f>IFERROR(INDEX(Returns!A:A,MATCH(B9503,Returns!B:B,0)),"No")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9">
        <v>0</v>
      </c>
      <c r="U9504" s="1">
        <v>8.3537999999999997</v>
      </c>
      <c r="V9504" s="35" t="str">
        <f>IF(M9504=People!$B$5,People!$A$5,IF(M9504=People!$B$4,People!$A$4,IF(M9504=People!$B$3,People!$A$3,IF(M9504=People!$B$2,People!$A$2,0))))</f>
        <v>Chuck Magee</v>
      </c>
      <c r="W9504" s="35" t="str">
        <f>IFERROR(INDEX(Returns!A:A,MATCH(B9504,Returns!B:B,0)),"No")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9">
        <v>0</v>
      </c>
      <c r="U9505" s="1">
        <v>0.80640000000000001</v>
      </c>
      <c r="V9505" s="35" t="str">
        <f>IF(M9505=People!$B$5,People!$A$5,IF(M9505=People!$B$4,People!$A$4,IF(M9505=People!$B$3,People!$A$3,IF(M9505=People!$B$2,People!$A$2,0))))</f>
        <v>Chuck Magee</v>
      </c>
      <c r="W9505" s="35" t="str">
        <f>IFERROR(INDEX(Returns!A:A,MATCH(B9505,Returns!B:B,0)),"No")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9">
        <v>0</v>
      </c>
      <c r="U9506" s="1">
        <v>272.98250000000002</v>
      </c>
      <c r="V9506" s="35" t="str">
        <f>IF(M9506=People!$B$5,People!$A$5,IF(M9506=People!$B$4,People!$A$4,IF(M9506=People!$B$3,People!$A$3,IF(M9506=People!$B$2,People!$A$2,0))))</f>
        <v>Chuck Magee</v>
      </c>
      <c r="W9506" s="35" t="str">
        <f>IFERROR(INDEX(Returns!A:A,MATCH(B9506,Returns!B:B,0)),"No")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9">
        <v>0</v>
      </c>
      <c r="U9507" s="1">
        <v>54.860399999999998</v>
      </c>
      <c r="V9507" s="35" t="str">
        <f>IF(M9507=People!$B$5,People!$A$5,IF(M9507=People!$B$4,People!$A$4,IF(M9507=People!$B$3,People!$A$3,IF(M9507=People!$B$2,People!$A$2,0))))</f>
        <v>Chuck Magee</v>
      </c>
      <c r="W9507" s="35" t="str">
        <f>IFERROR(INDEX(Returns!A:A,MATCH(B9507,Returns!B:B,0)),"No")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9">
        <v>0</v>
      </c>
      <c r="U9508" s="1">
        <v>7.4759999999999991</v>
      </c>
      <c r="V9508" s="35" t="str">
        <f>IF(M9508=People!$B$5,People!$A$5,IF(M9508=People!$B$4,People!$A$4,IF(M9508=People!$B$3,People!$A$3,IF(M9508=People!$B$2,People!$A$2,0))))</f>
        <v>Kelly Williams</v>
      </c>
      <c r="W9508" s="35" t="str">
        <f>IFERROR(INDEX(Returns!A:A,MATCH(B9508,Returns!B:B,0)),"No")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9">
        <v>0</v>
      </c>
      <c r="U9509" s="1">
        <v>18.089999999999996</v>
      </c>
      <c r="V9509" s="35" t="str">
        <f>IF(M9509=People!$B$5,People!$A$5,IF(M9509=People!$B$4,People!$A$4,IF(M9509=People!$B$3,People!$A$3,IF(M9509=People!$B$2,People!$A$2,0))))</f>
        <v>Kelly Williams</v>
      </c>
      <c r="W9509" s="35" t="str">
        <f>IFERROR(INDEX(Returns!A:A,MATCH(B9509,Returns!B:B,0)),"No")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9">
        <v>0</v>
      </c>
      <c r="U9510" s="1">
        <v>4.5836999999999994</v>
      </c>
      <c r="V9510" s="35" t="str">
        <f>IF(M9510=People!$B$5,People!$A$5,IF(M9510=People!$B$4,People!$A$4,IF(M9510=People!$B$3,People!$A$3,IF(M9510=People!$B$2,People!$A$2,0))))</f>
        <v>Kelly Williams</v>
      </c>
      <c r="W9510" s="35" t="str">
        <f>IFERROR(INDEX(Returns!A:A,MATCH(B9510,Returns!B:B,0)),"No")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9">
        <v>0</v>
      </c>
      <c r="U9511" s="1">
        <v>20.694600000000008</v>
      </c>
      <c r="V9511" s="35" t="str">
        <f>IF(M9511=People!$B$5,People!$A$5,IF(M9511=People!$B$4,People!$A$4,IF(M9511=People!$B$3,People!$A$3,IF(M9511=People!$B$2,People!$A$2,0))))</f>
        <v>Kelly Williams</v>
      </c>
      <c r="W9511" s="35" t="str">
        <f>IFERROR(INDEX(Returns!A:A,MATCH(B9511,Returns!B:B,0)),"No")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9">
        <v>0</v>
      </c>
      <c r="U9512" s="1">
        <v>15.7194</v>
      </c>
      <c r="V9512" s="35" t="str">
        <f>IF(M9512=People!$B$5,People!$A$5,IF(M9512=People!$B$4,People!$A$4,IF(M9512=People!$B$3,People!$A$3,IF(M9512=People!$B$2,People!$A$2,0))))</f>
        <v>Chuck Magee</v>
      </c>
      <c r="W9512" s="35" t="str">
        <f>IFERROR(INDEX(Returns!A:A,MATCH(B9512,Returns!B:B,0)),"No")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9">
        <v>0.8</v>
      </c>
      <c r="U9513" s="1">
        <v>-13.895999999999997</v>
      </c>
      <c r="V9513" s="35" t="str">
        <f>IF(M9513=People!$B$5,People!$A$5,IF(M9513=People!$B$4,People!$A$4,IF(M9513=People!$B$3,People!$A$3,IF(M9513=People!$B$2,People!$A$2,0))))</f>
        <v>Kelly Williams</v>
      </c>
      <c r="W9513" s="35" t="str">
        <f>IFERROR(INDEX(Returns!A:A,MATCH(B9513,Returns!B:B,0)),"No")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9">
        <v>0.32</v>
      </c>
      <c r="U9514" s="1">
        <v>-6.0196000000000254</v>
      </c>
      <c r="V9514" s="35" t="str">
        <f>IF(M9514=People!$B$5,People!$A$5,IF(M9514=People!$B$4,People!$A$4,IF(M9514=People!$B$3,People!$A$3,IF(M9514=People!$B$2,People!$A$2,0))))</f>
        <v>Kelly Williams</v>
      </c>
      <c r="W9514" s="35" t="str">
        <f>IFERROR(INDEX(Returns!A:A,MATCH(B9514,Returns!B:B,0)),"No")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9">
        <v>0</v>
      </c>
      <c r="U9515" s="1">
        <v>544.41749999999979</v>
      </c>
      <c r="V9515" s="35" t="str">
        <f>IF(M9515=People!$B$5,People!$A$5,IF(M9515=People!$B$4,People!$A$4,IF(M9515=People!$B$3,People!$A$3,IF(M9515=People!$B$2,People!$A$2,0))))</f>
        <v>Kelly Williams</v>
      </c>
      <c r="W9515" s="35" t="str">
        <f>IFERROR(INDEX(Returns!A:A,MATCH(B9515,Returns!B:B,0)),"No")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9">
        <v>0.2</v>
      </c>
      <c r="U9516" s="1">
        <v>31.869599999999995</v>
      </c>
      <c r="V9516" s="35" t="str">
        <f>IF(M9516=People!$B$5,People!$A$5,IF(M9516=People!$B$4,People!$A$4,IF(M9516=People!$B$3,People!$A$3,IF(M9516=People!$B$2,People!$A$2,0))))</f>
        <v>Cassandra Brandow</v>
      </c>
      <c r="W9516" s="35" t="str">
        <f>IFERROR(INDEX(Returns!A:A,MATCH(B9516,Returns!B:B,0)),"No")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9">
        <v>0.2</v>
      </c>
      <c r="U9517" s="1">
        <v>8.808799999999998</v>
      </c>
      <c r="V9517" s="35" t="str">
        <f>IF(M9517=People!$B$5,People!$A$5,IF(M9517=People!$B$4,People!$A$4,IF(M9517=People!$B$3,People!$A$3,IF(M9517=People!$B$2,People!$A$2,0))))</f>
        <v>Kelly Williams</v>
      </c>
      <c r="W9517" s="35" t="str">
        <f>IFERROR(INDEX(Returns!A:A,MATCH(B9517,Returns!B:B,0)),"No")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9">
        <v>0.4</v>
      </c>
      <c r="U9518" s="1">
        <v>4.0472999999999999</v>
      </c>
      <c r="V9518" s="35" t="str">
        <f>IF(M9518=People!$B$5,People!$A$5,IF(M9518=People!$B$4,People!$A$4,IF(M9518=People!$B$3,People!$A$3,IF(M9518=People!$B$2,People!$A$2,0))))</f>
        <v>Chuck Magee</v>
      </c>
      <c r="W9518" s="35" t="str">
        <f>IFERROR(INDEX(Returns!A:A,MATCH(B9518,Returns!B:B,0)),"No")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9">
        <v>0.2</v>
      </c>
      <c r="U9519" s="1">
        <v>2.5056000000000003</v>
      </c>
      <c r="V9519" s="35" t="str">
        <f>IF(M9519=People!$B$5,People!$A$5,IF(M9519=People!$B$4,People!$A$4,IF(M9519=People!$B$3,People!$A$3,IF(M9519=People!$B$2,People!$A$2,0))))</f>
        <v>Chuck Magee</v>
      </c>
      <c r="W9519" s="35" t="str">
        <f>IFERROR(INDEX(Returns!A:A,MATCH(B9519,Returns!B:B,0)),"No")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9">
        <v>0.2</v>
      </c>
      <c r="U9520" s="1">
        <v>48.994199999999921</v>
      </c>
      <c r="V9520" s="35" t="str">
        <f>IF(M9520=People!$B$5,People!$A$5,IF(M9520=People!$B$4,People!$A$4,IF(M9520=People!$B$3,People!$A$3,IF(M9520=People!$B$2,People!$A$2,0))))</f>
        <v>Chuck Magee</v>
      </c>
      <c r="W9520" s="35" t="str">
        <f>IFERROR(INDEX(Returns!A:A,MATCH(B9520,Returns!B:B,0)),"No")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32">
        <v>81.08</v>
      </c>
      <c r="S9521" s="1">
        <v>4</v>
      </c>
      <c r="T9521" s="9">
        <v>0</v>
      </c>
      <c r="U9521" s="1">
        <v>22.702400000000004</v>
      </c>
      <c r="V9521" s="35" t="str">
        <f>IF(M9521=People!$B$5,People!$A$5,IF(M9521=People!$B$4,People!$A$4,IF(M9521=People!$B$3,People!$A$3,IF(M9521=People!$B$2,People!$A$2,0))))</f>
        <v>Anna Andreadi</v>
      </c>
      <c r="W9521" s="35" t="str">
        <f>IFERROR(INDEX(Returns!A:A,MATCH(B9521,Returns!B:B,0)),"No")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32">
        <v>93.02</v>
      </c>
      <c r="S9522" s="1">
        <v>2</v>
      </c>
      <c r="T9522" s="9">
        <v>0</v>
      </c>
      <c r="U9522" s="1">
        <v>3.720799999999997</v>
      </c>
      <c r="V9522" s="35" t="str">
        <f>IF(M9522=People!$B$5,People!$A$5,IF(M9522=People!$B$4,People!$A$4,IF(M9522=People!$B$3,People!$A$3,IF(M9522=People!$B$2,People!$A$2,0))))</f>
        <v>Anna Andreadi</v>
      </c>
      <c r="W9522" s="35" t="str">
        <f>IFERROR(INDEX(Returns!A:A,MATCH(B9522,Returns!B:B,0)),"No")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9">
        <v>0.2</v>
      </c>
      <c r="U9523" s="1">
        <v>36.44729999999997</v>
      </c>
      <c r="V9523" s="35" t="str">
        <f>IF(M9523=People!$B$5,People!$A$5,IF(M9523=People!$B$4,People!$A$4,IF(M9523=People!$B$3,People!$A$3,IF(M9523=People!$B$2,People!$A$2,0))))</f>
        <v>Kelly Williams</v>
      </c>
      <c r="W9523" s="35" t="str">
        <f>IFERROR(INDEX(Returns!A:A,MATCH(B9523,Returns!B:B,0)),"No")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9">
        <v>0.2</v>
      </c>
      <c r="U9524" s="1">
        <v>5.4432</v>
      </c>
      <c r="V9524" s="35" t="str">
        <f>IF(M9524=People!$B$5,People!$A$5,IF(M9524=People!$B$4,People!$A$4,IF(M9524=People!$B$3,People!$A$3,IF(M9524=People!$B$2,People!$A$2,0))))</f>
        <v>Kelly Williams</v>
      </c>
      <c r="W9524" s="35" t="str">
        <f>IFERROR(INDEX(Returns!A:A,MATCH(B9524,Returns!B:B,0)),"No")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9">
        <v>0.2</v>
      </c>
      <c r="U9525" s="1">
        <v>-7.7406000000000006</v>
      </c>
      <c r="V9525" s="35" t="str">
        <f>IF(M9525=People!$B$5,People!$A$5,IF(M9525=People!$B$4,People!$A$4,IF(M9525=People!$B$3,People!$A$3,IF(M9525=People!$B$2,People!$A$2,0))))</f>
        <v>Kelly Williams</v>
      </c>
      <c r="W9525" s="35" t="str">
        <f>IFERROR(INDEX(Returns!A:A,MATCH(B9525,Returns!B:B,0)),"No")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32">
        <v>83.920000000000016</v>
      </c>
      <c r="S9526" s="1">
        <v>5</v>
      </c>
      <c r="T9526" s="9">
        <v>0.2</v>
      </c>
      <c r="U9526" s="1">
        <v>29.371999999999993</v>
      </c>
      <c r="V9526" s="35" t="str">
        <f>IF(M9526=People!$B$5,People!$A$5,IF(M9526=People!$B$4,People!$A$4,IF(M9526=People!$B$3,People!$A$3,IF(M9526=People!$B$2,People!$A$2,0))))</f>
        <v>Anna Andreadi</v>
      </c>
      <c r="W9526" s="35" t="str">
        <f>IFERROR(INDEX(Returns!A:A,MATCH(B9526,Returns!B:B,0)),"No")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32">
        <v>199.89999999999998</v>
      </c>
      <c r="S9527" s="1">
        <v>5</v>
      </c>
      <c r="T9527" s="9">
        <v>0</v>
      </c>
      <c r="U9527" s="1">
        <v>39.97999999999999</v>
      </c>
      <c r="V9527" s="35" t="str">
        <f>IF(M9527=People!$B$5,People!$A$5,IF(M9527=People!$B$4,People!$A$4,IF(M9527=People!$B$3,People!$A$3,IF(M9527=People!$B$2,People!$A$2,0))))</f>
        <v>Anna Andreadi</v>
      </c>
      <c r="W9527" s="35" t="str">
        <f>IFERROR(INDEX(Returns!A:A,MATCH(B9527,Returns!B:B,0)),"No")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32">
        <v>31.176000000000002</v>
      </c>
      <c r="S9528" s="1">
        <v>3</v>
      </c>
      <c r="T9528" s="9">
        <v>0.2</v>
      </c>
      <c r="U9528" s="1">
        <v>-7.0145999999999997</v>
      </c>
      <c r="V9528" s="35" t="str">
        <f>IF(M9528=People!$B$5,People!$A$5,IF(M9528=People!$B$4,People!$A$4,IF(M9528=People!$B$3,People!$A$3,IF(M9528=People!$B$2,People!$A$2,0))))</f>
        <v>Anna Andreadi</v>
      </c>
      <c r="W9528" s="35" t="str">
        <f>IFERROR(INDEX(Returns!A:A,MATCH(B9528,Returns!B:B,0)),"No")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32">
        <v>172.75200000000001</v>
      </c>
      <c r="S9529" s="1">
        <v>6</v>
      </c>
      <c r="T9529" s="9">
        <v>0.2</v>
      </c>
      <c r="U9529" s="1">
        <v>60.463200000000015</v>
      </c>
      <c r="V9529" s="35" t="str">
        <f>IF(M9529=People!$B$5,People!$A$5,IF(M9529=People!$B$4,People!$A$4,IF(M9529=People!$B$3,People!$A$3,IF(M9529=People!$B$2,People!$A$2,0))))</f>
        <v>Anna Andreadi</v>
      </c>
      <c r="W9529" s="35" t="str">
        <f>IFERROR(INDEX(Returns!A:A,MATCH(B9529,Returns!B:B,0)),"No")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32">
        <v>9.2959999999999994</v>
      </c>
      <c r="S9530" s="1">
        <v>2</v>
      </c>
      <c r="T9530" s="9">
        <v>0.2</v>
      </c>
      <c r="U9530" s="1">
        <v>3.0211999999999994</v>
      </c>
      <c r="V9530" s="35" t="str">
        <f>IF(M9530=People!$B$5,People!$A$5,IF(M9530=People!$B$4,People!$A$4,IF(M9530=People!$B$3,People!$A$3,IF(M9530=People!$B$2,People!$A$2,0))))</f>
        <v>Anna Andreadi</v>
      </c>
      <c r="W9530" s="35" t="str">
        <f>IFERROR(INDEX(Returns!A:A,MATCH(B9530,Returns!B:B,0)),"No")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9">
        <v>0.2</v>
      </c>
      <c r="U9531" s="1">
        <v>0.95759999999999934</v>
      </c>
      <c r="V9531" s="35" t="str">
        <f>IF(M9531=People!$B$5,People!$A$5,IF(M9531=People!$B$4,People!$A$4,IF(M9531=People!$B$3,People!$A$3,IF(M9531=People!$B$2,People!$A$2,0))))</f>
        <v>Kelly Williams</v>
      </c>
      <c r="W9531" s="35" t="str">
        <f>IFERROR(INDEX(Returns!A:A,MATCH(B9531,Returns!B:B,0)),"No")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32">
        <v>52.76</v>
      </c>
      <c r="S9532" s="1">
        <v>2</v>
      </c>
      <c r="T9532" s="9">
        <v>0</v>
      </c>
      <c r="U9532" s="1">
        <v>24.269599999999997</v>
      </c>
      <c r="V9532" s="35" t="str">
        <f>IF(M9532=People!$B$5,People!$A$5,IF(M9532=People!$B$4,People!$A$4,IF(M9532=People!$B$3,People!$A$3,IF(M9532=People!$B$2,People!$A$2,0))))</f>
        <v>Anna Andreadi</v>
      </c>
      <c r="W9532" s="35" t="str">
        <f>IFERROR(INDEX(Returns!A:A,MATCH(B9532,Returns!B:B,0)),"No")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9">
        <v>0.2</v>
      </c>
      <c r="U9533" s="1">
        <v>5.5616000000000021</v>
      </c>
      <c r="V9533" s="35" t="str">
        <f>IF(M9533=People!$B$5,People!$A$5,IF(M9533=People!$B$4,People!$A$4,IF(M9533=People!$B$3,People!$A$3,IF(M9533=People!$B$2,People!$A$2,0))))</f>
        <v>Kelly Williams</v>
      </c>
      <c r="W9533" s="35" t="str">
        <f>IFERROR(INDEX(Returns!A:A,MATCH(B9533,Returns!B:B,0)),"No")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9">
        <v>0.1</v>
      </c>
      <c r="U9534" s="1">
        <v>80.777199999999979</v>
      </c>
      <c r="V9534" s="35" t="str">
        <f>IF(M9534=People!$B$5,People!$A$5,IF(M9534=People!$B$4,People!$A$4,IF(M9534=People!$B$3,People!$A$3,IF(M9534=People!$B$2,People!$A$2,0))))</f>
        <v>Chuck Magee</v>
      </c>
      <c r="W9534" s="35" t="str">
        <f>IFERROR(INDEX(Returns!A:A,MATCH(B9534,Returns!B:B,0)),"No")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9">
        <v>0</v>
      </c>
      <c r="U9535" s="1">
        <v>12.607699999999999</v>
      </c>
      <c r="V9535" s="35" t="str">
        <f>IF(M9535=People!$B$5,People!$A$5,IF(M9535=People!$B$4,People!$A$4,IF(M9535=People!$B$3,People!$A$3,IF(M9535=People!$B$2,People!$A$2,0))))</f>
        <v>Chuck Magee</v>
      </c>
      <c r="W9535" s="35" t="str">
        <f>IFERROR(INDEX(Returns!A:A,MATCH(B9535,Returns!B:B,0)),"No")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9">
        <v>0</v>
      </c>
      <c r="U9536" s="1">
        <v>1.3391999999999982</v>
      </c>
      <c r="V9536" s="35" t="str">
        <f>IF(M9536=People!$B$5,People!$A$5,IF(M9536=People!$B$4,People!$A$4,IF(M9536=People!$B$3,People!$A$3,IF(M9536=People!$B$2,People!$A$2,0))))</f>
        <v>Chuck Magee</v>
      </c>
      <c r="W9536" s="35" t="str">
        <f>IFERROR(INDEX(Returns!A:A,MATCH(B9536,Returns!B:B,0)),"No")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9">
        <v>0.2</v>
      </c>
      <c r="U9537" s="1">
        <v>3.283199999999999</v>
      </c>
      <c r="V9537" s="35" t="str">
        <f>IF(M9537=People!$B$5,People!$A$5,IF(M9537=People!$B$4,People!$A$4,IF(M9537=People!$B$3,People!$A$3,IF(M9537=People!$B$2,People!$A$2,0))))</f>
        <v>Chuck Magee</v>
      </c>
      <c r="W9537" s="35" t="str">
        <f>IFERROR(INDEX(Returns!A:A,MATCH(B9537,Returns!B:B,0)),"No")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9">
        <v>0.6</v>
      </c>
      <c r="U9538" s="1">
        <v>-6.8634000000000013</v>
      </c>
      <c r="V9538" s="35" t="str">
        <f>IF(M9538=People!$B$5,People!$A$5,IF(M9538=People!$B$4,People!$A$4,IF(M9538=People!$B$3,People!$A$3,IF(M9538=People!$B$2,People!$A$2,0))))</f>
        <v>Kelly Williams</v>
      </c>
      <c r="W9538" s="35" t="str">
        <f>IFERROR(INDEX(Returns!A:A,MATCH(B9538,Returns!B:B,0)),"No")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32">
        <v>477.666</v>
      </c>
      <c r="S9539" s="1">
        <v>2</v>
      </c>
      <c r="T9539" s="9">
        <v>0.15</v>
      </c>
      <c r="U9539" s="1">
        <v>84.293999999999969</v>
      </c>
      <c r="V9539" s="35" t="str">
        <f>IF(M9539=People!$B$5,People!$A$5,IF(M9539=People!$B$4,People!$A$4,IF(M9539=People!$B$3,People!$A$3,IF(M9539=People!$B$2,People!$A$2,0))))</f>
        <v>Anna Andreadi</v>
      </c>
      <c r="W9539" s="35" t="str">
        <f>IFERROR(INDEX(Returns!A:A,MATCH(B9539,Returns!B:B,0)),"No")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9">
        <v>0</v>
      </c>
      <c r="U9540" s="1">
        <v>7.7739999999999991</v>
      </c>
      <c r="V9540" s="35" t="str">
        <f>IF(M9540=People!$B$5,People!$A$5,IF(M9540=People!$B$4,People!$A$4,IF(M9540=People!$B$3,People!$A$3,IF(M9540=People!$B$2,People!$A$2,0))))</f>
        <v>Chuck Magee</v>
      </c>
      <c r="W9540" s="35" t="str">
        <f>IFERROR(INDEX(Returns!A:A,MATCH(B9540,Returns!B:B,0)),"No")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9">
        <v>0</v>
      </c>
      <c r="U9541" s="1">
        <v>18.781199999999998</v>
      </c>
      <c r="V9541" s="35" t="str">
        <f>IF(M9541=People!$B$5,People!$A$5,IF(M9541=People!$B$4,People!$A$4,IF(M9541=People!$B$3,People!$A$3,IF(M9541=People!$B$2,People!$A$2,0))))</f>
        <v>Chuck Magee</v>
      </c>
      <c r="W9541" s="35" t="str">
        <f>IFERROR(INDEX(Returns!A:A,MATCH(B9541,Returns!B:B,0)),"No")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32">
        <v>191.96800000000002</v>
      </c>
      <c r="S9542" s="1">
        <v>7</v>
      </c>
      <c r="T9542" s="9">
        <v>0.2</v>
      </c>
      <c r="U9542" s="1">
        <v>16.797200000000004</v>
      </c>
      <c r="V9542" s="35" t="str">
        <f>IF(M9542=People!$B$5,People!$A$5,IF(M9542=People!$B$4,People!$A$4,IF(M9542=People!$B$3,People!$A$3,IF(M9542=People!$B$2,People!$A$2,0))))</f>
        <v>Anna Andreadi</v>
      </c>
      <c r="W9542" s="35" t="str">
        <f>IFERROR(INDEX(Returns!A:A,MATCH(B9542,Returns!B:B,0)),"No")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9">
        <v>0.2</v>
      </c>
      <c r="U9543" s="1">
        <v>13.320000000000002</v>
      </c>
      <c r="V9543" s="35" t="str">
        <f>IF(M9543=People!$B$5,People!$A$5,IF(M9543=People!$B$4,People!$A$4,IF(M9543=People!$B$3,People!$A$3,IF(M9543=People!$B$2,People!$A$2,0))))</f>
        <v>Kelly Williams</v>
      </c>
      <c r="W9543" s="35" t="str">
        <f>IFERROR(INDEX(Returns!A:A,MATCH(B9543,Returns!B:B,0)),"No")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9">
        <v>0.8</v>
      </c>
      <c r="U9544" s="1">
        <v>-9.6565000000000047</v>
      </c>
      <c r="V9544" s="35" t="str">
        <f>IF(M9544=People!$B$5,People!$A$5,IF(M9544=People!$B$4,People!$A$4,IF(M9544=People!$B$3,People!$A$3,IF(M9544=People!$B$2,People!$A$2,0))))</f>
        <v>Kelly Williams</v>
      </c>
      <c r="W9544" s="35" t="str">
        <f>IFERROR(INDEX(Returns!A:A,MATCH(B9544,Returns!B:B,0)),"No")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9">
        <v>0.2</v>
      </c>
      <c r="U9545" s="1">
        <v>19.137599999999992</v>
      </c>
      <c r="V9545" s="35" t="str">
        <f>IF(M9545=People!$B$5,People!$A$5,IF(M9545=People!$B$4,People!$A$4,IF(M9545=People!$B$3,People!$A$3,IF(M9545=People!$B$2,People!$A$2,0))))</f>
        <v>Kelly Williams</v>
      </c>
      <c r="W9545" s="35" t="str">
        <f>IFERROR(INDEX(Returns!A:A,MATCH(B9545,Returns!B:B,0)),"No")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9">
        <v>0.32</v>
      </c>
      <c r="U9546" s="1">
        <v>-114.01739999999995</v>
      </c>
      <c r="V9546" s="35" t="str">
        <f>IF(M9546=People!$B$5,People!$A$5,IF(M9546=People!$B$4,People!$A$4,IF(M9546=People!$B$3,People!$A$3,IF(M9546=People!$B$2,People!$A$2,0))))</f>
        <v>Kelly Williams</v>
      </c>
      <c r="W9546" s="35" t="str">
        <f>IFERROR(INDEX(Returns!A:A,MATCH(B9546,Returns!B:B,0)),"No")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9">
        <v>0</v>
      </c>
      <c r="U9547" s="1">
        <v>0.89100000000000001</v>
      </c>
      <c r="V9547" s="35" t="str">
        <f>IF(M9547=People!$B$5,People!$A$5,IF(M9547=People!$B$4,People!$A$4,IF(M9547=People!$B$3,People!$A$3,IF(M9547=People!$B$2,People!$A$2,0))))</f>
        <v>Kelly Williams</v>
      </c>
      <c r="W9547" s="35" t="str">
        <f>IFERROR(INDEX(Returns!A:A,MATCH(B9547,Returns!B:B,0)),"No")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9">
        <v>0</v>
      </c>
      <c r="U9548" s="1">
        <v>35.663599999999995</v>
      </c>
      <c r="V9548" s="35" t="str">
        <f>IF(M9548=People!$B$5,People!$A$5,IF(M9548=People!$B$4,People!$A$4,IF(M9548=People!$B$3,People!$A$3,IF(M9548=People!$B$2,People!$A$2,0))))</f>
        <v>Kelly Williams</v>
      </c>
      <c r="W9548" s="35" t="str">
        <f>IFERROR(INDEX(Returns!A:A,MATCH(B9548,Returns!B:B,0)),"No")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9">
        <v>0.2</v>
      </c>
      <c r="U9549" s="1">
        <v>2.1399999999999992</v>
      </c>
      <c r="V9549" s="35" t="str">
        <f>IF(M9549=People!$B$5,People!$A$5,IF(M9549=People!$B$4,People!$A$4,IF(M9549=People!$B$3,People!$A$3,IF(M9549=People!$B$2,People!$A$2,0))))</f>
        <v>Chuck Magee</v>
      </c>
      <c r="W9549" s="35" t="str">
        <f>IFERROR(INDEX(Returns!A:A,MATCH(B9549,Returns!B:B,0)),"No")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9">
        <v>0.7</v>
      </c>
      <c r="U9550" s="1">
        <v>-3.8549999999999986</v>
      </c>
      <c r="V9550" s="35" t="str">
        <f>IF(M9550=People!$B$5,People!$A$5,IF(M9550=People!$B$4,People!$A$4,IF(M9550=People!$B$3,People!$A$3,IF(M9550=People!$B$2,People!$A$2,0))))</f>
        <v>Chuck Magee</v>
      </c>
      <c r="W9550" s="35" t="str">
        <f>IFERROR(INDEX(Returns!A:A,MATCH(B9550,Returns!B:B,0)),"No")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9">
        <v>0.2</v>
      </c>
      <c r="U9551" s="1">
        <v>90.71999999999997</v>
      </c>
      <c r="V9551" s="35" t="str">
        <f>IF(M9551=People!$B$5,People!$A$5,IF(M9551=People!$B$4,People!$A$4,IF(M9551=People!$B$3,People!$A$3,IF(M9551=People!$B$2,People!$A$2,0))))</f>
        <v>Chuck Magee</v>
      </c>
      <c r="W9551" s="35" t="str">
        <f>IFERROR(INDEX(Returns!A:A,MATCH(B9551,Returns!B:B,0)),"No")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32">
        <v>13.847999999999999</v>
      </c>
      <c r="S9552" s="1">
        <v>3</v>
      </c>
      <c r="T9552" s="9">
        <v>0.2</v>
      </c>
      <c r="U9552" s="1">
        <v>5.1929999999999996</v>
      </c>
      <c r="V9552" s="35" t="str">
        <f>IF(M9552=People!$B$5,People!$A$5,IF(M9552=People!$B$4,People!$A$4,IF(M9552=People!$B$3,People!$A$3,IF(M9552=People!$B$2,People!$A$2,0))))</f>
        <v>Anna Andreadi</v>
      </c>
      <c r="W9552" s="35" t="str">
        <f>IFERROR(INDEX(Returns!A:A,MATCH(B9552,Returns!B:B,0)),"No")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9">
        <v>0.2</v>
      </c>
      <c r="U9553" s="1">
        <v>43.318799999999953</v>
      </c>
      <c r="V9553" s="35" t="str">
        <f>IF(M9553=People!$B$5,People!$A$5,IF(M9553=People!$B$4,People!$A$4,IF(M9553=People!$B$3,People!$A$3,IF(M9553=People!$B$2,People!$A$2,0))))</f>
        <v>Chuck Magee</v>
      </c>
      <c r="W9553" s="35" t="str">
        <f>IFERROR(INDEX(Returns!A:A,MATCH(B9553,Returns!B:B,0)),"No")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9">
        <v>0</v>
      </c>
      <c r="U9554" s="1">
        <v>36.470399999999998</v>
      </c>
      <c r="V9554" s="35" t="str">
        <f>IF(M9554=People!$B$5,People!$A$5,IF(M9554=People!$B$4,People!$A$4,IF(M9554=People!$B$3,People!$A$3,IF(M9554=People!$B$2,People!$A$2,0))))</f>
        <v>Cassandra Brandow</v>
      </c>
      <c r="W9554" s="35" t="str">
        <f>IFERROR(INDEX(Returns!A:A,MATCH(B9554,Returns!B:B,0)),"No")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32">
        <v>68.432000000000016</v>
      </c>
      <c r="S9555" s="1">
        <v>7</v>
      </c>
      <c r="T9555" s="9">
        <v>0.2</v>
      </c>
      <c r="U9555" s="1">
        <v>8.5539999999999878</v>
      </c>
      <c r="V9555" s="35" t="str">
        <f>IF(M9555=People!$B$5,People!$A$5,IF(M9555=People!$B$4,People!$A$4,IF(M9555=People!$B$3,People!$A$3,IF(M9555=People!$B$2,People!$A$2,0))))</f>
        <v>Anna Andreadi</v>
      </c>
      <c r="W9555" s="35" t="str">
        <f>IFERROR(INDEX(Returns!A:A,MATCH(B9555,Returns!B:B,0)),"No")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9">
        <v>0.2</v>
      </c>
      <c r="U9556" s="1">
        <v>9.7789999999999964</v>
      </c>
      <c r="V9556" s="35" t="str">
        <f>IF(M9556=People!$B$5,People!$A$5,IF(M9556=People!$B$4,People!$A$4,IF(M9556=People!$B$3,People!$A$3,IF(M9556=People!$B$2,People!$A$2,0))))</f>
        <v>Chuck Magee</v>
      </c>
      <c r="W9556" s="35" t="str">
        <f>IFERROR(INDEX(Returns!A:A,MATCH(B9556,Returns!B:B,0)),"No")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9">
        <v>0.2</v>
      </c>
      <c r="U9557" s="1">
        <v>0.56399999999999983</v>
      </c>
      <c r="V9557" s="35" t="str">
        <f>IF(M9557=People!$B$5,People!$A$5,IF(M9557=People!$B$4,People!$A$4,IF(M9557=People!$B$3,People!$A$3,IF(M9557=People!$B$2,People!$A$2,0))))</f>
        <v>Chuck Magee</v>
      </c>
      <c r="W9557" s="35" t="str">
        <f>IFERROR(INDEX(Returns!A:A,MATCH(B9557,Returns!B:B,0)),"No")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9">
        <v>0</v>
      </c>
      <c r="U9558" s="1">
        <v>84.943599999999989</v>
      </c>
      <c r="V9558" s="35" t="str">
        <f>IF(M9558=People!$B$5,People!$A$5,IF(M9558=People!$B$4,People!$A$4,IF(M9558=People!$B$3,People!$A$3,IF(M9558=People!$B$2,People!$A$2,0))))</f>
        <v>Chuck Magee</v>
      </c>
      <c r="W9558" s="35" t="str">
        <f>IFERROR(INDEX(Returns!A:A,MATCH(B9558,Returns!B:B,0)),"No")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9">
        <v>0.6</v>
      </c>
      <c r="U9559" s="1">
        <v>-1.5935999999999995</v>
      </c>
      <c r="V9559" s="35" t="str">
        <f>IF(M9559=People!$B$5,People!$A$5,IF(M9559=People!$B$4,People!$A$4,IF(M9559=People!$B$3,People!$A$3,IF(M9559=People!$B$2,People!$A$2,0))))</f>
        <v>Kelly Williams</v>
      </c>
      <c r="W9559" s="35" t="str">
        <f>IFERROR(INDEX(Returns!A:A,MATCH(B9559,Returns!B:B,0)),"No")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9">
        <v>0.2</v>
      </c>
      <c r="U9560" s="1">
        <v>34.786500000000004</v>
      </c>
      <c r="V9560" s="35" t="str">
        <f>IF(M9560=People!$B$5,People!$A$5,IF(M9560=People!$B$4,People!$A$4,IF(M9560=People!$B$3,People!$A$3,IF(M9560=People!$B$2,People!$A$2,0))))</f>
        <v>Chuck Magee</v>
      </c>
      <c r="W9560" s="35" t="str">
        <f>IFERROR(INDEX(Returns!A:A,MATCH(B9560,Returns!B:B,0)),"No")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9">
        <v>0.2</v>
      </c>
      <c r="U9561" s="1">
        <v>-44.018999999999991</v>
      </c>
      <c r="V9561" s="35" t="str">
        <f>IF(M9561=People!$B$5,People!$A$5,IF(M9561=People!$B$4,People!$A$4,IF(M9561=People!$B$3,People!$A$3,IF(M9561=People!$B$2,People!$A$2,0))))</f>
        <v>Chuck Magee</v>
      </c>
      <c r="W9561" s="35" t="str">
        <f>IFERROR(INDEX(Returns!A:A,MATCH(B9561,Returns!B:B,0)),"No")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9">
        <v>0.2</v>
      </c>
      <c r="U9562" s="1">
        <v>10.393599999999998</v>
      </c>
      <c r="V9562" s="35" t="str">
        <f>IF(M9562=People!$B$5,People!$A$5,IF(M9562=People!$B$4,People!$A$4,IF(M9562=People!$B$3,People!$A$3,IF(M9562=People!$B$2,People!$A$2,0))))</f>
        <v>Chuck Magee</v>
      </c>
      <c r="W9562" s="35" t="str">
        <f>IFERROR(INDEX(Returns!A:A,MATCH(B9562,Returns!B:B,0)),"No")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9">
        <v>0.2</v>
      </c>
      <c r="U9563" s="1">
        <v>-75.59580000000004</v>
      </c>
      <c r="V9563" s="35" t="str">
        <f>IF(M9563=People!$B$5,People!$A$5,IF(M9563=People!$B$4,People!$A$4,IF(M9563=People!$B$3,People!$A$3,IF(M9563=People!$B$2,People!$A$2,0))))</f>
        <v>Chuck Magee</v>
      </c>
      <c r="W9563" s="35" t="str">
        <f>IFERROR(INDEX(Returns!A:A,MATCH(B9563,Returns!B:B,0)),"No")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9">
        <v>0.7</v>
      </c>
      <c r="U9564" s="1">
        <v>-164.9538</v>
      </c>
      <c r="V9564" s="35" t="str">
        <f>IF(M9564=People!$B$5,People!$A$5,IF(M9564=People!$B$4,People!$A$4,IF(M9564=People!$B$3,People!$A$3,IF(M9564=People!$B$2,People!$A$2,0))))</f>
        <v>Chuck Magee</v>
      </c>
      <c r="W9564" s="35" t="str">
        <f>IFERROR(INDEX(Returns!A:A,MATCH(B9564,Returns!B:B,0)),"No")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9">
        <v>0.2</v>
      </c>
      <c r="U9565" s="1">
        <v>2.0999999999999996</v>
      </c>
      <c r="V9565" s="35" t="str">
        <f>IF(M9565=People!$B$5,People!$A$5,IF(M9565=People!$B$4,People!$A$4,IF(M9565=People!$B$3,People!$A$3,IF(M9565=People!$B$2,People!$A$2,0))))</f>
        <v>Chuck Magee</v>
      </c>
      <c r="W9565" s="35" t="str">
        <f>IFERROR(INDEX(Returns!A:A,MATCH(B9565,Returns!B:B,0)),"No")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32">
        <v>11.76</v>
      </c>
      <c r="S9566" s="1">
        <v>2</v>
      </c>
      <c r="T9566" s="9">
        <v>0</v>
      </c>
      <c r="U9566" s="1">
        <v>5.7623999999999995</v>
      </c>
      <c r="V9566" s="35" t="str">
        <f>IF(M9566=People!$B$5,People!$A$5,IF(M9566=People!$B$4,People!$A$4,IF(M9566=People!$B$3,People!$A$3,IF(M9566=People!$B$2,People!$A$2,0))))</f>
        <v>Anna Andreadi</v>
      </c>
      <c r="W9566" s="35" t="str">
        <f>IFERROR(INDEX(Returns!A:A,MATCH(B9566,Returns!B:B,0)),"No")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9">
        <v>0.2</v>
      </c>
      <c r="U9567" s="1">
        <v>98.480200000000082</v>
      </c>
      <c r="V9567" s="35" t="str">
        <f>IF(M9567=People!$B$5,People!$A$5,IF(M9567=People!$B$4,People!$A$4,IF(M9567=People!$B$3,People!$A$3,IF(M9567=People!$B$2,People!$A$2,0))))</f>
        <v>Cassandra Brandow</v>
      </c>
      <c r="W9567" s="35" t="str">
        <f>IFERROR(INDEX(Returns!A:A,MATCH(B9567,Returns!B:B,0)),"No")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9">
        <v>0.7</v>
      </c>
      <c r="U9568" s="1">
        <v>-10.116</v>
      </c>
      <c r="V9568" s="35" t="str">
        <f>IF(M9568=People!$B$5,People!$A$5,IF(M9568=People!$B$4,People!$A$4,IF(M9568=People!$B$3,People!$A$3,IF(M9568=People!$B$2,People!$A$2,0))))</f>
        <v>Cassandra Brandow</v>
      </c>
      <c r="W9568" s="35" t="str">
        <f>IFERROR(INDEX(Returns!A:A,MATCH(B9568,Returns!B:B,0)),"No")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9">
        <v>0.2</v>
      </c>
      <c r="U9569" s="1">
        <v>1.0584000000000002</v>
      </c>
      <c r="V9569" s="35" t="str">
        <f>IF(M9569=People!$B$5,People!$A$5,IF(M9569=People!$B$4,People!$A$4,IF(M9569=People!$B$3,People!$A$3,IF(M9569=People!$B$2,People!$A$2,0))))</f>
        <v>Cassandra Brandow</v>
      </c>
      <c r="W9569" s="35" t="str">
        <f>IFERROR(INDEX(Returns!A:A,MATCH(B9569,Returns!B:B,0)),"No")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9">
        <v>0</v>
      </c>
      <c r="U9570" s="1">
        <v>22.388800000000003</v>
      </c>
      <c r="V9570" s="35" t="str">
        <f>IF(M9570=People!$B$5,People!$A$5,IF(M9570=People!$B$4,People!$A$4,IF(M9570=People!$B$3,People!$A$3,IF(M9570=People!$B$2,People!$A$2,0))))</f>
        <v>Kelly Williams</v>
      </c>
      <c r="W9570" s="35" t="str">
        <f>IFERROR(INDEX(Returns!A:A,MATCH(B9570,Returns!B:B,0)),"No")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9">
        <v>0.7</v>
      </c>
      <c r="U9571" s="1">
        <v>-4.4879999999999978</v>
      </c>
      <c r="V9571" s="35" t="str">
        <f>IF(M9571=People!$B$5,People!$A$5,IF(M9571=People!$B$4,People!$A$4,IF(M9571=People!$B$3,People!$A$3,IF(M9571=People!$B$2,People!$A$2,0))))</f>
        <v>Chuck Magee</v>
      </c>
      <c r="W9571" s="35" t="str">
        <f>IFERROR(INDEX(Returns!A:A,MATCH(B9571,Returns!B:B,0)),"No")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9">
        <v>0.2</v>
      </c>
      <c r="U9572" s="1">
        <v>1.6783999999999981</v>
      </c>
      <c r="V9572" s="35" t="str">
        <f>IF(M9572=People!$B$5,People!$A$5,IF(M9572=People!$B$4,People!$A$4,IF(M9572=People!$B$3,People!$A$3,IF(M9572=People!$B$2,People!$A$2,0))))</f>
        <v>Chuck Magee</v>
      </c>
      <c r="W9572" s="35" t="str">
        <f>IFERROR(INDEX(Returns!A:A,MATCH(B9572,Returns!B:B,0)),"No")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9">
        <v>0.2</v>
      </c>
      <c r="U9573" s="1">
        <v>5.5439999999999987</v>
      </c>
      <c r="V9573" s="35" t="str">
        <f>IF(M9573=People!$B$5,People!$A$5,IF(M9573=People!$B$4,People!$A$4,IF(M9573=People!$B$3,People!$A$3,IF(M9573=People!$B$2,People!$A$2,0))))</f>
        <v>Chuck Magee</v>
      </c>
      <c r="W9573" s="35" t="str">
        <f>IFERROR(INDEX(Returns!A:A,MATCH(B9573,Returns!B:B,0)),"No")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9">
        <v>0.2</v>
      </c>
      <c r="U9574" s="1">
        <v>7.9378000000000002</v>
      </c>
      <c r="V9574" s="35" t="str">
        <f>IF(M9574=People!$B$5,People!$A$5,IF(M9574=People!$B$4,People!$A$4,IF(M9574=People!$B$3,People!$A$3,IF(M9574=People!$B$2,People!$A$2,0))))</f>
        <v>Chuck Magee</v>
      </c>
      <c r="W9574" s="35" t="str">
        <f>IFERROR(INDEX(Returns!A:A,MATCH(B9574,Returns!B:B,0)),"No")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9">
        <v>0.2</v>
      </c>
      <c r="U9575" s="1">
        <v>1.9259999999999975</v>
      </c>
      <c r="V9575" s="35" t="str">
        <f>IF(M9575=People!$B$5,People!$A$5,IF(M9575=People!$B$4,People!$A$4,IF(M9575=People!$B$3,People!$A$3,IF(M9575=People!$B$2,People!$A$2,0))))</f>
        <v>Chuck Magee</v>
      </c>
      <c r="W9575" s="35" t="str">
        <f>IFERROR(INDEX(Returns!A:A,MATCH(B9575,Returns!B:B,0)),"No")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32">
        <v>31.56</v>
      </c>
      <c r="S9576" s="1">
        <v>3</v>
      </c>
      <c r="T9576" s="9">
        <v>0</v>
      </c>
      <c r="U9576" s="1">
        <v>10.4148</v>
      </c>
      <c r="V9576" s="35" t="str">
        <f>IF(M9576=People!$B$5,People!$A$5,IF(M9576=People!$B$4,People!$A$4,IF(M9576=People!$B$3,People!$A$3,IF(M9576=People!$B$2,People!$A$2,0))))</f>
        <v>Anna Andreadi</v>
      </c>
      <c r="W9576" s="35" t="str">
        <f>IFERROR(INDEX(Returns!A:A,MATCH(B9576,Returns!B:B,0)),"No")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9">
        <v>0.3</v>
      </c>
      <c r="U9577" s="1">
        <v>-28.686199999999999</v>
      </c>
      <c r="V9577" s="35" t="str">
        <f>IF(M9577=People!$B$5,People!$A$5,IF(M9577=People!$B$4,People!$A$4,IF(M9577=People!$B$3,People!$A$3,IF(M9577=People!$B$2,People!$A$2,0))))</f>
        <v>Kelly Williams</v>
      </c>
      <c r="W9577" s="35" t="str">
        <f>IFERROR(INDEX(Returns!A:A,MATCH(B9577,Returns!B:B,0)),"No")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9">
        <v>0.4</v>
      </c>
      <c r="U9578" s="1">
        <v>-79.908000000000015</v>
      </c>
      <c r="V9578" s="35" t="str">
        <f>IF(M9578=People!$B$5,People!$A$5,IF(M9578=People!$B$4,People!$A$4,IF(M9578=People!$B$3,People!$A$3,IF(M9578=People!$B$2,People!$A$2,0))))</f>
        <v>Kelly Williams</v>
      </c>
      <c r="W9578" s="35" t="str">
        <f>IFERROR(INDEX(Returns!A:A,MATCH(B9578,Returns!B:B,0)),"No")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9">
        <v>0.3</v>
      </c>
      <c r="U9579" s="1">
        <v>-4.4969999999999999</v>
      </c>
      <c r="V9579" s="35" t="str">
        <f>IF(M9579=People!$B$5,People!$A$5,IF(M9579=People!$B$4,People!$A$4,IF(M9579=People!$B$3,People!$A$3,IF(M9579=People!$B$2,People!$A$2,0))))</f>
        <v>Kelly Williams</v>
      </c>
      <c r="W9579" s="35" t="str">
        <f>IFERROR(INDEX(Returns!A:A,MATCH(B9579,Returns!B:B,0)),"No")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9">
        <v>0</v>
      </c>
      <c r="U9580" s="1">
        <v>323.95499999999993</v>
      </c>
      <c r="V9580" s="35" t="str">
        <f>IF(M9580=People!$B$5,People!$A$5,IF(M9580=People!$B$4,People!$A$4,IF(M9580=People!$B$3,People!$A$3,IF(M9580=People!$B$2,People!$A$2,0))))</f>
        <v>Chuck Magee</v>
      </c>
      <c r="W9580" s="35" t="str">
        <f>IFERROR(INDEX(Returns!A:A,MATCH(B9580,Returns!B:B,0)),"No")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9">
        <v>0</v>
      </c>
      <c r="U9581" s="1">
        <v>3.5489999999999924</v>
      </c>
      <c r="V9581" s="35" t="str">
        <f>IF(M9581=People!$B$5,People!$A$5,IF(M9581=People!$B$4,People!$A$4,IF(M9581=People!$B$3,People!$A$3,IF(M9581=People!$B$2,People!$A$2,0))))</f>
        <v>Chuck Magee</v>
      </c>
      <c r="W9581" s="35" t="str">
        <f>IFERROR(INDEX(Returns!A:A,MATCH(B9581,Returns!B:B,0)),"No")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9">
        <v>0</v>
      </c>
      <c r="U9582" s="1">
        <v>8.6854999999999993</v>
      </c>
      <c r="V9582" s="35" t="str">
        <f>IF(M9582=People!$B$5,People!$A$5,IF(M9582=People!$B$4,People!$A$4,IF(M9582=People!$B$3,People!$A$3,IF(M9582=People!$B$2,People!$A$2,0))))</f>
        <v>Chuck Magee</v>
      </c>
      <c r="W9582" s="35" t="str">
        <f>IFERROR(INDEX(Returns!A:A,MATCH(B9582,Returns!B:B,0)),"No")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9">
        <v>0.1</v>
      </c>
      <c r="U9583" s="1">
        <v>-6.5490000000000492</v>
      </c>
      <c r="V9583" s="35" t="str">
        <f>IF(M9583=People!$B$5,People!$A$5,IF(M9583=People!$B$4,People!$A$4,IF(M9583=People!$B$3,People!$A$3,IF(M9583=People!$B$2,People!$A$2,0))))</f>
        <v>Chuck Magee</v>
      </c>
      <c r="W9583" s="35" t="str">
        <f>IFERROR(INDEX(Returns!A:A,MATCH(B9583,Returns!B:B,0)),"No")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9">
        <v>0.2</v>
      </c>
      <c r="U9584" s="1">
        <v>3.4973999999999998</v>
      </c>
      <c r="V9584" s="35" t="str">
        <f>IF(M9584=People!$B$5,People!$A$5,IF(M9584=People!$B$4,People!$A$4,IF(M9584=People!$B$3,People!$A$3,IF(M9584=People!$B$2,People!$A$2,0))))</f>
        <v>Chuck Magee</v>
      </c>
      <c r="W9584" s="35" t="str">
        <f>IFERROR(INDEX(Returns!A:A,MATCH(B9584,Returns!B:B,0)),"No")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9">
        <v>0.2</v>
      </c>
      <c r="U9585" s="1">
        <v>-5.0098000000000269</v>
      </c>
      <c r="V9585" s="35" t="str">
        <f>IF(M9585=People!$B$5,People!$A$5,IF(M9585=People!$B$4,People!$A$4,IF(M9585=People!$B$3,People!$A$3,IF(M9585=People!$B$2,People!$A$2,0))))</f>
        <v>Chuck Magee</v>
      </c>
      <c r="W9585" s="35" t="str">
        <f>IFERROR(INDEX(Returns!A:A,MATCH(B9585,Returns!B:B,0)),"No")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9">
        <v>0</v>
      </c>
      <c r="U9586" s="1">
        <v>13.967199999999998</v>
      </c>
      <c r="V9586" s="35" t="str">
        <f>IF(M9586=People!$B$5,People!$A$5,IF(M9586=People!$B$4,People!$A$4,IF(M9586=People!$B$3,People!$A$3,IF(M9586=People!$B$2,People!$A$2,0))))</f>
        <v>Kelly Williams</v>
      </c>
      <c r="W9586" s="35" t="str">
        <f>IFERROR(INDEX(Returns!A:A,MATCH(B9586,Returns!B:B,0)),"No")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9">
        <v>0.2</v>
      </c>
      <c r="U9587" s="1">
        <v>11.240400000000001</v>
      </c>
      <c r="V9587" s="35" t="str">
        <f>IF(M9587=People!$B$5,People!$A$5,IF(M9587=People!$B$4,People!$A$4,IF(M9587=People!$B$3,People!$A$3,IF(M9587=People!$B$2,People!$A$2,0))))</f>
        <v>Cassandra Brandow</v>
      </c>
      <c r="W9587" s="35" t="str">
        <f>IFERROR(INDEX(Returns!A:A,MATCH(B9587,Returns!B:B,0)),"No")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32">
        <v>61.120000000000005</v>
      </c>
      <c r="S9588" s="1">
        <v>5</v>
      </c>
      <c r="T9588" s="9">
        <v>0.2</v>
      </c>
      <c r="U9588" s="1">
        <v>22.155999999999999</v>
      </c>
      <c r="V9588" s="35" t="str">
        <f>IF(M9588=People!$B$5,People!$A$5,IF(M9588=People!$B$4,People!$A$4,IF(M9588=People!$B$3,People!$A$3,IF(M9588=People!$B$2,People!$A$2,0))))</f>
        <v>Anna Andreadi</v>
      </c>
      <c r="W9588" s="35" t="str">
        <f>IFERROR(INDEX(Returns!A:A,MATCH(B9588,Returns!B:B,0)),"No")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9">
        <v>0.2</v>
      </c>
      <c r="U9589" s="1">
        <v>-43.9056</v>
      </c>
      <c r="V9589" s="35" t="str">
        <f>IF(M9589=People!$B$5,People!$A$5,IF(M9589=People!$B$4,People!$A$4,IF(M9589=People!$B$3,People!$A$3,IF(M9589=People!$B$2,People!$A$2,0))))</f>
        <v>Kelly Williams</v>
      </c>
      <c r="W9589" s="35" t="str">
        <f>IFERROR(INDEX(Returns!A:A,MATCH(B9589,Returns!B:B,0)),"No")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9">
        <v>0.2</v>
      </c>
      <c r="U9590" s="1">
        <v>15.191999999999979</v>
      </c>
      <c r="V9590" s="35" t="str">
        <f>IF(M9590=People!$B$5,People!$A$5,IF(M9590=People!$B$4,People!$A$4,IF(M9590=People!$B$3,People!$A$3,IF(M9590=People!$B$2,People!$A$2,0))))</f>
        <v>Kelly Williams</v>
      </c>
      <c r="W9590" s="35" t="str">
        <f>IFERROR(INDEX(Returns!A:A,MATCH(B9590,Returns!B:B,0)),"No")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9">
        <v>0.2</v>
      </c>
      <c r="U9591" s="1">
        <v>5.6783999999999981</v>
      </c>
      <c r="V9591" s="35" t="str">
        <f>IF(M9591=People!$B$5,People!$A$5,IF(M9591=People!$B$4,People!$A$4,IF(M9591=People!$B$3,People!$A$3,IF(M9591=People!$B$2,People!$A$2,0))))</f>
        <v>Kelly Williams</v>
      </c>
      <c r="W9591" s="35" t="str">
        <f>IFERROR(INDEX(Returns!A:A,MATCH(B9591,Returns!B:B,0)),"No")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9">
        <v>0.8</v>
      </c>
      <c r="U9592" s="1">
        <v>-172.55700000000007</v>
      </c>
      <c r="V9592" s="35" t="str">
        <f>IF(M9592=People!$B$5,People!$A$5,IF(M9592=People!$B$4,People!$A$4,IF(M9592=People!$B$3,People!$A$3,IF(M9592=People!$B$2,People!$A$2,0))))</f>
        <v>Kelly Williams</v>
      </c>
      <c r="W9592" s="35" t="str">
        <f>IFERROR(INDEX(Returns!A:A,MATCH(B9592,Returns!B:B,0)),"No")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9">
        <v>0.6</v>
      </c>
      <c r="U9593" s="1">
        <v>-9.8799999999999955</v>
      </c>
      <c r="V9593" s="35" t="str">
        <f>IF(M9593=People!$B$5,People!$A$5,IF(M9593=People!$B$4,People!$A$4,IF(M9593=People!$B$3,People!$A$3,IF(M9593=People!$B$2,People!$A$2,0))))</f>
        <v>Kelly Williams</v>
      </c>
      <c r="W9593" s="35" t="str">
        <f>IFERROR(INDEX(Returns!A:A,MATCH(B9593,Returns!B:B,0)),"No")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9">
        <v>0.6</v>
      </c>
      <c r="U9594" s="1">
        <v>-378.40000000000009</v>
      </c>
      <c r="V9594" s="35" t="str">
        <f>IF(M9594=People!$B$5,People!$A$5,IF(M9594=People!$B$4,People!$A$4,IF(M9594=People!$B$3,People!$A$3,IF(M9594=People!$B$2,People!$A$2,0))))</f>
        <v>Kelly Williams</v>
      </c>
      <c r="W9594" s="35" t="str">
        <f>IFERROR(INDEX(Returns!A:A,MATCH(B9594,Returns!B:B,0)),"No")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9">
        <v>0</v>
      </c>
      <c r="U9595" s="1">
        <v>3.8519999999999994</v>
      </c>
      <c r="V9595" s="35" t="str">
        <f>IF(M9595=People!$B$5,People!$A$5,IF(M9595=People!$B$4,People!$A$4,IF(M9595=People!$B$3,People!$A$3,IF(M9595=People!$B$2,People!$A$2,0))))</f>
        <v>Chuck Magee</v>
      </c>
      <c r="W9595" s="35" t="str">
        <f>IFERROR(INDEX(Returns!A:A,MATCH(B9595,Returns!B:B,0)),"No")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9">
        <v>0</v>
      </c>
      <c r="U9596" s="1">
        <v>5.6644000000000005</v>
      </c>
      <c r="V9596" s="35" t="str">
        <f>IF(M9596=People!$B$5,People!$A$5,IF(M9596=People!$B$4,People!$A$4,IF(M9596=People!$B$3,People!$A$3,IF(M9596=People!$B$2,People!$A$2,0))))</f>
        <v>Chuck Magee</v>
      </c>
      <c r="W9596" s="35" t="str">
        <f>IFERROR(INDEX(Returns!A:A,MATCH(B9596,Returns!B:B,0)),"No")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32">
        <v>25.86</v>
      </c>
      <c r="S9597" s="1">
        <v>3</v>
      </c>
      <c r="T9597" s="9">
        <v>0</v>
      </c>
      <c r="U9597" s="1">
        <v>6.7236000000000002</v>
      </c>
      <c r="V9597" s="35" t="str">
        <f>IF(M9597=People!$B$5,People!$A$5,IF(M9597=People!$B$4,People!$A$4,IF(M9597=People!$B$3,People!$A$3,IF(M9597=People!$B$2,People!$A$2,0))))</f>
        <v>Anna Andreadi</v>
      </c>
      <c r="W9597" s="35" t="str">
        <f>IFERROR(INDEX(Returns!A:A,MATCH(B9597,Returns!B:B,0)),"No")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32">
        <v>276.78400000000005</v>
      </c>
      <c r="S9598" s="1">
        <v>2</v>
      </c>
      <c r="T9598" s="9">
        <v>0.2</v>
      </c>
      <c r="U9598" s="1">
        <v>89.954799999999992</v>
      </c>
      <c r="V9598" s="35" t="str">
        <f>IF(M9598=People!$B$5,People!$A$5,IF(M9598=People!$B$4,People!$A$4,IF(M9598=People!$B$3,People!$A$3,IF(M9598=People!$B$2,People!$A$2,0))))</f>
        <v>Anna Andreadi</v>
      </c>
      <c r="W9598" s="35" t="str">
        <f>IFERROR(INDEX(Returns!A:A,MATCH(B9598,Returns!B:B,0)),"No")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32">
        <v>110.352</v>
      </c>
      <c r="S9599" s="1">
        <v>3</v>
      </c>
      <c r="T9599" s="9">
        <v>0.2</v>
      </c>
      <c r="U9599" s="1">
        <v>8.2763999999999953</v>
      </c>
      <c r="V9599" s="35" t="str">
        <f>IF(M9599=People!$B$5,People!$A$5,IF(M9599=People!$B$4,People!$A$4,IF(M9599=People!$B$3,People!$A$3,IF(M9599=People!$B$2,People!$A$2,0))))</f>
        <v>Anna Andreadi</v>
      </c>
      <c r="W9599" s="35" t="str">
        <f>IFERROR(INDEX(Returns!A:A,MATCH(B9599,Returns!B:B,0)),"No")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32">
        <v>60.84</v>
      </c>
      <c r="S9600" s="1">
        <v>3</v>
      </c>
      <c r="T9600" s="9">
        <v>0</v>
      </c>
      <c r="U9600" s="1">
        <v>19.468799999999998</v>
      </c>
      <c r="V9600" s="35" t="str">
        <f>IF(M9600=People!$B$5,People!$A$5,IF(M9600=People!$B$4,People!$A$4,IF(M9600=People!$B$3,People!$A$3,IF(M9600=People!$B$2,People!$A$2,0))))</f>
        <v>Anna Andreadi</v>
      </c>
      <c r="W9600" s="35" t="str">
        <f>IFERROR(INDEX(Returns!A:A,MATCH(B9600,Returns!B:B,0)),"No")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32">
        <v>35.207999999999998</v>
      </c>
      <c r="S9601" s="1">
        <v>1</v>
      </c>
      <c r="T9601" s="9">
        <v>0.2</v>
      </c>
      <c r="U9601" s="1">
        <v>2.6405999999999992</v>
      </c>
      <c r="V9601" s="35" t="str">
        <f>IF(M9601=People!$B$5,People!$A$5,IF(M9601=People!$B$4,People!$A$4,IF(M9601=People!$B$3,People!$A$3,IF(M9601=People!$B$2,People!$A$2,0))))</f>
        <v>Anna Andreadi</v>
      </c>
      <c r="W9601" s="35" t="str">
        <f>IFERROR(INDEX(Returns!A:A,MATCH(B9601,Returns!B:B,0)),"No")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9">
        <v>0.2</v>
      </c>
      <c r="U9602" s="1">
        <v>14.5152</v>
      </c>
      <c r="V9602" s="35" t="str">
        <f>IF(M9602=People!$B$5,People!$A$5,IF(M9602=People!$B$4,People!$A$4,IF(M9602=People!$B$3,People!$A$3,IF(M9602=People!$B$2,People!$A$2,0))))</f>
        <v>Kelly Williams</v>
      </c>
      <c r="W9602" s="35" t="str">
        <f>IFERROR(INDEX(Returns!A:A,MATCH(B9602,Returns!B:B,0)),"No")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9">
        <v>0</v>
      </c>
      <c r="U9603" s="1">
        <v>114.95999999999998</v>
      </c>
      <c r="V9603" s="35" t="str">
        <f>IF(M9603=People!$B$5,People!$A$5,IF(M9603=People!$B$4,People!$A$4,IF(M9603=People!$B$3,People!$A$3,IF(M9603=People!$B$2,People!$A$2,0))))</f>
        <v>Cassandra Brandow</v>
      </c>
      <c r="W9603" s="35" t="str">
        <f>IFERROR(INDEX(Returns!A:A,MATCH(B9603,Returns!B:B,0)),"No")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9">
        <v>0</v>
      </c>
      <c r="U9604" s="1">
        <v>9.234</v>
      </c>
      <c r="V9604" s="35" t="str">
        <f>IF(M9604=People!$B$5,People!$A$5,IF(M9604=People!$B$4,People!$A$4,IF(M9604=People!$B$3,People!$A$3,IF(M9604=People!$B$2,People!$A$2,0))))</f>
        <v>Cassandra Brandow</v>
      </c>
      <c r="W9604" s="35" t="str">
        <f>IFERROR(INDEX(Returns!A:A,MATCH(B9604,Returns!B:B,0)),"No")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9">
        <v>0.4</v>
      </c>
      <c r="U9605" s="1">
        <v>-213.55740000000006</v>
      </c>
      <c r="V9605" s="35" t="str">
        <f>IF(M9605=People!$B$5,People!$A$5,IF(M9605=People!$B$4,People!$A$4,IF(M9605=People!$B$3,People!$A$3,IF(M9605=People!$B$2,People!$A$2,0))))</f>
        <v>Chuck Magee</v>
      </c>
      <c r="W9605" s="35" t="str">
        <f>IFERROR(INDEX(Returns!A:A,MATCH(B9605,Returns!B:B,0)),"No")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9">
        <v>0</v>
      </c>
      <c r="U9606" s="1">
        <v>55.36160000000001</v>
      </c>
      <c r="V9606" s="35" t="str">
        <f>IF(M9606=People!$B$5,People!$A$5,IF(M9606=People!$B$4,People!$A$4,IF(M9606=People!$B$3,People!$A$3,IF(M9606=People!$B$2,People!$A$2,0))))</f>
        <v>Cassandra Brandow</v>
      </c>
      <c r="W9606" s="35" t="str">
        <f>IFERROR(INDEX(Returns!A:A,MATCH(B9606,Returns!B:B,0)),"No")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9">
        <v>0.2</v>
      </c>
      <c r="U9607" s="1">
        <v>-6.1879999999999988</v>
      </c>
      <c r="V9607" s="35" t="str">
        <f>IF(M9607=People!$B$5,People!$A$5,IF(M9607=People!$B$4,People!$A$4,IF(M9607=People!$B$3,People!$A$3,IF(M9607=People!$B$2,People!$A$2,0))))</f>
        <v>Chuck Magee</v>
      </c>
      <c r="W9607" s="35" t="str">
        <f>IFERROR(INDEX(Returns!A:A,MATCH(B9607,Returns!B:B,0)),"No")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9">
        <v>0.2</v>
      </c>
      <c r="U9608" s="1">
        <v>-43.729199999999992</v>
      </c>
      <c r="V9608" s="35" t="str">
        <f>IF(M9608=People!$B$5,People!$A$5,IF(M9608=People!$B$4,People!$A$4,IF(M9608=People!$B$3,People!$A$3,IF(M9608=People!$B$2,People!$A$2,0))))</f>
        <v>Chuck Magee</v>
      </c>
      <c r="W9608" s="35" t="str">
        <f>IFERROR(INDEX(Returns!A:A,MATCH(B9608,Returns!B:B,0)),"No")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9">
        <v>0</v>
      </c>
      <c r="U9609" s="1">
        <v>9.9359999999999999</v>
      </c>
      <c r="V9609" s="35" t="str">
        <f>IF(M9609=People!$B$5,People!$A$5,IF(M9609=People!$B$4,People!$A$4,IF(M9609=People!$B$3,People!$A$3,IF(M9609=People!$B$2,People!$A$2,0))))</f>
        <v>Chuck Magee</v>
      </c>
      <c r="W9609" s="35" t="str">
        <f>IFERROR(INDEX(Returns!A:A,MATCH(B9609,Returns!B:B,0)),"No")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9">
        <v>0</v>
      </c>
      <c r="U9610" s="1">
        <v>5.2028999999999996</v>
      </c>
      <c r="V9610" s="35" t="str">
        <f>IF(M9610=People!$B$5,People!$A$5,IF(M9610=People!$B$4,People!$A$4,IF(M9610=People!$B$3,People!$A$3,IF(M9610=People!$B$2,People!$A$2,0))))</f>
        <v>Chuck Magee</v>
      </c>
      <c r="W9610" s="35" t="str">
        <f>IFERROR(INDEX(Returns!A:A,MATCH(B9610,Returns!B:B,0)),"No")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32">
        <v>282.83999999999997</v>
      </c>
      <c r="S9611" s="1">
        <v>4</v>
      </c>
      <c r="T9611" s="9">
        <v>0</v>
      </c>
      <c r="U9611" s="1">
        <v>19.798799999999972</v>
      </c>
      <c r="V9611" s="35" t="str">
        <f>IF(M9611=People!$B$5,People!$A$5,IF(M9611=People!$B$4,People!$A$4,IF(M9611=People!$B$3,People!$A$3,IF(M9611=People!$B$2,People!$A$2,0))))</f>
        <v>Anna Andreadi</v>
      </c>
      <c r="W9611" s="35" t="str">
        <f>IFERROR(INDEX(Returns!A:A,MATCH(B9611,Returns!B:B,0)),"No")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32">
        <v>27.72</v>
      </c>
      <c r="S9612" s="1">
        <v>9</v>
      </c>
      <c r="T9612" s="9">
        <v>0</v>
      </c>
      <c r="U9612" s="1">
        <v>13.3056</v>
      </c>
      <c r="V9612" s="35" t="str">
        <f>IF(M9612=People!$B$5,People!$A$5,IF(M9612=People!$B$4,People!$A$4,IF(M9612=People!$B$3,People!$A$3,IF(M9612=People!$B$2,People!$A$2,0))))</f>
        <v>Anna Andreadi</v>
      </c>
      <c r="W9612" s="35" t="str">
        <f>IFERROR(INDEX(Returns!A:A,MATCH(B9612,Returns!B:B,0)),"No")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9">
        <v>0</v>
      </c>
      <c r="U9613" s="1">
        <v>5.2559999999999993</v>
      </c>
      <c r="V9613" s="35" t="str">
        <f>IF(M9613=People!$B$5,People!$A$5,IF(M9613=People!$B$4,People!$A$4,IF(M9613=People!$B$3,People!$A$3,IF(M9613=People!$B$2,People!$A$2,0))))</f>
        <v>Cassandra Brandow</v>
      </c>
      <c r="W9613" s="35" t="str">
        <f>IFERROR(INDEX(Returns!A:A,MATCH(B9613,Returns!B:B,0)),"No")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32">
        <v>239.98400000000004</v>
      </c>
      <c r="S9614" s="1">
        <v>2</v>
      </c>
      <c r="T9614" s="9">
        <v>0.2</v>
      </c>
      <c r="U9614" s="1">
        <v>23.998400000000004</v>
      </c>
      <c r="V9614" s="35" t="str">
        <f>IF(M9614=People!$B$5,People!$A$5,IF(M9614=People!$B$4,People!$A$4,IF(M9614=People!$B$3,People!$A$3,IF(M9614=People!$B$2,People!$A$2,0))))</f>
        <v>Anna Andreadi</v>
      </c>
      <c r="W9614" s="35" t="str">
        <f>IFERROR(INDEX(Returns!A:A,MATCH(B9614,Returns!B:B,0)),"No")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32">
        <v>22.98</v>
      </c>
      <c r="S9615" s="1">
        <v>1</v>
      </c>
      <c r="T9615" s="9">
        <v>0</v>
      </c>
      <c r="U9615" s="1">
        <v>6.8939999999999984</v>
      </c>
      <c r="V9615" s="35" t="str">
        <f>IF(M9615=People!$B$5,People!$A$5,IF(M9615=People!$B$4,People!$A$4,IF(M9615=People!$B$3,People!$A$3,IF(M9615=People!$B$2,People!$A$2,0))))</f>
        <v>Anna Andreadi</v>
      </c>
      <c r="W9615" s="35" t="str">
        <f>IFERROR(INDEX(Returns!A:A,MATCH(B9615,Returns!B:B,0)),"No")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32">
        <v>102.13</v>
      </c>
      <c r="S9616" s="1">
        <v>7</v>
      </c>
      <c r="T9616" s="9">
        <v>0</v>
      </c>
      <c r="U9616" s="1">
        <v>15.319499999999996</v>
      </c>
      <c r="V9616" s="35" t="str">
        <f>IF(M9616=People!$B$5,People!$A$5,IF(M9616=People!$B$4,People!$A$4,IF(M9616=People!$B$3,People!$A$3,IF(M9616=People!$B$2,People!$A$2,0))))</f>
        <v>Anna Andreadi</v>
      </c>
      <c r="W9616" s="35" t="str">
        <f>IFERROR(INDEX(Returns!A:A,MATCH(B9616,Returns!B:B,0)),"No")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32">
        <v>2033.5840000000001</v>
      </c>
      <c r="S9617" s="1">
        <v>2</v>
      </c>
      <c r="T9617" s="9">
        <v>0.2</v>
      </c>
      <c r="U9617" s="1">
        <v>762.59400000000005</v>
      </c>
      <c r="V9617" s="35" t="str">
        <f>IF(M9617=People!$B$5,People!$A$5,IF(M9617=People!$B$4,People!$A$4,IF(M9617=People!$B$3,People!$A$3,IF(M9617=People!$B$2,People!$A$2,0))))</f>
        <v>Anna Andreadi</v>
      </c>
      <c r="W9617" s="35" t="str">
        <f>IFERROR(INDEX(Returns!A:A,MATCH(B9617,Returns!B:B,0)),"No")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32">
        <v>5.76</v>
      </c>
      <c r="S9618" s="1">
        <v>2</v>
      </c>
      <c r="T9618" s="9">
        <v>0</v>
      </c>
      <c r="U9618" s="1">
        <v>1.6703999999999999</v>
      </c>
      <c r="V9618" s="35" t="str">
        <f>IF(M9618=People!$B$5,People!$A$5,IF(M9618=People!$B$4,People!$A$4,IF(M9618=People!$B$3,People!$A$3,IF(M9618=People!$B$2,People!$A$2,0))))</f>
        <v>Anna Andreadi</v>
      </c>
      <c r="W9618" s="35" t="str">
        <f>IFERROR(INDEX(Returns!A:A,MATCH(B9618,Returns!B:B,0)),"No")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9">
        <v>0.4</v>
      </c>
      <c r="U9619" s="1">
        <v>74.998499999999922</v>
      </c>
      <c r="V9619" s="35" t="str">
        <f>IF(M9619=People!$B$5,People!$A$5,IF(M9619=People!$B$4,People!$A$4,IF(M9619=People!$B$3,People!$A$3,IF(M9619=People!$B$2,People!$A$2,0))))</f>
        <v>Chuck Magee</v>
      </c>
      <c r="W9619" s="35" t="str">
        <f>IFERROR(INDEX(Returns!A:A,MATCH(B9619,Returns!B:B,0)),"No")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9">
        <v>0.2</v>
      </c>
      <c r="U9620" s="1">
        <v>5.3969999999999914</v>
      </c>
      <c r="V9620" s="35" t="str">
        <f>IF(M9620=People!$B$5,People!$A$5,IF(M9620=People!$B$4,People!$A$4,IF(M9620=People!$B$3,People!$A$3,IF(M9620=People!$B$2,People!$A$2,0))))</f>
        <v>Chuck Magee</v>
      </c>
      <c r="W9620" s="35" t="str">
        <f>IFERROR(INDEX(Returns!A:A,MATCH(B9620,Returns!B:B,0)),"No")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9">
        <v>0.2</v>
      </c>
      <c r="U9621" s="1">
        <v>-1.7495000000000118</v>
      </c>
      <c r="V9621" s="35" t="str">
        <f>IF(M9621=People!$B$5,People!$A$5,IF(M9621=People!$B$4,People!$A$4,IF(M9621=People!$B$3,People!$A$3,IF(M9621=People!$B$2,People!$A$2,0))))</f>
        <v>Chuck Magee</v>
      </c>
      <c r="W9621" s="35" t="str">
        <f>IFERROR(INDEX(Returns!A:A,MATCH(B9621,Returns!B:B,0)),"No")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9">
        <v>0.2</v>
      </c>
      <c r="U9622" s="1">
        <v>1.2527999999999988</v>
      </c>
      <c r="V9622" s="35" t="str">
        <f>IF(M9622=People!$B$5,People!$A$5,IF(M9622=People!$B$4,People!$A$4,IF(M9622=People!$B$3,People!$A$3,IF(M9622=People!$B$2,People!$A$2,0))))</f>
        <v>Chuck Magee</v>
      </c>
      <c r="W9622" s="35" t="str">
        <f>IFERROR(INDEX(Returns!A:A,MATCH(B9622,Returns!B:B,0)),"No")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9">
        <v>0.2</v>
      </c>
      <c r="U9623" s="1">
        <v>0.47279999999999966</v>
      </c>
      <c r="V9623" s="35" t="str">
        <f>IF(M9623=People!$B$5,People!$A$5,IF(M9623=People!$B$4,People!$A$4,IF(M9623=People!$B$3,People!$A$3,IF(M9623=People!$B$2,People!$A$2,0))))</f>
        <v>Chuck Magee</v>
      </c>
      <c r="W9623" s="35" t="str">
        <f>IFERROR(INDEX(Returns!A:A,MATCH(B9623,Returns!B:B,0)),"No")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9">
        <v>0.2</v>
      </c>
      <c r="U9624" s="1">
        <v>11.102399999999996</v>
      </c>
      <c r="V9624" s="35" t="str">
        <f>IF(M9624=People!$B$5,People!$A$5,IF(M9624=People!$B$4,People!$A$4,IF(M9624=People!$B$3,People!$A$3,IF(M9624=People!$B$2,People!$A$2,0))))</f>
        <v>Chuck Magee</v>
      </c>
      <c r="W9624" s="35" t="str">
        <f>IFERROR(INDEX(Returns!A:A,MATCH(B9624,Returns!B:B,0)),"No")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9">
        <v>0.8</v>
      </c>
      <c r="U9625" s="1">
        <v>-54.549600000000012</v>
      </c>
      <c r="V9625" s="35" t="str">
        <f>IF(M9625=People!$B$5,People!$A$5,IF(M9625=People!$B$4,People!$A$4,IF(M9625=People!$B$3,People!$A$3,IF(M9625=People!$B$2,People!$A$2,0))))</f>
        <v>Kelly Williams</v>
      </c>
      <c r="W9625" s="35" t="str">
        <f>IFERROR(INDEX(Returns!A:A,MATCH(B9625,Returns!B:B,0)),"No")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9">
        <v>0.3</v>
      </c>
      <c r="U9626" s="1">
        <v>-39.511800000000036</v>
      </c>
      <c r="V9626" s="35" t="str">
        <f>IF(M9626=People!$B$5,People!$A$5,IF(M9626=People!$B$4,People!$A$4,IF(M9626=People!$B$3,People!$A$3,IF(M9626=People!$B$2,People!$A$2,0))))</f>
        <v>Kelly Williams</v>
      </c>
      <c r="W9626" s="35" t="str">
        <f>IFERROR(INDEX(Returns!A:A,MATCH(B9626,Returns!B:B,0)),"No")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9">
        <v>0.32</v>
      </c>
      <c r="U9627" s="1">
        <v>-96.470399999999955</v>
      </c>
      <c r="V9627" s="35" t="str">
        <f>IF(M9627=People!$B$5,People!$A$5,IF(M9627=People!$B$4,People!$A$4,IF(M9627=People!$B$3,People!$A$3,IF(M9627=People!$B$2,People!$A$2,0))))</f>
        <v>Kelly Williams</v>
      </c>
      <c r="W9627" s="35" t="str">
        <f>IFERROR(INDEX(Returns!A:A,MATCH(B9627,Returns!B:B,0)),"No")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9">
        <v>0.2</v>
      </c>
      <c r="U9628" s="1">
        <v>3.3524000000000003</v>
      </c>
      <c r="V9628" s="35" t="str">
        <f>IF(M9628=People!$B$5,People!$A$5,IF(M9628=People!$B$4,People!$A$4,IF(M9628=People!$B$3,People!$A$3,IF(M9628=People!$B$2,People!$A$2,0))))</f>
        <v>Kelly Williams</v>
      </c>
      <c r="W9628" s="35" t="str">
        <f>IFERROR(INDEX(Returns!A:A,MATCH(B9628,Returns!B:B,0)),"No")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9">
        <v>0</v>
      </c>
      <c r="U9629" s="1">
        <v>6.7481999999999989</v>
      </c>
      <c r="V9629" s="35" t="str">
        <f>IF(M9629=People!$B$5,People!$A$5,IF(M9629=People!$B$4,People!$A$4,IF(M9629=People!$B$3,People!$A$3,IF(M9629=People!$B$2,People!$A$2,0))))</f>
        <v>Kelly Williams</v>
      </c>
      <c r="W9629" s="35" t="str">
        <f>IFERROR(INDEX(Returns!A:A,MATCH(B9629,Returns!B:B,0)),"No")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9">
        <v>0.2</v>
      </c>
      <c r="U9630" s="1">
        <v>13.0928</v>
      </c>
      <c r="V9630" s="35" t="str">
        <f>IF(M9630=People!$B$5,People!$A$5,IF(M9630=People!$B$4,People!$A$4,IF(M9630=People!$B$3,People!$A$3,IF(M9630=People!$B$2,People!$A$2,0))))</f>
        <v>Chuck Magee</v>
      </c>
      <c r="W9630" s="35" t="str">
        <f>IFERROR(INDEX(Returns!A:A,MATCH(B9630,Returns!B:B,0)),"No")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9">
        <v>0.7</v>
      </c>
      <c r="U9631" s="1">
        <v>-2.5212000000000003</v>
      </c>
      <c r="V9631" s="35" t="str">
        <f>IF(M9631=People!$B$5,People!$A$5,IF(M9631=People!$B$4,People!$A$4,IF(M9631=People!$B$3,People!$A$3,IF(M9631=People!$B$2,People!$A$2,0))))</f>
        <v>Chuck Magee</v>
      </c>
      <c r="W9631" s="35" t="str">
        <f>IFERROR(INDEX(Returns!A:A,MATCH(B9631,Returns!B:B,0)),"No")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9">
        <v>0.2</v>
      </c>
      <c r="U9632" s="1">
        <v>2.3243999999999994</v>
      </c>
      <c r="V9632" s="35" t="str">
        <f>IF(M9632=People!$B$5,People!$A$5,IF(M9632=People!$B$4,People!$A$4,IF(M9632=People!$B$3,People!$A$3,IF(M9632=People!$B$2,People!$A$2,0))))</f>
        <v>Chuck Magee</v>
      </c>
      <c r="W9632" s="35" t="str">
        <f>IFERROR(INDEX(Returns!A:A,MATCH(B9632,Returns!B:B,0)),"No")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9">
        <v>0</v>
      </c>
      <c r="U9633" s="1">
        <v>88.052999999999997</v>
      </c>
      <c r="V9633" s="35" t="str">
        <f>IF(M9633=People!$B$5,People!$A$5,IF(M9633=People!$B$4,People!$A$4,IF(M9633=People!$B$3,People!$A$3,IF(M9633=People!$B$2,People!$A$2,0))))</f>
        <v>Chuck Magee</v>
      </c>
      <c r="W9633" s="35" t="str">
        <f>IFERROR(INDEX(Returns!A:A,MATCH(B9633,Returns!B:B,0)),"No")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9">
        <v>0</v>
      </c>
      <c r="U9634" s="1">
        <v>38.975200000000008</v>
      </c>
      <c r="V9634" s="35" t="str">
        <f>IF(M9634=People!$B$5,People!$A$5,IF(M9634=People!$B$4,People!$A$4,IF(M9634=People!$B$3,People!$A$3,IF(M9634=People!$B$2,People!$A$2,0))))</f>
        <v>Kelly Williams</v>
      </c>
      <c r="W9634" s="35" t="str">
        <f>IFERROR(INDEX(Returns!A:A,MATCH(B9634,Returns!B:B,0)),"No")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9">
        <v>0</v>
      </c>
      <c r="U9635" s="1">
        <v>30.089999999999982</v>
      </c>
      <c r="V9635" s="35" t="str">
        <f>IF(M9635=People!$B$5,People!$A$5,IF(M9635=People!$B$4,People!$A$4,IF(M9635=People!$B$3,People!$A$3,IF(M9635=People!$B$2,People!$A$2,0))))</f>
        <v>Chuck Magee</v>
      </c>
      <c r="W9635" s="35" t="str">
        <f>IFERROR(INDEX(Returns!A:A,MATCH(B9635,Returns!B:B,0)),"No")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9">
        <v>0</v>
      </c>
      <c r="U9636" s="1">
        <v>22.246000000000006</v>
      </c>
      <c r="V9636" s="35" t="str">
        <f>IF(M9636=People!$B$5,People!$A$5,IF(M9636=People!$B$4,People!$A$4,IF(M9636=People!$B$3,People!$A$3,IF(M9636=People!$B$2,People!$A$2,0))))</f>
        <v>Chuck Magee</v>
      </c>
      <c r="W9636" s="35" t="str">
        <f>IFERROR(INDEX(Returns!A:A,MATCH(B9636,Returns!B:B,0)),"No")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9">
        <v>0</v>
      </c>
      <c r="U9637" s="1">
        <v>260.61120000000017</v>
      </c>
      <c r="V9637" s="35" t="str">
        <f>IF(M9637=People!$B$5,People!$A$5,IF(M9637=People!$B$4,People!$A$4,IF(M9637=People!$B$3,People!$A$3,IF(M9637=People!$B$2,People!$A$2,0))))</f>
        <v>Chuck Magee</v>
      </c>
      <c r="W9637" s="35" t="str">
        <f>IFERROR(INDEX(Returns!A:A,MATCH(B9637,Returns!B:B,0)),"No")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32">
        <v>137.54</v>
      </c>
      <c r="S9638" s="1">
        <v>2</v>
      </c>
      <c r="T9638" s="9">
        <v>0</v>
      </c>
      <c r="U9638" s="1">
        <v>55.016000000000005</v>
      </c>
      <c r="V9638" s="35" t="str">
        <f>IF(M9638=People!$B$5,People!$A$5,IF(M9638=People!$B$4,People!$A$4,IF(M9638=People!$B$3,People!$A$3,IF(M9638=People!$B$2,People!$A$2,0))))</f>
        <v>Anna Andreadi</v>
      </c>
      <c r="W9638" s="35" t="str">
        <f>IFERROR(INDEX(Returns!A:A,MATCH(B9638,Returns!B:B,0)),"No")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32">
        <v>730.2</v>
      </c>
      <c r="S9639" s="1">
        <v>4</v>
      </c>
      <c r="T9639" s="9">
        <v>0</v>
      </c>
      <c r="U9639" s="1">
        <v>94.926000000000045</v>
      </c>
      <c r="V9639" s="35" t="str">
        <f>IF(M9639=People!$B$5,People!$A$5,IF(M9639=People!$B$4,People!$A$4,IF(M9639=People!$B$3,People!$A$3,IF(M9639=People!$B$2,People!$A$2,0))))</f>
        <v>Anna Andreadi</v>
      </c>
      <c r="W9639" s="35" t="str">
        <f>IFERROR(INDEX(Returns!A:A,MATCH(B9639,Returns!B:B,0)),"No")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32">
        <v>11.56</v>
      </c>
      <c r="S9640" s="1">
        <v>2</v>
      </c>
      <c r="T9640" s="9">
        <v>0</v>
      </c>
      <c r="U9640" s="1">
        <v>5.6644000000000005</v>
      </c>
      <c r="V9640" s="35" t="str">
        <f>IF(M9640=People!$B$5,People!$A$5,IF(M9640=People!$B$4,People!$A$4,IF(M9640=People!$B$3,People!$A$3,IF(M9640=People!$B$2,People!$A$2,0))))</f>
        <v>Anna Andreadi</v>
      </c>
      <c r="W9640" s="35" t="str">
        <f>IFERROR(INDEX(Returns!A:A,MATCH(B9640,Returns!B:B,0)),"No")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9">
        <v>0.4</v>
      </c>
      <c r="U9641" s="1">
        <v>-1862.3124000000003</v>
      </c>
      <c r="V9641" s="35" t="str">
        <f>IF(M9641=People!$B$5,People!$A$5,IF(M9641=People!$B$4,People!$A$4,IF(M9641=People!$B$3,People!$A$3,IF(M9641=People!$B$2,People!$A$2,0))))</f>
        <v>Cassandra Brandow</v>
      </c>
      <c r="W9641" s="35" t="str">
        <f>IFERROR(INDEX(Returns!A:A,MATCH(B9641,Returns!B:B,0)),"No")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32">
        <v>20.65</v>
      </c>
      <c r="S9642" s="1">
        <v>5</v>
      </c>
      <c r="T9642" s="9">
        <v>0</v>
      </c>
      <c r="U9642" s="1">
        <v>9.4989999999999988</v>
      </c>
      <c r="V9642" s="35" t="str">
        <f>IF(M9642=People!$B$5,People!$A$5,IF(M9642=People!$B$4,People!$A$4,IF(M9642=People!$B$3,People!$A$3,IF(M9642=People!$B$2,People!$A$2,0))))</f>
        <v>Anna Andreadi</v>
      </c>
      <c r="W9642" s="35" t="str">
        <f>IFERROR(INDEX(Returns!A:A,MATCH(B9642,Returns!B:B,0)),"No")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32">
        <v>204.89999999999998</v>
      </c>
      <c r="S9643" s="1">
        <v>5</v>
      </c>
      <c r="T9643" s="9">
        <v>0</v>
      </c>
      <c r="U9643" s="1">
        <v>0</v>
      </c>
      <c r="V9643" s="35" t="str">
        <f>IF(M9643=People!$B$5,People!$A$5,IF(M9643=People!$B$4,People!$A$4,IF(M9643=People!$B$3,People!$A$3,IF(M9643=People!$B$2,People!$A$2,0))))</f>
        <v>Anna Andreadi</v>
      </c>
      <c r="W9643" s="35" t="str">
        <f>IFERROR(INDEX(Returns!A:A,MATCH(B9643,Returns!B:B,0)),"No")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32">
        <v>436.70400000000006</v>
      </c>
      <c r="S9644" s="1">
        <v>6</v>
      </c>
      <c r="T9644" s="9">
        <v>0.2</v>
      </c>
      <c r="U9644" s="1">
        <v>21.835199999999986</v>
      </c>
      <c r="V9644" s="35" t="str">
        <f>IF(M9644=People!$B$5,People!$A$5,IF(M9644=People!$B$4,People!$A$4,IF(M9644=People!$B$3,People!$A$3,IF(M9644=People!$B$2,People!$A$2,0))))</f>
        <v>Anna Andreadi</v>
      </c>
      <c r="W9644" s="35" t="str">
        <f>IFERROR(INDEX(Returns!A:A,MATCH(B9644,Returns!B:B,0)),"No")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32">
        <v>481.56800000000004</v>
      </c>
      <c r="S9645" s="1">
        <v>2</v>
      </c>
      <c r="T9645" s="9">
        <v>0.2</v>
      </c>
      <c r="U9645" s="1">
        <v>54.17639999999993</v>
      </c>
      <c r="V9645" s="35" t="str">
        <f>IF(M9645=People!$B$5,People!$A$5,IF(M9645=People!$B$4,People!$A$4,IF(M9645=People!$B$3,People!$A$3,IF(M9645=People!$B$2,People!$A$2,0))))</f>
        <v>Anna Andreadi</v>
      </c>
      <c r="W9645" s="35" t="str">
        <f>IFERROR(INDEX(Returns!A:A,MATCH(B9645,Returns!B:B,0)),"No")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32">
        <v>89.544000000000011</v>
      </c>
      <c r="S9646" s="1">
        <v>7</v>
      </c>
      <c r="T9646" s="9">
        <v>0.2</v>
      </c>
      <c r="U9646" s="1">
        <v>12.312299999999993</v>
      </c>
      <c r="V9646" s="35" t="str">
        <f>IF(M9646=People!$B$5,People!$A$5,IF(M9646=People!$B$4,People!$A$4,IF(M9646=People!$B$3,People!$A$3,IF(M9646=People!$B$2,People!$A$2,0))))</f>
        <v>Anna Andreadi</v>
      </c>
      <c r="W9646" s="35" t="str">
        <f>IFERROR(INDEX(Returns!A:A,MATCH(B9646,Returns!B:B,0)),"No")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32">
        <v>35.167999999999999</v>
      </c>
      <c r="S9647" s="1">
        <v>2</v>
      </c>
      <c r="T9647" s="9">
        <v>0.2</v>
      </c>
      <c r="U9647" s="1">
        <v>-8.3524000000000012</v>
      </c>
      <c r="V9647" s="35" t="str">
        <f>IF(M9647=People!$B$5,People!$A$5,IF(M9647=People!$B$4,People!$A$4,IF(M9647=People!$B$3,People!$A$3,IF(M9647=People!$B$2,People!$A$2,0))))</f>
        <v>Anna Andreadi</v>
      </c>
      <c r="W9647" s="35" t="str">
        <f>IFERROR(INDEX(Returns!A:A,MATCH(B9647,Returns!B:B,0)),"No")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32">
        <v>72.588000000000008</v>
      </c>
      <c r="S9648" s="1">
        <v>2</v>
      </c>
      <c r="T9648" s="9">
        <v>0.7</v>
      </c>
      <c r="U9648" s="1">
        <v>-48.391999999999982</v>
      </c>
      <c r="V9648" s="35" t="str">
        <f>IF(M9648=People!$B$5,People!$A$5,IF(M9648=People!$B$4,People!$A$4,IF(M9648=People!$B$3,People!$A$3,IF(M9648=People!$B$2,People!$A$2,0))))</f>
        <v>Anna Andreadi</v>
      </c>
      <c r="W9648" s="35" t="str">
        <f>IFERROR(INDEX(Returns!A:A,MATCH(B9648,Returns!B:B,0)),"No")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9">
        <v>0</v>
      </c>
      <c r="U9649" s="1">
        <v>57.501599999999996</v>
      </c>
      <c r="V9649" s="35" t="str">
        <f>IF(M9649=People!$B$5,People!$A$5,IF(M9649=People!$B$4,People!$A$4,IF(M9649=People!$B$3,People!$A$3,IF(M9649=People!$B$2,People!$A$2,0))))</f>
        <v>Kelly Williams</v>
      </c>
      <c r="W9649" s="35" t="str">
        <f>IFERROR(INDEX(Returns!A:A,MATCH(B9649,Returns!B:B,0)),"No")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9">
        <v>0</v>
      </c>
      <c r="U9650" s="1">
        <v>78.951599999999999</v>
      </c>
      <c r="V9650" s="35" t="str">
        <f>IF(M9650=People!$B$5,People!$A$5,IF(M9650=People!$B$4,People!$A$4,IF(M9650=People!$B$3,People!$A$3,IF(M9650=People!$B$2,People!$A$2,0))))</f>
        <v>Kelly Williams</v>
      </c>
      <c r="W9650" s="35" t="str">
        <f>IFERROR(INDEX(Returns!A:A,MATCH(B9650,Returns!B:B,0)),"No")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32">
        <v>3406.6640000000002</v>
      </c>
      <c r="S9651" s="1">
        <v>8</v>
      </c>
      <c r="T9651" s="9">
        <v>0.15</v>
      </c>
      <c r="U9651" s="1">
        <v>160.31359999999984</v>
      </c>
      <c r="V9651" s="35" t="str">
        <f>IF(M9651=People!$B$5,People!$A$5,IF(M9651=People!$B$4,People!$A$4,IF(M9651=People!$B$3,People!$A$3,IF(M9651=People!$B$2,People!$A$2,0))))</f>
        <v>Anna Andreadi</v>
      </c>
      <c r="W9651" s="35" t="str">
        <f>IFERROR(INDEX(Returns!A:A,MATCH(B9651,Returns!B:B,0)),"No")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32">
        <v>37.17</v>
      </c>
      <c r="S9652" s="1">
        <v>9</v>
      </c>
      <c r="T9652" s="9">
        <v>0</v>
      </c>
      <c r="U9652" s="1">
        <v>10.4076</v>
      </c>
      <c r="V9652" s="35" t="str">
        <f>IF(M9652=People!$B$5,People!$A$5,IF(M9652=People!$B$4,People!$A$4,IF(M9652=People!$B$3,People!$A$3,IF(M9652=People!$B$2,People!$A$2,0))))</f>
        <v>Anna Andreadi</v>
      </c>
      <c r="W9652" s="35" t="str">
        <f>IFERROR(INDEX(Returns!A:A,MATCH(B9652,Returns!B:B,0)),"No")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32">
        <v>64.959999999999994</v>
      </c>
      <c r="S9653" s="1">
        <v>2</v>
      </c>
      <c r="T9653" s="9">
        <v>0</v>
      </c>
      <c r="U9653" s="1">
        <v>19.487999999999992</v>
      </c>
      <c r="V9653" s="35" t="str">
        <f>IF(M9653=People!$B$5,People!$A$5,IF(M9653=People!$B$4,People!$A$4,IF(M9653=People!$B$3,People!$A$3,IF(M9653=People!$B$2,People!$A$2,0))))</f>
        <v>Anna Andreadi</v>
      </c>
      <c r="W9653" s="35" t="str">
        <f>IFERROR(INDEX(Returns!A:A,MATCH(B9653,Returns!B:B,0)),"No")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32">
        <v>595.38</v>
      </c>
      <c r="S9654" s="1">
        <v>6</v>
      </c>
      <c r="T9654" s="9">
        <v>0</v>
      </c>
      <c r="U9654" s="1">
        <v>297.69</v>
      </c>
      <c r="V9654" s="35" t="str">
        <f>IF(M9654=People!$B$5,People!$A$5,IF(M9654=People!$B$4,People!$A$4,IF(M9654=People!$B$3,People!$A$3,IF(M9654=People!$B$2,People!$A$2,0))))</f>
        <v>Anna Andreadi</v>
      </c>
      <c r="W9654" s="35" t="str">
        <f>IFERROR(INDEX(Returns!A:A,MATCH(B9654,Returns!B:B,0)),"No")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32">
        <v>95.984000000000009</v>
      </c>
      <c r="S9655" s="1">
        <v>2</v>
      </c>
      <c r="T9655" s="9">
        <v>0.2</v>
      </c>
      <c r="U9655" s="1">
        <v>11.997999999999998</v>
      </c>
      <c r="V9655" s="35" t="str">
        <f>IF(M9655=People!$B$5,People!$A$5,IF(M9655=People!$B$4,People!$A$4,IF(M9655=People!$B$3,People!$A$3,IF(M9655=People!$B$2,People!$A$2,0))))</f>
        <v>Anna Andreadi</v>
      </c>
      <c r="W9655" s="35" t="str">
        <f>IFERROR(INDEX(Returns!A:A,MATCH(B9655,Returns!B:B,0)),"No")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32">
        <v>4.9380000000000006</v>
      </c>
      <c r="S9656" s="1">
        <v>2</v>
      </c>
      <c r="T9656" s="9">
        <v>0.7</v>
      </c>
      <c r="U9656" s="1">
        <v>-3.6212</v>
      </c>
      <c r="V9656" s="35" t="str">
        <f>IF(M9656=People!$B$5,People!$A$5,IF(M9656=People!$B$4,People!$A$4,IF(M9656=People!$B$3,People!$A$3,IF(M9656=People!$B$2,People!$A$2,0))))</f>
        <v>Anna Andreadi</v>
      </c>
      <c r="W9656" s="35" t="str">
        <f>IFERROR(INDEX(Returns!A:A,MATCH(B9656,Returns!B:B,0)),"No")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9">
        <v>0</v>
      </c>
      <c r="U9657" s="1">
        <v>35.078399999999995</v>
      </c>
      <c r="V9657" s="35" t="str">
        <f>IF(M9657=People!$B$5,People!$A$5,IF(M9657=People!$B$4,People!$A$4,IF(M9657=People!$B$3,People!$A$3,IF(M9657=People!$B$2,People!$A$2,0))))</f>
        <v>Chuck Magee</v>
      </c>
      <c r="W9657" s="35" t="str">
        <f>IFERROR(INDEX(Returns!A:A,MATCH(B9657,Returns!B:B,0)),"No")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9">
        <v>0.2</v>
      </c>
      <c r="U9658" s="1">
        <v>1.3944000000000001</v>
      </c>
      <c r="V9658" s="35" t="str">
        <f>IF(M9658=People!$B$5,People!$A$5,IF(M9658=People!$B$4,People!$A$4,IF(M9658=People!$B$3,People!$A$3,IF(M9658=People!$B$2,People!$A$2,0))))</f>
        <v>Chuck Magee</v>
      </c>
      <c r="W9658" s="35" t="str">
        <f>IFERROR(INDEX(Returns!A:A,MATCH(B9658,Returns!B:B,0)),"No")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9">
        <v>0</v>
      </c>
      <c r="U9659" s="1">
        <v>5.7376000000000005</v>
      </c>
      <c r="V9659" s="35" t="str">
        <f>IF(M9659=People!$B$5,People!$A$5,IF(M9659=People!$B$4,People!$A$4,IF(M9659=People!$B$3,People!$A$3,IF(M9659=People!$B$2,People!$A$2,0))))</f>
        <v>Chuck Magee</v>
      </c>
      <c r="W9659" s="35" t="str">
        <f>IFERROR(INDEX(Returns!A:A,MATCH(B9659,Returns!B:B,0)),"No")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9">
        <v>0.1</v>
      </c>
      <c r="U9660" s="1">
        <v>83.709599999999966</v>
      </c>
      <c r="V9660" s="35" t="str">
        <f>IF(M9660=People!$B$5,People!$A$5,IF(M9660=People!$B$4,People!$A$4,IF(M9660=People!$B$3,People!$A$3,IF(M9660=People!$B$2,People!$A$2,0))))</f>
        <v>Chuck Magee</v>
      </c>
      <c r="W9660" s="35" t="str">
        <f>IFERROR(INDEX(Returns!A:A,MATCH(B9660,Returns!B:B,0)),"No")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32">
        <v>18.75</v>
      </c>
      <c r="S9661" s="1">
        <v>5</v>
      </c>
      <c r="T9661" s="9">
        <v>0</v>
      </c>
      <c r="U9661" s="1">
        <v>9</v>
      </c>
      <c r="V9661" s="35" t="str">
        <f>IF(M9661=People!$B$5,People!$A$5,IF(M9661=People!$B$4,People!$A$4,IF(M9661=People!$B$3,People!$A$3,IF(M9661=People!$B$2,People!$A$2,0))))</f>
        <v>Anna Andreadi</v>
      </c>
      <c r="W9661" s="35" t="str">
        <f>IFERROR(INDEX(Returns!A:A,MATCH(B9661,Returns!B:B,0)),"No")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32">
        <v>3023.9280000000003</v>
      </c>
      <c r="S9662" s="1">
        <v>9</v>
      </c>
      <c r="T9662" s="9">
        <v>0.2</v>
      </c>
      <c r="U9662" s="1">
        <v>226.79460000000006</v>
      </c>
      <c r="V9662" s="35" t="str">
        <f>IF(M9662=People!$B$5,People!$A$5,IF(M9662=People!$B$4,People!$A$4,IF(M9662=People!$B$3,People!$A$3,IF(M9662=People!$B$2,People!$A$2,0))))</f>
        <v>Anna Andreadi</v>
      </c>
      <c r="W9662" s="35" t="str">
        <f>IFERROR(INDEX(Returns!A:A,MATCH(B9662,Returns!B:B,0)),"No")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32">
        <v>26.96</v>
      </c>
      <c r="S9663" s="1">
        <v>2</v>
      </c>
      <c r="T9663" s="9">
        <v>0</v>
      </c>
      <c r="U9663" s="1">
        <v>3.7744</v>
      </c>
      <c r="V9663" s="35" t="str">
        <f>IF(M9663=People!$B$5,People!$A$5,IF(M9663=People!$B$4,People!$A$4,IF(M9663=People!$B$3,People!$A$3,IF(M9663=People!$B$2,People!$A$2,0))))</f>
        <v>Anna Andreadi</v>
      </c>
      <c r="W9663" s="35" t="str">
        <f>IFERROR(INDEX(Returns!A:A,MATCH(B9663,Returns!B:B,0)),"No")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32">
        <v>477.6</v>
      </c>
      <c r="S9664" s="1">
        <v>3</v>
      </c>
      <c r="T9664" s="9">
        <v>0.2</v>
      </c>
      <c r="U9664" s="1">
        <v>161.19000000000003</v>
      </c>
      <c r="V9664" s="35" t="str">
        <f>IF(M9664=People!$B$5,People!$A$5,IF(M9664=People!$B$4,People!$A$4,IF(M9664=People!$B$3,People!$A$3,IF(M9664=People!$B$2,People!$A$2,0))))</f>
        <v>Anna Andreadi</v>
      </c>
      <c r="W9664" s="35" t="str">
        <f>IFERROR(INDEX(Returns!A:A,MATCH(B9664,Returns!B:B,0)),"No")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32">
        <v>193.95000000000002</v>
      </c>
      <c r="S9665" s="1">
        <v>3</v>
      </c>
      <c r="T9665" s="9">
        <v>0</v>
      </c>
      <c r="U9665" s="1">
        <v>9.6974999999999838</v>
      </c>
      <c r="V9665" s="35" t="str">
        <f>IF(M9665=People!$B$5,People!$A$5,IF(M9665=People!$B$4,People!$A$4,IF(M9665=People!$B$3,People!$A$3,IF(M9665=People!$B$2,People!$A$2,0))))</f>
        <v>Anna Andreadi</v>
      </c>
      <c r="W9665" s="35" t="str">
        <f>IFERROR(INDEX(Returns!A:A,MATCH(B9665,Returns!B:B,0)),"No")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32">
        <v>12.96</v>
      </c>
      <c r="S9666" s="1">
        <v>2</v>
      </c>
      <c r="T9666" s="9">
        <v>0</v>
      </c>
      <c r="U9666" s="1">
        <v>6.2208000000000006</v>
      </c>
      <c r="V9666" s="35" t="str">
        <f>IF(M9666=People!$B$5,People!$A$5,IF(M9666=People!$B$4,People!$A$4,IF(M9666=People!$B$3,People!$A$3,IF(M9666=People!$B$2,People!$A$2,0))))</f>
        <v>Anna Andreadi</v>
      </c>
      <c r="W9666" s="35" t="str">
        <f>IFERROR(INDEX(Returns!A:A,MATCH(B9666,Returns!B:B,0)),"No")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32">
        <v>119.94</v>
      </c>
      <c r="S9667" s="1">
        <v>3</v>
      </c>
      <c r="T9667" s="9">
        <v>0</v>
      </c>
      <c r="U9667" s="1">
        <v>23.987999999999996</v>
      </c>
      <c r="V9667" s="35" t="str">
        <f>IF(M9667=People!$B$5,People!$A$5,IF(M9667=People!$B$4,People!$A$4,IF(M9667=People!$B$3,People!$A$3,IF(M9667=People!$B$2,People!$A$2,0))))</f>
        <v>Anna Andreadi</v>
      </c>
      <c r="W9667" s="35" t="str">
        <f>IFERROR(INDEX(Returns!A:A,MATCH(B9667,Returns!B:B,0)),"No")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32">
        <v>12.419999999999998</v>
      </c>
      <c r="S9668" s="1">
        <v>3</v>
      </c>
      <c r="T9668" s="9">
        <v>0</v>
      </c>
      <c r="U9668" s="1">
        <v>4.4711999999999996</v>
      </c>
      <c r="V9668" s="35" t="str">
        <f>IF(M9668=People!$B$5,People!$A$5,IF(M9668=People!$B$4,People!$A$4,IF(M9668=People!$B$3,People!$A$3,IF(M9668=People!$B$2,People!$A$2,0))))</f>
        <v>Anna Andreadi</v>
      </c>
      <c r="W9668" s="35" t="str">
        <f>IFERROR(INDEX(Returns!A:A,MATCH(B9668,Returns!B:B,0)),"No")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32">
        <v>18.088000000000001</v>
      </c>
      <c r="S9669" s="1">
        <v>7</v>
      </c>
      <c r="T9669" s="9">
        <v>0.2</v>
      </c>
      <c r="U9669" s="1">
        <v>6.5569000000000006</v>
      </c>
      <c r="V9669" s="35" t="str">
        <f>IF(M9669=People!$B$5,People!$A$5,IF(M9669=People!$B$4,People!$A$4,IF(M9669=People!$B$3,People!$A$3,IF(M9669=People!$B$2,People!$A$2,0))))</f>
        <v>Anna Andreadi</v>
      </c>
      <c r="W9669" s="35" t="str">
        <f>IFERROR(INDEX(Returns!A:A,MATCH(B9669,Returns!B:B,0)),"No")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32">
        <v>71.97</v>
      </c>
      <c r="S9670" s="1">
        <v>3</v>
      </c>
      <c r="T9670" s="9">
        <v>0</v>
      </c>
      <c r="U9670" s="1">
        <v>35.984999999999999</v>
      </c>
      <c r="V9670" s="35" t="str">
        <f>IF(M9670=People!$B$5,People!$A$5,IF(M9670=People!$B$4,People!$A$4,IF(M9670=People!$B$3,People!$A$3,IF(M9670=People!$B$2,People!$A$2,0))))</f>
        <v>Anna Andreadi</v>
      </c>
      <c r="W9670" s="35" t="str">
        <f>IFERROR(INDEX(Returns!A:A,MATCH(B9670,Returns!B:B,0)),"No")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9">
        <v>0</v>
      </c>
      <c r="U9671" s="1">
        <v>6.8723999999999998</v>
      </c>
      <c r="V9671" s="35" t="str">
        <f>IF(M9671=People!$B$5,People!$A$5,IF(M9671=People!$B$4,People!$A$4,IF(M9671=People!$B$3,People!$A$3,IF(M9671=People!$B$2,People!$A$2,0))))</f>
        <v>Cassandra Brandow</v>
      </c>
      <c r="W9671" s="35" t="str">
        <f>IFERROR(INDEX(Returns!A:A,MATCH(B9671,Returns!B:B,0)),"No")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9">
        <v>0.2</v>
      </c>
      <c r="U9672" s="1">
        <v>8.0849999999999973</v>
      </c>
      <c r="V9672" s="35" t="str">
        <f>IF(M9672=People!$B$5,People!$A$5,IF(M9672=People!$B$4,People!$A$4,IF(M9672=People!$B$3,People!$A$3,IF(M9672=People!$B$2,People!$A$2,0))))</f>
        <v>Cassandra Brandow</v>
      </c>
      <c r="W9672" s="35" t="str">
        <f>IFERROR(INDEX(Returns!A:A,MATCH(B9672,Returns!B:B,0)),"No")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32">
        <v>22</v>
      </c>
      <c r="S9673" s="1">
        <v>5</v>
      </c>
      <c r="T9673" s="9">
        <v>0.2</v>
      </c>
      <c r="U9673" s="1">
        <v>1.375</v>
      </c>
      <c r="V9673" s="35" t="str">
        <f>IF(M9673=People!$B$5,People!$A$5,IF(M9673=People!$B$4,People!$A$4,IF(M9673=People!$B$3,People!$A$3,IF(M9673=People!$B$2,People!$A$2,0))))</f>
        <v>Anna Andreadi</v>
      </c>
      <c r="W9673" s="35" t="str">
        <f>IFERROR(INDEX(Returns!A:A,MATCH(B9673,Returns!B:B,0)),"No")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9">
        <v>0.2</v>
      </c>
      <c r="U9674" s="1">
        <v>2.6892000000000005</v>
      </c>
      <c r="V9674" s="35" t="str">
        <f>IF(M9674=People!$B$5,People!$A$5,IF(M9674=People!$B$4,People!$A$4,IF(M9674=People!$B$3,People!$A$3,IF(M9674=People!$B$2,People!$A$2,0))))</f>
        <v>Chuck Magee</v>
      </c>
      <c r="W9674" s="35" t="str">
        <f>IFERROR(INDEX(Returns!A:A,MATCH(B9674,Returns!B:B,0)),"No")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9">
        <v>0.4</v>
      </c>
      <c r="U9675" s="1">
        <v>-374.99250000000006</v>
      </c>
      <c r="V9675" s="35" t="str">
        <f>IF(M9675=People!$B$5,People!$A$5,IF(M9675=People!$B$4,People!$A$4,IF(M9675=People!$B$3,People!$A$3,IF(M9675=People!$B$2,People!$A$2,0))))</f>
        <v>Chuck Magee</v>
      </c>
      <c r="W9675" s="35" t="str">
        <f>IFERROR(INDEX(Returns!A:A,MATCH(B9675,Returns!B:B,0)),"No")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9">
        <v>0.2</v>
      </c>
      <c r="U9676" s="1">
        <v>1.331599999999999</v>
      </c>
      <c r="V9676" s="35" t="str">
        <f>IF(M9676=People!$B$5,People!$A$5,IF(M9676=People!$B$4,People!$A$4,IF(M9676=People!$B$3,People!$A$3,IF(M9676=People!$B$2,People!$A$2,0))))</f>
        <v>Kelly Williams</v>
      </c>
      <c r="W9676" s="35" t="str">
        <f>IFERROR(INDEX(Returns!A:A,MATCH(B9676,Returns!B:B,0)),"No")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32">
        <v>41.6</v>
      </c>
      <c r="S9677" s="1">
        <v>4</v>
      </c>
      <c r="T9677" s="9">
        <v>0</v>
      </c>
      <c r="U9677" s="1">
        <v>14.143999999999998</v>
      </c>
      <c r="V9677" s="35" t="str">
        <f>IF(M9677=People!$B$5,People!$A$5,IF(M9677=People!$B$4,People!$A$4,IF(M9677=People!$B$3,People!$A$3,IF(M9677=People!$B$2,People!$A$2,0))))</f>
        <v>Anna Andreadi</v>
      </c>
      <c r="W9677" s="35" t="str">
        <f>IFERROR(INDEX(Returns!A:A,MATCH(B9677,Returns!B:B,0)),"No")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9">
        <v>0</v>
      </c>
      <c r="U9678" s="1">
        <v>29.449199999999998</v>
      </c>
      <c r="V9678" s="35" t="str">
        <f>IF(M9678=People!$B$5,People!$A$5,IF(M9678=People!$B$4,People!$A$4,IF(M9678=People!$B$3,People!$A$3,IF(M9678=People!$B$2,People!$A$2,0))))</f>
        <v>Kelly Williams</v>
      </c>
      <c r="W9678" s="35" t="str">
        <f>IFERROR(INDEX(Returns!A:A,MATCH(B9678,Returns!B:B,0)),"No")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9">
        <v>0</v>
      </c>
      <c r="U9679" s="1">
        <v>2.027099999999999</v>
      </c>
      <c r="V9679" s="35" t="str">
        <f>IF(M9679=People!$B$5,People!$A$5,IF(M9679=People!$B$4,People!$A$4,IF(M9679=People!$B$3,People!$A$3,IF(M9679=People!$B$2,People!$A$2,0))))</f>
        <v>Chuck Magee</v>
      </c>
      <c r="W9679" s="35" t="str">
        <f>IFERROR(INDEX(Returns!A:A,MATCH(B9679,Returns!B:B,0)),"No")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9">
        <v>0</v>
      </c>
      <c r="U9680" s="1">
        <v>1.8468</v>
      </c>
      <c r="V9680" s="35" t="str">
        <f>IF(M9680=People!$B$5,People!$A$5,IF(M9680=People!$B$4,People!$A$4,IF(M9680=People!$B$3,People!$A$3,IF(M9680=People!$B$2,People!$A$2,0))))</f>
        <v>Chuck Magee</v>
      </c>
      <c r="W9680" s="35" t="str">
        <f>IFERROR(INDEX(Returns!A:A,MATCH(B9680,Returns!B:B,0)),"No")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32">
        <v>323.10000000000002</v>
      </c>
      <c r="S9681" s="1">
        <v>2</v>
      </c>
      <c r="T9681" s="9">
        <v>0</v>
      </c>
      <c r="U9681" s="1">
        <v>61.38900000000001</v>
      </c>
      <c r="V9681" s="35" t="str">
        <f>IF(M9681=People!$B$5,People!$A$5,IF(M9681=People!$B$4,People!$A$4,IF(M9681=People!$B$3,People!$A$3,IF(M9681=People!$B$2,People!$A$2,0))))</f>
        <v>Anna Andreadi</v>
      </c>
      <c r="W9681" s="35" t="str">
        <f>IFERROR(INDEX(Returns!A:A,MATCH(B9681,Returns!B:B,0)),"No")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32">
        <v>668.16</v>
      </c>
      <c r="S9682" s="1">
        <v>9</v>
      </c>
      <c r="T9682" s="9">
        <v>0.2</v>
      </c>
      <c r="U9682" s="1">
        <v>75.167999999999921</v>
      </c>
      <c r="V9682" s="35" t="str">
        <f>IF(M9682=People!$B$5,People!$A$5,IF(M9682=People!$B$4,People!$A$4,IF(M9682=People!$B$3,People!$A$3,IF(M9682=People!$B$2,People!$A$2,0))))</f>
        <v>Anna Andreadi</v>
      </c>
      <c r="W9682" s="35" t="str">
        <f>IFERROR(INDEX(Returns!A:A,MATCH(B9682,Returns!B:B,0)),"No")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32">
        <v>8.64</v>
      </c>
      <c r="S9683" s="1">
        <v>3</v>
      </c>
      <c r="T9683" s="9">
        <v>0</v>
      </c>
      <c r="U9683" s="1">
        <v>4.2336</v>
      </c>
      <c r="V9683" s="35" t="str">
        <f>IF(M9683=People!$B$5,People!$A$5,IF(M9683=People!$B$4,People!$A$4,IF(M9683=People!$B$3,People!$A$3,IF(M9683=People!$B$2,People!$A$2,0))))</f>
        <v>Anna Andreadi</v>
      </c>
      <c r="W9683" s="35" t="str">
        <f>IFERROR(INDEX(Returns!A:A,MATCH(B9683,Returns!B:B,0)),"No")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32">
        <v>38.880000000000003</v>
      </c>
      <c r="S9684" s="1">
        <v>6</v>
      </c>
      <c r="T9684" s="9">
        <v>0</v>
      </c>
      <c r="U9684" s="1">
        <v>18.662400000000002</v>
      </c>
      <c r="V9684" s="35" t="str">
        <f>IF(M9684=People!$B$5,People!$A$5,IF(M9684=People!$B$4,People!$A$4,IF(M9684=People!$B$3,People!$A$3,IF(M9684=People!$B$2,People!$A$2,0))))</f>
        <v>Anna Andreadi</v>
      </c>
      <c r="W9684" s="35" t="str">
        <f>IFERROR(INDEX(Returns!A:A,MATCH(B9684,Returns!B:B,0)),"No")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32">
        <v>201.04</v>
      </c>
      <c r="S9685" s="1">
        <v>8</v>
      </c>
      <c r="T9685" s="9">
        <v>0</v>
      </c>
      <c r="U9685" s="1">
        <v>54.280799999999999</v>
      </c>
      <c r="V9685" s="35" t="str">
        <f>IF(M9685=People!$B$5,People!$A$5,IF(M9685=People!$B$4,People!$A$4,IF(M9685=People!$B$3,People!$A$3,IF(M9685=People!$B$2,People!$A$2,0))))</f>
        <v>Anna Andreadi</v>
      </c>
      <c r="W9685" s="35" t="str">
        <f>IFERROR(INDEX(Returns!A:A,MATCH(B9685,Returns!B:B,0)),"No")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32">
        <v>12.96</v>
      </c>
      <c r="S9686" s="1">
        <v>2</v>
      </c>
      <c r="T9686" s="9">
        <v>0</v>
      </c>
      <c r="U9686" s="1">
        <v>6.3504000000000005</v>
      </c>
      <c r="V9686" s="35" t="str">
        <f>IF(M9686=People!$B$5,People!$A$5,IF(M9686=People!$B$4,People!$A$4,IF(M9686=People!$B$3,People!$A$3,IF(M9686=People!$B$2,People!$A$2,0))))</f>
        <v>Anna Andreadi</v>
      </c>
      <c r="W9686" s="35" t="str">
        <f>IFERROR(INDEX(Returns!A:A,MATCH(B9686,Returns!B:B,0)),"No")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32">
        <v>16.59</v>
      </c>
      <c r="S9687" s="1">
        <v>1</v>
      </c>
      <c r="T9687" s="9">
        <v>0</v>
      </c>
      <c r="U9687" s="1">
        <v>5.8064999999999998</v>
      </c>
      <c r="V9687" s="35" t="str">
        <f>IF(M9687=People!$B$5,People!$A$5,IF(M9687=People!$B$4,People!$A$4,IF(M9687=People!$B$3,People!$A$3,IF(M9687=People!$B$2,People!$A$2,0))))</f>
        <v>Anna Andreadi</v>
      </c>
      <c r="W9687" s="35" t="str">
        <f>IFERROR(INDEX(Returns!A:A,MATCH(B9687,Returns!B:B,0)),"No")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32">
        <v>35.099999999999994</v>
      </c>
      <c r="S9688" s="1">
        <v>6</v>
      </c>
      <c r="T9688" s="9">
        <v>0</v>
      </c>
      <c r="U9688" s="1">
        <v>10.178999999999997</v>
      </c>
      <c r="V9688" s="35" t="str">
        <f>IF(M9688=People!$B$5,People!$A$5,IF(M9688=People!$B$4,People!$A$4,IF(M9688=People!$B$3,People!$A$3,IF(M9688=People!$B$2,People!$A$2,0))))</f>
        <v>Anna Andreadi</v>
      </c>
      <c r="W9688" s="35" t="str">
        <f>IFERROR(INDEX(Returns!A:A,MATCH(B9688,Returns!B:B,0)),"No")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9">
        <v>0.8</v>
      </c>
      <c r="U9689" s="1">
        <v>-17.469000000000005</v>
      </c>
      <c r="V9689" s="35" t="str">
        <f>IF(M9689=People!$B$5,People!$A$5,IF(M9689=People!$B$4,People!$A$4,IF(M9689=People!$B$3,People!$A$3,IF(M9689=People!$B$2,People!$A$2,0))))</f>
        <v>Kelly Williams</v>
      </c>
      <c r="W9689" s="35" t="str">
        <f>IFERROR(INDEX(Returns!A:A,MATCH(B9689,Returns!B:B,0)),"No")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9">
        <v>0</v>
      </c>
      <c r="U9690" s="1">
        <v>15.552000000000001</v>
      </c>
      <c r="V9690" s="35" t="str">
        <f>IF(M9690=People!$B$5,People!$A$5,IF(M9690=People!$B$4,People!$A$4,IF(M9690=People!$B$3,People!$A$3,IF(M9690=People!$B$2,People!$A$2,0))))</f>
        <v>Cassandra Brandow</v>
      </c>
      <c r="W9690" s="35" t="str">
        <f>IFERROR(INDEX(Returns!A:A,MATCH(B9690,Returns!B:B,0)),"No")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9">
        <v>0</v>
      </c>
      <c r="U9691" s="1">
        <v>125.99000000000001</v>
      </c>
      <c r="V9691" s="35" t="str">
        <f>IF(M9691=People!$B$5,People!$A$5,IF(M9691=People!$B$4,People!$A$4,IF(M9691=People!$B$3,People!$A$3,IF(M9691=People!$B$2,People!$A$2,0))))</f>
        <v>Cassandra Brandow</v>
      </c>
      <c r="W9691" s="35" t="str">
        <f>IFERROR(INDEX(Returns!A:A,MATCH(B9691,Returns!B:B,0)),"No")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9">
        <v>0</v>
      </c>
      <c r="U9692" s="1">
        <v>2.0415999999999999</v>
      </c>
      <c r="V9692" s="35" t="str">
        <f>IF(M9692=People!$B$5,People!$A$5,IF(M9692=People!$B$4,People!$A$4,IF(M9692=People!$B$3,People!$A$3,IF(M9692=People!$B$2,People!$A$2,0))))</f>
        <v>Chuck Magee</v>
      </c>
      <c r="W9692" s="35" t="str">
        <f>IFERROR(INDEX(Returns!A:A,MATCH(B9692,Returns!B:B,0)),"No")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9">
        <v>0.32</v>
      </c>
      <c r="U9693" s="1">
        <v>-18.058800000000076</v>
      </c>
      <c r="V9693" s="35" t="str">
        <f>IF(M9693=People!$B$5,People!$A$5,IF(M9693=People!$B$4,People!$A$4,IF(M9693=People!$B$3,People!$A$3,IF(M9693=People!$B$2,People!$A$2,0))))</f>
        <v>Kelly Williams</v>
      </c>
      <c r="W9693" s="35" t="str">
        <f>IFERROR(INDEX(Returns!A:A,MATCH(B9693,Returns!B:B,0)),"No")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9">
        <v>0</v>
      </c>
      <c r="U9694" s="1">
        <v>122.2936</v>
      </c>
      <c r="V9694" s="35" t="str">
        <f>IF(M9694=People!$B$5,People!$A$5,IF(M9694=People!$B$4,People!$A$4,IF(M9694=People!$B$3,People!$A$3,IF(M9694=People!$B$2,People!$A$2,0))))</f>
        <v>Chuck Magee</v>
      </c>
      <c r="W9694" s="35" t="str">
        <f>IFERROR(INDEX(Returns!A:A,MATCH(B9694,Returns!B:B,0)),"No")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32">
        <v>31.08</v>
      </c>
      <c r="S9695" s="1">
        <v>6</v>
      </c>
      <c r="T9695" s="9">
        <v>0</v>
      </c>
      <c r="U9695" s="1">
        <v>15.229199999999999</v>
      </c>
      <c r="V9695" s="35" t="str">
        <f>IF(M9695=People!$B$5,People!$A$5,IF(M9695=People!$B$4,People!$A$4,IF(M9695=People!$B$3,People!$A$3,IF(M9695=People!$B$2,People!$A$2,0))))</f>
        <v>Anna Andreadi</v>
      </c>
      <c r="W9695" s="35" t="str">
        <f>IFERROR(INDEX(Returns!A:A,MATCH(B9695,Returns!B:B,0)),"No")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32">
        <v>7.3</v>
      </c>
      <c r="S9696" s="1">
        <v>2</v>
      </c>
      <c r="T9696" s="9">
        <v>0</v>
      </c>
      <c r="U9696" s="1">
        <v>2.1899999999999995</v>
      </c>
      <c r="V9696" s="35" t="str">
        <f>IF(M9696=People!$B$5,People!$A$5,IF(M9696=People!$B$4,People!$A$4,IF(M9696=People!$B$3,People!$A$3,IF(M9696=People!$B$2,People!$A$2,0))))</f>
        <v>Anna Andreadi</v>
      </c>
      <c r="W9696" s="35" t="str">
        <f>IFERROR(INDEX(Returns!A:A,MATCH(B9696,Returns!B:B,0)),"No")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9">
        <v>0.2</v>
      </c>
      <c r="U9697" s="1">
        <v>9.1919999999999931</v>
      </c>
      <c r="V9697" s="35" t="str">
        <f>IF(M9697=People!$B$5,People!$A$5,IF(M9697=People!$B$4,People!$A$4,IF(M9697=People!$B$3,People!$A$3,IF(M9697=People!$B$2,People!$A$2,0))))</f>
        <v>Chuck Magee</v>
      </c>
      <c r="W9697" s="35" t="str">
        <f>IFERROR(INDEX(Returns!A:A,MATCH(B9697,Returns!B:B,0)),"No")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9">
        <v>0</v>
      </c>
      <c r="U9698" s="1">
        <v>240.8595</v>
      </c>
      <c r="V9698" s="35" t="str">
        <f>IF(M9698=People!$B$5,People!$A$5,IF(M9698=People!$B$4,People!$A$4,IF(M9698=People!$B$3,People!$A$3,IF(M9698=People!$B$2,People!$A$2,0))))</f>
        <v>Kelly Williams</v>
      </c>
      <c r="W9698" s="35" t="str">
        <f>IFERROR(INDEX(Returns!A:A,MATCH(B9698,Returns!B:B,0)),"No")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9">
        <v>0.2</v>
      </c>
      <c r="U9699" s="1">
        <v>9.48</v>
      </c>
      <c r="V9699" s="35" t="str">
        <f>IF(M9699=People!$B$5,People!$A$5,IF(M9699=People!$B$4,People!$A$4,IF(M9699=People!$B$3,People!$A$3,IF(M9699=People!$B$2,People!$A$2,0))))</f>
        <v>Chuck Magee</v>
      </c>
      <c r="W9699" s="35" t="str">
        <f>IFERROR(INDEX(Returns!A:A,MATCH(B9699,Returns!B:B,0)),"No")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32">
        <v>22.830000000000002</v>
      </c>
      <c r="S9700" s="1">
        <v>3</v>
      </c>
      <c r="T9700" s="9">
        <v>0</v>
      </c>
      <c r="U9700" s="1">
        <v>10.7301</v>
      </c>
      <c r="V9700" s="35" t="str">
        <f>IF(M9700=People!$B$5,People!$A$5,IF(M9700=People!$B$4,People!$A$4,IF(M9700=People!$B$3,People!$A$3,IF(M9700=People!$B$2,People!$A$2,0))))</f>
        <v>Anna Andreadi</v>
      </c>
      <c r="W9700" s="35" t="str">
        <f>IFERROR(INDEX(Returns!A:A,MATCH(B9700,Returns!B:B,0)),"No")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32">
        <v>54.32</v>
      </c>
      <c r="S9701" s="1">
        <v>4</v>
      </c>
      <c r="T9701" s="9">
        <v>0</v>
      </c>
      <c r="U9701" s="1">
        <v>16.295999999999999</v>
      </c>
      <c r="V9701" s="35" t="str">
        <f>IF(M9701=People!$B$5,People!$A$5,IF(M9701=People!$B$4,People!$A$4,IF(M9701=People!$B$3,People!$A$3,IF(M9701=People!$B$2,People!$A$2,0))))</f>
        <v>Anna Andreadi</v>
      </c>
      <c r="W9701" s="35" t="str">
        <f>IFERROR(INDEX(Returns!A:A,MATCH(B9701,Returns!B:B,0)),"No")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32">
        <v>196.77600000000001</v>
      </c>
      <c r="S9702" s="1">
        <v>3</v>
      </c>
      <c r="T9702" s="9">
        <v>0.2</v>
      </c>
      <c r="U9702" s="1">
        <v>14.758199999999995</v>
      </c>
      <c r="V9702" s="35" t="str">
        <f>IF(M9702=People!$B$5,People!$A$5,IF(M9702=People!$B$4,People!$A$4,IF(M9702=People!$B$3,People!$A$3,IF(M9702=People!$B$2,People!$A$2,0))))</f>
        <v>Anna Andreadi</v>
      </c>
      <c r="W9702" s="35" t="str">
        <f>IFERROR(INDEX(Returns!A:A,MATCH(B9702,Returns!B:B,0)),"No")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32">
        <v>3.62</v>
      </c>
      <c r="S9703" s="1">
        <v>2</v>
      </c>
      <c r="T9703" s="9">
        <v>0</v>
      </c>
      <c r="U9703" s="1">
        <v>1.1945999999999999</v>
      </c>
      <c r="V9703" s="35" t="str">
        <f>IF(M9703=People!$B$5,People!$A$5,IF(M9703=People!$B$4,People!$A$4,IF(M9703=People!$B$3,People!$A$3,IF(M9703=People!$B$2,People!$A$2,0))))</f>
        <v>Anna Andreadi</v>
      </c>
      <c r="W9703" s="35" t="str">
        <f>IFERROR(INDEX(Returns!A:A,MATCH(B9703,Returns!B:B,0)),"No")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9">
        <v>0</v>
      </c>
      <c r="U9704" s="1">
        <v>5.5391999999999992</v>
      </c>
      <c r="V9704" s="35" t="str">
        <f>IF(M9704=People!$B$5,People!$A$5,IF(M9704=People!$B$4,People!$A$4,IF(M9704=People!$B$3,People!$A$3,IF(M9704=People!$B$2,People!$A$2,0))))</f>
        <v>Chuck Magee</v>
      </c>
      <c r="W9704" s="35" t="str">
        <f>IFERROR(INDEX(Returns!A:A,MATCH(B9704,Returns!B:B,0)),"No")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9">
        <v>0</v>
      </c>
      <c r="U9705" s="1">
        <v>390.97699999999998</v>
      </c>
      <c r="V9705" s="35" t="str">
        <f>IF(M9705=People!$B$5,People!$A$5,IF(M9705=People!$B$4,People!$A$4,IF(M9705=People!$B$3,People!$A$3,IF(M9705=People!$B$2,People!$A$2,0))))</f>
        <v>Chuck Magee</v>
      </c>
      <c r="W9705" s="35" t="str">
        <f>IFERROR(INDEX(Returns!A:A,MATCH(B9705,Returns!B:B,0)),"No")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9">
        <v>0</v>
      </c>
      <c r="U9706" s="1">
        <v>5.3948999999999998</v>
      </c>
      <c r="V9706" s="35" t="str">
        <f>IF(M9706=People!$B$5,People!$A$5,IF(M9706=People!$B$4,People!$A$4,IF(M9706=People!$B$3,People!$A$3,IF(M9706=People!$B$2,People!$A$2,0))))</f>
        <v>Chuck Magee</v>
      </c>
      <c r="W9706" s="35" t="str">
        <f>IFERROR(INDEX(Returns!A:A,MATCH(B9706,Returns!B:B,0)),"No")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32">
        <v>39.624000000000009</v>
      </c>
      <c r="S9707" s="1">
        <v>3</v>
      </c>
      <c r="T9707" s="9">
        <v>0.2</v>
      </c>
      <c r="U9707" s="1">
        <v>13.868400000000001</v>
      </c>
      <c r="V9707" s="35" t="str">
        <f>IF(M9707=People!$B$5,People!$A$5,IF(M9707=People!$B$4,People!$A$4,IF(M9707=People!$B$3,People!$A$3,IF(M9707=People!$B$2,People!$A$2,0))))</f>
        <v>Anna Andreadi</v>
      </c>
      <c r="W9707" s="35" t="str">
        <f>IFERROR(INDEX(Returns!A:A,MATCH(B9707,Returns!B:B,0)),"No")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32">
        <v>242.13600000000002</v>
      </c>
      <c r="S9708" s="1">
        <v>3</v>
      </c>
      <c r="T9708" s="9">
        <v>0.2</v>
      </c>
      <c r="U9708" s="1">
        <v>12.106799999999993</v>
      </c>
      <c r="V9708" s="35" t="str">
        <f>IF(M9708=People!$B$5,People!$A$5,IF(M9708=People!$B$4,People!$A$4,IF(M9708=People!$B$3,People!$A$3,IF(M9708=People!$B$2,People!$A$2,0))))</f>
        <v>Anna Andreadi</v>
      </c>
      <c r="W9708" s="35" t="str">
        <f>IFERROR(INDEX(Returns!A:A,MATCH(B9708,Returns!B:B,0)),"No")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32">
        <v>12.39</v>
      </c>
      <c r="S9709" s="1">
        <v>3</v>
      </c>
      <c r="T9709" s="9">
        <v>0</v>
      </c>
      <c r="U9709" s="1">
        <v>5.6993999999999998</v>
      </c>
      <c r="V9709" s="35" t="str">
        <f>IF(M9709=People!$B$5,People!$A$5,IF(M9709=People!$B$4,People!$A$4,IF(M9709=People!$B$3,People!$A$3,IF(M9709=People!$B$2,People!$A$2,0))))</f>
        <v>Anna Andreadi</v>
      </c>
      <c r="W9709" s="35" t="str">
        <f>IFERROR(INDEX(Returns!A:A,MATCH(B9709,Returns!B:B,0)),"No")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32">
        <v>19.96</v>
      </c>
      <c r="S9710" s="1">
        <v>2</v>
      </c>
      <c r="T9710" s="9">
        <v>0</v>
      </c>
      <c r="U9710" s="1">
        <v>5.5888000000000009</v>
      </c>
      <c r="V9710" s="35" t="str">
        <f>IF(M9710=People!$B$5,People!$A$5,IF(M9710=People!$B$4,People!$A$4,IF(M9710=People!$B$3,People!$A$3,IF(M9710=People!$B$2,People!$A$2,0))))</f>
        <v>Anna Andreadi</v>
      </c>
      <c r="W9710" s="35" t="str">
        <f>IFERROR(INDEX(Returns!A:A,MATCH(B9710,Returns!B:B,0)),"No")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32">
        <v>340.92</v>
      </c>
      <c r="S9711" s="1">
        <v>3</v>
      </c>
      <c r="T9711" s="9">
        <v>0</v>
      </c>
      <c r="U9711" s="1">
        <v>3.4091999999999842</v>
      </c>
      <c r="V9711" s="35" t="str">
        <f>IF(M9711=People!$B$5,People!$A$5,IF(M9711=People!$B$4,People!$A$4,IF(M9711=People!$B$3,People!$A$3,IF(M9711=People!$B$2,People!$A$2,0))))</f>
        <v>Anna Andreadi</v>
      </c>
      <c r="W9711" s="35" t="str">
        <f>IFERROR(INDEX(Returns!A:A,MATCH(B9711,Returns!B:B,0)),"No")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9">
        <v>0.2</v>
      </c>
      <c r="U9712" s="1">
        <v>-34.196000000000026</v>
      </c>
      <c r="V9712" s="35" t="str">
        <f>IF(M9712=People!$B$5,People!$A$5,IF(M9712=People!$B$4,People!$A$4,IF(M9712=People!$B$3,People!$A$3,IF(M9712=People!$B$2,People!$A$2,0))))</f>
        <v>Chuck Magee</v>
      </c>
      <c r="W9712" s="35" t="str">
        <f>IFERROR(INDEX(Returns!A:A,MATCH(B9712,Returns!B:B,0)),"No")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9">
        <v>0.7</v>
      </c>
      <c r="U9713" s="1">
        <v>-8.7959999999999958</v>
      </c>
      <c r="V9713" s="35" t="str">
        <f>IF(M9713=People!$B$5,People!$A$5,IF(M9713=People!$B$4,People!$A$4,IF(M9713=People!$B$3,People!$A$3,IF(M9713=People!$B$2,People!$A$2,0))))</f>
        <v>Chuck Magee</v>
      </c>
      <c r="W9713" s="35" t="str">
        <f>IFERROR(INDEX(Returns!A:A,MATCH(B9713,Returns!B:B,0)),"No")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9">
        <v>0.2</v>
      </c>
      <c r="U9714" s="1">
        <v>-94.508399999999995</v>
      </c>
      <c r="V9714" s="35" t="str">
        <f>IF(M9714=People!$B$5,People!$A$5,IF(M9714=People!$B$4,People!$A$4,IF(M9714=People!$B$3,People!$A$3,IF(M9714=People!$B$2,People!$A$2,0))))</f>
        <v>Chuck Magee</v>
      </c>
      <c r="W9714" s="35" t="str">
        <f>IFERROR(INDEX(Returns!A:A,MATCH(B9714,Returns!B:B,0)),"No")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9">
        <v>0.2</v>
      </c>
      <c r="U9715" s="1">
        <v>-6.4450000000000021</v>
      </c>
      <c r="V9715" s="35" t="str">
        <f>IF(M9715=People!$B$5,People!$A$5,IF(M9715=People!$B$4,People!$A$4,IF(M9715=People!$B$3,People!$A$3,IF(M9715=People!$B$2,People!$A$2,0))))</f>
        <v>Chuck Magee</v>
      </c>
      <c r="W9715" s="35" t="str">
        <f>IFERROR(INDEX(Returns!A:A,MATCH(B9715,Returns!B:B,0)),"No")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9">
        <v>0.2</v>
      </c>
      <c r="U9716" s="1">
        <v>16.794600000000003</v>
      </c>
      <c r="V9716" s="35" t="str">
        <f>IF(M9716=People!$B$5,People!$A$5,IF(M9716=People!$B$4,People!$A$4,IF(M9716=People!$B$3,People!$A$3,IF(M9716=People!$B$2,People!$A$2,0))))</f>
        <v>Chuck Magee</v>
      </c>
      <c r="W9716" s="35" t="str">
        <f>IFERROR(INDEX(Returns!A:A,MATCH(B9716,Returns!B:B,0)),"No")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32">
        <v>57.584000000000003</v>
      </c>
      <c r="S9717" s="1">
        <v>2</v>
      </c>
      <c r="T9717" s="9">
        <v>0.2</v>
      </c>
      <c r="U9717" s="1">
        <v>20.154400000000003</v>
      </c>
      <c r="V9717" s="35" t="str">
        <f>IF(M9717=People!$B$5,People!$A$5,IF(M9717=People!$B$4,People!$A$4,IF(M9717=People!$B$3,People!$A$3,IF(M9717=People!$B$2,People!$A$2,0))))</f>
        <v>Anna Andreadi</v>
      </c>
      <c r="W9717" s="35" t="str">
        <f>IFERROR(INDEX(Returns!A:A,MATCH(B9717,Returns!B:B,0)),"No")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9">
        <v>0.2</v>
      </c>
      <c r="U9718" s="1">
        <v>2.7984000000000027</v>
      </c>
      <c r="V9718" s="35" t="str">
        <f>IF(M9718=People!$B$5,People!$A$5,IF(M9718=People!$B$4,People!$A$4,IF(M9718=People!$B$3,People!$A$3,IF(M9718=People!$B$2,People!$A$2,0))))</f>
        <v>Chuck Magee</v>
      </c>
      <c r="W9718" s="35" t="str">
        <f>IFERROR(INDEX(Returns!A:A,MATCH(B9718,Returns!B:B,0)),"No")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9">
        <v>0.2</v>
      </c>
      <c r="U9719" s="1">
        <v>7.9960000000000058</v>
      </c>
      <c r="V9719" s="35" t="str">
        <f>IF(M9719=People!$B$5,People!$A$5,IF(M9719=People!$B$4,People!$A$4,IF(M9719=People!$B$3,People!$A$3,IF(M9719=People!$B$2,People!$A$2,0))))</f>
        <v>Kelly Williams</v>
      </c>
      <c r="W9719" s="35" t="str">
        <f>IFERROR(INDEX(Returns!A:A,MATCH(B9719,Returns!B:B,0)),"No")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9">
        <v>0.2</v>
      </c>
      <c r="U9720" s="1">
        <v>11.198000000000015</v>
      </c>
      <c r="V9720" s="35" t="str">
        <f>IF(M9720=People!$B$5,People!$A$5,IF(M9720=People!$B$4,People!$A$4,IF(M9720=People!$B$3,People!$A$3,IF(M9720=People!$B$2,People!$A$2,0))))</f>
        <v>Kelly Williams</v>
      </c>
      <c r="W9720" s="35" t="str">
        <f>IFERROR(INDEX(Returns!A:A,MATCH(B9720,Returns!B:B,0)),"No")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9">
        <v>0.2</v>
      </c>
      <c r="U9721" s="1">
        <v>-55.256</v>
      </c>
      <c r="V9721" s="35" t="str">
        <f>IF(M9721=People!$B$5,People!$A$5,IF(M9721=People!$B$4,People!$A$4,IF(M9721=People!$B$3,People!$A$3,IF(M9721=People!$B$2,People!$A$2,0))))</f>
        <v>Chuck Magee</v>
      </c>
      <c r="W9721" s="35" t="str">
        <f>IFERROR(INDEX(Returns!A:A,MATCH(B9721,Returns!B:B,0)),"No")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9">
        <v>0</v>
      </c>
      <c r="U9722" s="1">
        <v>7.5840000000000014</v>
      </c>
      <c r="V9722" s="35" t="str">
        <f>IF(M9722=People!$B$5,People!$A$5,IF(M9722=People!$B$4,People!$A$4,IF(M9722=People!$B$3,People!$A$3,IF(M9722=People!$B$2,People!$A$2,0))))</f>
        <v>Kelly Williams</v>
      </c>
      <c r="W9722" s="35" t="str">
        <f>IFERROR(INDEX(Returns!A:A,MATCH(B9722,Returns!B:B,0)),"No")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9">
        <v>0.1</v>
      </c>
      <c r="U9723" s="1">
        <v>39.923399999999994</v>
      </c>
      <c r="V9723" s="35" t="str">
        <f>IF(M9723=People!$B$5,People!$A$5,IF(M9723=People!$B$4,People!$A$4,IF(M9723=People!$B$3,People!$A$3,IF(M9723=People!$B$2,People!$A$2,0))))</f>
        <v>Chuck Magee</v>
      </c>
      <c r="W9723" s="35" t="str">
        <f>IFERROR(INDEX(Returns!A:A,MATCH(B9723,Returns!B:B,0)),"No")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9">
        <v>0</v>
      </c>
      <c r="U9724" s="1">
        <v>39.586800000000011</v>
      </c>
      <c r="V9724" s="35" t="str">
        <f>IF(M9724=People!$B$5,People!$A$5,IF(M9724=People!$B$4,People!$A$4,IF(M9724=People!$B$3,People!$A$3,IF(M9724=People!$B$2,People!$A$2,0))))</f>
        <v>Chuck Magee</v>
      </c>
      <c r="W9724" s="35" t="str">
        <f>IFERROR(INDEX(Returns!A:A,MATCH(B9724,Returns!B:B,0)),"No")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9">
        <v>0.2</v>
      </c>
      <c r="U9725" s="1">
        <v>100.14029999999998</v>
      </c>
      <c r="V9725" s="35" t="str">
        <f>IF(M9725=People!$B$5,People!$A$5,IF(M9725=People!$B$4,People!$A$4,IF(M9725=People!$B$3,People!$A$3,IF(M9725=People!$B$2,People!$A$2,0))))</f>
        <v>Chuck Magee</v>
      </c>
      <c r="W9725" s="35" t="str">
        <f>IFERROR(INDEX(Returns!A:A,MATCH(B9725,Returns!B:B,0)),"No")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9">
        <v>0.2</v>
      </c>
      <c r="U9726" s="1">
        <v>4.4311999999999996</v>
      </c>
      <c r="V9726" s="35" t="str">
        <f>IF(M9726=People!$B$5,People!$A$5,IF(M9726=People!$B$4,People!$A$4,IF(M9726=People!$B$3,People!$A$3,IF(M9726=People!$B$2,People!$A$2,0))))</f>
        <v>Kelly Williams</v>
      </c>
      <c r="W9726" s="35" t="str">
        <f>IFERROR(INDEX(Returns!A:A,MATCH(B9726,Returns!B:B,0)),"No")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32">
        <v>89.97</v>
      </c>
      <c r="S9727" s="1">
        <v>3</v>
      </c>
      <c r="T9727" s="9">
        <v>0</v>
      </c>
      <c r="U9727" s="1">
        <v>37.787400000000005</v>
      </c>
      <c r="V9727" s="35" t="str">
        <f>IF(M9727=People!$B$5,People!$A$5,IF(M9727=People!$B$4,People!$A$4,IF(M9727=People!$B$3,People!$A$3,IF(M9727=People!$B$2,People!$A$2,0))))</f>
        <v>Anna Andreadi</v>
      </c>
      <c r="W9727" s="35" t="str">
        <f>IFERROR(INDEX(Returns!A:A,MATCH(B9727,Returns!B:B,0)),"No")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9">
        <v>0</v>
      </c>
      <c r="U9728" s="1">
        <v>80.320799999999991</v>
      </c>
      <c r="V9728" s="35" t="str">
        <f>IF(M9728=People!$B$5,People!$A$5,IF(M9728=People!$B$4,People!$A$4,IF(M9728=People!$B$3,People!$A$3,IF(M9728=People!$B$2,People!$A$2,0))))</f>
        <v>Chuck Magee</v>
      </c>
      <c r="W9728" s="35" t="str">
        <f>IFERROR(INDEX(Returns!A:A,MATCH(B9728,Returns!B:B,0)),"No")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9">
        <v>0</v>
      </c>
      <c r="U9729" s="1">
        <v>284.18549999999993</v>
      </c>
      <c r="V9729" s="35" t="str">
        <f>IF(M9729=People!$B$5,People!$A$5,IF(M9729=People!$B$4,People!$A$4,IF(M9729=People!$B$3,People!$A$3,IF(M9729=People!$B$2,People!$A$2,0))))</f>
        <v>Chuck Magee</v>
      </c>
      <c r="W9729" s="35" t="str">
        <f>IFERROR(INDEX(Returns!A:A,MATCH(B9729,Returns!B:B,0)),"No")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9">
        <v>0</v>
      </c>
      <c r="U9730" s="1">
        <v>0.17439999999999944</v>
      </c>
      <c r="V9730" s="35" t="str">
        <f>IF(M9730=People!$B$5,People!$A$5,IF(M9730=People!$B$4,People!$A$4,IF(M9730=People!$B$3,People!$A$3,IF(M9730=People!$B$2,People!$A$2,0))))</f>
        <v>Chuck Magee</v>
      </c>
      <c r="W9730" s="35" t="str">
        <f>IFERROR(INDEX(Returns!A:A,MATCH(B9730,Returns!B:B,0)),"No")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32">
        <v>10.048000000000002</v>
      </c>
      <c r="S9731" s="1">
        <v>2</v>
      </c>
      <c r="T9731" s="9">
        <v>0.2</v>
      </c>
      <c r="U9731" s="1">
        <v>3.1399999999999988</v>
      </c>
      <c r="V9731" s="35" t="str">
        <f>IF(M9731=People!$B$5,People!$A$5,IF(M9731=People!$B$4,People!$A$4,IF(M9731=People!$B$3,People!$A$3,IF(M9731=People!$B$2,People!$A$2,0))))</f>
        <v>Anna Andreadi</v>
      </c>
      <c r="W9731" s="35" t="str">
        <f>IFERROR(INDEX(Returns!A:A,MATCH(B9731,Returns!B:B,0)),"No")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32">
        <v>807.75</v>
      </c>
      <c r="S9732" s="1">
        <v>5</v>
      </c>
      <c r="T9732" s="9">
        <v>0</v>
      </c>
      <c r="U9732" s="1">
        <v>153.47250000000003</v>
      </c>
      <c r="V9732" s="35" t="str">
        <f>IF(M9732=People!$B$5,People!$A$5,IF(M9732=People!$B$4,People!$A$4,IF(M9732=People!$B$3,People!$A$3,IF(M9732=People!$B$2,People!$A$2,0))))</f>
        <v>Anna Andreadi</v>
      </c>
      <c r="W9732" s="35" t="str">
        <f>IFERROR(INDEX(Returns!A:A,MATCH(B9732,Returns!B:B,0)),"No")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32">
        <v>34.24</v>
      </c>
      <c r="S9733" s="1">
        <v>8</v>
      </c>
      <c r="T9733" s="9">
        <v>0</v>
      </c>
      <c r="U9733" s="1">
        <v>9.9295999999999971</v>
      </c>
      <c r="V9733" s="35" t="str">
        <f>IF(M9733=People!$B$5,People!$A$5,IF(M9733=People!$B$4,People!$A$4,IF(M9733=People!$B$3,People!$A$3,IF(M9733=People!$B$2,People!$A$2,0))))</f>
        <v>Anna Andreadi</v>
      </c>
      <c r="W9733" s="35" t="str">
        <f>IFERROR(INDEX(Returns!A:A,MATCH(B9733,Returns!B:B,0)),"No")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9">
        <v>0</v>
      </c>
      <c r="U9734" s="1">
        <v>145.06959999999992</v>
      </c>
      <c r="V9734" s="35" t="str">
        <f>IF(M9734=People!$B$5,People!$A$5,IF(M9734=People!$B$4,People!$A$4,IF(M9734=People!$B$3,People!$A$3,IF(M9734=People!$B$2,People!$A$2,0))))</f>
        <v>Cassandra Brandow</v>
      </c>
      <c r="W9734" s="35" t="str">
        <f>IFERROR(INDEX(Returns!A:A,MATCH(B9734,Returns!B:B,0)),"No")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9">
        <v>0</v>
      </c>
      <c r="U9735" s="1">
        <v>9.2552000000000003</v>
      </c>
      <c r="V9735" s="35" t="str">
        <f>IF(M9735=People!$B$5,People!$A$5,IF(M9735=People!$B$4,People!$A$4,IF(M9735=People!$B$3,People!$A$3,IF(M9735=People!$B$2,People!$A$2,0))))</f>
        <v>Cassandra Brandow</v>
      </c>
      <c r="W9735" s="35" t="str">
        <f>IFERROR(INDEX(Returns!A:A,MATCH(B9735,Returns!B:B,0)),"No")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9">
        <v>0</v>
      </c>
      <c r="U9736" s="1">
        <v>421.58529999999996</v>
      </c>
      <c r="V9736" s="35" t="str">
        <f>IF(M9736=People!$B$5,People!$A$5,IF(M9736=People!$B$4,People!$A$4,IF(M9736=People!$B$3,People!$A$3,IF(M9736=People!$B$2,People!$A$2,0))))</f>
        <v>Cassandra Brandow</v>
      </c>
      <c r="W9736" s="35" t="str">
        <f>IFERROR(INDEX(Returns!A:A,MATCH(B9736,Returns!B:B,0)),"No")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9">
        <v>0.2</v>
      </c>
      <c r="U9737" s="1">
        <v>1.9844999999999995</v>
      </c>
      <c r="V9737" s="35" t="str">
        <f>IF(M9737=People!$B$5,People!$A$5,IF(M9737=People!$B$4,People!$A$4,IF(M9737=People!$B$3,People!$A$3,IF(M9737=People!$B$2,People!$A$2,0))))</f>
        <v>Chuck Magee</v>
      </c>
      <c r="W9737" s="35" t="str">
        <f>IFERROR(INDEX(Returns!A:A,MATCH(B9737,Returns!B:B,0)),"No")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9">
        <v>0</v>
      </c>
      <c r="U9738" s="1">
        <v>72.894599999999997</v>
      </c>
      <c r="V9738" s="35" t="str">
        <f>IF(M9738=People!$B$5,People!$A$5,IF(M9738=People!$B$4,People!$A$4,IF(M9738=People!$B$3,People!$A$3,IF(M9738=People!$B$2,People!$A$2,0))))</f>
        <v>Kelly Williams</v>
      </c>
      <c r="W9738" s="35" t="str">
        <f>IFERROR(INDEX(Returns!A:A,MATCH(B9738,Returns!B:B,0)),"No")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32">
        <v>310.12</v>
      </c>
      <c r="S9739" s="1">
        <v>2</v>
      </c>
      <c r="T9739" s="9">
        <v>0</v>
      </c>
      <c r="U9739" s="1">
        <v>80.631200000000007</v>
      </c>
      <c r="V9739" s="35" t="str">
        <f>IF(M9739=People!$B$5,People!$A$5,IF(M9739=People!$B$4,People!$A$4,IF(M9739=People!$B$3,People!$A$3,IF(M9739=People!$B$2,People!$A$2,0))))</f>
        <v>Anna Andreadi</v>
      </c>
      <c r="W9739" s="35" t="str">
        <f>IFERROR(INDEX(Returns!A:A,MATCH(B9739,Returns!B:B,0)),"No")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32">
        <v>70.463999999999999</v>
      </c>
      <c r="S9740" s="1">
        <v>6</v>
      </c>
      <c r="T9740" s="9">
        <v>0.2</v>
      </c>
      <c r="U9740" s="1">
        <v>22.900799999999997</v>
      </c>
      <c r="V9740" s="35" t="str">
        <f>IF(M9740=People!$B$5,People!$A$5,IF(M9740=People!$B$4,People!$A$4,IF(M9740=People!$B$3,People!$A$3,IF(M9740=People!$B$2,People!$A$2,0))))</f>
        <v>Anna Andreadi</v>
      </c>
      <c r="W9740" s="35" t="str">
        <f>IFERROR(INDEX(Returns!A:A,MATCH(B9740,Returns!B:B,0)),"No")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32">
        <v>19.68</v>
      </c>
      <c r="S9741" s="1">
        <v>5</v>
      </c>
      <c r="T9741" s="9">
        <v>0.2</v>
      </c>
      <c r="U9741" s="1">
        <v>6.8879999999999981</v>
      </c>
      <c r="V9741" s="35" t="str">
        <f>IF(M9741=People!$B$5,People!$A$5,IF(M9741=People!$B$4,People!$A$4,IF(M9741=People!$B$3,People!$A$3,IF(M9741=People!$B$2,People!$A$2,0))))</f>
        <v>Anna Andreadi</v>
      </c>
      <c r="W9741" s="35" t="str">
        <f>IFERROR(INDEX(Returns!A:A,MATCH(B9741,Returns!B:B,0)),"No")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32">
        <v>140.67000000000002</v>
      </c>
      <c r="S9742" s="1">
        <v>3</v>
      </c>
      <c r="T9742" s="9">
        <v>0</v>
      </c>
      <c r="U9742" s="1">
        <v>54.861300000000007</v>
      </c>
      <c r="V9742" s="35" t="str">
        <f>IF(M9742=People!$B$5,People!$A$5,IF(M9742=People!$B$4,People!$A$4,IF(M9742=People!$B$3,People!$A$3,IF(M9742=People!$B$2,People!$A$2,0))))</f>
        <v>Anna Andreadi</v>
      </c>
      <c r="W9742" s="35" t="str">
        <f>IFERROR(INDEX(Returns!A:A,MATCH(B9742,Returns!B:B,0)),"No")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9">
        <v>0</v>
      </c>
      <c r="U9743" s="1">
        <v>1013.1270000000001</v>
      </c>
      <c r="V9743" s="35" t="str">
        <f>IF(M9743=People!$B$5,People!$A$5,IF(M9743=People!$B$4,People!$A$4,IF(M9743=People!$B$3,People!$A$3,IF(M9743=People!$B$2,People!$A$2,0))))</f>
        <v>Chuck Magee</v>
      </c>
      <c r="W9743" s="35" t="str">
        <f>IFERROR(INDEX(Returns!A:A,MATCH(B9743,Returns!B:B,0)),"No")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32">
        <v>62.65</v>
      </c>
      <c r="S9744" s="1">
        <v>5</v>
      </c>
      <c r="T9744" s="9">
        <v>0</v>
      </c>
      <c r="U9744" s="1">
        <v>29.445499999999996</v>
      </c>
      <c r="V9744" s="35" t="str">
        <f>IF(M9744=People!$B$5,People!$A$5,IF(M9744=People!$B$4,People!$A$4,IF(M9744=People!$B$3,People!$A$3,IF(M9744=People!$B$2,People!$A$2,0))))</f>
        <v>Anna Andreadi</v>
      </c>
      <c r="W9744" s="35" t="str">
        <f>IFERROR(INDEX(Returns!A:A,MATCH(B9744,Returns!B:B,0)),"No")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9">
        <v>0</v>
      </c>
      <c r="U9745" s="1">
        <v>4.5359999999999996</v>
      </c>
      <c r="V9745" s="35" t="str">
        <f>IF(M9745=People!$B$5,People!$A$5,IF(M9745=People!$B$4,People!$A$4,IF(M9745=People!$B$3,People!$A$3,IF(M9745=People!$B$2,People!$A$2,0))))</f>
        <v>Chuck Magee</v>
      </c>
      <c r="W9745" s="35" t="str">
        <f>IFERROR(INDEX(Returns!A:A,MATCH(B9745,Returns!B:B,0)),"No")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9">
        <v>0.2</v>
      </c>
      <c r="U9746" s="1">
        <v>90.64439999999999</v>
      </c>
      <c r="V9746" s="35" t="str">
        <f>IF(M9746=People!$B$5,People!$A$5,IF(M9746=People!$B$4,People!$A$4,IF(M9746=People!$B$3,People!$A$3,IF(M9746=People!$B$2,People!$A$2,0))))</f>
        <v>Kelly Williams</v>
      </c>
      <c r="W9746" s="35" t="str">
        <f>IFERROR(INDEX(Returns!A:A,MATCH(B9746,Returns!B:B,0)),"No")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32">
        <v>364.08000000000004</v>
      </c>
      <c r="S9747" s="1">
        <v>2</v>
      </c>
      <c r="T9747" s="9">
        <v>0.2</v>
      </c>
      <c r="U9747" s="1">
        <v>9.1020000000000039</v>
      </c>
      <c r="V9747" s="35" t="str">
        <f>IF(M9747=People!$B$5,People!$A$5,IF(M9747=People!$B$4,People!$A$4,IF(M9747=People!$B$3,People!$A$3,IF(M9747=People!$B$2,People!$A$2,0))))</f>
        <v>Anna Andreadi</v>
      </c>
      <c r="W9747" s="35" t="str">
        <f>IFERROR(INDEX(Returns!A:A,MATCH(B9747,Returns!B:B,0)),"No")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32">
        <v>71.088000000000008</v>
      </c>
      <c r="S9748" s="1">
        <v>2</v>
      </c>
      <c r="T9748" s="9">
        <v>0.2</v>
      </c>
      <c r="U9748" s="1">
        <v>-1.7772000000000041</v>
      </c>
      <c r="V9748" s="35" t="str">
        <f>IF(M9748=People!$B$5,People!$A$5,IF(M9748=People!$B$4,People!$A$4,IF(M9748=People!$B$3,People!$A$3,IF(M9748=People!$B$2,People!$A$2,0))))</f>
        <v>Anna Andreadi</v>
      </c>
      <c r="W9748" s="35" t="str">
        <f>IFERROR(INDEX(Returns!A:A,MATCH(B9748,Returns!B:B,0)),"No")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9">
        <v>0.6</v>
      </c>
      <c r="U9749" s="1">
        <v>-7.9634</v>
      </c>
      <c r="V9749" s="35" t="str">
        <f>IF(M9749=People!$B$5,People!$A$5,IF(M9749=People!$B$4,People!$A$4,IF(M9749=People!$B$3,People!$A$3,IF(M9749=People!$B$2,People!$A$2,0))))</f>
        <v>Kelly Williams</v>
      </c>
      <c r="W9749" s="35" t="str">
        <f>IFERROR(INDEX(Returns!A:A,MATCH(B9749,Returns!B:B,0)),"No")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9">
        <v>0.3</v>
      </c>
      <c r="U9750" s="1">
        <v>-56.995999999999981</v>
      </c>
      <c r="V9750" s="35" t="str">
        <f>IF(M9750=People!$B$5,People!$A$5,IF(M9750=People!$B$4,People!$A$4,IF(M9750=People!$B$3,People!$A$3,IF(M9750=People!$B$2,People!$A$2,0))))</f>
        <v>Kelly Williams</v>
      </c>
      <c r="W9750" s="35" t="str">
        <f>IFERROR(INDEX(Returns!A:A,MATCH(B9750,Returns!B:B,0)),"No")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9">
        <v>0</v>
      </c>
      <c r="U9751" s="1">
        <v>57.592799999999997</v>
      </c>
      <c r="V9751" s="35" t="str">
        <f>IF(M9751=People!$B$5,People!$A$5,IF(M9751=People!$B$4,People!$A$4,IF(M9751=People!$B$3,People!$A$3,IF(M9751=People!$B$2,People!$A$2,0))))</f>
        <v>Chuck Magee</v>
      </c>
      <c r="W9751" s="35" t="str">
        <f>IFERROR(INDEX(Returns!A:A,MATCH(B9751,Returns!B:B,0)),"No")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9">
        <v>0.2</v>
      </c>
      <c r="U9752" s="1">
        <v>0.66799999999999948</v>
      </c>
      <c r="V9752" s="35" t="str">
        <f>IF(M9752=People!$B$5,People!$A$5,IF(M9752=People!$B$4,People!$A$4,IF(M9752=People!$B$3,People!$A$3,IF(M9752=People!$B$2,People!$A$2,0))))</f>
        <v>Kelly Williams</v>
      </c>
      <c r="W9752" s="35" t="str">
        <f>IFERROR(INDEX(Returns!A:A,MATCH(B9752,Returns!B:B,0)),"No")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9">
        <v>0.2</v>
      </c>
      <c r="U9753" s="1">
        <v>3.4649999999999999</v>
      </c>
      <c r="V9753" s="35" t="str">
        <f>IF(M9753=People!$B$5,People!$A$5,IF(M9753=People!$B$4,People!$A$4,IF(M9753=People!$B$3,People!$A$3,IF(M9753=People!$B$2,People!$A$2,0))))</f>
        <v>Kelly Williams</v>
      </c>
      <c r="W9753" s="35" t="str">
        <f>IFERROR(INDEX(Returns!A:A,MATCH(B9753,Returns!B:B,0)),"No")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32">
        <v>2.4960000000000004</v>
      </c>
      <c r="S9754" s="1">
        <v>1</v>
      </c>
      <c r="T9754" s="9">
        <v>0.2</v>
      </c>
      <c r="U9754" s="1">
        <v>0.90479999999999983</v>
      </c>
      <c r="V9754" s="35" t="str">
        <f>IF(M9754=People!$B$5,People!$A$5,IF(M9754=People!$B$4,People!$A$4,IF(M9754=People!$B$3,People!$A$3,IF(M9754=People!$B$2,People!$A$2,0))))</f>
        <v>Anna Andreadi</v>
      </c>
      <c r="W9754" s="35" t="str">
        <f>IFERROR(INDEX(Returns!A:A,MATCH(B9754,Returns!B:B,0)),"No")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9">
        <v>0</v>
      </c>
      <c r="U9755" s="1">
        <v>3.7995999999999999</v>
      </c>
      <c r="V9755" s="35" t="str">
        <f>IF(M9755=People!$B$5,People!$A$5,IF(M9755=People!$B$4,People!$A$4,IF(M9755=People!$B$3,People!$A$3,IF(M9755=People!$B$2,People!$A$2,0))))</f>
        <v>Cassandra Brandow</v>
      </c>
      <c r="W9755" s="35" t="str">
        <f>IFERROR(INDEX(Returns!A:A,MATCH(B9755,Returns!B:B,0)),"No")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9">
        <v>0</v>
      </c>
      <c r="U9756" s="1">
        <v>8.8800000000000008</v>
      </c>
      <c r="V9756" s="35" t="str">
        <f>IF(M9756=People!$B$5,People!$A$5,IF(M9756=People!$B$4,People!$A$4,IF(M9756=People!$B$3,People!$A$3,IF(M9756=People!$B$2,People!$A$2,0))))</f>
        <v>Cassandra Brandow</v>
      </c>
      <c r="W9756" s="35" t="str">
        <f>IFERROR(INDEX(Returns!A:A,MATCH(B9756,Returns!B:B,0)),"No")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9">
        <v>0</v>
      </c>
      <c r="U9757" s="1">
        <v>9.9882000000000204</v>
      </c>
      <c r="V9757" s="35" t="str">
        <f>IF(M9757=People!$B$5,People!$A$5,IF(M9757=People!$B$4,People!$A$4,IF(M9757=People!$B$3,People!$A$3,IF(M9757=People!$B$2,People!$A$2,0))))</f>
        <v>Cassandra Brandow</v>
      </c>
      <c r="W9757" s="35" t="str">
        <f>IFERROR(INDEX(Returns!A:A,MATCH(B9757,Returns!B:B,0)),"No")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9">
        <v>0</v>
      </c>
      <c r="U9758" s="1">
        <v>58.419999999999987</v>
      </c>
      <c r="V9758" s="35" t="str">
        <f>IF(M9758=People!$B$5,People!$A$5,IF(M9758=People!$B$4,People!$A$4,IF(M9758=People!$B$3,People!$A$3,IF(M9758=People!$B$2,People!$A$2,0))))</f>
        <v>Cassandra Brandow</v>
      </c>
      <c r="W9758" s="35" t="str">
        <f>IFERROR(INDEX(Returns!A:A,MATCH(B9758,Returns!B:B,0)),"No")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9">
        <v>0</v>
      </c>
      <c r="U9759" s="1">
        <v>55.647000000000006</v>
      </c>
      <c r="V9759" s="35" t="str">
        <f>IF(M9759=People!$B$5,People!$A$5,IF(M9759=People!$B$4,People!$A$4,IF(M9759=People!$B$3,People!$A$3,IF(M9759=People!$B$2,People!$A$2,0))))</f>
        <v>Cassandra Brandow</v>
      </c>
      <c r="W9759" s="35" t="str">
        <f>IFERROR(INDEX(Returns!A:A,MATCH(B9759,Returns!B:B,0)),"No")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9">
        <v>0</v>
      </c>
      <c r="U9760" s="1">
        <v>8.1143999999999998</v>
      </c>
      <c r="V9760" s="35" t="str">
        <f>IF(M9760=People!$B$5,People!$A$5,IF(M9760=People!$B$4,People!$A$4,IF(M9760=People!$B$3,People!$A$3,IF(M9760=People!$B$2,People!$A$2,0))))</f>
        <v>Cassandra Brandow</v>
      </c>
      <c r="W9760" s="35" t="str">
        <f>IFERROR(INDEX(Returns!A:A,MATCH(B9760,Returns!B:B,0)),"No")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32">
        <v>1403.9200000000003</v>
      </c>
      <c r="S9761" s="1">
        <v>5</v>
      </c>
      <c r="T9761" s="9">
        <v>0.2</v>
      </c>
      <c r="U9761" s="1">
        <v>70.196000000000026</v>
      </c>
      <c r="V9761" s="35" t="str">
        <f>IF(M9761=People!$B$5,People!$A$5,IF(M9761=People!$B$4,People!$A$4,IF(M9761=People!$B$3,People!$A$3,IF(M9761=People!$B$2,People!$A$2,0))))</f>
        <v>Anna Andreadi</v>
      </c>
      <c r="W9761" s="35" t="str">
        <f>IFERROR(INDEX(Returns!A:A,MATCH(B9761,Returns!B:B,0)),"No")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9">
        <v>0</v>
      </c>
      <c r="U9762" s="1">
        <v>1.4189999999999996</v>
      </c>
      <c r="V9762" s="35" t="str">
        <f>IF(M9762=People!$B$5,People!$A$5,IF(M9762=People!$B$4,People!$A$4,IF(M9762=People!$B$3,People!$A$3,IF(M9762=People!$B$2,People!$A$2,0))))</f>
        <v>Cassandra Brandow</v>
      </c>
      <c r="W9762" s="35" t="str">
        <f>IFERROR(INDEX(Returns!A:A,MATCH(B9762,Returns!B:B,0)),"No")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32">
        <v>239.96999999999997</v>
      </c>
      <c r="S9763" s="1">
        <v>3</v>
      </c>
      <c r="T9763" s="9">
        <v>0</v>
      </c>
      <c r="U9763" s="1">
        <v>86.389199999999988</v>
      </c>
      <c r="V9763" s="35" t="str">
        <f>IF(M9763=People!$B$5,People!$A$5,IF(M9763=People!$B$4,People!$A$4,IF(M9763=People!$B$3,People!$A$3,IF(M9763=People!$B$2,People!$A$2,0))))</f>
        <v>Anna Andreadi</v>
      </c>
      <c r="W9763" s="35" t="str">
        <f>IFERROR(INDEX(Returns!A:A,MATCH(B9763,Returns!B:B,0)),"No")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32">
        <v>81.96</v>
      </c>
      <c r="S9764" s="1">
        <v>2</v>
      </c>
      <c r="T9764" s="9">
        <v>0</v>
      </c>
      <c r="U9764" s="1">
        <v>22.948799999999999</v>
      </c>
      <c r="V9764" s="35" t="str">
        <f>IF(M9764=People!$B$5,People!$A$5,IF(M9764=People!$B$4,People!$A$4,IF(M9764=People!$B$3,People!$A$3,IF(M9764=People!$B$2,People!$A$2,0))))</f>
        <v>Anna Andreadi</v>
      </c>
      <c r="W9764" s="35" t="str">
        <f>IFERROR(INDEX(Returns!A:A,MATCH(B9764,Returns!B:B,0)),"No")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32">
        <v>238.62</v>
      </c>
      <c r="S9765" s="1">
        <v>2</v>
      </c>
      <c r="T9765" s="9">
        <v>0</v>
      </c>
      <c r="U9765" s="1">
        <v>4.7724000000000046</v>
      </c>
      <c r="V9765" s="35" t="str">
        <f>IF(M9765=People!$B$5,People!$A$5,IF(M9765=People!$B$4,People!$A$4,IF(M9765=People!$B$3,People!$A$3,IF(M9765=People!$B$2,People!$A$2,0))))</f>
        <v>Anna Andreadi</v>
      </c>
      <c r="W9765" s="35" t="str">
        <f>IFERROR(INDEX(Returns!A:A,MATCH(B9765,Returns!B:B,0)),"No")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32">
        <v>139.80000000000001</v>
      </c>
      <c r="S9766" s="1">
        <v>5</v>
      </c>
      <c r="T9766" s="9">
        <v>0.2</v>
      </c>
      <c r="U9766" s="1">
        <v>12.232500000000009</v>
      </c>
      <c r="V9766" s="35" t="str">
        <f>IF(M9766=People!$B$5,People!$A$5,IF(M9766=People!$B$4,People!$A$4,IF(M9766=People!$B$3,People!$A$3,IF(M9766=People!$B$2,People!$A$2,0))))</f>
        <v>Anna Andreadi</v>
      </c>
      <c r="W9766" s="35" t="str">
        <f>IFERROR(INDEX(Returns!A:A,MATCH(B9766,Returns!B:B,0)),"No")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9">
        <v>0</v>
      </c>
      <c r="U9767" s="1">
        <v>4.7231999999999994</v>
      </c>
      <c r="V9767" s="35" t="str">
        <f>IF(M9767=People!$B$5,People!$A$5,IF(M9767=People!$B$4,People!$A$4,IF(M9767=People!$B$3,People!$A$3,IF(M9767=People!$B$2,People!$A$2,0))))</f>
        <v>Chuck Magee</v>
      </c>
      <c r="W9767" s="35" t="str">
        <f>IFERROR(INDEX(Returns!A:A,MATCH(B9767,Returns!B:B,0)),"No")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9">
        <v>0</v>
      </c>
      <c r="U9768" s="1">
        <v>3.5009999999999994</v>
      </c>
      <c r="V9768" s="35" t="str">
        <f>IF(M9768=People!$B$5,People!$A$5,IF(M9768=People!$B$4,People!$A$4,IF(M9768=People!$B$3,People!$A$3,IF(M9768=People!$B$2,People!$A$2,0))))</f>
        <v>Chuck Magee</v>
      </c>
      <c r="W9768" s="35" t="str">
        <f>IFERROR(INDEX(Returns!A:A,MATCH(B9768,Returns!B:B,0)),"No")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9">
        <v>0</v>
      </c>
      <c r="U9769" s="1">
        <v>26.901000000000003</v>
      </c>
      <c r="V9769" s="35" t="str">
        <f>IF(M9769=People!$B$5,People!$A$5,IF(M9769=People!$B$4,People!$A$4,IF(M9769=People!$B$3,People!$A$3,IF(M9769=People!$B$2,People!$A$2,0))))</f>
        <v>Kelly Williams</v>
      </c>
      <c r="W9769" s="35" t="str">
        <f>IFERROR(INDEX(Returns!A:A,MATCH(B9769,Returns!B:B,0)),"No")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32">
        <v>50.04</v>
      </c>
      <c r="S9770" s="1">
        <v>6</v>
      </c>
      <c r="T9770" s="9">
        <v>0</v>
      </c>
      <c r="U9770" s="1">
        <v>25.02</v>
      </c>
      <c r="V9770" s="35" t="str">
        <f>IF(M9770=People!$B$5,People!$A$5,IF(M9770=People!$B$4,People!$A$4,IF(M9770=People!$B$3,People!$A$3,IF(M9770=People!$B$2,People!$A$2,0))))</f>
        <v>Anna Andreadi</v>
      </c>
      <c r="W9770" s="35" t="str">
        <f>IFERROR(INDEX(Returns!A:A,MATCH(B9770,Returns!B:B,0)),"No")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9">
        <v>0.2</v>
      </c>
      <c r="U9771" s="1">
        <v>8.4979999999999762</v>
      </c>
      <c r="V9771" s="35" t="str">
        <f>IF(M9771=People!$B$5,People!$A$5,IF(M9771=People!$B$4,People!$A$4,IF(M9771=People!$B$3,People!$A$3,IF(M9771=People!$B$2,People!$A$2,0))))</f>
        <v>Cassandra Brandow</v>
      </c>
      <c r="W9771" s="35" t="str">
        <f>IFERROR(INDEX(Returns!A:A,MATCH(B9771,Returns!B:B,0)),"No")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9">
        <v>0.2</v>
      </c>
      <c r="U9772" s="1">
        <v>3.4215999999999993</v>
      </c>
      <c r="V9772" s="35" t="str">
        <f>IF(M9772=People!$B$5,People!$A$5,IF(M9772=People!$B$4,People!$A$4,IF(M9772=People!$B$3,People!$A$3,IF(M9772=People!$B$2,People!$A$2,0))))</f>
        <v>Cassandra Brandow</v>
      </c>
      <c r="W9772" s="35" t="str">
        <f>IFERROR(INDEX(Returns!A:A,MATCH(B9772,Returns!B:B,0)),"No")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9">
        <v>0.2</v>
      </c>
      <c r="U9773" s="1">
        <v>4.2384000000000022</v>
      </c>
      <c r="V9773" s="35" t="str">
        <f>IF(M9773=People!$B$5,People!$A$5,IF(M9773=People!$B$4,People!$A$4,IF(M9773=People!$B$3,People!$A$3,IF(M9773=People!$B$2,People!$A$2,0))))</f>
        <v>Cassandra Brandow</v>
      </c>
      <c r="W9773" s="35" t="str">
        <f>IFERROR(INDEX(Returns!A:A,MATCH(B9773,Returns!B:B,0)),"No")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9">
        <v>0.2</v>
      </c>
      <c r="U9774" s="1">
        <v>38.724999999999994</v>
      </c>
      <c r="V9774" s="35" t="str">
        <f>IF(M9774=People!$B$5,People!$A$5,IF(M9774=People!$B$4,People!$A$4,IF(M9774=People!$B$3,People!$A$3,IF(M9774=People!$B$2,People!$A$2,0))))</f>
        <v>Chuck Magee</v>
      </c>
      <c r="W9774" s="35" t="str">
        <f>IFERROR(INDEX(Returns!A:A,MATCH(B9774,Returns!B:B,0)),"No")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9">
        <v>0</v>
      </c>
      <c r="U9775" s="1">
        <v>39.425499999999985</v>
      </c>
      <c r="V9775" s="35" t="str">
        <f>IF(M9775=People!$B$5,People!$A$5,IF(M9775=People!$B$4,People!$A$4,IF(M9775=People!$B$3,People!$A$3,IF(M9775=People!$B$2,People!$A$2,0))))</f>
        <v>Cassandra Brandow</v>
      </c>
      <c r="W9775" s="35" t="str">
        <f>IFERROR(INDEX(Returns!A:A,MATCH(B9775,Returns!B:B,0)),"No")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9">
        <v>0.8</v>
      </c>
      <c r="U9776" s="1">
        <v>-3701.8928000000014</v>
      </c>
      <c r="V9776" s="35" t="str">
        <f>IF(M9776=People!$B$5,People!$A$5,IF(M9776=People!$B$4,People!$A$4,IF(M9776=People!$B$3,People!$A$3,IF(M9776=People!$B$2,People!$A$2,0))))</f>
        <v>Kelly Williams</v>
      </c>
      <c r="W9776" s="35" t="str">
        <f>IFERROR(INDEX(Returns!A:A,MATCH(B9776,Returns!B:B,0)),"No")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9">
        <v>0.6</v>
      </c>
      <c r="U9777" s="1">
        <v>-10.060199999999998</v>
      </c>
      <c r="V9777" s="35" t="str">
        <f>IF(M9777=People!$B$5,People!$A$5,IF(M9777=People!$B$4,People!$A$4,IF(M9777=People!$B$3,People!$A$3,IF(M9777=People!$B$2,People!$A$2,0))))</f>
        <v>Kelly Williams</v>
      </c>
      <c r="W9777" s="35" t="str">
        <f>IFERROR(INDEX(Returns!A:A,MATCH(B9777,Returns!B:B,0)),"No")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9">
        <v>0.8</v>
      </c>
      <c r="U9778" s="1">
        <v>-26.854400000000012</v>
      </c>
      <c r="V9778" s="35" t="str">
        <f>IF(M9778=People!$B$5,People!$A$5,IF(M9778=People!$B$4,People!$A$4,IF(M9778=People!$B$3,People!$A$3,IF(M9778=People!$B$2,People!$A$2,0))))</f>
        <v>Kelly Williams</v>
      </c>
      <c r="W9778" s="35" t="str">
        <f>IFERROR(INDEX(Returns!A:A,MATCH(B9778,Returns!B:B,0)),"No")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9">
        <v>0.2</v>
      </c>
      <c r="U9779" s="1">
        <v>-26.946000000000012</v>
      </c>
      <c r="V9779" s="35" t="str">
        <f>IF(M9779=People!$B$5,People!$A$5,IF(M9779=People!$B$4,People!$A$4,IF(M9779=People!$B$3,People!$A$3,IF(M9779=People!$B$2,People!$A$2,0))))</f>
        <v>Kelly Williams</v>
      </c>
      <c r="W9779" s="35" t="str">
        <f>IFERROR(INDEX(Returns!A:A,MATCH(B9779,Returns!B:B,0)),"No")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9">
        <v>0.8</v>
      </c>
      <c r="U9780" s="1">
        <v>-13.32</v>
      </c>
      <c r="V9780" s="35" t="str">
        <f>IF(M9780=People!$B$5,People!$A$5,IF(M9780=People!$B$4,People!$A$4,IF(M9780=People!$B$3,People!$A$3,IF(M9780=People!$B$2,People!$A$2,0))))</f>
        <v>Kelly Williams</v>
      </c>
      <c r="W9780" s="35" t="str">
        <f>IFERROR(INDEX(Returns!A:A,MATCH(B9780,Returns!B:B,0)),"No")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9">
        <v>0.8</v>
      </c>
      <c r="U9781" s="1">
        <v>-12.090000000000003</v>
      </c>
      <c r="V9781" s="35" t="str">
        <f>IF(M9781=People!$B$5,People!$A$5,IF(M9781=People!$B$4,People!$A$4,IF(M9781=People!$B$3,People!$A$3,IF(M9781=People!$B$2,People!$A$2,0))))</f>
        <v>Kelly Williams</v>
      </c>
      <c r="W9781" s="35" t="str">
        <f>IFERROR(INDEX(Returns!A:A,MATCH(B9781,Returns!B:B,0)),"No")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9">
        <v>0</v>
      </c>
      <c r="U9782" s="1">
        <v>131.35499999999996</v>
      </c>
      <c r="V9782" s="35" t="str">
        <f>IF(M9782=People!$B$5,People!$A$5,IF(M9782=People!$B$4,People!$A$4,IF(M9782=People!$B$3,People!$A$3,IF(M9782=People!$B$2,People!$A$2,0))))</f>
        <v>Chuck Magee</v>
      </c>
      <c r="W9782" s="35" t="str">
        <f>IFERROR(INDEX(Returns!A:A,MATCH(B9782,Returns!B:B,0)),"No")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9">
        <v>0.2</v>
      </c>
      <c r="U9783" s="1">
        <v>252.58799999999999</v>
      </c>
      <c r="V9783" s="35" t="str">
        <f>IF(M9783=People!$B$5,People!$A$5,IF(M9783=People!$B$4,People!$A$4,IF(M9783=People!$B$3,People!$A$3,IF(M9783=People!$B$2,People!$A$2,0))))</f>
        <v>Chuck Magee</v>
      </c>
      <c r="W9783" s="35" t="str">
        <f>IFERROR(INDEX(Returns!A:A,MATCH(B9783,Returns!B:B,0)),"No")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9">
        <v>0</v>
      </c>
      <c r="U9784" s="1">
        <v>134.65199999999999</v>
      </c>
      <c r="V9784" s="35" t="str">
        <f>IF(M9784=People!$B$5,People!$A$5,IF(M9784=People!$B$4,People!$A$4,IF(M9784=People!$B$3,People!$A$3,IF(M9784=People!$B$2,People!$A$2,0))))</f>
        <v>Chuck Magee</v>
      </c>
      <c r="W9784" s="35" t="str">
        <f>IFERROR(INDEX(Returns!A:A,MATCH(B9784,Returns!B:B,0)),"No")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9">
        <v>0</v>
      </c>
      <c r="U9785" s="1">
        <v>16.788600000000002</v>
      </c>
      <c r="V9785" s="35" t="str">
        <f>IF(M9785=People!$B$5,People!$A$5,IF(M9785=People!$B$4,People!$A$4,IF(M9785=People!$B$3,People!$A$3,IF(M9785=People!$B$2,People!$A$2,0))))</f>
        <v>Chuck Magee</v>
      </c>
      <c r="W9785" s="35" t="str">
        <f>IFERROR(INDEX(Returns!A:A,MATCH(B9785,Returns!B:B,0)),"No")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9">
        <v>0</v>
      </c>
      <c r="U9786" s="1">
        <v>2.9807999999999995</v>
      </c>
      <c r="V9786" s="35" t="str">
        <f>IF(M9786=People!$B$5,People!$A$5,IF(M9786=People!$B$4,People!$A$4,IF(M9786=People!$B$3,People!$A$3,IF(M9786=People!$B$2,People!$A$2,0))))</f>
        <v>Chuck Magee</v>
      </c>
      <c r="W9786" s="35" t="str">
        <f>IFERROR(INDEX(Returns!A:A,MATCH(B9786,Returns!B:B,0)),"No")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9">
        <v>0</v>
      </c>
      <c r="U9787" s="1">
        <v>23.916899999999998</v>
      </c>
      <c r="V9787" s="35" t="str">
        <f>IF(M9787=People!$B$5,People!$A$5,IF(M9787=People!$B$4,People!$A$4,IF(M9787=People!$B$3,People!$A$3,IF(M9787=People!$B$2,People!$A$2,0))))</f>
        <v>Cassandra Brandow</v>
      </c>
      <c r="W9787" s="35" t="str">
        <f>IFERROR(INDEX(Returns!A:A,MATCH(B9787,Returns!B:B,0)),"No")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9">
        <v>0</v>
      </c>
      <c r="U9788" s="1">
        <v>40.472999999999999</v>
      </c>
      <c r="V9788" s="35" t="str">
        <f>IF(M9788=People!$B$5,People!$A$5,IF(M9788=People!$B$4,People!$A$4,IF(M9788=People!$B$3,People!$A$3,IF(M9788=People!$B$2,People!$A$2,0))))</f>
        <v>Cassandra Brandow</v>
      </c>
      <c r="W9788" s="35" t="str">
        <f>IFERROR(INDEX(Returns!A:A,MATCH(B9788,Returns!B:B,0)),"No")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9">
        <v>0.32</v>
      </c>
      <c r="U9789" s="1">
        <v>-30.098000000000127</v>
      </c>
      <c r="V9789" s="35" t="str">
        <f>IF(M9789=People!$B$5,People!$A$5,IF(M9789=People!$B$4,People!$A$4,IF(M9789=People!$B$3,People!$A$3,IF(M9789=People!$B$2,People!$A$2,0))))</f>
        <v>Kelly Williams</v>
      </c>
      <c r="W9789" s="35" t="str">
        <f>IFERROR(INDEX(Returns!A:A,MATCH(B9789,Returns!B:B,0)),"No")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9">
        <v>0.3</v>
      </c>
      <c r="U9790" s="1">
        <v>-8.5794000000000779</v>
      </c>
      <c r="V9790" s="35" t="str">
        <f>IF(M9790=People!$B$5,People!$A$5,IF(M9790=People!$B$4,People!$A$4,IF(M9790=People!$B$3,People!$A$3,IF(M9790=People!$B$2,People!$A$2,0))))</f>
        <v>Kelly Williams</v>
      </c>
      <c r="W9790" s="35" t="str">
        <f>IFERROR(INDEX(Returns!A:A,MATCH(B9790,Returns!B:B,0)),"No")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9">
        <v>0.2</v>
      </c>
      <c r="U9791" s="1">
        <v>6.9985999999999997</v>
      </c>
      <c r="V9791" s="35" t="str">
        <f>IF(M9791=People!$B$5,People!$A$5,IF(M9791=People!$B$4,People!$A$4,IF(M9791=People!$B$3,People!$A$3,IF(M9791=People!$B$2,People!$A$2,0))))</f>
        <v>Kelly Williams</v>
      </c>
      <c r="W9791" s="35" t="str">
        <f>IFERROR(INDEX(Returns!A:A,MATCH(B9791,Returns!B:B,0)),"No")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9">
        <v>0.3</v>
      </c>
      <c r="U9792" s="1">
        <v>-66.391599999999983</v>
      </c>
      <c r="V9792" s="35" t="str">
        <f>IF(M9792=People!$B$5,People!$A$5,IF(M9792=People!$B$4,People!$A$4,IF(M9792=People!$B$3,People!$A$3,IF(M9792=People!$B$2,People!$A$2,0))))</f>
        <v>Kelly Williams</v>
      </c>
      <c r="W9792" s="35" t="str">
        <f>IFERROR(INDEX(Returns!A:A,MATCH(B9792,Returns!B:B,0)),"No")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9">
        <v>0.2</v>
      </c>
      <c r="U9793" s="1">
        <v>21.024000000000001</v>
      </c>
      <c r="V9793" s="35" t="str">
        <f>IF(M9793=People!$B$5,People!$A$5,IF(M9793=People!$B$4,People!$A$4,IF(M9793=People!$B$3,People!$A$3,IF(M9793=People!$B$2,People!$A$2,0))))</f>
        <v>Kelly Williams</v>
      </c>
      <c r="W9793" s="35" t="str">
        <f>IFERROR(INDEX(Returns!A:A,MATCH(B9793,Returns!B:B,0)),"No")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9">
        <v>0.3</v>
      </c>
      <c r="U9794" s="1">
        <v>-29.252400000000009</v>
      </c>
      <c r="V9794" s="35" t="str">
        <f>IF(M9794=People!$B$5,People!$A$5,IF(M9794=People!$B$4,People!$A$4,IF(M9794=People!$B$3,People!$A$3,IF(M9794=People!$B$2,People!$A$2,0))))</f>
        <v>Kelly Williams</v>
      </c>
      <c r="W9794" s="35" t="str">
        <f>IFERROR(INDEX(Returns!A:A,MATCH(B9794,Returns!B:B,0)),"No")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9">
        <v>0.2</v>
      </c>
      <c r="U9795" s="1">
        <v>1.6307999999999998</v>
      </c>
      <c r="V9795" s="35" t="str">
        <f>IF(M9795=People!$B$5,People!$A$5,IF(M9795=People!$B$4,People!$A$4,IF(M9795=People!$B$3,People!$A$3,IF(M9795=People!$B$2,People!$A$2,0))))</f>
        <v>Kelly Williams</v>
      </c>
      <c r="W9795" s="35" t="str">
        <f>IFERROR(INDEX(Returns!A:A,MATCH(B9795,Returns!B:B,0)),"No")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9">
        <v>0.8</v>
      </c>
      <c r="U9796" s="1">
        <v>-31.00800000000001</v>
      </c>
      <c r="V9796" s="35" t="str">
        <f>IF(M9796=People!$B$5,People!$A$5,IF(M9796=People!$B$4,People!$A$4,IF(M9796=People!$B$3,People!$A$3,IF(M9796=People!$B$2,People!$A$2,0))))</f>
        <v>Kelly Williams</v>
      </c>
      <c r="W9796" s="35" t="str">
        <f>IFERROR(INDEX(Returns!A:A,MATCH(B9796,Returns!B:B,0)),"No")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9">
        <v>0.8</v>
      </c>
      <c r="U9797" s="1">
        <v>-5.8869000000000007</v>
      </c>
      <c r="V9797" s="35" t="str">
        <f>IF(M9797=People!$B$5,People!$A$5,IF(M9797=People!$B$4,People!$A$4,IF(M9797=People!$B$3,People!$A$3,IF(M9797=People!$B$2,People!$A$2,0))))</f>
        <v>Kelly Williams</v>
      </c>
      <c r="W9797" s="35" t="str">
        <f>IFERROR(INDEX(Returns!A:A,MATCH(B9797,Returns!B:B,0)),"No")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9">
        <v>0.2</v>
      </c>
      <c r="U9798" s="1">
        <v>1.5551999999999992</v>
      </c>
      <c r="V9798" s="35" t="str">
        <f>IF(M9798=People!$B$5,People!$A$5,IF(M9798=People!$B$4,People!$A$4,IF(M9798=People!$B$3,People!$A$3,IF(M9798=People!$B$2,People!$A$2,0))))</f>
        <v>Chuck Magee</v>
      </c>
      <c r="W9798" s="35" t="str">
        <f>IFERROR(INDEX(Returns!A:A,MATCH(B9798,Returns!B:B,0)),"No")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9">
        <v>0.4</v>
      </c>
      <c r="U9799" s="1">
        <v>-43.117800000000045</v>
      </c>
      <c r="V9799" s="35" t="str">
        <f>IF(M9799=People!$B$5,People!$A$5,IF(M9799=People!$B$4,People!$A$4,IF(M9799=People!$B$3,People!$A$3,IF(M9799=People!$B$2,People!$A$2,0))))</f>
        <v>Chuck Magee</v>
      </c>
      <c r="W9799" s="35" t="str">
        <f>IFERROR(INDEX(Returns!A:A,MATCH(B9799,Returns!B:B,0)),"No")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9">
        <v>0.4</v>
      </c>
      <c r="U9800" s="1">
        <v>2.6375999999999991</v>
      </c>
      <c r="V9800" s="35" t="str">
        <f>IF(M9800=People!$B$5,People!$A$5,IF(M9800=People!$B$4,People!$A$4,IF(M9800=People!$B$3,People!$A$3,IF(M9800=People!$B$2,People!$A$2,0))))</f>
        <v>Chuck Magee</v>
      </c>
      <c r="W9800" s="35" t="str">
        <f>IFERROR(INDEX(Returns!A:A,MATCH(B9800,Returns!B:B,0)),"No")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9">
        <v>0.2</v>
      </c>
      <c r="U9801" s="1">
        <v>2.2065999999999999</v>
      </c>
      <c r="V9801" s="35" t="str">
        <f>IF(M9801=People!$B$5,People!$A$5,IF(M9801=People!$B$4,People!$A$4,IF(M9801=People!$B$3,People!$A$3,IF(M9801=People!$B$2,People!$A$2,0))))</f>
        <v>Chuck Magee</v>
      </c>
      <c r="W9801" s="35" t="str">
        <f>IFERROR(INDEX(Returns!A:A,MATCH(B9801,Returns!B:B,0)),"No")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9">
        <v>0.4</v>
      </c>
      <c r="U9802" s="1">
        <v>-21.423599999999993</v>
      </c>
      <c r="V9802" s="35" t="str">
        <f>IF(M9802=People!$B$5,People!$A$5,IF(M9802=People!$B$4,People!$A$4,IF(M9802=People!$B$3,People!$A$3,IF(M9802=People!$B$2,People!$A$2,0))))</f>
        <v>Chuck Magee</v>
      </c>
      <c r="W9802" s="35" t="str">
        <f>IFERROR(INDEX(Returns!A:A,MATCH(B9802,Returns!B:B,0)),"No")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32">
        <v>97.3</v>
      </c>
      <c r="S9803" s="1">
        <v>7</v>
      </c>
      <c r="T9803" s="9">
        <v>0</v>
      </c>
      <c r="U9803" s="1">
        <v>28.216999999999992</v>
      </c>
      <c r="V9803" s="35" t="str">
        <f>IF(M9803=People!$B$5,People!$A$5,IF(M9803=People!$B$4,People!$A$4,IF(M9803=People!$B$3,People!$A$3,IF(M9803=People!$B$2,People!$A$2,0))))</f>
        <v>Anna Andreadi</v>
      </c>
      <c r="W9803" s="35" t="str">
        <f>IFERROR(INDEX(Returns!A:A,MATCH(B9803,Returns!B:B,0)),"No")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9">
        <v>0.2</v>
      </c>
      <c r="U9804" s="1">
        <v>1.2064000000000001</v>
      </c>
      <c r="V9804" s="35" t="str">
        <f>IF(M9804=People!$B$5,People!$A$5,IF(M9804=People!$B$4,People!$A$4,IF(M9804=People!$B$3,People!$A$3,IF(M9804=People!$B$2,People!$A$2,0))))</f>
        <v>Chuck Magee</v>
      </c>
      <c r="W9804" s="35" t="str">
        <f>IFERROR(INDEX(Returns!A:A,MATCH(B9804,Returns!B:B,0)),"No")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9">
        <v>0</v>
      </c>
      <c r="U9805" s="1">
        <v>36.717300000000009</v>
      </c>
      <c r="V9805" s="35" t="str">
        <f>IF(M9805=People!$B$5,People!$A$5,IF(M9805=People!$B$4,People!$A$4,IF(M9805=People!$B$3,People!$A$3,IF(M9805=People!$B$2,People!$A$2,0))))</f>
        <v>Chuck Magee</v>
      </c>
      <c r="W9805" s="35" t="str">
        <f>IFERROR(INDEX(Returns!A:A,MATCH(B9805,Returns!B:B,0)),"No")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9">
        <v>0</v>
      </c>
      <c r="U9806" s="1">
        <v>2.1401999999999992</v>
      </c>
      <c r="V9806" s="35" t="str">
        <f>IF(M9806=People!$B$5,People!$A$5,IF(M9806=People!$B$4,People!$A$4,IF(M9806=People!$B$3,People!$A$3,IF(M9806=People!$B$2,People!$A$2,0))))</f>
        <v>Chuck Magee</v>
      </c>
      <c r="W9806" s="35" t="str">
        <f>IFERROR(INDEX(Returns!A:A,MATCH(B9806,Returns!B:B,0)),"No")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9">
        <v>0.2</v>
      </c>
      <c r="U9807" s="1">
        <v>9.6832000000000011</v>
      </c>
      <c r="V9807" s="35" t="str">
        <f>IF(M9807=People!$B$5,People!$A$5,IF(M9807=People!$B$4,People!$A$4,IF(M9807=People!$B$3,People!$A$3,IF(M9807=People!$B$2,People!$A$2,0))))</f>
        <v>Cassandra Brandow</v>
      </c>
      <c r="W9807" s="35" t="str">
        <f>IFERROR(INDEX(Returns!A:A,MATCH(B9807,Returns!B:B,0)),"No")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9">
        <v>0.7</v>
      </c>
      <c r="U9808" s="1">
        <v>-21.084799999999994</v>
      </c>
      <c r="V9808" s="35" t="str">
        <f>IF(M9808=People!$B$5,People!$A$5,IF(M9808=People!$B$4,People!$A$4,IF(M9808=People!$B$3,People!$A$3,IF(M9808=People!$B$2,People!$A$2,0))))</f>
        <v>Cassandra Brandow</v>
      </c>
      <c r="W9808" s="35" t="str">
        <f>IFERROR(INDEX(Returns!A:A,MATCH(B9808,Returns!B:B,0)),"No")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9">
        <v>0.2</v>
      </c>
      <c r="U9809" s="1">
        <v>12.177999999999983</v>
      </c>
      <c r="V9809" s="35" t="str">
        <f>IF(M9809=People!$B$5,People!$A$5,IF(M9809=People!$B$4,People!$A$4,IF(M9809=People!$B$3,People!$A$3,IF(M9809=People!$B$2,People!$A$2,0))))</f>
        <v>Cassandra Brandow</v>
      </c>
      <c r="W9809" s="35" t="str">
        <f>IFERROR(INDEX(Returns!A:A,MATCH(B9809,Returns!B:B,0)),"No")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9">
        <v>0.8</v>
      </c>
      <c r="U9810" s="1">
        <v>-3.3792</v>
      </c>
      <c r="V9810" s="35" t="str">
        <f>IF(M9810=People!$B$5,People!$A$5,IF(M9810=People!$B$4,People!$A$4,IF(M9810=People!$B$3,People!$A$3,IF(M9810=People!$B$2,People!$A$2,0))))</f>
        <v>Kelly Williams</v>
      </c>
      <c r="W9810" s="35" t="str">
        <f>IFERROR(INDEX(Returns!A:A,MATCH(B9810,Returns!B:B,0)),"No")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32">
        <v>25.920000000000005</v>
      </c>
      <c r="S9811" s="1">
        <v>5</v>
      </c>
      <c r="T9811" s="9">
        <v>0.2</v>
      </c>
      <c r="U9811" s="1">
        <v>9.0719999999999992</v>
      </c>
      <c r="V9811" s="35" t="str">
        <f>IF(M9811=People!$B$5,People!$A$5,IF(M9811=People!$B$4,People!$A$4,IF(M9811=People!$B$3,People!$A$3,IF(M9811=People!$B$2,People!$A$2,0))))</f>
        <v>Anna Andreadi</v>
      </c>
      <c r="W9811" s="35" t="str">
        <f>IFERROR(INDEX(Returns!A:A,MATCH(B9811,Returns!B:B,0)),"No")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32">
        <v>120.76800000000001</v>
      </c>
      <c r="S9812" s="1">
        <v>4</v>
      </c>
      <c r="T9812" s="9">
        <v>0.2</v>
      </c>
      <c r="U9812" s="1">
        <v>9.0575999999999972</v>
      </c>
      <c r="V9812" s="35" t="str">
        <f>IF(M9812=People!$B$5,People!$A$5,IF(M9812=People!$B$4,People!$A$4,IF(M9812=People!$B$3,People!$A$3,IF(M9812=People!$B$2,People!$A$2,0))))</f>
        <v>Anna Andreadi</v>
      </c>
      <c r="W9812" s="35" t="str">
        <f>IFERROR(INDEX(Returns!A:A,MATCH(B9812,Returns!B:B,0)),"No")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9">
        <v>0</v>
      </c>
      <c r="U9813" s="1">
        <v>12.441600000000001</v>
      </c>
      <c r="V9813" s="35" t="str">
        <f>IF(M9813=People!$B$5,People!$A$5,IF(M9813=People!$B$4,People!$A$4,IF(M9813=People!$B$3,People!$A$3,IF(M9813=People!$B$2,People!$A$2,0))))</f>
        <v>Chuck Magee</v>
      </c>
      <c r="W9813" s="35" t="str">
        <f>IFERROR(INDEX(Returns!A:A,MATCH(B9813,Returns!B:B,0)),"No")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9">
        <v>0</v>
      </c>
      <c r="U9814" s="1">
        <v>9.702</v>
      </c>
      <c r="V9814" s="35" t="str">
        <f>IF(M9814=People!$B$5,People!$A$5,IF(M9814=People!$B$4,People!$A$4,IF(M9814=People!$B$3,People!$A$3,IF(M9814=People!$B$2,People!$A$2,0))))</f>
        <v>Chuck Magee</v>
      </c>
      <c r="W9814" s="35" t="str">
        <f>IFERROR(INDEX(Returns!A:A,MATCH(B9814,Returns!B:B,0)),"No")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9">
        <v>0</v>
      </c>
      <c r="U9815" s="1">
        <v>100.4255</v>
      </c>
      <c r="V9815" s="35" t="str">
        <f>IF(M9815=People!$B$5,People!$A$5,IF(M9815=People!$B$4,People!$A$4,IF(M9815=People!$B$3,People!$A$3,IF(M9815=People!$B$2,People!$A$2,0))))</f>
        <v>Chuck Magee</v>
      </c>
      <c r="W9815" s="35" t="str">
        <f>IFERROR(INDEX(Returns!A:A,MATCH(B9815,Returns!B:B,0)),"No")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9">
        <v>0</v>
      </c>
      <c r="U9816" s="1">
        <v>38.376000000000005</v>
      </c>
      <c r="V9816" s="35" t="str">
        <f>IF(M9816=People!$B$5,People!$A$5,IF(M9816=People!$B$4,People!$A$4,IF(M9816=People!$B$3,People!$A$3,IF(M9816=People!$B$2,People!$A$2,0))))</f>
        <v>Chuck Magee</v>
      </c>
      <c r="W9816" s="35" t="str">
        <f>IFERROR(INDEX(Returns!A:A,MATCH(B9816,Returns!B:B,0)),"No")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9">
        <v>0.2</v>
      </c>
      <c r="U9817" s="1">
        <v>54.214999999999982</v>
      </c>
      <c r="V9817" s="35" t="str">
        <f>IF(M9817=People!$B$5,People!$A$5,IF(M9817=People!$B$4,People!$A$4,IF(M9817=People!$B$3,People!$A$3,IF(M9817=People!$B$2,People!$A$2,0))))</f>
        <v>Cassandra Brandow</v>
      </c>
      <c r="W9817" s="35" t="str">
        <f>IFERROR(INDEX(Returns!A:A,MATCH(B9817,Returns!B:B,0)),"No")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9">
        <v>0.2</v>
      </c>
      <c r="U9818" s="1">
        <v>-6.4619999999999891</v>
      </c>
      <c r="V9818" s="35" t="str">
        <f>IF(M9818=People!$B$5,People!$A$5,IF(M9818=People!$B$4,People!$A$4,IF(M9818=People!$B$3,People!$A$3,IF(M9818=People!$B$2,People!$A$2,0))))</f>
        <v>Cassandra Brandow</v>
      </c>
      <c r="W9818" s="35" t="str">
        <f>IFERROR(INDEX(Returns!A:A,MATCH(B9818,Returns!B:B,0)),"No")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9">
        <v>0.2</v>
      </c>
      <c r="U9819" s="1">
        <v>45.467100000000009</v>
      </c>
      <c r="V9819" s="35" t="str">
        <f>IF(M9819=People!$B$5,People!$A$5,IF(M9819=People!$B$4,People!$A$4,IF(M9819=People!$B$3,People!$A$3,IF(M9819=People!$B$2,People!$A$2,0))))</f>
        <v>Cassandra Brandow</v>
      </c>
      <c r="W9819" s="35" t="str">
        <f>IFERROR(INDEX(Returns!A:A,MATCH(B9819,Returns!B:B,0)),"No")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9">
        <v>0.2</v>
      </c>
      <c r="U9820" s="1">
        <v>0.3335999999999999</v>
      </c>
      <c r="V9820" s="35" t="str">
        <f>IF(M9820=People!$B$5,People!$A$5,IF(M9820=People!$B$4,People!$A$4,IF(M9820=People!$B$3,People!$A$3,IF(M9820=People!$B$2,People!$A$2,0))))</f>
        <v>Cassandra Brandow</v>
      </c>
      <c r="W9820" s="35" t="str">
        <f>IFERROR(INDEX(Returns!A:A,MATCH(B9820,Returns!B:B,0)),"No")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9">
        <v>0.2</v>
      </c>
      <c r="U9821" s="1">
        <v>3.1499999999999995</v>
      </c>
      <c r="V9821" s="35" t="str">
        <f>IF(M9821=People!$B$5,People!$A$5,IF(M9821=People!$B$4,People!$A$4,IF(M9821=People!$B$3,People!$A$3,IF(M9821=People!$B$2,People!$A$2,0))))</f>
        <v>Cassandra Brandow</v>
      </c>
      <c r="W9821" s="35" t="str">
        <f>IFERROR(INDEX(Returns!A:A,MATCH(B9821,Returns!B:B,0)),"No")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9">
        <v>0.2</v>
      </c>
      <c r="U9822" s="1">
        <v>13.199999999999998</v>
      </c>
      <c r="V9822" s="35" t="str">
        <f>IF(M9822=People!$B$5,People!$A$5,IF(M9822=People!$B$4,People!$A$4,IF(M9822=People!$B$3,People!$A$3,IF(M9822=People!$B$2,People!$A$2,0))))</f>
        <v>Cassandra Brandow</v>
      </c>
      <c r="W9822" s="35" t="str">
        <f>IFERROR(INDEX(Returns!A:A,MATCH(B9822,Returns!B:B,0)),"No")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9">
        <v>0.7</v>
      </c>
      <c r="U9823" s="1">
        <v>-13.393599999999999</v>
      </c>
      <c r="V9823" s="35" t="str">
        <f>IF(M9823=People!$B$5,People!$A$5,IF(M9823=People!$B$4,People!$A$4,IF(M9823=People!$B$3,People!$A$3,IF(M9823=People!$B$2,People!$A$2,0))))</f>
        <v>Cassandra Brandow</v>
      </c>
      <c r="W9823" s="35" t="str">
        <f>IFERROR(INDEX(Returns!A:A,MATCH(B9823,Returns!B:B,0)),"No")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32">
        <v>152.91</v>
      </c>
      <c r="S9824" s="1">
        <v>3</v>
      </c>
      <c r="T9824" s="9">
        <v>0</v>
      </c>
      <c r="U9824" s="1">
        <v>42.814799999999998</v>
      </c>
      <c r="V9824" s="35" t="str">
        <f>IF(M9824=People!$B$5,People!$A$5,IF(M9824=People!$B$4,People!$A$4,IF(M9824=People!$B$3,People!$A$3,IF(M9824=People!$B$2,People!$A$2,0))))</f>
        <v>Anna Andreadi</v>
      </c>
      <c r="W9824" s="35" t="str">
        <f>IFERROR(INDEX(Returns!A:A,MATCH(B9824,Returns!B:B,0)),"No")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32">
        <v>92.94</v>
      </c>
      <c r="S9825" s="1">
        <v>3</v>
      </c>
      <c r="T9825" s="9">
        <v>0</v>
      </c>
      <c r="U9825" s="1">
        <v>41.822999999999993</v>
      </c>
      <c r="V9825" s="35" t="str">
        <f>IF(M9825=People!$B$5,People!$A$5,IF(M9825=People!$B$4,People!$A$4,IF(M9825=People!$B$3,People!$A$3,IF(M9825=People!$B$2,People!$A$2,0))))</f>
        <v>Anna Andreadi</v>
      </c>
      <c r="W9825" s="35" t="str">
        <f>IFERROR(INDEX(Returns!A:A,MATCH(B9825,Returns!B:B,0)),"No")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32">
        <v>17.856000000000002</v>
      </c>
      <c r="S9826" s="1">
        <v>4</v>
      </c>
      <c r="T9826" s="9">
        <v>0.2</v>
      </c>
      <c r="U9826" s="1">
        <v>6.2495999999999992</v>
      </c>
      <c r="V9826" s="35" t="str">
        <f>IF(M9826=People!$B$5,People!$A$5,IF(M9826=People!$B$4,People!$A$4,IF(M9826=People!$B$3,People!$A$3,IF(M9826=People!$B$2,People!$A$2,0))))</f>
        <v>Anna Andreadi</v>
      </c>
      <c r="W9826" s="35" t="str">
        <f>IFERROR(INDEX(Returns!A:A,MATCH(B9826,Returns!B:B,0)),"No")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32">
        <v>46.440000000000005</v>
      </c>
      <c r="S9827" s="1">
        <v>3</v>
      </c>
      <c r="T9827" s="9">
        <v>0.2</v>
      </c>
      <c r="U9827" s="1">
        <v>15.092999999999998</v>
      </c>
      <c r="V9827" s="35" t="str">
        <f>IF(M9827=People!$B$5,People!$A$5,IF(M9827=People!$B$4,People!$A$4,IF(M9827=People!$B$3,People!$A$3,IF(M9827=People!$B$2,People!$A$2,0))))</f>
        <v>Anna Andreadi</v>
      </c>
      <c r="W9827" s="35" t="str">
        <f>IFERROR(INDEX(Returns!A:A,MATCH(B9827,Returns!B:B,0)),"No")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32">
        <v>195.136</v>
      </c>
      <c r="S9828" s="1">
        <v>4</v>
      </c>
      <c r="T9828" s="9">
        <v>0.2</v>
      </c>
      <c r="U9828" s="1">
        <v>-12.196000000000005</v>
      </c>
      <c r="V9828" s="35" t="str">
        <f>IF(M9828=People!$B$5,People!$A$5,IF(M9828=People!$B$4,People!$A$4,IF(M9828=People!$B$3,People!$A$3,IF(M9828=People!$B$2,People!$A$2,0))))</f>
        <v>Anna Andreadi</v>
      </c>
      <c r="W9828" s="35" t="str">
        <f>IFERROR(INDEX(Returns!A:A,MATCH(B9828,Returns!B:B,0)),"No")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9">
        <v>0</v>
      </c>
      <c r="U9829" s="1">
        <v>6.4649999999999892</v>
      </c>
      <c r="V9829" s="35" t="str">
        <f>IF(M9829=People!$B$5,People!$A$5,IF(M9829=People!$B$4,People!$A$4,IF(M9829=People!$B$3,People!$A$3,IF(M9829=People!$B$2,People!$A$2,0))))</f>
        <v>Chuck Magee</v>
      </c>
      <c r="W9829" s="35" t="str">
        <f>IFERROR(INDEX(Returns!A:A,MATCH(B9829,Returns!B:B,0)),"No")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9">
        <v>0.2</v>
      </c>
      <c r="U9830" s="1">
        <v>3.7595999999999998</v>
      </c>
      <c r="V9830" s="35" t="str">
        <f>IF(M9830=People!$B$5,People!$A$5,IF(M9830=People!$B$4,People!$A$4,IF(M9830=People!$B$3,People!$A$3,IF(M9830=People!$B$2,People!$A$2,0))))</f>
        <v>Chuck Magee</v>
      </c>
      <c r="W9830" s="35" t="str">
        <f>IFERROR(INDEX(Returns!A:A,MATCH(B9830,Returns!B:B,0)),"No")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9">
        <v>0.2</v>
      </c>
      <c r="U9831" s="1">
        <v>15.147000000000006</v>
      </c>
      <c r="V9831" s="35" t="str">
        <f>IF(M9831=People!$B$5,People!$A$5,IF(M9831=People!$B$4,People!$A$4,IF(M9831=People!$B$3,People!$A$3,IF(M9831=People!$B$2,People!$A$2,0))))</f>
        <v>Cassandra Brandow</v>
      </c>
      <c r="W9831" s="35" t="str">
        <f>IFERROR(INDEX(Returns!A:A,MATCH(B9831,Returns!B:B,0)),"No")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9">
        <v>0.2</v>
      </c>
      <c r="U9832" s="1">
        <v>95.990400000000008</v>
      </c>
      <c r="V9832" s="35" t="str">
        <f>IF(M9832=People!$B$5,People!$A$5,IF(M9832=People!$B$4,People!$A$4,IF(M9832=People!$B$3,People!$A$3,IF(M9832=People!$B$2,People!$A$2,0))))</f>
        <v>Kelly Williams</v>
      </c>
      <c r="W9832" s="35" t="str">
        <f>IFERROR(INDEX(Returns!A:A,MATCH(B9832,Returns!B:B,0)),"No")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9">
        <v>0.6</v>
      </c>
      <c r="U9833" s="1">
        <v>-2.5872000000000011</v>
      </c>
      <c r="V9833" s="35" t="str">
        <f>IF(M9833=People!$B$5,People!$A$5,IF(M9833=People!$B$4,People!$A$4,IF(M9833=People!$B$3,People!$A$3,IF(M9833=People!$B$2,People!$A$2,0))))</f>
        <v>Kelly Williams</v>
      </c>
      <c r="W9833" s="35" t="str">
        <f>IFERROR(INDEX(Returns!A:A,MATCH(B9833,Returns!B:B,0)),"No")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9">
        <v>0.2</v>
      </c>
      <c r="U9834" s="1">
        <v>1.4442000000000004</v>
      </c>
      <c r="V9834" s="35" t="str">
        <f>IF(M9834=People!$B$5,People!$A$5,IF(M9834=People!$B$4,People!$A$4,IF(M9834=People!$B$3,People!$A$3,IF(M9834=People!$B$2,People!$A$2,0))))</f>
        <v>Kelly Williams</v>
      </c>
      <c r="W9834" s="35" t="str">
        <f>IFERROR(INDEX(Returns!A:A,MATCH(B9834,Returns!B:B,0)),"No")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9">
        <v>0.2</v>
      </c>
      <c r="U9835" s="1">
        <v>190.38810000000001</v>
      </c>
      <c r="V9835" s="35" t="str">
        <f>IF(M9835=People!$B$5,People!$A$5,IF(M9835=People!$B$4,People!$A$4,IF(M9835=People!$B$3,People!$A$3,IF(M9835=People!$B$2,People!$A$2,0))))</f>
        <v>Chuck Magee</v>
      </c>
      <c r="W9835" s="35" t="str">
        <f>IFERROR(INDEX(Returns!A:A,MATCH(B9835,Returns!B:B,0)),"No")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9">
        <v>0.6</v>
      </c>
      <c r="U9836" s="1">
        <v>-6.2999999999999972</v>
      </c>
      <c r="V9836" s="35" t="str">
        <f>IF(M9836=People!$B$5,People!$A$5,IF(M9836=People!$B$4,People!$A$4,IF(M9836=People!$B$3,People!$A$3,IF(M9836=People!$B$2,People!$A$2,0))))</f>
        <v>Kelly Williams</v>
      </c>
      <c r="W9836" s="35" t="str">
        <f>IFERROR(INDEX(Returns!A:A,MATCH(B9836,Returns!B:B,0)),"No")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9">
        <v>0.8</v>
      </c>
      <c r="U9837" s="1">
        <v>-26.227200000000003</v>
      </c>
      <c r="V9837" s="35" t="str">
        <f>IF(M9837=People!$B$5,People!$A$5,IF(M9837=People!$B$4,People!$A$4,IF(M9837=People!$B$3,People!$A$3,IF(M9837=People!$B$2,People!$A$2,0))))</f>
        <v>Kelly Williams</v>
      </c>
      <c r="W9837" s="35" t="str">
        <f>IFERROR(INDEX(Returns!A:A,MATCH(B9837,Returns!B:B,0)),"No")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32">
        <v>10.9</v>
      </c>
      <c r="S9838" s="1">
        <v>5</v>
      </c>
      <c r="T9838" s="9">
        <v>0</v>
      </c>
      <c r="U9838" s="1">
        <v>5.1229999999999993</v>
      </c>
      <c r="V9838" s="35" t="str">
        <f>IF(M9838=People!$B$5,People!$A$5,IF(M9838=People!$B$4,People!$A$4,IF(M9838=People!$B$3,People!$A$3,IF(M9838=People!$B$2,People!$A$2,0))))</f>
        <v>Anna Andreadi</v>
      </c>
      <c r="W9838" s="35" t="str">
        <f>IFERROR(INDEX(Returns!A:A,MATCH(B9838,Returns!B:B,0)),"No")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32">
        <v>29.6</v>
      </c>
      <c r="S9839" s="1">
        <v>2</v>
      </c>
      <c r="T9839" s="9">
        <v>0</v>
      </c>
      <c r="U9839" s="1">
        <v>14.8</v>
      </c>
      <c r="V9839" s="35" t="str">
        <f>IF(M9839=People!$B$5,People!$A$5,IF(M9839=People!$B$4,People!$A$4,IF(M9839=People!$B$3,People!$A$3,IF(M9839=People!$B$2,People!$A$2,0))))</f>
        <v>Anna Andreadi</v>
      </c>
      <c r="W9839" s="35" t="str">
        <f>IFERROR(INDEX(Returns!A:A,MATCH(B9839,Returns!B:B,0)),"No")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32">
        <v>4.9800000000000004</v>
      </c>
      <c r="S9840" s="1">
        <v>1</v>
      </c>
      <c r="T9840" s="9">
        <v>0</v>
      </c>
      <c r="U9840" s="1">
        <v>2.2907999999999999</v>
      </c>
      <c r="V9840" s="35" t="str">
        <f>IF(M9840=People!$B$5,People!$A$5,IF(M9840=People!$B$4,People!$A$4,IF(M9840=People!$B$3,People!$A$3,IF(M9840=People!$B$2,People!$A$2,0))))</f>
        <v>Anna Andreadi</v>
      </c>
      <c r="W9840" s="35" t="str">
        <f>IFERROR(INDEX(Returns!A:A,MATCH(B9840,Returns!B:B,0)),"No")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32">
        <v>479.97600000000006</v>
      </c>
      <c r="S9841" s="1">
        <v>3</v>
      </c>
      <c r="T9841" s="9">
        <v>0.2</v>
      </c>
      <c r="U9841" s="1">
        <v>161.99189999999999</v>
      </c>
      <c r="V9841" s="35" t="str">
        <f>IF(M9841=People!$B$5,People!$A$5,IF(M9841=People!$B$4,People!$A$4,IF(M9841=People!$B$3,People!$A$3,IF(M9841=People!$B$2,People!$A$2,0))))</f>
        <v>Anna Andreadi</v>
      </c>
      <c r="W9841" s="35" t="str">
        <f>IFERROR(INDEX(Returns!A:A,MATCH(B9841,Returns!B:B,0)),"No")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32">
        <v>44.736000000000004</v>
      </c>
      <c r="S9842" s="1">
        <v>8</v>
      </c>
      <c r="T9842" s="9">
        <v>0.2</v>
      </c>
      <c r="U9842" s="1">
        <v>4.4736000000000011</v>
      </c>
      <c r="V9842" s="35" t="str">
        <f>IF(M9842=People!$B$5,People!$A$5,IF(M9842=People!$B$4,People!$A$4,IF(M9842=People!$B$3,People!$A$3,IF(M9842=People!$B$2,People!$A$2,0))))</f>
        <v>Anna Andreadi</v>
      </c>
      <c r="W9842" s="35" t="str">
        <f>IFERROR(INDEX(Returns!A:A,MATCH(B9842,Returns!B:B,0)),"No")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32">
        <v>5.76</v>
      </c>
      <c r="S9843" s="1">
        <v>2</v>
      </c>
      <c r="T9843" s="9">
        <v>0</v>
      </c>
      <c r="U9843" s="1">
        <v>1.6703999999999999</v>
      </c>
      <c r="V9843" s="35" t="str">
        <f>IF(M9843=People!$B$5,People!$A$5,IF(M9843=People!$B$4,People!$A$4,IF(M9843=People!$B$3,People!$A$3,IF(M9843=People!$B$2,People!$A$2,0))))</f>
        <v>Anna Andreadi</v>
      </c>
      <c r="W9843" s="35" t="str">
        <f>IFERROR(INDEX(Returns!A:A,MATCH(B9843,Returns!B:B,0)),"No")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32">
        <v>483.13599999999997</v>
      </c>
      <c r="S9844" s="1">
        <v>4</v>
      </c>
      <c r="T9844" s="9">
        <v>0.2</v>
      </c>
      <c r="U9844" s="1">
        <v>60.391999999999939</v>
      </c>
      <c r="V9844" s="35" t="str">
        <f>IF(M9844=People!$B$5,People!$A$5,IF(M9844=People!$B$4,People!$A$4,IF(M9844=People!$B$3,People!$A$3,IF(M9844=People!$B$2,People!$A$2,0))))</f>
        <v>Anna Andreadi</v>
      </c>
      <c r="W9844" s="35" t="str">
        <f>IFERROR(INDEX(Returns!A:A,MATCH(B9844,Returns!B:B,0)),"No")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9">
        <v>0.2</v>
      </c>
      <c r="U9845" s="1">
        <v>5.1791999999999998</v>
      </c>
      <c r="V9845" s="35" t="str">
        <f>IF(M9845=People!$B$5,People!$A$5,IF(M9845=People!$B$4,People!$A$4,IF(M9845=People!$B$3,People!$A$3,IF(M9845=People!$B$2,People!$A$2,0))))</f>
        <v>Kelly Williams</v>
      </c>
      <c r="W9845" s="35" t="str">
        <f>IFERROR(INDEX(Returns!A:A,MATCH(B9845,Returns!B:B,0)),"No")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9">
        <v>0.6</v>
      </c>
      <c r="U9846" s="1">
        <v>-40.003599999999999</v>
      </c>
      <c r="V9846" s="35" t="str">
        <f>IF(M9846=People!$B$5,People!$A$5,IF(M9846=People!$B$4,People!$A$4,IF(M9846=People!$B$3,People!$A$3,IF(M9846=People!$B$2,People!$A$2,0))))</f>
        <v>Kelly Williams</v>
      </c>
      <c r="W9846" s="35" t="str">
        <f>IFERROR(INDEX(Returns!A:A,MATCH(B9846,Returns!B:B,0)),"No")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9">
        <v>0.2</v>
      </c>
      <c r="U9847" s="1">
        <v>9.9521999999999977</v>
      </c>
      <c r="V9847" s="35" t="str">
        <f>IF(M9847=People!$B$5,People!$A$5,IF(M9847=People!$B$4,People!$A$4,IF(M9847=People!$B$3,People!$A$3,IF(M9847=People!$B$2,People!$A$2,0))))</f>
        <v>Kelly Williams</v>
      </c>
      <c r="W9847" s="35" t="str">
        <f>IFERROR(INDEX(Returns!A:A,MATCH(B9847,Returns!B:B,0)),"No")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32">
        <v>43.099999999999994</v>
      </c>
      <c r="S9848" s="1">
        <v>5</v>
      </c>
      <c r="T9848" s="9">
        <v>0</v>
      </c>
      <c r="U9848" s="1">
        <v>11.206</v>
      </c>
      <c r="V9848" s="35" t="str">
        <f>IF(M9848=People!$B$5,People!$A$5,IF(M9848=People!$B$4,People!$A$4,IF(M9848=People!$B$3,People!$A$3,IF(M9848=People!$B$2,People!$A$2,0))))</f>
        <v>Anna Andreadi</v>
      </c>
      <c r="W9848" s="35" t="str">
        <f>IFERROR(INDEX(Returns!A:A,MATCH(B9848,Returns!B:B,0)),"No")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32">
        <v>511.5</v>
      </c>
      <c r="S9849" s="1">
        <v>5</v>
      </c>
      <c r="T9849" s="9">
        <v>0</v>
      </c>
      <c r="U9849" s="1">
        <v>132.99</v>
      </c>
      <c r="V9849" s="35" t="str">
        <f>IF(M9849=People!$B$5,People!$A$5,IF(M9849=People!$B$4,People!$A$4,IF(M9849=People!$B$3,People!$A$3,IF(M9849=People!$B$2,People!$A$2,0))))</f>
        <v>Anna Andreadi</v>
      </c>
      <c r="W9849" s="35" t="str">
        <f>IFERROR(INDEX(Returns!A:A,MATCH(B9849,Returns!B:B,0)),"No")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32">
        <v>147.91999999999999</v>
      </c>
      <c r="S9850" s="1">
        <v>5</v>
      </c>
      <c r="T9850" s="9">
        <v>0.2</v>
      </c>
      <c r="U9850" s="1">
        <v>46.224999999999987</v>
      </c>
      <c r="V9850" s="35" t="str">
        <f>IF(M9850=People!$B$5,People!$A$5,IF(M9850=People!$B$4,People!$A$4,IF(M9850=People!$B$3,People!$A$3,IF(M9850=People!$B$2,People!$A$2,0))))</f>
        <v>Anna Andreadi</v>
      </c>
      <c r="W9850" s="35" t="str">
        <f>IFERROR(INDEX(Returns!A:A,MATCH(B9850,Returns!B:B,0)),"No")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32">
        <v>39.68</v>
      </c>
      <c r="S9851" s="1">
        <v>2</v>
      </c>
      <c r="T9851" s="9">
        <v>0</v>
      </c>
      <c r="U9851" s="1">
        <v>16.268800000000002</v>
      </c>
      <c r="V9851" s="35" t="str">
        <f>IF(M9851=People!$B$5,People!$A$5,IF(M9851=People!$B$4,People!$A$4,IF(M9851=People!$B$3,People!$A$3,IF(M9851=People!$B$2,People!$A$2,0))))</f>
        <v>Anna Andreadi</v>
      </c>
      <c r="W9851" s="35" t="str">
        <f>IFERROR(INDEX(Returns!A:A,MATCH(B9851,Returns!B:B,0)),"No")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9">
        <v>0</v>
      </c>
      <c r="U9852" s="1">
        <v>4.0191999999999997</v>
      </c>
      <c r="V9852" s="35" t="str">
        <f>IF(M9852=People!$B$5,People!$A$5,IF(M9852=People!$B$4,People!$A$4,IF(M9852=People!$B$3,People!$A$3,IF(M9852=People!$B$2,People!$A$2,0))))</f>
        <v>Chuck Magee</v>
      </c>
      <c r="W9852" s="35" t="str">
        <f>IFERROR(INDEX(Returns!A:A,MATCH(B9852,Returns!B:B,0)),"No")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9">
        <v>0.2</v>
      </c>
      <c r="U9853" s="1">
        <v>33.93</v>
      </c>
      <c r="V9853" s="35" t="str">
        <f>IF(M9853=People!$B$5,People!$A$5,IF(M9853=People!$B$4,People!$A$4,IF(M9853=People!$B$3,People!$A$3,IF(M9853=People!$B$2,People!$A$2,0))))</f>
        <v>Chuck Magee</v>
      </c>
      <c r="W9853" s="35" t="str">
        <f>IFERROR(INDEX(Returns!A:A,MATCH(B9853,Returns!B:B,0)),"No")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9">
        <v>0</v>
      </c>
      <c r="U9854" s="1">
        <v>6.0167999999999999</v>
      </c>
      <c r="V9854" s="35" t="str">
        <f>IF(M9854=People!$B$5,People!$A$5,IF(M9854=People!$B$4,People!$A$4,IF(M9854=People!$B$3,People!$A$3,IF(M9854=People!$B$2,People!$A$2,0))))</f>
        <v>Chuck Magee</v>
      </c>
      <c r="W9854" s="35" t="str">
        <f>IFERROR(INDEX(Returns!A:A,MATCH(B9854,Returns!B:B,0)),"No")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9">
        <v>0</v>
      </c>
      <c r="U9855" s="1">
        <v>83.733000000000004</v>
      </c>
      <c r="V9855" s="35" t="str">
        <f>IF(M9855=People!$B$5,People!$A$5,IF(M9855=People!$B$4,People!$A$4,IF(M9855=People!$B$3,People!$A$3,IF(M9855=People!$B$2,People!$A$2,0))))</f>
        <v>Chuck Magee</v>
      </c>
      <c r="W9855" s="35" t="str">
        <f>IFERROR(INDEX(Returns!A:A,MATCH(B9855,Returns!B:B,0)),"No")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32">
        <v>50.32</v>
      </c>
      <c r="S9856" s="1">
        <v>4</v>
      </c>
      <c r="T9856" s="9">
        <v>0</v>
      </c>
      <c r="U9856" s="1">
        <v>21.134400000000003</v>
      </c>
      <c r="V9856" s="35" t="str">
        <f>IF(M9856=People!$B$5,People!$A$5,IF(M9856=People!$B$4,People!$A$4,IF(M9856=People!$B$3,People!$A$3,IF(M9856=People!$B$2,People!$A$2,0))))</f>
        <v>Anna Andreadi</v>
      </c>
      <c r="W9856" s="35" t="str">
        <f>IFERROR(INDEX(Returns!A:A,MATCH(B9856,Returns!B:B,0)),"No")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32">
        <v>24.56</v>
      </c>
      <c r="S9857" s="1">
        <v>2</v>
      </c>
      <c r="T9857" s="9">
        <v>0</v>
      </c>
      <c r="U9857" s="1">
        <v>11.543199999999999</v>
      </c>
      <c r="V9857" s="35" t="str">
        <f>IF(M9857=People!$B$5,People!$A$5,IF(M9857=People!$B$4,People!$A$4,IF(M9857=People!$B$3,People!$A$3,IF(M9857=People!$B$2,People!$A$2,0))))</f>
        <v>Anna Andreadi</v>
      </c>
      <c r="W9857" s="35" t="str">
        <f>IFERROR(INDEX(Returns!A:A,MATCH(B9857,Returns!B:B,0)),"No")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9">
        <v>0</v>
      </c>
      <c r="U9858" s="1">
        <v>20.9664</v>
      </c>
      <c r="V9858" s="35" t="str">
        <f>IF(M9858=People!$B$5,People!$A$5,IF(M9858=People!$B$4,People!$A$4,IF(M9858=People!$B$3,People!$A$3,IF(M9858=People!$B$2,People!$A$2,0))))</f>
        <v>Cassandra Brandow</v>
      </c>
      <c r="W9858" s="35" t="str">
        <f>IFERROR(INDEX(Returns!A:A,MATCH(B9858,Returns!B:B,0)),"No")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32">
        <v>3393.68</v>
      </c>
      <c r="S9859" s="1">
        <v>8</v>
      </c>
      <c r="T9859" s="9">
        <v>0</v>
      </c>
      <c r="U9859" s="1">
        <v>610.86239999999998</v>
      </c>
      <c r="V9859" s="35" t="str">
        <f>IF(M9859=People!$B$5,People!$A$5,IF(M9859=People!$B$4,People!$A$4,IF(M9859=People!$B$3,People!$A$3,IF(M9859=People!$B$2,People!$A$2,0))))</f>
        <v>Anna Andreadi</v>
      </c>
      <c r="W9859" s="35" t="str">
        <f>IFERROR(INDEX(Returns!A:A,MATCH(B9859,Returns!B:B,0)),"No")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9">
        <v>0</v>
      </c>
      <c r="U9860" s="1">
        <v>17.523999999999997</v>
      </c>
      <c r="V9860" s="35" t="str">
        <f>IF(M9860=People!$B$5,People!$A$5,IF(M9860=People!$B$4,People!$A$4,IF(M9860=People!$B$3,People!$A$3,IF(M9860=People!$B$2,People!$A$2,0))))</f>
        <v>Kelly Williams</v>
      </c>
      <c r="W9860" s="35" t="str">
        <f>IFERROR(INDEX(Returns!A:A,MATCH(B9860,Returns!B:B,0)),"No")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9">
        <v>0</v>
      </c>
      <c r="U9861" s="1">
        <v>0.1008</v>
      </c>
      <c r="V9861" s="35" t="str">
        <f>IF(M9861=People!$B$5,People!$A$5,IF(M9861=People!$B$4,People!$A$4,IF(M9861=People!$B$3,People!$A$3,IF(M9861=People!$B$2,People!$A$2,0))))</f>
        <v>Kelly Williams</v>
      </c>
      <c r="W9861" s="35" t="str">
        <f>IFERROR(INDEX(Returns!A:A,MATCH(B9861,Returns!B:B,0)),"No")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9">
        <v>0</v>
      </c>
      <c r="U9862" s="1">
        <v>1.3559999999999945</v>
      </c>
      <c r="V9862" s="35" t="str">
        <f>IF(M9862=People!$B$5,People!$A$5,IF(M9862=People!$B$4,People!$A$4,IF(M9862=People!$B$3,People!$A$3,IF(M9862=People!$B$2,People!$A$2,0))))</f>
        <v>Kelly Williams</v>
      </c>
      <c r="W9862" s="35" t="str">
        <f>IFERROR(INDEX(Returns!A:A,MATCH(B9862,Returns!B:B,0)),"No")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9">
        <v>0</v>
      </c>
      <c r="U9863" s="1">
        <v>5.2528000000000006</v>
      </c>
      <c r="V9863" s="35" t="str">
        <f>IF(M9863=People!$B$5,People!$A$5,IF(M9863=People!$B$4,People!$A$4,IF(M9863=People!$B$3,People!$A$3,IF(M9863=People!$B$2,People!$A$2,0))))</f>
        <v>Kelly Williams</v>
      </c>
      <c r="W9863" s="35" t="str">
        <f>IFERROR(INDEX(Returns!A:A,MATCH(B9863,Returns!B:B,0)),"No")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9">
        <v>0</v>
      </c>
      <c r="U9864" s="1">
        <v>2.5451999999999995</v>
      </c>
      <c r="V9864" s="35" t="str">
        <f>IF(M9864=People!$B$5,People!$A$5,IF(M9864=People!$B$4,People!$A$4,IF(M9864=People!$B$3,People!$A$3,IF(M9864=People!$B$2,People!$A$2,0))))</f>
        <v>Kelly Williams</v>
      </c>
      <c r="W9864" s="35" t="str">
        <f>IFERROR(INDEX(Returns!A:A,MATCH(B9864,Returns!B:B,0)),"No")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9">
        <v>0</v>
      </c>
      <c r="U9865" s="1">
        <v>5.5565999999999995</v>
      </c>
      <c r="V9865" s="35" t="str">
        <f>IF(M9865=People!$B$5,People!$A$5,IF(M9865=People!$B$4,People!$A$4,IF(M9865=People!$B$3,People!$A$3,IF(M9865=People!$B$2,People!$A$2,0))))</f>
        <v>Kelly Williams</v>
      </c>
      <c r="W9865" s="35" t="str">
        <f>IFERROR(INDEX(Returns!A:A,MATCH(B9865,Returns!B:B,0)),"No")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9">
        <v>0</v>
      </c>
      <c r="U9866" s="1">
        <v>70.312000000000012</v>
      </c>
      <c r="V9866" s="35" t="str">
        <f>IF(M9866=People!$B$5,People!$A$5,IF(M9866=People!$B$4,People!$A$4,IF(M9866=People!$B$3,People!$A$3,IF(M9866=People!$B$2,People!$A$2,0))))</f>
        <v>Kelly Williams</v>
      </c>
      <c r="W9866" s="35" t="str">
        <f>IFERROR(INDEX(Returns!A:A,MATCH(B9866,Returns!B:B,0)),"No")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9">
        <v>0</v>
      </c>
      <c r="U9867" s="1">
        <v>8.532</v>
      </c>
      <c r="V9867" s="35" t="str">
        <f>IF(M9867=People!$B$5,People!$A$5,IF(M9867=People!$B$4,People!$A$4,IF(M9867=People!$B$3,People!$A$3,IF(M9867=People!$B$2,People!$A$2,0))))</f>
        <v>Kelly Williams</v>
      </c>
      <c r="W9867" s="35" t="str">
        <f>IFERROR(INDEX(Returns!A:A,MATCH(B9867,Returns!B:B,0)),"No")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9">
        <v>0</v>
      </c>
      <c r="U9868" s="1">
        <v>282.20920000000001</v>
      </c>
      <c r="V9868" s="35" t="str">
        <f>IF(M9868=People!$B$5,People!$A$5,IF(M9868=People!$B$4,People!$A$4,IF(M9868=People!$B$3,People!$A$3,IF(M9868=People!$B$2,People!$A$2,0))))</f>
        <v>Chuck Magee</v>
      </c>
      <c r="W9868" s="35" t="str">
        <f>IFERROR(INDEX(Returns!A:A,MATCH(B9868,Returns!B:B,0)),"No")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9">
        <v>0</v>
      </c>
      <c r="U9869" s="1">
        <v>3.4086000000000003</v>
      </c>
      <c r="V9869" s="35" t="str">
        <f>IF(M9869=People!$B$5,People!$A$5,IF(M9869=People!$B$4,People!$A$4,IF(M9869=People!$B$3,People!$A$3,IF(M9869=People!$B$2,People!$A$2,0))))</f>
        <v>Chuck Magee</v>
      </c>
      <c r="W9869" s="35" t="str">
        <f>IFERROR(INDEX(Returns!A:A,MATCH(B9869,Returns!B:B,0)),"No")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9">
        <v>0.2</v>
      </c>
      <c r="U9870" s="1">
        <v>16.317200000000003</v>
      </c>
      <c r="V9870" s="35" t="str">
        <f>IF(M9870=People!$B$5,People!$A$5,IF(M9870=People!$B$4,People!$A$4,IF(M9870=People!$B$3,People!$A$3,IF(M9870=People!$B$2,People!$A$2,0))))</f>
        <v>Chuck Magee</v>
      </c>
      <c r="W9870" s="35" t="str">
        <f>IFERROR(INDEX(Returns!A:A,MATCH(B9870,Returns!B:B,0)),"No")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9">
        <v>0.7</v>
      </c>
      <c r="U9871" s="1">
        <v>-2.6099999999999994</v>
      </c>
      <c r="V9871" s="35" t="str">
        <f>IF(M9871=People!$B$5,People!$A$5,IF(M9871=People!$B$4,People!$A$4,IF(M9871=People!$B$3,People!$A$3,IF(M9871=People!$B$2,People!$A$2,0))))</f>
        <v>Chuck Magee</v>
      </c>
      <c r="W9871" s="35" t="str">
        <f>IFERROR(INDEX(Returns!A:A,MATCH(B9871,Returns!B:B,0)),"No")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9">
        <v>0.7</v>
      </c>
      <c r="U9872" s="1">
        <v>-17.942399999999992</v>
      </c>
      <c r="V9872" s="35" t="str">
        <f>IF(M9872=People!$B$5,People!$A$5,IF(M9872=People!$B$4,People!$A$4,IF(M9872=People!$B$3,People!$A$3,IF(M9872=People!$B$2,People!$A$2,0))))</f>
        <v>Chuck Magee</v>
      </c>
      <c r="W9872" s="35" t="str">
        <f>IFERROR(INDEX(Returns!A:A,MATCH(B9872,Returns!B:B,0)),"No")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9">
        <v>0.2</v>
      </c>
      <c r="U9873" s="1">
        <v>32.662799999999947</v>
      </c>
      <c r="V9873" s="35" t="str">
        <f>IF(M9873=People!$B$5,People!$A$5,IF(M9873=People!$B$4,People!$A$4,IF(M9873=People!$B$3,People!$A$3,IF(M9873=People!$B$2,People!$A$2,0))))</f>
        <v>Kelly Williams</v>
      </c>
      <c r="W9873" s="35" t="str">
        <f>IFERROR(INDEX(Returns!A:A,MATCH(B9873,Returns!B:B,0)),"No")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9">
        <v>0.2</v>
      </c>
      <c r="U9874" s="1">
        <v>1.1969999999999992</v>
      </c>
      <c r="V9874" s="35" t="str">
        <f>IF(M9874=People!$B$5,People!$A$5,IF(M9874=People!$B$4,People!$A$4,IF(M9874=People!$B$3,People!$A$3,IF(M9874=People!$B$2,People!$A$2,0))))</f>
        <v>Kelly Williams</v>
      </c>
      <c r="W9874" s="35" t="str">
        <f>IFERROR(INDEX(Returns!A:A,MATCH(B9874,Returns!B:B,0)),"No")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9">
        <v>0</v>
      </c>
      <c r="U9875" s="1">
        <v>3.1104000000000003</v>
      </c>
      <c r="V9875" s="35" t="str">
        <f>IF(M9875=People!$B$5,People!$A$5,IF(M9875=People!$B$4,People!$A$4,IF(M9875=People!$B$3,People!$A$3,IF(M9875=People!$B$2,People!$A$2,0))))</f>
        <v>Chuck Magee</v>
      </c>
      <c r="W9875" s="35" t="str">
        <f>IFERROR(INDEX(Returns!A:A,MATCH(B9875,Returns!B:B,0)),"No")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9">
        <v>0.2</v>
      </c>
      <c r="U9876" s="1">
        <v>19.989999999999995</v>
      </c>
      <c r="V9876" s="35" t="str">
        <f>IF(M9876=People!$B$5,People!$A$5,IF(M9876=People!$B$4,People!$A$4,IF(M9876=People!$B$3,People!$A$3,IF(M9876=People!$B$2,People!$A$2,0))))</f>
        <v>Chuck Magee</v>
      </c>
      <c r="W9876" s="35" t="str">
        <f>IFERROR(INDEX(Returns!A:A,MATCH(B9876,Returns!B:B,0)),"No")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9">
        <v>0</v>
      </c>
      <c r="U9877" s="1">
        <v>6.3600000000000101E-2</v>
      </c>
      <c r="V9877" s="35" t="str">
        <f>IF(M9877=People!$B$5,People!$A$5,IF(M9877=People!$B$4,People!$A$4,IF(M9877=People!$B$3,People!$A$3,IF(M9877=People!$B$2,People!$A$2,0))))</f>
        <v>Chuck Magee</v>
      </c>
      <c r="W9877" s="35" t="str">
        <f>IFERROR(INDEX(Returns!A:A,MATCH(B9877,Returns!B:B,0)),"No")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9">
        <v>0.2</v>
      </c>
      <c r="U9878" s="1">
        <v>-21.213600000000099</v>
      </c>
      <c r="V9878" s="35" t="str">
        <f>IF(M9878=People!$B$5,People!$A$5,IF(M9878=People!$B$4,People!$A$4,IF(M9878=People!$B$3,People!$A$3,IF(M9878=People!$B$2,People!$A$2,0))))</f>
        <v>Chuck Magee</v>
      </c>
      <c r="W9878" s="35" t="str">
        <f>IFERROR(INDEX(Returns!A:A,MATCH(B9878,Returns!B:B,0)),"No")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9">
        <v>0.7</v>
      </c>
      <c r="U9879" s="1">
        <v>-6.379999999999999</v>
      </c>
      <c r="V9879" s="35" t="str">
        <f>IF(M9879=People!$B$5,People!$A$5,IF(M9879=People!$B$4,People!$A$4,IF(M9879=People!$B$3,People!$A$3,IF(M9879=People!$B$2,People!$A$2,0))))</f>
        <v>Chuck Magee</v>
      </c>
      <c r="W9879" s="35" t="str">
        <f>IFERROR(INDEX(Returns!A:A,MATCH(B9879,Returns!B:B,0)),"No")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9">
        <v>0.4</v>
      </c>
      <c r="U9880" s="1">
        <v>-24.476399999999998</v>
      </c>
      <c r="V9880" s="35" t="str">
        <f>IF(M9880=People!$B$5,People!$A$5,IF(M9880=People!$B$4,People!$A$4,IF(M9880=People!$B$3,People!$A$3,IF(M9880=People!$B$2,People!$A$2,0))))</f>
        <v>Chuck Magee</v>
      </c>
      <c r="W9880" s="35" t="str">
        <f>IFERROR(INDEX(Returns!A:A,MATCH(B9880,Returns!B:B,0)),"No")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9">
        <v>0.1</v>
      </c>
      <c r="U9881" s="1">
        <v>63.685999999999979</v>
      </c>
      <c r="V9881" s="35" t="str">
        <f>IF(M9881=People!$B$5,People!$A$5,IF(M9881=People!$B$4,People!$A$4,IF(M9881=People!$B$3,People!$A$3,IF(M9881=People!$B$2,People!$A$2,0))))</f>
        <v>Chuck Magee</v>
      </c>
      <c r="W9881" s="35" t="str">
        <f>IFERROR(INDEX(Returns!A:A,MATCH(B9881,Returns!B:B,0)),"No")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9">
        <v>0.2</v>
      </c>
      <c r="U9882" s="1">
        <v>28.706399999999991</v>
      </c>
      <c r="V9882" s="35" t="str">
        <f>IF(M9882=People!$B$5,People!$A$5,IF(M9882=People!$B$4,People!$A$4,IF(M9882=People!$B$3,People!$A$3,IF(M9882=People!$B$2,People!$A$2,0))))</f>
        <v>Chuck Magee</v>
      </c>
      <c r="W9882" s="35" t="str">
        <f>IFERROR(INDEX(Returns!A:A,MATCH(B9882,Returns!B:B,0)),"No")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9">
        <v>0</v>
      </c>
      <c r="U9883" s="1">
        <v>6.7392000000000003</v>
      </c>
      <c r="V9883" s="35" t="str">
        <f>IF(M9883=People!$B$5,People!$A$5,IF(M9883=People!$B$4,People!$A$4,IF(M9883=People!$B$3,People!$A$3,IF(M9883=People!$B$2,People!$A$2,0))))</f>
        <v>Cassandra Brandow</v>
      </c>
      <c r="W9883" s="35" t="str">
        <f>IFERROR(INDEX(Returns!A:A,MATCH(B9883,Returns!B:B,0)),"No")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9">
        <v>0</v>
      </c>
      <c r="U9884" s="1">
        <v>98.139599999999987</v>
      </c>
      <c r="V9884" s="35" t="str">
        <f>IF(M9884=People!$B$5,People!$A$5,IF(M9884=People!$B$4,People!$A$4,IF(M9884=People!$B$3,People!$A$3,IF(M9884=People!$B$2,People!$A$2,0))))</f>
        <v>Cassandra Brandow</v>
      </c>
      <c r="W9884" s="35" t="str">
        <f>IFERROR(INDEX(Returns!A:A,MATCH(B9884,Returns!B:B,0)),"No")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32">
        <v>11.16</v>
      </c>
      <c r="S9885" s="1">
        <v>2</v>
      </c>
      <c r="T9885" s="9">
        <v>0</v>
      </c>
      <c r="U9885" s="1">
        <v>5.58</v>
      </c>
      <c r="V9885" s="35" t="str">
        <f>IF(M9885=People!$B$5,People!$A$5,IF(M9885=People!$B$4,People!$A$4,IF(M9885=People!$B$3,People!$A$3,IF(M9885=People!$B$2,People!$A$2,0))))</f>
        <v>Anna Andreadi</v>
      </c>
      <c r="W9885" s="35" t="str">
        <f>IFERROR(INDEX(Returns!A:A,MATCH(B9885,Returns!B:B,0)),"No")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32">
        <v>62.31</v>
      </c>
      <c r="S9886" s="1">
        <v>3</v>
      </c>
      <c r="T9886" s="9">
        <v>0</v>
      </c>
      <c r="U9886" s="1">
        <v>22.4316</v>
      </c>
      <c r="V9886" s="35" t="str">
        <f>IF(M9886=People!$B$5,People!$A$5,IF(M9886=People!$B$4,People!$A$4,IF(M9886=People!$B$3,People!$A$3,IF(M9886=People!$B$2,People!$A$2,0))))</f>
        <v>Anna Andreadi</v>
      </c>
      <c r="W9886" s="35" t="str">
        <f>IFERROR(INDEX(Returns!A:A,MATCH(B9886,Returns!B:B,0)),"No")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32">
        <v>159.97999999999999</v>
      </c>
      <c r="S9887" s="1">
        <v>2</v>
      </c>
      <c r="T9887" s="9">
        <v>0</v>
      </c>
      <c r="U9887" s="1">
        <v>57.592799999999997</v>
      </c>
      <c r="V9887" s="35" t="str">
        <f>IF(M9887=People!$B$5,People!$A$5,IF(M9887=People!$B$4,People!$A$4,IF(M9887=People!$B$3,People!$A$3,IF(M9887=People!$B$2,People!$A$2,0))))</f>
        <v>Anna Andreadi</v>
      </c>
      <c r="W9887" s="35" t="str">
        <f>IFERROR(INDEX(Returns!A:A,MATCH(B9887,Returns!B:B,0)),"No")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9">
        <v>0</v>
      </c>
      <c r="U9888" s="1">
        <v>0</v>
      </c>
      <c r="V9888" s="35" t="str">
        <f>IF(M9888=People!$B$5,People!$A$5,IF(M9888=People!$B$4,People!$A$4,IF(M9888=People!$B$3,People!$A$3,IF(M9888=People!$B$2,People!$A$2,0))))</f>
        <v>Kelly Williams</v>
      </c>
      <c r="W9888" s="35" t="str">
        <f>IFERROR(INDEX(Returns!A:A,MATCH(B9888,Returns!B:B,0)),"No")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9">
        <v>0</v>
      </c>
      <c r="U9889" s="1">
        <v>4.6812000000000005</v>
      </c>
      <c r="V9889" s="35" t="str">
        <f>IF(M9889=People!$B$5,People!$A$5,IF(M9889=People!$B$4,People!$A$4,IF(M9889=People!$B$3,People!$A$3,IF(M9889=People!$B$2,People!$A$2,0))))</f>
        <v>Chuck Magee</v>
      </c>
      <c r="W9889" s="35" t="str">
        <f>IFERROR(INDEX(Returns!A:A,MATCH(B9889,Returns!B:B,0)),"No")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9">
        <v>0</v>
      </c>
      <c r="U9890" s="1">
        <v>28.796399999999998</v>
      </c>
      <c r="V9890" s="35" t="str">
        <f>IF(M9890=People!$B$5,People!$A$5,IF(M9890=People!$B$4,People!$A$4,IF(M9890=People!$B$3,People!$A$3,IF(M9890=People!$B$2,People!$A$2,0))))</f>
        <v>Chuck Magee</v>
      </c>
      <c r="W9890" s="35" t="str">
        <f>IFERROR(INDEX(Returns!A:A,MATCH(B9890,Returns!B:B,0)),"No")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9">
        <v>0</v>
      </c>
      <c r="U9891" s="1">
        <v>2.4138000000000006</v>
      </c>
      <c r="V9891" s="35" t="str">
        <f>IF(M9891=People!$B$5,People!$A$5,IF(M9891=People!$B$4,People!$A$4,IF(M9891=People!$B$3,People!$A$3,IF(M9891=People!$B$2,People!$A$2,0))))</f>
        <v>Chuck Magee</v>
      </c>
      <c r="W9891" s="35" t="str">
        <f>IFERROR(INDEX(Returns!A:A,MATCH(B9891,Returns!B:B,0)),"No")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9">
        <v>0</v>
      </c>
      <c r="U9892" s="1">
        <v>9.6913999999999998</v>
      </c>
      <c r="V9892" s="35" t="str">
        <f>IF(M9892=People!$B$5,People!$A$5,IF(M9892=People!$B$4,People!$A$4,IF(M9892=People!$B$3,People!$A$3,IF(M9892=People!$B$2,People!$A$2,0))))</f>
        <v>Kelly Williams</v>
      </c>
      <c r="W9892" s="35" t="str">
        <f>IFERROR(INDEX(Returns!A:A,MATCH(B9892,Returns!B:B,0)),"No")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9">
        <v>0</v>
      </c>
      <c r="U9893" s="1">
        <v>48.457499999999996</v>
      </c>
      <c r="V9893" s="35" t="str">
        <f>IF(M9893=People!$B$5,People!$A$5,IF(M9893=People!$B$4,People!$A$4,IF(M9893=People!$B$3,People!$A$3,IF(M9893=People!$B$2,People!$A$2,0))))</f>
        <v>Kelly Williams</v>
      </c>
      <c r="W9893" s="35" t="str">
        <f>IFERROR(INDEX(Returns!A:A,MATCH(B9893,Returns!B:B,0)),"No")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9">
        <v>0</v>
      </c>
      <c r="U9894" s="1">
        <v>83.314000000000021</v>
      </c>
      <c r="V9894" s="35" t="str">
        <f>IF(M9894=People!$B$5,People!$A$5,IF(M9894=People!$B$4,People!$A$4,IF(M9894=People!$B$3,People!$A$3,IF(M9894=People!$B$2,People!$A$2,0))))</f>
        <v>Kelly Williams</v>
      </c>
      <c r="W9894" s="35" t="str">
        <f>IFERROR(INDEX(Returns!A:A,MATCH(B9894,Returns!B:B,0)),"No")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9">
        <v>0</v>
      </c>
      <c r="U9895" s="1">
        <v>96.854399999999998</v>
      </c>
      <c r="V9895" s="35" t="str">
        <f>IF(M9895=People!$B$5,People!$A$5,IF(M9895=People!$B$4,People!$A$4,IF(M9895=People!$B$3,People!$A$3,IF(M9895=People!$B$2,People!$A$2,0))))</f>
        <v>Kelly Williams</v>
      </c>
      <c r="W9895" s="35" t="str">
        <f>IFERROR(INDEX(Returns!A:A,MATCH(B9895,Returns!B:B,0)),"No")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9">
        <v>0</v>
      </c>
      <c r="U9896" s="1">
        <v>27.60799999999999</v>
      </c>
      <c r="V9896" s="35" t="str">
        <f>IF(M9896=People!$B$5,People!$A$5,IF(M9896=People!$B$4,People!$A$4,IF(M9896=People!$B$3,People!$A$3,IF(M9896=People!$B$2,People!$A$2,0))))</f>
        <v>Kelly Williams</v>
      </c>
      <c r="W9896" s="35" t="str">
        <f>IFERROR(INDEX(Returns!A:A,MATCH(B9896,Returns!B:B,0)),"No")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9">
        <v>0.2</v>
      </c>
      <c r="U9897" s="1">
        <v>38.456000000000003</v>
      </c>
      <c r="V9897" s="35" t="str">
        <f>IF(M9897=People!$B$5,People!$A$5,IF(M9897=People!$B$4,People!$A$4,IF(M9897=People!$B$3,People!$A$3,IF(M9897=People!$B$2,People!$A$2,0))))</f>
        <v>Kelly Williams</v>
      </c>
      <c r="W9897" s="35" t="str">
        <f>IFERROR(INDEX(Returns!A:A,MATCH(B9897,Returns!B:B,0)),"No")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9">
        <v>0.2</v>
      </c>
      <c r="U9898" s="1">
        <v>22.480800000000002</v>
      </c>
      <c r="V9898" s="35" t="str">
        <f>IF(M9898=People!$B$5,People!$A$5,IF(M9898=People!$B$4,People!$A$4,IF(M9898=People!$B$3,People!$A$3,IF(M9898=People!$B$2,People!$A$2,0))))</f>
        <v>Kelly Williams</v>
      </c>
      <c r="W9898" s="35" t="str">
        <f>IFERROR(INDEX(Returns!A:A,MATCH(B9898,Returns!B:B,0)),"No")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9">
        <v>0.2</v>
      </c>
      <c r="U9899" s="1">
        <v>34.97399999999999</v>
      </c>
      <c r="V9899" s="35" t="str">
        <f>IF(M9899=People!$B$5,People!$A$5,IF(M9899=People!$B$4,People!$A$4,IF(M9899=People!$B$3,People!$A$3,IF(M9899=People!$B$2,People!$A$2,0))))</f>
        <v>Chuck Magee</v>
      </c>
      <c r="W9899" s="35" t="str">
        <f>IFERROR(INDEX(Returns!A:A,MATCH(B9899,Returns!B:B,0)),"No")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9">
        <v>0.2</v>
      </c>
      <c r="U9900" s="1">
        <v>0</v>
      </c>
      <c r="V9900" s="35" t="str">
        <f>IF(M9900=People!$B$5,People!$A$5,IF(M9900=People!$B$4,People!$A$4,IF(M9900=People!$B$3,People!$A$3,IF(M9900=People!$B$2,People!$A$2,0))))</f>
        <v>Chuck Magee</v>
      </c>
      <c r="W9900" s="35" t="str">
        <f>IFERROR(INDEX(Returns!A:A,MATCH(B9900,Returns!B:B,0)),"No")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9">
        <v>0.4</v>
      </c>
      <c r="U9901" s="1">
        <v>-143.25480000000002</v>
      </c>
      <c r="V9901" s="35" t="str">
        <f>IF(M9901=People!$B$5,People!$A$5,IF(M9901=People!$B$4,People!$A$4,IF(M9901=People!$B$3,People!$A$3,IF(M9901=People!$B$2,People!$A$2,0))))</f>
        <v>Chuck Magee</v>
      </c>
      <c r="W9901" s="35" t="str">
        <f>IFERROR(INDEX(Returns!A:A,MATCH(B9901,Returns!B:B,0)),"No")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32">
        <v>237.09600000000003</v>
      </c>
      <c r="S9902" s="1">
        <v>3</v>
      </c>
      <c r="T9902" s="9">
        <v>0.2</v>
      </c>
      <c r="U9902" s="1">
        <v>20.745899999999985</v>
      </c>
      <c r="V9902" s="35" t="str">
        <f>IF(M9902=People!$B$5,People!$A$5,IF(M9902=People!$B$4,People!$A$4,IF(M9902=People!$B$3,People!$A$3,IF(M9902=People!$B$2,People!$A$2,0))))</f>
        <v>Anna Andreadi</v>
      </c>
      <c r="W9902" s="35" t="str">
        <f>IFERROR(INDEX(Returns!A:A,MATCH(B9902,Returns!B:B,0)),"No")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32">
        <v>22.752000000000002</v>
      </c>
      <c r="S9903" s="1">
        <v>3</v>
      </c>
      <c r="T9903" s="9">
        <v>0.2</v>
      </c>
      <c r="U9903" s="1">
        <v>7.1099999999999994</v>
      </c>
      <c r="V9903" s="35" t="str">
        <f>IF(M9903=People!$B$5,People!$A$5,IF(M9903=People!$B$4,People!$A$4,IF(M9903=People!$B$3,People!$A$3,IF(M9903=People!$B$2,People!$A$2,0))))</f>
        <v>Anna Andreadi</v>
      </c>
      <c r="W9903" s="35" t="str">
        <f>IFERROR(INDEX(Returns!A:A,MATCH(B9903,Returns!B:B,0)),"No")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32">
        <v>6.6720000000000006</v>
      </c>
      <c r="S9904" s="1">
        <v>1</v>
      </c>
      <c r="T9904" s="9">
        <v>0.2</v>
      </c>
      <c r="U9904" s="1">
        <v>2.0849999999999991</v>
      </c>
      <c r="V9904" s="35" t="str">
        <f>IF(M9904=People!$B$5,People!$A$5,IF(M9904=People!$B$4,People!$A$4,IF(M9904=People!$B$3,People!$A$3,IF(M9904=People!$B$2,People!$A$2,0))))</f>
        <v>Anna Andreadi</v>
      </c>
      <c r="W9904" s="35" t="str">
        <f>IFERROR(INDEX(Returns!A:A,MATCH(B9904,Returns!B:B,0)),"No")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9">
        <v>0.6</v>
      </c>
      <c r="U9905" s="1">
        <v>-6.9101999999999997</v>
      </c>
      <c r="V9905" s="35" t="str">
        <f>IF(M9905=People!$B$5,People!$A$5,IF(M9905=People!$B$4,People!$A$4,IF(M9905=People!$B$3,People!$A$3,IF(M9905=People!$B$2,People!$A$2,0))))</f>
        <v>Kelly Williams</v>
      </c>
      <c r="W9905" s="35" t="str">
        <f>IFERROR(INDEX(Returns!A:A,MATCH(B9905,Returns!B:B,0)),"No")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9">
        <v>0.2</v>
      </c>
      <c r="U9906" s="1">
        <v>25.596799999999998</v>
      </c>
      <c r="V9906" s="35" t="str">
        <f>IF(M9906=People!$B$5,People!$A$5,IF(M9906=People!$B$4,People!$A$4,IF(M9906=People!$B$3,People!$A$3,IF(M9906=People!$B$2,People!$A$2,0))))</f>
        <v>Kelly Williams</v>
      </c>
      <c r="W9906" s="35" t="str">
        <f>IFERROR(INDEX(Returns!A:A,MATCH(B9906,Returns!B:B,0)),"No")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32">
        <v>131.88</v>
      </c>
      <c r="S9907" s="1">
        <v>7</v>
      </c>
      <c r="T9907" s="9">
        <v>0</v>
      </c>
      <c r="U9907" s="1">
        <v>55.389600000000002</v>
      </c>
      <c r="V9907" s="35" t="str">
        <f>IF(M9907=People!$B$5,People!$A$5,IF(M9907=People!$B$4,People!$A$4,IF(M9907=People!$B$3,People!$A$3,IF(M9907=People!$B$2,People!$A$2,0))))</f>
        <v>Anna Andreadi</v>
      </c>
      <c r="W9907" s="35" t="str">
        <f>IFERROR(INDEX(Returns!A:A,MATCH(B9907,Returns!B:B,0)),"No")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32">
        <v>25.031999999999996</v>
      </c>
      <c r="S9908" s="1">
        <v>3</v>
      </c>
      <c r="T9908" s="9">
        <v>0.2</v>
      </c>
      <c r="U9908" s="1">
        <v>7.822499999999998</v>
      </c>
      <c r="V9908" s="35" t="str">
        <f>IF(M9908=People!$B$5,People!$A$5,IF(M9908=People!$B$4,People!$A$4,IF(M9908=People!$B$3,People!$A$3,IF(M9908=People!$B$2,People!$A$2,0))))</f>
        <v>Anna Andreadi</v>
      </c>
      <c r="W9908" s="35" t="str">
        <f>IFERROR(INDEX(Returns!A:A,MATCH(B9908,Returns!B:B,0)),"No")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32">
        <v>717.72</v>
      </c>
      <c r="S9909" s="1">
        <v>3</v>
      </c>
      <c r="T9909" s="9">
        <v>0.2</v>
      </c>
      <c r="U9909" s="1">
        <v>71.77200000000002</v>
      </c>
      <c r="V9909" s="35" t="str">
        <f>IF(M9909=People!$B$5,People!$A$5,IF(M9909=People!$B$4,People!$A$4,IF(M9909=People!$B$3,People!$A$3,IF(M9909=People!$B$2,People!$A$2,0))))</f>
        <v>Anna Andreadi</v>
      </c>
      <c r="W9909" s="35" t="str">
        <f>IFERROR(INDEX(Returns!A:A,MATCH(B9909,Returns!B:B,0)),"No")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32">
        <v>207.35</v>
      </c>
      <c r="S9910" s="1">
        <v>5</v>
      </c>
      <c r="T9910" s="9">
        <v>0</v>
      </c>
      <c r="U9910" s="1">
        <v>24.881999999999991</v>
      </c>
      <c r="V9910" s="35" t="str">
        <f>IF(M9910=People!$B$5,People!$A$5,IF(M9910=People!$B$4,People!$A$4,IF(M9910=People!$B$3,People!$A$3,IF(M9910=People!$B$2,People!$A$2,0))))</f>
        <v>Anna Andreadi</v>
      </c>
      <c r="W9910" s="35" t="str">
        <f>IFERROR(INDEX(Returns!A:A,MATCH(B9910,Returns!B:B,0)),"No")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32">
        <v>44.67</v>
      </c>
      <c r="S9911" s="1">
        <v>3</v>
      </c>
      <c r="T9911" s="9">
        <v>0</v>
      </c>
      <c r="U9911" s="1">
        <v>12.060900000000002</v>
      </c>
      <c r="V9911" s="35" t="str">
        <f>IF(M9911=People!$B$5,People!$A$5,IF(M9911=People!$B$4,People!$A$4,IF(M9911=People!$B$3,People!$A$3,IF(M9911=People!$B$2,People!$A$2,0))))</f>
        <v>Anna Andreadi</v>
      </c>
      <c r="W9911" s="35" t="str">
        <f>IFERROR(INDEX(Returns!A:A,MATCH(B9911,Returns!B:B,0)),"No")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32">
        <v>209.7</v>
      </c>
      <c r="S9912" s="1">
        <v>2</v>
      </c>
      <c r="T9912" s="9">
        <v>0</v>
      </c>
      <c r="U9912" s="1">
        <v>100.65599999999999</v>
      </c>
      <c r="V9912" s="35" t="str">
        <f>IF(M9912=People!$B$5,People!$A$5,IF(M9912=People!$B$4,People!$A$4,IF(M9912=People!$B$3,People!$A$3,IF(M9912=People!$B$2,People!$A$2,0))))</f>
        <v>Anna Andreadi</v>
      </c>
      <c r="W9912" s="35" t="str">
        <f>IFERROR(INDEX(Returns!A:A,MATCH(B9912,Returns!B:B,0)),"No")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9">
        <v>0</v>
      </c>
      <c r="U9913" s="1">
        <v>56.526400000000002</v>
      </c>
      <c r="V9913" s="35" t="str">
        <f>IF(M9913=People!$B$5,People!$A$5,IF(M9913=People!$B$4,People!$A$4,IF(M9913=People!$B$3,People!$A$3,IF(M9913=People!$B$2,People!$A$2,0))))</f>
        <v>Cassandra Brandow</v>
      </c>
      <c r="W9913" s="35" t="str">
        <f>IFERROR(INDEX(Returns!A:A,MATCH(B9913,Returns!B:B,0)),"No")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32">
        <v>362.13599999999997</v>
      </c>
      <c r="S9914" s="1">
        <v>3</v>
      </c>
      <c r="T9914" s="9">
        <v>0.2</v>
      </c>
      <c r="U9914" s="1">
        <v>-54.320399999999978</v>
      </c>
      <c r="V9914" s="35" t="str">
        <f>IF(M9914=People!$B$5,People!$A$5,IF(M9914=People!$B$4,People!$A$4,IF(M9914=People!$B$3,People!$A$3,IF(M9914=People!$B$2,People!$A$2,0))))</f>
        <v>Anna Andreadi</v>
      </c>
      <c r="W9914" s="35" t="str">
        <f>IFERROR(INDEX(Returns!A:A,MATCH(B9914,Returns!B:B,0)),"No")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32">
        <v>31.049999999999997</v>
      </c>
      <c r="S9915" s="1">
        <v>3</v>
      </c>
      <c r="T9915" s="9">
        <v>0</v>
      </c>
      <c r="U9915" s="1">
        <v>14.904</v>
      </c>
      <c r="V9915" s="35" t="str">
        <f>IF(M9915=People!$B$5,People!$A$5,IF(M9915=People!$B$4,People!$A$4,IF(M9915=People!$B$3,People!$A$3,IF(M9915=People!$B$2,People!$A$2,0))))</f>
        <v>Anna Andreadi</v>
      </c>
      <c r="W9915" s="35" t="str">
        <f>IFERROR(INDEX(Returns!A:A,MATCH(B9915,Returns!B:B,0)),"No")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9">
        <v>0</v>
      </c>
      <c r="U9916" s="1">
        <v>6.2208000000000006</v>
      </c>
      <c r="V9916" s="35" t="str">
        <f>IF(M9916=People!$B$5,People!$A$5,IF(M9916=People!$B$4,People!$A$4,IF(M9916=People!$B$3,People!$A$3,IF(M9916=People!$B$2,People!$A$2,0))))</f>
        <v>Kelly Williams</v>
      </c>
      <c r="W9916" s="35" t="str">
        <f>IFERROR(INDEX(Returns!A:A,MATCH(B9916,Returns!B:B,0)),"No")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9">
        <v>0</v>
      </c>
      <c r="U9917" s="1">
        <v>45.527999999999992</v>
      </c>
      <c r="V9917" s="35" t="str">
        <f>IF(M9917=People!$B$5,People!$A$5,IF(M9917=People!$B$4,People!$A$4,IF(M9917=People!$B$3,People!$A$3,IF(M9917=People!$B$2,People!$A$2,0))))</f>
        <v>Kelly Williams</v>
      </c>
      <c r="W9917" s="35" t="str">
        <f>IFERROR(INDEX(Returns!A:A,MATCH(B9917,Returns!B:B,0)),"No")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9">
        <v>0</v>
      </c>
      <c r="U9918" s="1">
        <v>3.5047999999999995</v>
      </c>
      <c r="V9918" s="35" t="str">
        <f>IF(M9918=People!$B$5,People!$A$5,IF(M9918=People!$B$4,People!$A$4,IF(M9918=People!$B$3,People!$A$3,IF(M9918=People!$B$2,People!$A$2,0))))</f>
        <v>Kelly Williams</v>
      </c>
      <c r="W9918" s="35" t="str">
        <f>IFERROR(INDEX(Returns!A:A,MATCH(B9918,Returns!B:B,0)),"No")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9">
        <v>0</v>
      </c>
      <c r="U9919" s="1">
        <v>4.6220999999999997</v>
      </c>
      <c r="V9919" s="35" t="str">
        <f>IF(M9919=People!$B$5,People!$A$5,IF(M9919=People!$B$4,People!$A$4,IF(M9919=People!$B$3,People!$A$3,IF(M9919=People!$B$2,People!$A$2,0))))</f>
        <v>Kelly Williams</v>
      </c>
      <c r="W9919" s="35" t="str">
        <f>IFERROR(INDEX(Returns!A:A,MATCH(B9919,Returns!B:B,0)),"No")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9">
        <v>0</v>
      </c>
      <c r="U9920" s="1">
        <v>17.990999999999996</v>
      </c>
      <c r="V9920" s="35" t="str">
        <f>IF(M9920=People!$B$5,People!$A$5,IF(M9920=People!$B$4,People!$A$4,IF(M9920=People!$B$3,People!$A$3,IF(M9920=People!$B$2,People!$A$2,0))))</f>
        <v>Chuck Magee</v>
      </c>
      <c r="W9920" s="35" t="str">
        <f>IFERROR(INDEX(Returns!A:A,MATCH(B9920,Returns!B:B,0)),"No")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9">
        <v>0.3</v>
      </c>
      <c r="U9921" s="1">
        <v>-143.43099999999998</v>
      </c>
      <c r="V9921" s="35" t="str">
        <f>IF(M9921=People!$B$5,People!$A$5,IF(M9921=People!$B$4,People!$A$4,IF(M9921=People!$B$3,People!$A$3,IF(M9921=People!$B$2,People!$A$2,0))))</f>
        <v>Kelly Williams</v>
      </c>
      <c r="W9921" s="35" t="str">
        <f>IFERROR(INDEX(Returns!A:A,MATCH(B9921,Returns!B:B,0)),"No")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9">
        <v>0.8</v>
      </c>
      <c r="U9922" s="1">
        <v>-35.817600000000013</v>
      </c>
      <c r="V9922" s="35" t="str">
        <f>IF(M9922=People!$B$5,People!$A$5,IF(M9922=People!$B$4,People!$A$4,IF(M9922=People!$B$3,People!$A$3,IF(M9922=People!$B$2,People!$A$2,0))))</f>
        <v>Kelly Williams</v>
      </c>
      <c r="W9922" s="35" t="str">
        <f>IFERROR(INDEX(Returns!A:A,MATCH(B9922,Returns!B:B,0)),"No")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9">
        <v>0.7</v>
      </c>
      <c r="U9923" s="1">
        <v>-4.5935999999999986</v>
      </c>
      <c r="V9923" s="35" t="str">
        <f>IF(M9923=People!$B$5,People!$A$5,IF(M9923=People!$B$4,People!$A$4,IF(M9923=People!$B$3,People!$A$3,IF(M9923=People!$B$2,People!$A$2,0))))</f>
        <v>Chuck Magee</v>
      </c>
      <c r="W9923" s="35" t="str">
        <f>IFERROR(INDEX(Returns!A:A,MATCH(B9923,Returns!B:B,0)),"No")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9">
        <v>0.2</v>
      </c>
      <c r="U9924" s="1">
        <v>28.79519999999998</v>
      </c>
      <c r="V9924" s="35" t="str">
        <f>IF(M9924=People!$B$5,People!$A$5,IF(M9924=People!$B$4,People!$A$4,IF(M9924=People!$B$3,People!$A$3,IF(M9924=People!$B$2,People!$A$2,0))))</f>
        <v>Kelly Williams</v>
      </c>
      <c r="W9924" s="35" t="str">
        <f>IFERROR(INDEX(Returns!A:A,MATCH(B9924,Returns!B:B,0)),"No")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9">
        <v>0.2</v>
      </c>
      <c r="U9925" s="1">
        <v>16.823699999999999</v>
      </c>
      <c r="V9925" s="35" t="str">
        <f>IF(M9925=People!$B$5,People!$A$5,IF(M9925=People!$B$4,People!$A$4,IF(M9925=People!$B$3,People!$A$3,IF(M9925=People!$B$2,People!$A$2,0))))</f>
        <v>Chuck Magee</v>
      </c>
      <c r="W9925" s="35" t="str">
        <f>IFERROR(INDEX(Returns!A:A,MATCH(B9925,Returns!B:B,0)),"No")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9">
        <v>0</v>
      </c>
      <c r="U9926" s="1">
        <v>11.994999999999999</v>
      </c>
      <c r="V9926" s="35" t="str">
        <f>IF(M9926=People!$B$5,People!$A$5,IF(M9926=People!$B$4,People!$A$4,IF(M9926=People!$B$3,People!$A$3,IF(M9926=People!$B$2,People!$A$2,0))))</f>
        <v>Chuck Magee</v>
      </c>
      <c r="W9926" s="35" t="str">
        <f>IFERROR(INDEX(Returns!A:A,MATCH(B9926,Returns!B:B,0)),"No")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9">
        <v>0.2</v>
      </c>
      <c r="U9927" s="1">
        <v>353.5791999999999</v>
      </c>
      <c r="V9927" s="35" t="str">
        <f>IF(M9927=People!$B$5,People!$A$5,IF(M9927=People!$B$4,People!$A$4,IF(M9927=People!$B$3,People!$A$3,IF(M9927=People!$B$2,People!$A$2,0))))</f>
        <v>Chuck Magee</v>
      </c>
      <c r="W9927" s="35" t="str">
        <f>IFERROR(INDEX(Returns!A:A,MATCH(B9927,Returns!B:B,0)),"No")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9">
        <v>0</v>
      </c>
      <c r="U9928" s="1">
        <v>53.994599999999991</v>
      </c>
      <c r="V9928" s="35" t="str">
        <f>IF(M9928=People!$B$5,People!$A$5,IF(M9928=People!$B$4,People!$A$4,IF(M9928=People!$B$3,People!$A$3,IF(M9928=People!$B$2,People!$A$2,0))))</f>
        <v>Chuck Magee</v>
      </c>
      <c r="W9928" s="35" t="str">
        <f>IFERROR(INDEX(Returns!A:A,MATCH(B9928,Returns!B:B,0)),"No")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9">
        <v>0</v>
      </c>
      <c r="U9929" s="1">
        <v>20.140799999999999</v>
      </c>
      <c r="V9929" s="35" t="str">
        <f>IF(M9929=People!$B$5,People!$A$5,IF(M9929=People!$B$4,People!$A$4,IF(M9929=People!$B$3,People!$A$3,IF(M9929=People!$B$2,People!$A$2,0))))</f>
        <v>Chuck Magee</v>
      </c>
      <c r="W9929" s="35" t="str">
        <f>IFERROR(INDEX(Returns!A:A,MATCH(B9929,Returns!B:B,0)),"No")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32">
        <v>24.27</v>
      </c>
      <c r="S9930" s="1">
        <v>3</v>
      </c>
      <c r="T9930" s="9">
        <v>0</v>
      </c>
      <c r="U9930" s="1">
        <v>8.7371999999999996</v>
      </c>
      <c r="V9930" s="35" t="str">
        <f>IF(M9930=People!$B$5,People!$A$5,IF(M9930=People!$B$4,People!$A$4,IF(M9930=People!$B$3,People!$A$3,IF(M9930=People!$B$2,People!$A$2,0))))</f>
        <v>Anna Andreadi</v>
      </c>
      <c r="W9930" s="35" t="str">
        <f>IFERROR(INDEX(Returns!A:A,MATCH(B9930,Returns!B:B,0)),"No")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32">
        <v>2799.9600000000005</v>
      </c>
      <c r="S9931" s="1">
        <v>5</v>
      </c>
      <c r="T9931" s="9">
        <v>0.2</v>
      </c>
      <c r="U9931" s="1">
        <v>944.98649999999986</v>
      </c>
      <c r="V9931" s="35" t="str">
        <f>IF(M9931=People!$B$5,People!$A$5,IF(M9931=People!$B$4,People!$A$4,IF(M9931=People!$B$3,People!$A$3,IF(M9931=People!$B$2,People!$A$2,0))))</f>
        <v>Anna Andreadi</v>
      </c>
      <c r="W9931" s="35" t="str">
        <f>IFERROR(INDEX(Returns!A:A,MATCH(B9931,Returns!B:B,0)),"No")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32">
        <v>9.8719999999999999</v>
      </c>
      <c r="S9932" s="1">
        <v>2</v>
      </c>
      <c r="T9932" s="9">
        <v>0.2</v>
      </c>
      <c r="U9932" s="1">
        <v>3.4551999999999996</v>
      </c>
      <c r="V9932" s="35" t="str">
        <f>IF(M9932=People!$B$5,People!$A$5,IF(M9932=People!$B$4,People!$A$4,IF(M9932=People!$B$3,People!$A$3,IF(M9932=People!$B$2,People!$A$2,0))))</f>
        <v>Anna Andreadi</v>
      </c>
      <c r="W9932" s="35" t="str">
        <f>IFERROR(INDEX(Returns!A:A,MATCH(B9932,Returns!B:B,0)),"No")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32">
        <v>683.33199999999999</v>
      </c>
      <c r="S9933" s="1">
        <v>4</v>
      </c>
      <c r="T9933" s="9">
        <v>0.15</v>
      </c>
      <c r="U9933" s="1">
        <v>-40.196000000000055</v>
      </c>
      <c r="V9933" s="35" t="str">
        <f>IF(M9933=People!$B$5,People!$A$5,IF(M9933=People!$B$4,People!$A$4,IF(M9933=People!$B$3,People!$A$3,IF(M9933=People!$B$2,People!$A$2,0))))</f>
        <v>Anna Andreadi</v>
      </c>
      <c r="W9933" s="35" t="str">
        <f>IFERROR(INDEX(Returns!A:A,MATCH(B9933,Returns!B:B,0)),"No")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32">
        <v>29.96</v>
      </c>
      <c r="S9934" s="1">
        <v>7</v>
      </c>
      <c r="T9934" s="9">
        <v>0</v>
      </c>
      <c r="U9934" s="1">
        <v>13.481999999999998</v>
      </c>
      <c r="V9934" s="35" t="str">
        <f>IF(M9934=People!$B$5,People!$A$5,IF(M9934=People!$B$4,People!$A$4,IF(M9934=People!$B$3,People!$A$3,IF(M9934=People!$B$2,People!$A$2,0))))</f>
        <v>Anna Andreadi</v>
      </c>
      <c r="W9934" s="35" t="str">
        <f>IFERROR(INDEX(Returns!A:A,MATCH(B9934,Returns!B:B,0)),"No")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9">
        <v>0</v>
      </c>
      <c r="U9935" s="1">
        <v>47.806499999999993</v>
      </c>
      <c r="V9935" s="35" t="str">
        <f>IF(M9935=People!$B$5,People!$A$5,IF(M9935=People!$B$4,People!$A$4,IF(M9935=People!$B$3,People!$A$3,IF(M9935=People!$B$2,People!$A$2,0))))</f>
        <v>Chuck Magee</v>
      </c>
      <c r="W9935" s="35" t="str">
        <f>IFERROR(INDEX(Returns!A:A,MATCH(B9935,Returns!B:B,0)),"No")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9">
        <v>0.2</v>
      </c>
      <c r="U9936" s="1">
        <v>2.5146000000000015</v>
      </c>
      <c r="V9936" s="35" t="str">
        <f>IF(M9936=People!$B$5,People!$A$5,IF(M9936=People!$B$4,People!$A$4,IF(M9936=People!$B$3,People!$A$3,IF(M9936=People!$B$2,People!$A$2,0))))</f>
        <v>Chuck Magee</v>
      </c>
      <c r="W9936" s="35" t="str">
        <f>IFERROR(INDEX(Returns!A:A,MATCH(B9936,Returns!B:B,0)),"No")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9">
        <v>0.2</v>
      </c>
      <c r="U9937" s="1">
        <v>3.6744000000000039</v>
      </c>
      <c r="V9937" s="35" t="str">
        <f>IF(M9937=People!$B$5,People!$A$5,IF(M9937=People!$B$4,People!$A$4,IF(M9937=People!$B$3,People!$A$3,IF(M9937=People!$B$2,People!$A$2,0))))</f>
        <v>Chuck Magee</v>
      </c>
      <c r="W9937" s="35" t="str">
        <f>IFERROR(INDEX(Returns!A:A,MATCH(B9937,Returns!B:B,0)),"No")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9">
        <v>0</v>
      </c>
      <c r="U9938" s="1">
        <v>48.377100000000006</v>
      </c>
      <c r="V9938" s="35" t="str">
        <f>IF(M9938=People!$B$5,People!$A$5,IF(M9938=People!$B$4,People!$A$4,IF(M9938=People!$B$3,People!$A$3,IF(M9938=People!$B$2,People!$A$2,0))))</f>
        <v>Chuck Magee</v>
      </c>
      <c r="W9938" s="35" t="str">
        <f>IFERROR(INDEX(Returns!A:A,MATCH(B9938,Returns!B:B,0)),"No")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32">
        <v>71.088000000000008</v>
      </c>
      <c r="S9939" s="1">
        <v>2</v>
      </c>
      <c r="T9939" s="9">
        <v>0.2</v>
      </c>
      <c r="U9939" s="1">
        <v>-1.7772000000000041</v>
      </c>
      <c r="V9939" s="35" t="str">
        <f>IF(M9939=People!$B$5,People!$A$5,IF(M9939=People!$B$4,People!$A$4,IF(M9939=People!$B$3,People!$A$3,IF(M9939=People!$B$2,People!$A$2,0))))</f>
        <v>Anna Andreadi</v>
      </c>
      <c r="W9939" s="35" t="str">
        <f>IFERROR(INDEX(Returns!A:A,MATCH(B9939,Returns!B:B,0)),"No")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9">
        <v>0</v>
      </c>
      <c r="U9940" s="1">
        <v>19.915500000000002</v>
      </c>
      <c r="V9940" s="35" t="str">
        <f>IF(M9940=People!$B$5,People!$A$5,IF(M9940=People!$B$4,People!$A$4,IF(M9940=People!$B$3,People!$A$3,IF(M9940=People!$B$2,People!$A$2,0))))</f>
        <v>Chuck Magee</v>
      </c>
      <c r="W9940" s="35" t="str">
        <f>IFERROR(INDEX(Returns!A:A,MATCH(B9940,Returns!B:B,0)),"No")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9">
        <v>0</v>
      </c>
      <c r="U9941" s="1">
        <v>9.9456000000000024</v>
      </c>
      <c r="V9941" s="35" t="str">
        <f>IF(M9941=People!$B$5,People!$A$5,IF(M9941=People!$B$4,People!$A$4,IF(M9941=People!$B$3,People!$A$3,IF(M9941=People!$B$2,People!$A$2,0))))</f>
        <v>Chuck Magee</v>
      </c>
      <c r="W9941" s="35" t="str">
        <f>IFERROR(INDEX(Returns!A:A,MATCH(B9941,Returns!B:B,0)),"No")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9">
        <v>0</v>
      </c>
      <c r="U9942" s="1">
        <v>4.8160000000000007</v>
      </c>
      <c r="V9942" s="35" t="str">
        <f>IF(M9942=People!$B$5,People!$A$5,IF(M9942=People!$B$4,People!$A$4,IF(M9942=People!$B$3,People!$A$3,IF(M9942=People!$B$2,People!$A$2,0))))</f>
        <v>Chuck Magee</v>
      </c>
      <c r="W9942" s="35" t="str">
        <f>IFERROR(INDEX(Returns!A:A,MATCH(B9942,Returns!B:B,0)),"No")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32">
        <v>223.58</v>
      </c>
      <c r="S9943" s="1">
        <v>14</v>
      </c>
      <c r="T9943" s="9">
        <v>0</v>
      </c>
      <c r="U9943" s="1">
        <v>87.196200000000005</v>
      </c>
      <c r="V9943" s="35" t="str">
        <f>IF(M9943=People!$B$5,People!$A$5,IF(M9943=People!$B$4,People!$A$4,IF(M9943=People!$B$3,People!$A$3,IF(M9943=People!$B$2,People!$A$2,0))))</f>
        <v>Anna Andreadi</v>
      </c>
      <c r="W9943" s="35" t="str">
        <f>IFERROR(INDEX(Returns!A:A,MATCH(B9943,Returns!B:B,0)),"No")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32">
        <v>998.82</v>
      </c>
      <c r="S9944" s="1">
        <v>9</v>
      </c>
      <c r="T9944" s="9">
        <v>0</v>
      </c>
      <c r="U9944" s="1">
        <v>29.964600000000061</v>
      </c>
      <c r="V9944" s="35" t="str">
        <f>IF(M9944=People!$B$5,People!$A$5,IF(M9944=People!$B$4,People!$A$4,IF(M9944=People!$B$3,People!$A$3,IF(M9944=People!$B$2,People!$A$2,0))))</f>
        <v>Anna Andreadi</v>
      </c>
      <c r="W9944" s="35" t="str">
        <f>IFERROR(INDEX(Returns!A:A,MATCH(B9944,Returns!B:B,0)),"No")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32">
        <v>51.150000000000006</v>
      </c>
      <c r="S9945" s="1">
        <v>5</v>
      </c>
      <c r="T9945" s="9">
        <v>0</v>
      </c>
      <c r="U9945" s="1">
        <v>13.299000000000003</v>
      </c>
      <c r="V9945" s="35" t="str">
        <f>IF(M9945=People!$B$5,People!$A$5,IF(M9945=People!$B$4,People!$A$4,IF(M9945=People!$B$3,People!$A$3,IF(M9945=People!$B$2,People!$A$2,0))))</f>
        <v>Anna Andreadi</v>
      </c>
      <c r="W9945" s="35" t="str">
        <f>IFERROR(INDEX(Returns!A:A,MATCH(B9945,Returns!B:B,0)),"No")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32">
        <v>40.74</v>
      </c>
      <c r="S9946" s="1">
        <v>3</v>
      </c>
      <c r="T9946" s="9">
        <v>0</v>
      </c>
      <c r="U9946" s="1">
        <v>0.4073999999999991</v>
      </c>
      <c r="V9946" s="35" t="str">
        <f>IF(M9946=People!$B$5,People!$A$5,IF(M9946=People!$B$4,People!$A$4,IF(M9946=People!$B$3,People!$A$3,IF(M9946=People!$B$2,People!$A$2,0))))</f>
        <v>Anna Andreadi</v>
      </c>
      <c r="W9946" s="35" t="str">
        <f>IFERROR(INDEX(Returns!A:A,MATCH(B9946,Returns!B:B,0)),"No")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9">
        <v>0.2</v>
      </c>
      <c r="U9947" s="1">
        <v>1.0699999999999996</v>
      </c>
      <c r="V9947" s="35" t="str">
        <f>IF(M9947=People!$B$5,People!$A$5,IF(M9947=People!$B$4,People!$A$4,IF(M9947=People!$B$3,People!$A$3,IF(M9947=People!$B$2,People!$A$2,0))))</f>
        <v>Chuck Magee</v>
      </c>
      <c r="W9947" s="35" t="str">
        <f>IFERROR(INDEX(Returns!A:A,MATCH(B9947,Returns!B:B,0)),"No")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9">
        <v>0.2</v>
      </c>
      <c r="U9948" s="1">
        <v>32.130000000000003</v>
      </c>
      <c r="V9948" s="35" t="str">
        <f>IF(M9948=People!$B$5,People!$A$5,IF(M9948=People!$B$4,People!$A$4,IF(M9948=People!$B$3,People!$A$3,IF(M9948=People!$B$2,People!$A$2,0))))</f>
        <v>Chuck Magee</v>
      </c>
      <c r="W9948" s="35" t="str">
        <f>IFERROR(INDEX(Returns!A:A,MATCH(B9948,Returns!B:B,0)),"No")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9">
        <v>0</v>
      </c>
      <c r="U9949" s="1">
        <v>539.24639999999999</v>
      </c>
      <c r="V9949" s="35" t="str">
        <f>IF(M9949=People!$B$5,People!$A$5,IF(M9949=People!$B$4,People!$A$4,IF(M9949=People!$B$3,People!$A$3,IF(M9949=People!$B$2,People!$A$2,0))))</f>
        <v>Kelly Williams</v>
      </c>
      <c r="W9949" s="35" t="str">
        <f>IFERROR(INDEX(Returns!A:A,MATCH(B9949,Returns!B:B,0)),"No")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9">
        <v>0</v>
      </c>
      <c r="U9950" s="1">
        <v>793.71599999999989</v>
      </c>
      <c r="V9950" s="35" t="str">
        <f>IF(M9950=People!$B$5,People!$A$5,IF(M9950=People!$B$4,People!$A$4,IF(M9950=People!$B$3,People!$A$3,IF(M9950=People!$B$2,People!$A$2,0))))</f>
        <v>Kelly Williams</v>
      </c>
      <c r="W9950" s="35" t="str">
        <f>IFERROR(INDEX(Returns!A:A,MATCH(B9950,Returns!B:B,0)),"No")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9">
        <v>0</v>
      </c>
      <c r="U9951" s="1">
        <v>15.954299999999993</v>
      </c>
      <c r="V9951" s="35" t="str">
        <f>IF(M9951=People!$B$5,People!$A$5,IF(M9951=People!$B$4,People!$A$4,IF(M9951=People!$B$3,People!$A$3,IF(M9951=People!$B$2,People!$A$2,0))))</f>
        <v>Kelly Williams</v>
      </c>
      <c r="W9951" s="35" t="str">
        <f>IFERROR(INDEX(Returns!A:A,MATCH(B9951,Returns!B:B,0)),"No")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9">
        <v>0</v>
      </c>
      <c r="U9952" s="1">
        <v>14.7593</v>
      </c>
      <c r="V9952" s="35" t="str">
        <f>IF(M9952=People!$B$5,People!$A$5,IF(M9952=People!$B$4,People!$A$4,IF(M9952=People!$B$3,People!$A$3,IF(M9952=People!$B$2,People!$A$2,0))))</f>
        <v>Kelly Williams</v>
      </c>
      <c r="W9952" s="35" t="str">
        <f>IFERROR(INDEX(Returns!A:A,MATCH(B9952,Returns!B:B,0)),"No")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9">
        <v>0</v>
      </c>
      <c r="U9953" s="1">
        <v>8.69</v>
      </c>
      <c r="V9953" s="35" t="str">
        <f>IF(M9953=People!$B$5,People!$A$5,IF(M9953=People!$B$4,People!$A$4,IF(M9953=People!$B$3,People!$A$3,IF(M9953=People!$B$2,People!$A$2,0))))</f>
        <v>Kelly Williams</v>
      </c>
      <c r="W9953" s="35" t="str">
        <f>IFERROR(INDEX(Returns!A:A,MATCH(B9953,Returns!B:B,0)),"No")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32">
        <v>55.264000000000003</v>
      </c>
      <c r="S9954" s="1">
        <v>2</v>
      </c>
      <c r="T9954" s="9">
        <v>0.2</v>
      </c>
      <c r="U9954" s="1">
        <v>20.723999999999997</v>
      </c>
      <c r="V9954" s="35" t="str">
        <f>IF(M9954=People!$B$5,People!$A$5,IF(M9954=People!$B$4,People!$A$4,IF(M9954=People!$B$3,People!$A$3,IF(M9954=People!$B$2,People!$A$2,0))))</f>
        <v>Anna Andreadi</v>
      </c>
      <c r="W9954" s="35" t="str">
        <f>IFERROR(INDEX(Returns!A:A,MATCH(B9954,Returns!B:B,0)),"No")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32">
        <v>6.48</v>
      </c>
      <c r="S9955" s="1">
        <v>1</v>
      </c>
      <c r="T9955" s="9">
        <v>0</v>
      </c>
      <c r="U9955" s="1">
        <v>3.1104000000000003</v>
      </c>
      <c r="V9955" s="35" t="str">
        <f>IF(M9955=People!$B$5,People!$A$5,IF(M9955=People!$B$4,People!$A$4,IF(M9955=People!$B$3,People!$A$3,IF(M9955=People!$B$2,People!$A$2,0))))</f>
        <v>Anna Andreadi</v>
      </c>
      <c r="W9955" s="35" t="str">
        <f>IFERROR(INDEX(Returns!A:A,MATCH(B9955,Returns!B:B,0)),"No")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32">
        <v>34.248000000000005</v>
      </c>
      <c r="S9956" s="1">
        <v>3</v>
      </c>
      <c r="T9956" s="9">
        <v>0.2</v>
      </c>
      <c r="U9956" s="1">
        <v>11.558699999999998</v>
      </c>
      <c r="V9956" s="35" t="str">
        <f>IF(M9956=People!$B$5,People!$A$5,IF(M9956=People!$B$4,People!$A$4,IF(M9956=People!$B$3,People!$A$3,IF(M9956=People!$B$2,People!$A$2,0))))</f>
        <v>Anna Andreadi</v>
      </c>
      <c r="W9956" s="35" t="str">
        <f>IFERROR(INDEX(Returns!A:A,MATCH(B9956,Returns!B:B,0)),"No")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32">
        <v>273.56799999999998</v>
      </c>
      <c r="S9957" s="1">
        <v>2</v>
      </c>
      <c r="T9957" s="9">
        <v>0.2</v>
      </c>
      <c r="U9957" s="1">
        <v>10.258800000000008</v>
      </c>
      <c r="V9957" s="35" t="str">
        <f>IF(M9957=People!$B$5,People!$A$5,IF(M9957=People!$B$4,People!$A$4,IF(M9957=People!$B$3,People!$A$3,IF(M9957=People!$B$2,People!$A$2,0))))</f>
        <v>Anna Andreadi</v>
      </c>
      <c r="W9957" s="35" t="str">
        <f>IFERROR(INDEX(Returns!A:A,MATCH(B9957,Returns!B:B,0)),"No")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9">
        <v>0</v>
      </c>
      <c r="U9958" s="1">
        <v>21.784499999999998</v>
      </c>
      <c r="V9958" s="35" t="str">
        <f>IF(M9958=People!$B$5,People!$A$5,IF(M9958=People!$B$4,People!$A$4,IF(M9958=People!$B$3,People!$A$3,IF(M9958=People!$B$2,People!$A$2,0))))</f>
        <v>Chuck Magee</v>
      </c>
      <c r="W9958" s="35" t="str">
        <f>IFERROR(INDEX(Returns!A:A,MATCH(B9958,Returns!B:B,0)),"No")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9">
        <v>0</v>
      </c>
      <c r="U9959" s="1">
        <v>109.7208</v>
      </c>
      <c r="V9959" s="35" t="str">
        <f>IF(M9959=People!$B$5,People!$A$5,IF(M9959=People!$B$4,People!$A$4,IF(M9959=People!$B$3,People!$A$3,IF(M9959=People!$B$2,People!$A$2,0))))</f>
        <v>Chuck Magee</v>
      </c>
      <c r="W9959" s="35" t="str">
        <f>IFERROR(INDEX(Returns!A:A,MATCH(B9959,Returns!B:B,0)),"No")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9">
        <v>0</v>
      </c>
      <c r="U9960" s="1">
        <v>2.1899999999999995</v>
      </c>
      <c r="V9960" s="35" t="str">
        <f>IF(M9960=People!$B$5,People!$A$5,IF(M9960=People!$B$4,People!$A$4,IF(M9960=People!$B$3,People!$A$3,IF(M9960=People!$B$2,People!$A$2,0))))</f>
        <v>Chuck Magee</v>
      </c>
      <c r="W9960" s="35" t="str">
        <f>IFERROR(INDEX(Returns!A:A,MATCH(B9960,Returns!B:B,0)),"No")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32">
        <v>9.3439999999999994</v>
      </c>
      <c r="S9961" s="1">
        <v>2</v>
      </c>
      <c r="T9961" s="9">
        <v>0.2</v>
      </c>
      <c r="U9961" s="1">
        <v>1.8687999999999998</v>
      </c>
      <c r="V9961" s="35" t="str">
        <f>IF(M9961=People!$B$5,People!$A$5,IF(M9961=People!$B$4,People!$A$4,IF(M9961=People!$B$3,People!$A$3,IF(M9961=People!$B$2,People!$A$2,0))))</f>
        <v>Anna Andreadi</v>
      </c>
      <c r="W9961" s="35" t="str">
        <f>IFERROR(INDEX(Returns!A:A,MATCH(B9961,Returns!B:B,0)),"No")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9">
        <v>0</v>
      </c>
      <c r="U9962" s="1">
        <v>3.2399999999999984</v>
      </c>
      <c r="V9962" s="35" t="str">
        <f>IF(M9962=People!$B$5,People!$A$5,IF(M9962=People!$B$4,People!$A$4,IF(M9962=People!$B$3,People!$A$3,IF(M9962=People!$B$2,People!$A$2,0))))</f>
        <v>Cassandra Brandow</v>
      </c>
      <c r="W9962" s="35" t="str">
        <f>IFERROR(INDEX(Returns!A:A,MATCH(B9962,Returns!B:B,0)),"No")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9">
        <v>0.2</v>
      </c>
      <c r="U9963" s="1">
        <v>23.7742</v>
      </c>
      <c r="V9963" s="35" t="str">
        <f>IF(M9963=People!$B$5,People!$A$5,IF(M9963=People!$B$4,People!$A$4,IF(M9963=People!$B$3,People!$A$3,IF(M9963=People!$B$2,People!$A$2,0))))</f>
        <v>Kelly Williams</v>
      </c>
      <c r="W9963" s="35" t="str">
        <f>IFERROR(INDEX(Returns!A:A,MATCH(B9963,Returns!B:B,0)),"No")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9">
        <v>0.32</v>
      </c>
      <c r="U9964" s="1">
        <v>-67.670400000000001</v>
      </c>
      <c r="V9964" s="35" t="str">
        <f>IF(M9964=People!$B$5,People!$A$5,IF(M9964=People!$B$4,People!$A$4,IF(M9964=People!$B$3,People!$A$3,IF(M9964=People!$B$2,People!$A$2,0))))</f>
        <v>Kelly Williams</v>
      </c>
      <c r="W9964" s="35" t="str">
        <f>IFERROR(INDEX(Returns!A:A,MATCH(B9964,Returns!B:B,0)),"No")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9">
        <v>0.2</v>
      </c>
      <c r="U9965" s="1">
        <v>3.6288</v>
      </c>
      <c r="V9965" s="35" t="str">
        <f>IF(M9965=People!$B$5,People!$A$5,IF(M9965=People!$B$4,People!$A$4,IF(M9965=People!$B$3,People!$A$3,IF(M9965=People!$B$2,People!$A$2,0))))</f>
        <v>Chuck Magee</v>
      </c>
      <c r="W9965" s="35" t="str">
        <f>IFERROR(INDEX(Returns!A:A,MATCH(B9965,Returns!B:B,0)),"No")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9">
        <v>0</v>
      </c>
      <c r="U9966" s="1">
        <v>6.4319999999999995</v>
      </c>
      <c r="V9966" s="35" t="str">
        <f>IF(M9966=People!$B$5,People!$A$5,IF(M9966=People!$B$4,People!$A$4,IF(M9966=People!$B$3,People!$A$3,IF(M9966=People!$B$2,People!$A$2,0))))</f>
        <v>Chuck Magee</v>
      </c>
      <c r="W9966" s="35" t="str">
        <f>IFERROR(INDEX(Returns!A:A,MATCH(B9966,Returns!B:B,0)),"No")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9">
        <v>0</v>
      </c>
      <c r="U9967" s="1">
        <v>2.3406000000000002</v>
      </c>
      <c r="V9967" s="35" t="str">
        <f>IF(M9967=People!$B$5,People!$A$5,IF(M9967=People!$B$4,People!$A$4,IF(M9967=People!$B$3,People!$A$3,IF(M9967=People!$B$2,People!$A$2,0))))</f>
        <v>Chuck Magee</v>
      </c>
      <c r="W9967" s="35" t="str">
        <f>IFERROR(INDEX(Returns!A:A,MATCH(B9967,Returns!B:B,0)),"No")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9">
        <v>0</v>
      </c>
      <c r="U9968" s="1">
        <v>51.554299999999991</v>
      </c>
      <c r="V9968" s="35" t="str">
        <f>IF(M9968=People!$B$5,People!$A$5,IF(M9968=People!$B$4,People!$A$4,IF(M9968=People!$B$3,People!$A$3,IF(M9968=People!$B$2,People!$A$2,0))))</f>
        <v>Chuck Magee</v>
      </c>
      <c r="W9968" s="35" t="str">
        <f>IFERROR(INDEX(Returns!A:A,MATCH(B9968,Returns!B:B,0)),"No")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9">
        <v>0</v>
      </c>
      <c r="U9969" s="1">
        <v>18.089999999999996</v>
      </c>
      <c r="V9969" s="35" t="str">
        <f>IF(M9969=People!$B$5,People!$A$5,IF(M9969=People!$B$4,People!$A$4,IF(M9969=People!$B$3,People!$A$3,IF(M9969=People!$B$2,People!$A$2,0))))</f>
        <v>Chuck Magee</v>
      </c>
      <c r="W9969" s="35" t="str">
        <f>IFERROR(INDEX(Returns!A:A,MATCH(B9969,Returns!B:B,0)),"No")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9">
        <v>0</v>
      </c>
      <c r="U9970" s="1">
        <v>331.19099999999997</v>
      </c>
      <c r="V9970" s="35" t="str">
        <f>IF(M9970=People!$B$5,People!$A$5,IF(M9970=People!$B$4,People!$A$4,IF(M9970=People!$B$3,People!$A$3,IF(M9970=People!$B$2,People!$A$2,0))))</f>
        <v>Chuck Magee</v>
      </c>
      <c r="W9970" s="35" t="str">
        <f>IFERROR(INDEX(Returns!A:A,MATCH(B9970,Returns!B:B,0)),"No")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9">
        <v>0</v>
      </c>
      <c r="U9971" s="1">
        <v>6.5974999999999993</v>
      </c>
      <c r="V9971" s="35" t="str">
        <f>IF(M9971=People!$B$5,People!$A$5,IF(M9971=People!$B$4,People!$A$4,IF(M9971=People!$B$3,People!$A$3,IF(M9971=People!$B$2,People!$A$2,0))))</f>
        <v>Chuck Magee</v>
      </c>
      <c r="W9971" s="35" t="str">
        <f>IFERROR(INDEX(Returns!A:A,MATCH(B9971,Returns!B:B,0)),"No")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9">
        <v>0</v>
      </c>
      <c r="U9972" s="1">
        <v>54.997599999999991</v>
      </c>
      <c r="V9972" s="35" t="str">
        <f>IF(M9972=People!$B$5,People!$A$5,IF(M9972=People!$B$4,People!$A$4,IF(M9972=People!$B$3,People!$A$3,IF(M9972=People!$B$2,People!$A$2,0))))</f>
        <v>Cassandra Brandow</v>
      </c>
      <c r="W9972" s="35" t="str">
        <f>IFERROR(INDEX(Returns!A:A,MATCH(B9972,Returns!B:B,0)),"No")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9">
        <v>0</v>
      </c>
      <c r="U9973" s="1">
        <v>42.22499999999998</v>
      </c>
      <c r="V9973" s="35" t="str">
        <f>IF(M9973=People!$B$5,People!$A$5,IF(M9973=People!$B$4,People!$A$4,IF(M9973=People!$B$3,People!$A$3,IF(M9973=People!$B$2,People!$A$2,0))))</f>
        <v>Cassandra Brandow</v>
      </c>
      <c r="W9973" s="35" t="str">
        <f>IFERROR(INDEX(Returns!A:A,MATCH(B9973,Returns!B:B,0)),"No")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9">
        <v>0.2</v>
      </c>
      <c r="U9974" s="1">
        <v>33.604199999999992</v>
      </c>
      <c r="V9974" s="35" t="str">
        <f>IF(M9974=People!$B$5,People!$A$5,IF(M9974=People!$B$4,People!$A$4,IF(M9974=People!$B$3,People!$A$3,IF(M9974=People!$B$2,People!$A$2,0))))</f>
        <v>Kelly Williams</v>
      </c>
      <c r="W9974" s="35" t="str">
        <f>IFERROR(INDEX(Returns!A:A,MATCH(B9974,Returns!B:B,0)),"No")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32">
        <v>271.95999999999998</v>
      </c>
      <c r="S9975" s="1">
        <v>5</v>
      </c>
      <c r="T9975" s="9">
        <v>0.2</v>
      </c>
      <c r="U9975" s="1">
        <v>27.195999999999998</v>
      </c>
      <c r="V9975" s="35" t="str">
        <f>IF(M9975=People!$B$5,People!$A$5,IF(M9975=People!$B$4,People!$A$4,IF(M9975=People!$B$3,People!$A$3,IF(M9975=People!$B$2,People!$A$2,0))))</f>
        <v>Anna Andreadi</v>
      </c>
      <c r="W9975" s="35" t="str">
        <f>IFERROR(INDEX(Returns!A:A,MATCH(B9975,Returns!B:B,0)),"No")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32">
        <v>18.689999999999998</v>
      </c>
      <c r="S9976" s="1">
        <v>7</v>
      </c>
      <c r="T9976" s="9">
        <v>0</v>
      </c>
      <c r="U9976" s="1">
        <v>5.2332000000000001</v>
      </c>
      <c r="V9976" s="35" t="str">
        <f>IF(M9976=People!$B$5,People!$A$5,IF(M9976=People!$B$4,People!$A$4,IF(M9976=People!$B$3,People!$A$3,IF(M9976=People!$B$2,People!$A$2,0))))</f>
        <v>Anna Andreadi</v>
      </c>
      <c r="W9976" s="35" t="str">
        <f>IFERROR(INDEX(Returns!A:A,MATCH(B9976,Returns!B:B,0)),"No")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32">
        <v>13.36</v>
      </c>
      <c r="S9977" s="1">
        <v>2</v>
      </c>
      <c r="T9977" s="9">
        <v>0</v>
      </c>
      <c r="U9977" s="1">
        <v>6.4127999999999998</v>
      </c>
      <c r="V9977" s="35" t="str">
        <f>IF(M9977=People!$B$5,People!$A$5,IF(M9977=People!$B$4,People!$A$4,IF(M9977=People!$B$3,People!$A$3,IF(M9977=People!$B$2,People!$A$2,0))))</f>
        <v>Anna Andreadi</v>
      </c>
      <c r="W9977" s="35" t="str">
        <f>IFERROR(INDEX(Returns!A:A,MATCH(B9977,Returns!B:B,0)),"No")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32">
        <v>249.58400000000003</v>
      </c>
      <c r="S9978" s="1">
        <v>2</v>
      </c>
      <c r="T9978" s="9">
        <v>0.2</v>
      </c>
      <c r="U9978" s="1">
        <v>31.197999999999986</v>
      </c>
      <c r="V9978" s="35" t="str">
        <f>IF(M9978=People!$B$5,People!$A$5,IF(M9978=People!$B$4,People!$A$4,IF(M9978=People!$B$3,People!$A$3,IF(M9978=People!$B$2,People!$A$2,0))))</f>
        <v>Anna Andreadi</v>
      </c>
      <c r="W9978" s="35" t="str">
        <f>IFERROR(INDEX(Returns!A:A,MATCH(B9978,Returns!B:B,0)),"No")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32">
        <v>13.86</v>
      </c>
      <c r="S9979" s="1">
        <v>7</v>
      </c>
      <c r="T9979" s="9">
        <v>0</v>
      </c>
      <c r="U9979" s="1">
        <v>0</v>
      </c>
      <c r="V9979" s="35" t="str">
        <f>IF(M9979=People!$B$5,People!$A$5,IF(M9979=People!$B$4,People!$A$4,IF(M9979=People!$B$3,People!$A$3,IF(M9979=People!$B$2,People!$A$2,0))))</f>
        <v>Anna Andreadi</v>
      </c>
      <c r="W9979" s="35" t="str">
        <f>IFERROR(INDEX(Returns!A:A,MATCH(B9979,Returns!B:B,0)),"No")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32">
        <v>13.375999999999999</v>
      </c>
      <c r="S9980" s="1">
        <v>4</v>
      </c>
      <c r="T9980" s="9">
        <v>0.2</v>
      </c>
      <c r="U9980" s="1">
        <v>4.6815999999999995</v>
      </c>
      <c r="V9980" s="35" t="str">
        <f>IF(M9980=People!$B$5,People!$A$5,IF(M9980=People!$B$4,People!$A$4,IF(M9980=People!$B$3,People!$A$3,IF(M9980=People!$B$2,People!$A$2,0))))</f>
        <v>Anna Andreadi</v>
      </c>
      <c r="W9980" s="35" t="str">
        <f>IFERROR(INDEX(Returns!A:A,MATCH(B9980,Returns!B:B,0)),"No")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32">
        <v>437.47200000000009</v>
      </c>
      <c r="S9981" s="1">
        <v>14</v>
      </c>
      <c r="T9981" s="9">
        <v>0.2</v>
      </c>
      <c r="U9981" s="1">
        <v>153.11519999999999</v>
      </c>
      <c r="V9981" s="35" t="str">
        <f>IF(M9981=People!$B$5,People!$A$5,IF(M9981=People!$B$4,People!$A$4,IF(M9981=People!$B$3,People!$A$3,IF(M9981=People!$B$2,People!$A$2,0))))</f>
        <v>Anna Andreadi</v>
      </c>
      <c r="W9981" s="35" t="str">
        <f>IFERROR(INDEX(Returns!A:A,MATCH(B9981,Returns!B:B,0)),"No")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9">
        <v>0</v>
      </c>
      <c r="U9982" s="1">
        <v>22.354800000000004</v>
      </c>
      <c r="V9982" s="35" t="str">
        <f>IF(M9982=People!$B$5,People!$A$5,IF(M9982=People!$B$4,People!$A$4,IF(M9982=People!$B$3,People!$A$3,IF(M9982=People!$B$2,People!$A$2,0))))</f>
        <v>Cassandra Brandow</v>
      </c>
      <c r="W9982" s="35" t="str">
        <f>IFERROR(INDEX(Returns!A:A,MATCH(B9982,Returns!B:B,0)),"No")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9">
        <v>0.2</v>
      </c>
      <c r="U9983" s="1">
        <v>5.368999999999998</v>
      </c>
      <c r="V9983" s="35" t="str">
        <f>IF(M9983=People!$B$5,People!$A$5,IF(M9983=People!$B$4,People!$A$4,IF(M9983=People!$B$3,People!$A$3,IF(M9983=People!$B$2,People!$A$2,0))))</f>
        <v>Chuck Magee</v>
      </c>
      <c r="W9983" s="35" t="str">
        <f>IFERROR(INDEX(Returns!A:A,MATCH(B9983,Returns!B:B,0)),"No")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9">
        <v>0</v>
      </c>
      <c r="U9984" s="1">
        <v>16.713200000000001</v>
      </c>
      <c r="V9984" s="35" t="str">
        <f>IF(M9984=People!$B$5,People!$A$5,IF(M9984=People!$B$4,People!$A$4,IF(M9984=People!$B$3,People!$A$3,IF(M9984=People!$B$2,People!$A$2,0))))</f>
        <v>Kelly Williams</v>
      </c>
      <c r="W9984" s="35" t="str">
        <f>IFERROR(INDEX(Returns!A:A,MATCH(B9984,Returns!B:B,0)),"No")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9">
        <v>0</v>
      </c>
      <c r="U9985" s="1">
        <v>27.434400000000011</v>
      </c>
      <c r="V9985" s="35" t="str">
        <f>IF(M9985=People!$B$5,People!$A$5,IF(M9985=People!$B$4,People!$A$4,IF(M9985=People!$B$3,People!$A$3,IF(M9985=People!$B$2,People!$A$2,0))))</f>
        <v>Kelly Williams</v>
      </c>
      <c r="W9985" s="35" t="str">
        <f>IFERROR(INDEX(Returns!A:A,MATCH(B9985,Returns!B:B,0)),"No")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9">
        <v>0</v>
      </c>
      <c r="U9986" s="1">
        <v>15.120000000000001</v>
      </c>
      <c r="V9986" s="35" t="str">
        <f>IF(M9986=People!$B$5,People!$A$5,IF(M9986=People!$B$4,People!$A$4,IF(M9986=People!$B$3,People!$A$3,IF(M9986=People!$B$2,People!$A$2,0))))</f>
        <v>Chuck Magee</v>
      </c>
      <c r="W9986" s="35" t="str">
        <f>IFERROR(INDEX(Returns!A:A,MATCH(B9986,Returns!B:B,0)),"No")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9">
        <v>0</v>
      </c>
      <c r="U9987" s="1">
        <v>16.123999999999995</v>
      </c>
      <c r="V9987" s="35" t="str">
        <f>IF(M9987=People!$B$5,People!$A$5,IF(M9987=People!$B$4,People!$A$4,IF(M9987=People!$B$3,People!$A$3,IF(M9987=People!$B$2,People!$A$2,0))))</f>
        <v>Chuck Magee</v>
      </c>
      <c r="W9987" s="35" t="str">
        <f>IFERROR(INDEX(Returns!A:A,MATCH(B9987,Returns!B:B,0)),"No")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32">
        <v>36.24</v>
      </c>
      <c r="S9988" s="1">
        <v>1</v>
      </c>
      <c r="T9988" s="9">
        <v>0</v>
      </c>
      <c r="U9988" s="1">
        <v>15.220800000000001</v>
      </c>
      <c r="V9988" s="35" t="str">
        <f>IF(M9988=People!$B$5,People!$A$5,IF(M9988=People!$B$4,People!$A$4,IF(M9988=People!$B$3,People!$A$3,IF(M9988=People!$B$2,People!$A$2,0))))</f>
        <v>Anna Andreadi</v>
      </c>
      <c r="W9988" s="35" t="str">
        <f>IFERROR(INDEX(Returns!A:A,MATCH(B9988,Returns!B:B,0)),"No")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9">
        <v>0</v>
      </c>
      <c r="U9989" s="1">
        <v>28.796399999999998</v>
      </c>
      <c r="V9989" s="35" t="str">
        <f>IF(M9989=People!$B$5,People!$A$5,IF(M9989=People!$B$4,People!$A$4,IF(M9989=People!$B$3,People!$A$3,IF(M9989=People!$B$2,People!$A$2,0))))</f>
        <v>Cassandra Brandow</v>
      </c>
      <c r="W9989" s="35" t="str">
        <f>IFERROR(INDEX(Returns!A:A,MATCH(B9989,Returns!B:B,0)),"No")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9">
        <v>0</v>
      </c>
      <c r="U9990" s="1">
        <v>55.647000000000006</v>
      </c>
      <c r="V9990" s="35" t="str">
        <f>IF(M9990=People!$B$5,People!$A$5,IF(M9990=People!$B$4,People!$A$4,IF(M9990=People!$B$3,People!$A$3,IF(M9990=People!$B$2,People!$A$2,0))))</f>
        <v>Cassandra Brandow</v>
      </c>
      <c r="W9990" s="35" t="str">
        <f>IFERROR(INDEX(Returns!A:A,MATCH(B9990,Returns!B:B,0)),"No")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9">
        <v>0.2</v>
      </c>
      <c r="U9991" s="1">
        <v>4.1027999999999993</v>
      </c>
      <c r="V9991" s="35" t="str">
        <f>IF(M9991=People!$B$5,People!$A$5,IF(M9991=People!$B$4,People!$A$4,IF(M9991=People!$B$3,People!$A$3,IF(M9991=People!$B$2,People!$A$2,0))))</f>
        <v>Cassandra Brandow</v>
      </c>
      <c r="W9991" s="35" t="str">
        <f>IFERROR(INDEX(Returns!A:A,MATCH(B9991,Returns!B:B,0)),"No")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32">
        <v>91.96</v>
      </c>
      <c r="S9992" s="1">
        <v>2</v>
      </c>
      <c r="T9992" s="9">
        <v>0</v>
      </c>
      <c r="U9992" s="1">
        <v>15.633199999999988</v>
      </c>
      <c r="V9992" s="35" t="str">
        <f>IF(M9992=People!$B$5,People!$A$5,IF(M9992=People!$B$4,People!$A$4,IF(M9992=People!$B$3,People!$A$3,IF(M9992=People!$B$2,People!$A$2,0))))</f>
        <v>Anna Andreadi</v>
      </c>
      <c r="W9992" s="35" t="str">
        <f>IFERROR(INDEX(Returns!A:A,MATCH(B9992,Returns!B:B,0)),"No")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32">
        <v>258.57600000000002</v>
      </c>
      <c r="S9993" s="1">
        <v>2</v>
      </c>
      <c r="T9993" s="9">
        <v>0.2</v>
      </c>
      <c r="U9993" s="1">
        <v>19.393200000000007</v>
      </c>
      <c r="V9993" s="35" t="str">
        <f>IF(M9993=People!$B$5,People!$A$5,IF(M9993=People!$B$4,People!$A$4,IF(M9993=People!$B$3,People!$A$3,IF(M9993=People!$B$2,People!$A$2,0))))</f>
        <v>Anna Andreadi</v>
      </c>
      <c r="W9993" s="35" t="str">
        <f>IFERROR(INDEX(Returns!A:A,MATCH(B9993,Returns!B:B,0)),"No")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32">
        <v>29.6</v>
      </c>
      <c r="S9994" s="1">
        <v>4</v>
      </c>
      <c r="T9994" s="9">
        <v>0</v>
      </c>
      <c r="U9994" s="1">
        <v>13.32</v>
      </c>
      <c r="V9994" s="35" t="str">
        <f>IF(M9994=People!$B$5,People!$A$5,IF(M9994=People!$B$4,People!$A$4,IF(M9994=People!$B$3,People!$A$3,IF(M9994=People!$B$2,People!$A$2,0))))</f>
        <v>Anna Andreadi</v>
      </c>
      <c r="W9994" s="35" t="str">
        <f>IFERROR(INDEX(Returns!A:A,MATCH(B9994,Returns!B:B,0)),"No")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32">
        <v>243.16</v>
      </c>
      <c r="S9995" s="1">
        <v>2</v>
      </c>
      <c r="T9995" s="9">
        <v>0</v>
      </c>
      <c r="U9995" s="1">
        <v>72.947999999999979</v>
      </c>
      <c r="V9995" s="35" t="str">
        <f>IF(M9995=People!$B$5,People!$A$5,IF(M9995=People!$B$4,People!$A$4,IF(M9995=People!$B$3,People!$A$3,IF(M9995=People!$B$2,People!$A$2,0))))</f>
        <v>Anna Andreadi</v>
      </c>
      <c r="W9995" s="35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/>
  <cols>
    <col min="1" max="1" width="20" customWidth="1"/>
    <col min="2" max="2" width="10.42578125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33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RowHeight="12.75"/>
  <cols>
    <col min="1" max="1" width="12.28515625" customWidth="1"/>
    <col min="2" max="2" width="14.85546875" bestFit="1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"/>
  <sheetViews>
    <sheetView workbookViewId="0"/>
  </sheetViews>
  <sheetFormatPr defaultRowHeight="12.75"/>
  <cols>
    <col min="1" max="1" width="19.28515625" style="4" customWidth="1"/>
    <col min="2" max="2" width="37.7109375" customWidth="1"/>
    <col min="5" max="5" width="37.140625" bestFit="1" customWidth="1"/>
    <col min="8" max="8" width="23.7109375" bestFit="1" customWidth="1"/>
  </cols>
  <sheetData>
    <row r="1" spans="1:8">
      <c r="A1" s="3" t="s">
        <v>10961</v>
      </c>
      <c r="D1" s="3" t="s">
        <v>10962</v>
      </c>
      <c r="G1" s="3" t="s">
        <v>10962</v>
      </c>
    </row>
    <row r="2" spans="1:8">
      <c r="A2" s="5" t="s">
        <v>0</v>
      </c>
      <c r="B2" s="6" t="s">
        <v>10966</v>
      </c>
      <c r="D2" s="7" t="s">
        <v>5930</v>
      </c>
      <c r="E2" s="8" t="s">
        <v>10965</v>
      </c>
      <c r="G2" s="6" t="s">
        <v>5931</v>
      </c>
      <c r="H2" s="6" t="s">
        <v>10964</v>
      </c>
    </row>
    <row r="3" spans="1:8">
      <c r="A3" s="5" t="s">
        <v>1</v>
      </c>
      <c r="B3" s="6" t="s">
        <v>10942</v>
      </c>
      <c r="D3" s="7" t="s">
        <v>12</v>
      </c>
      <c r="E3" s="6" t="s">
        <v>10953</v>
      </c>
      <c r="G3" s="6" t="s">
        <v>1</v>
      </c>
      <c r="H3" s="6" t="s">
        <v>10942</v>
      </c>
    </row>
    <row r="4" spans="1:8">
      <c r="A4" s="5" t="s">
        <v>2</v>
      </c>
      <c r="B4" s="6" t="s">
        <v>10944</v>
      </c>
    </row>
    <row r="5" spans="1:8">
      <c r="A5" s="5" t="s">
        <v>3</v>
      </c>
      <c r="B5" s="6" t="s">
        <v>10943</v>
      </c>
    </row>
    <row r="6" spans="1:8">
      <c r="A6" s="5" t="s">
        <v>4</v>
      </c>
      <c r="B6" s="6" t="s">
        <v>10945</v>
      </c>
    </row>
    <row r="7" spans="1:8">
      <c r="A7" s="5" t="s">
        <v>5</v>
      </c>
      <c r="B7" s="6" t="s">
        <v>10946</v>
      </c>
    </row>
    <row r="8" spans="1:8">
      <c r="A8" s="5" t="s">
        <v>6</v>
      </c>
      <c r="B8" s="6" t="s">
        <v>10947</v>
      </c>
    </row>
    <row r="9" spans="1:8">
      <c r="A9" s="5" t="s">
        <v>7</v>
      </c>
      <c r="B9" s="6" t="s">
        <v>10948</v>
      </c>
    </row>
    <row r="10" spans="1:8">
      <c r="A10" s="5" t="s">
        <v>8</v>
      </c>
      <c r="B10" s="6" t="s">
        <v>10949</v>
      </c>
    </row>
    <row r="11" spans="1:8">
      <c r="A11" s="5" t="s">
        <v>9</v>
      </c>
      <c r="B11" s="6" t="s">
        <v>10950</v>
      </c>
    </row>
    <row r="12" spans="1:8">
      <c r="A12" s="5" t="s">
        <v>10</v>
      </c>
      <c r="B12" s="6" t="s">
        <v>10951</v>
      </c>
    </row>
    <row r="13" spans="1:8">
      <c r="A13" s="5" t="s">
        <v>11</v>
      </c>
      <c r="B13" s="6" t="s">
        <v>10952</v>
      </c>
    </row>
    <row r="14" spans="1:8">
      <c r="A14" s="5" t="s">
        <v>12</v>
      </c>
      <c r="B14" s="6" t="s">
        <v>10953</v>
      </c>
    </row>
    <row r="15" spans="1:8">
      <c r="A15" s="5" t="s">
        <v>13</v>
      </c>
      <c r="B15" s="6" t="s">
        <v>10954</v>
      </c>
    </row>
    <row r="16" spans="1:8">
      <c r="A16" s="5" t="s">
        <v>14</v>
      </c>
      <c r="B16" s="6" t="s">
        <v>10955</v>
      </c>
    </row>
    <row r="17" spans="1:2">
      <c r="A17" s="5" t="s">
        <v>15</v>
      </c>
      <c r="B17" s="6" t="s">
        <v>10956</v>
      </c>
    </row>
    <row r="18" spans="1:2">
      <c r="A18" s="5" t="s">
        <v>16</v>
      </c>
      <c r="B18" s="6" t="s">
        <v>10957</v>
      </c>
    </row>
    <row r="19" spans="1:2">
      <c r="A19" s="5" t="s">
        <v>17</v>
      </c>
      <c r="B19" s="6" t="s">
        <v>10960</v>
      </c>
    </row>
    <row r="20" spans="1:2">
      <c r="A20" s="5" t="s">
        <v>18</v>
      </c>
      <c r="B20" s="6" t="s">
        <v>10958</v>
      </c>
    </row>
    <row r="21" spans="1:2">
      <c r="A21" s="5" t="s">
        <v>19</v>
      </c>
      <c r="B21" s="8" t="s">
        <v>10963</v>
      </c>
    </row>
    <row r="22" spans="1:2">
      <c r="A22" s="5" t="s">
        <v>20</v>
      </c>
      <c r="B22" s="6" t="s">
        <v>10959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1"/>
  <sheetViews>
    <sheetView workbookViewId="0">
      <selection activeCell="A3" sqref="A3"/>
    </sheetView>
  </sheetViews>
  <sheetFormatPr defaultRowHeight="12.75"/>
  <cols>
    <col min="1" max="1" width="11.710937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2">
      <c r="A3" s="15" t="s">
        <v>10986</v>
      </c>
      <c r="B3" s="27"/>
    </row>
    <row r="4" spans="1:2">
      <c r="A4" s="15" t="s">
        <v>5931</v>
      </c>
      <c r="B4" s="27" t="s">
        <v>10989</v>
      </c>
    </row>
    <row r="5" spans="1:2">
      <c r="A5" s="12" t="s">
        <v>11000</v>
      </c>
      <c r="B5" s="61">
        <v>0.92142425113125248</v>
      </c>
    </row>
    <row r="6" spans="1:2">
      <c r="A6" s="19" t="s">
        <v>5932</v>
      </c>
      <c r="B6" s="62">
        <v>7.8575748868747505E-2</v>
      </c>
    </row>
    <row r="7" spans="1:2">
      <c r="A7" s="18" t="s">
        <v>10967</v>
      </c>
      <c r="B7" s="58">
        <v>1</v>
      </c>
    </row>
    <row r="37" spans="2:3">
      <c r="B37" s="34"/>
      <c r="C37" s="46"/>
    </row>
    <row r="38" spans="2:3">
      <c r="B38" s="34"/>
      <c r="C38" s="46"/>
    </row>
    <row r="39" spans="2:3">
      <c r="B39" s="34"/>
      <c r="C39" s="46"/>
    </row>
    <row r="40" spans="2:3">
      <c r="B40" s="34"/>
      <c r="C40" s="46"/>
    </row>
    <row r="41" spans="2:3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1"/>
  <sheetViews>
    <sheetView workbookViewId="0"/>
  </sheetViews>
  <sheetFormatPr defaultRowHeight="12.75"/>
  <cols>
    <col min="1" max="1" width="11.710937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2">
      <c r="A3" s="15" t="s">
        <v>10986</v>
      </c>
      <c r="B3" s="27"/>
    </row>
    <row r="4" spans="1:2">
      <c r="A4" s="15" t="s">
        <v>12</v>
      </c>
      <c r="B4" s="27" t="s">
        <v>10989</v>
      </c>
    </row>
    <row r="5" spans="1:2">
      <c r="A5" s="12" t="s">
        <v>97</v>
      </c>
      <c r="B5" s="60">
        <v>0.21819593552413255</v>
      </c>
    </row>
    <row r="6" spans="1:2">
      <c r="A6" s="19" t="s">
        <v>135</v>
      </c>
      <c r="B6" s="59">
        <v>0.29548188481496279</v>
      </c>
    </row>
    <row r="7" spans="1:2">
      <c r="A7" s="19" t="s">
        <v>28</v>
      </c>
      <c r="B7" s="59">
        <v>0.17052139922533549</v>
      </c>
    </row>
    <row r="8" spans="1:2">
      <c r="A8" s="19" t="s">
        <v>41</v>
      </c>
      <c r="B8" s="59">
        <v>0.31580078043556908</v>
      </c>
    </row>
    <row r="9" spans="1:2">
      <c r="A9" s="18" t="s">
        <v>10967</v>
      </c>
      <c r="B9" s="58">
        <v>1</v>
      </c>
    </row>
    <row r="37" spans="2:3">
      <c r="B37" s="34"/>
      <c r="C37" s="46"/>
    </row>
    <row r="38" spans="2:3">
      <c r="B38" s="34"/>
      <c r="C38" s="46"/>
    </row>
    <row r="39" spans="2:3">
      <c r="B39" s="34"/>
      <c r="C39" s="46"/>
    </row>
    <row r="40" spans="2:3">
      <c r="B40" s="34"/>
      <c r="C40" s="46"/>
    </row>
    <row r="41" spans="2:3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3"/>
  <sheetViews>
    <sheetView topLeftCell="A6" workbookViewId="0">
      <selection activeCell="A5" sqref="A5:C53"/>
    </sheetView>
  </sheetViews>
  <sheetFormatPr defaultRowHeight="12.75"/>
  <cols>
    <col min="1" max="1" width="18.42578125" bestFit="1" customWidth="1"/>
    <col min="2" max="2" width="17.5703125" bestFit="1" customWidth="1"/>
    <col min="3" max="3" width="7" bestFit="1" customWidth="1"/>
    <col min="4" max="4" width="6" bestFit="1" customWidth="1"/>
  </cols>
  <sheetData>
    <row r="3" spans="1:3">
      <c r="A3" s="15" t="s">
        <v>10986</v>
      </c>
      <c r="B3" s="13"/>
      <c r="C3" s="27"/>
    </row>
    <row r="4" spans="1:3">
      <c r="A4" s="15" t="s">
        <v>10992</v>
      </c>
      <c r="B4" s="40" t="s">
        <v>10</v>
      </c>
      <c r="C4" s="27" t="s">
        <v>10989</v>
      </c>
    </row>
    <row r="5" spans="1:3">
      <c r="A5" s="12" t="s">
        <v>25</v>
      </c>
      <c r="B5" s="12" t="s">
        <v>320</v>
      </c>
      <c r="C5" s="28">
        <v>19510.639999999992</v>
      </c>
    </row>
    <row r="6" spans="1:3">
      <c r="A6" s="41" t="s">
        <v>25</v>
      </c>
      <c r="B6" s="19" t="s">
        <v>279</v>
      </c>
      <c r="C6" s="29">
        <v>35282.000999999997</v>
      </c>
    </row>
    <row r="7" spans="1:3">
      <c r="A7" s="41" t="s">
        <v>25</v>
      </c>
      <c r="B7" s="19" t="s">
        <v>1481</v>
      </c>
      <c r="C7" s="29">
        <v>11678.129999999997</v>
      </c>
    </row>
    <row r="8" spans="1:3">
      <c r="A8" s="41" t="s">
        <v>25</v>
      </c>
      <c r="B8" s="19" t="s">
        <v>40</v>
      </c>
      <c r="C8" s="29">
        <v>457687.63150000101</v>
      </c>
    </row>
    <row r="9" spans="1:3">
      <c r="A9" s="41" t="s">
        <v>25</v>
      </c>
      <c r="B9" s="19" t="s">
        <v>404</v>
      </c>
      <c r="C9" s="29">
        <v>32108.117999999995</v>
      </c>
    </row>
    <row r="10" spans="1:3">
      <c r="A10" s="41" t="s">
        <v>25</v>
      </c>
      <c r="B10" s="19" t="s">
        <v>658</v>
      </c>
      <c r="C10" s="29">
        <v>13384.356999999996</v>
      </c>
    </row>
    <row r="11" spans="1:3">
      <c r="A11" s="41" t="s">
        <v>25</v>
      </c>
      <c r="B11" s="19" t="s">
        <v>220</v>
      </c>
      <c r="C11" s="29">
        <v>27451.068999999992</v>
      </c>
    </row>
    <row r="12" spans="1:3">
      <c r="A12" s="41" t="s">
        <v>25</v>
      </c>
      <c r="B12" s="19" t="s">
        <v>2548</v>
      </c>
      <c r="C12" s="29">
        <v>2865.0199999999995</v>
      </c>
    </row>
    <row r="13" spans="1:3">
      <c r="A13" s="41" t="s">
        <v>25</v>
      </c>
      <c r="B13" s="19" t="s">
        <v>50</v>
      </c>
      <c r="C13" s="29">
        <v>89473.707999999999</v>
      </c>
    </row>
    <row r="14" spans="1:3">
      <c r="A14" s="41" t="s">
        <v>25</v>
      </c>
      <c r="B14" s="19" t="s">
        <v>1111</v>
      </c>
      <c r="C14" s="29">
        <v>49095.840000000004</v>
      </c>
    </row>
    <row r="15" spans="1:3">
      <c r="A15" s="41" t="s">
        <v>25</v>
      </c>
      <c r="B15" s="19" t="s">
        <v>4748</v>
      </c>
      <c r="C15" s="29">
        <v>4382.4860000000017</v>
      </c>
    </row>
    <row r="16" spans="1:3">
      <c r="A16" s="41" t="s">
        <v>25</v>
      </c>
      <c r="B16" s="19" t="s">
        <v>191</v>
      </c>
      <c r="C16" s="29">
        <v>80166.10099999985</v>
      </c>
    </row>
    <row r="17" spans="1:3">
      <c r="A17" s="41" t="s">
        <v>25</v>
      </c>
      <c r="B17" s="19" t="s">
        <v>228</v>
      </c>
      <c r="C17" s="29">
        <v>53555.360000000001</v>
      </c>
    </row>
    <row r="18" spans="1:3">
      <c r="A18" s="41" t="s">
        <v>25</v>
      </c>
      <c r="B18" s="19" t="s">
        <v>432</v>
      </c>
      <c r="C18" s="29">
        <v>4579.7599999999993</v>
      </c>
    </row>
    <row r="19" spans="1:3">
      <c r="A19" s="41" t="s">
        <v>25</v>
      </c>
      <c r="B19" s="19" t="s">
        <v>3668</v>
      </c>
      <c r="C19" s="29">
        <v>2914.31</v>
      </c>
    </row>
    <row r="20" spans="1:3">
      <c r="A20" s="41" t="s">
        <v>25</v>
      </c>
      <c r="B20" s="19" t="s">
        <v>27</v>
      </c>
      <c r="C20" s="29">
        <v>36591.749999999971</v>
      </c>
    </row>
    <row r="21" spans="1:3">
      <c r="A21" s="41" t="s">
        <v>25</v>
      </c>
      <c r="B21" s="19" t="s">
        <v>648</v>
      </c>
      <c r="C21" s="29">
        <v>9217.0299999999988</v>
      </c>
    </row>
    <row r="22" spans="1:3">
      <c r="A22" s="41" t="s">
        <v>25</v>
      </c>
      <c r="B22" s="19" t="s">
        <v>4136</v>
      </c>
      <c r="C22" s="29">
        <v>1270.53</v>
      </c>
    </row>
    <row r="23" spans="1:3">
      <c r="A23" s="41" t="s">
        <v>25</v>
      </c>
      <c r="B23" s="19" t="s">
        <v>2320</v>
      </c>
      <c r="C23" s="29">
        <v>23705.523000000005</v>
      </c>
    </row>
    <row r="24" spans="1:3">
      <c r="A24" s="41" t="s">
        <v>25</v>
      </c>
      <c r="B24" s="19" t="s">
        <v>1088</v>
      </c>
      <c r="C24" s="29">
        <v>28634.43399999999</v>
      </c>
    </row>
    <row r="25" spans="1:3">
      <c r="A25" s="41" t="s">
        <v>25</v>
      </c>
      <c r="B25" s="19" t="s">
        <v>214</v>
      </c>
      <c r="C25" s="29">
        <v>76269.614000000016</v>
      </c>
    </row>
    <row r="26" spans="1:3">
      <c r="A26" s="41" t="s">
        <v>25</v>
      </c>
      <c r="B26" s="19" t="s">
        <v>206</v>
      </c>
      <c r="C26" s="29">
        <v>29863.149999999994</v>
      </c>
    </row>
    <row r="27" spans="1:3">
      <c r="A27" s="41" t="s">
        <v>25</v>
      </c>
      <c r="B27" s="19" t="s">
        <v>1296</v>
      </c>
      <c r="C27" s="29">
        <v>10771.34</v>
      </c>
    </row>
    <row r="28" spans="1:3">
      <c r="A28" s="41" t="s">
        <v>25</v>
      </c>
      <c r="B28" s="19" t="s">
        <v>527</v>
      </c>
      <c r="C28" s="29">
        <v>22205.149999999998</v>
      </c>
    </row>
    <row r="29" spans="1:3">
      <c r="A29" s="41" t="s">
        <v>25</v>
      </c>
      <c r="B29" s="19" t="s">
        <v>1528</v>
      </c>
      <c r="C29" s="29">
        <v>5589.3519999999971</v>
      </c>
    </row>
    <row r="30" spans="1:3">
      <c r="A30" s="41" t="s">
        <v>25</v>
      </c>
      <c r="B30" s="19" t="s">
        <v>126</v>
      </c>
      <c r="C30" s="29">
        <v>7464.9299999999985</v>
      </c>
    </row>
    <row r="31" spans="1:3">
      <c r="A31" s="41" t="s">
        <v>25</v>
      </c>
      <c r="B31" s="19" t="s">
        <v>1215</v>
      </c>
      <c r="C31" s="29">
        <v>16729.101999999999</v>
      </c>
    </row>
    <row r="32" spans="1:3">
      <c r="A32" s="41" t="s">
        <v>25</v>
      </c>
      <c r="B32" s="19" t="s">
        <v>2291</v>
      </c>
      <c r="C32" s="29">
        <v>7292.5239999999994</v>
      </c>
    </row>
    <row r="33" spans="1:3">
      <c r="A33" s="41" t="s">
        <v>25</v>
      </c>
      <c r="B33" s="19" t="s">
        <v>693</v>
      </c>
      <c r="C33" s="29">
        <v>35764.312000000013</v>
      </c>
    </row>
    <row r="34" spans="1:3">
      <c r="A34" s="41" t="s">
        <v>25</v>
      </c>
      <c r="B34" s="19" t="s">
        <v>588</v>
      </c>
      <c r="C34" s="29">
        <v>4783.5220000000008</v>
      </c>
    </row>
    <row r="35" spans="1:3">
      <c r="A35" s="41" t="s">
        <v>25</v>
      </c>
      <c r="B35" s="19" t="s">
        <v>240</v>
      </c>
      <c r="C35" s="29">
        <v>310876.27099999978</v>
      </c>
    </row>
    <row r="36" spans="1:3">
      <c r="A36" s="41" t="s">
        <v>25</v>
      </c>
      <c r="B36" s="19" t="s">
        <v>82</v>
      </c>
      <c r="C36" s="29">
        <v>55603.163999999968</v>
      </c>
    </row>
    <row r="37" spans="1:3">
      <c r="A37" s="41" t="s">
        <v>25</v>
      </c>
      <c r="B37" s="19" t="s">
        <v>5287</v>
      </c>
      <c r="C37" s="29">
        <v>919.91</v>
      </c>
    </row>
    <row r="38" spans="1:3">
      <c r="A38" s="41" t="s">
        <v>25</v>
      </c>
      <c r="B38" s="19" t="s">
        <v>440</v>
      </c>
      <c r="C38" s="29">
        <v>78258.135999999926</v>
      </c>
    </row>
    <row r="39" spans="1:3">
      <c r="A39" s="41" t="s">
        <v>25</v>
      </c>
      <c r="B39" s="19" t="s">
        <v>572</v>
      </c>
      <c r="C39" s="29">
        <v>19683.390000000003</v>
      </c>
    </row>
    <row r="40" spans="1:3">
      <c r="A40" s="41" t="s">
        <v>25</v>
      </c>
      <c r="B40" s="19" t="s">
        <v>373</v>
      </c>
      <c r="C40" s="29">
        <v>17431.149999999991</v>
      </c>
    </row>
    <row r="41" spans="1:3">
      <c r="A41" s="41" t="s">
        <v>25</v>
      </c>
      <c r="B41" s="19" t="s">
        <v>134</v>
      </c>
      <c r="C41" s="29">
        <v>116511.91400000003</v>
      </c>
    </row>
    <row r="42" spans="1:3">
      <c r="A42" s="41" t="s">
        <v>25</v>
      </c>
      <c r="B42" s="19" t="s">
        <v>1221</v>
      </c>
      <c r="C42" s="29">
        <v>22627.955999999995</v>
      </c>
    </row>
    <row r="43" spans="1:3">
      <c r="A43" s="41" t="s">
        <v>25</v>
      </c>
      <c r="B43" s="19" t="s">
        <v>341</v>
      </c>
      <c r="C43" s="29">
        <v>8481.7099999999991</v>
      </c>
    </row>
    <row r="44" spans="1:3">
      <c r="A44" s="41" t="s">
        <v>25</v>
      </c>
      <c r="B44" s="19" t="s">
        <v>4194</v>
      </c>
      <c r="C44" s="29">
        <v>1315.5600000000002</v>
      </c>
    </row>
    <row r="45" spans="1:3">
      <c r="A45" s="41" t="s">
        <v>25</v>
      </c>
      <c r="B45" s="19" t="s">
        <v>300</v>
      </c>
      <c r="C45" s="29">
        <v>30661.872999999981</v>
      </c>
    </row>
    <row r="46" spans="1:3">
      <c r="A46" s="41" t="s">
        <v>25</v>
      </c>
      <c r="B46" s="19" t="s">
        <v>96</v>
      </c>
      <c r="C46" s="29">
        <v>170188.04580000002</v>
      </c>
    </row>
    <row r="47" spans="1:3">
      <c r="A47" s="41" t="s">
        <v>25</v>
      </c>
      <c r="B47" s="19" t="s">
        <v>111</v>
      </c>
      <c r="C47" s="29">
        <v>11220.055999999999</v>
      </c>
    </row>
    <row r="48" spans="1:3">
      <c r="A48" s="41" t="s">
        <v>25</v>
      </c>
      <c r="B48" s="19" t="s">
        <v>4115</v>
      </c>
      <c r="C48" s="29">
        <v>8929.369999999999</v>
      </c>
    </row>
    <row r="49" spans="1:3">
      <c r="A49" s="41" t="s">
        <v>25</v>
      </c>
      <c r="B49" s="19" t="s">
        <v>287</v>
      </c>
      <c r="C49" s="29">
        <v>70636.719999999987</v>
      </c>
    </row>
    <row r="50" spans="1:3">
      <c r="A50" s="41" t="s">
        <v>25</v>
      </c>
      <c r="B50" s="19" t="s">
        <v>89</v>
      </c>
      <c r="C50" s="29">
        <v>138641.26999999993</v>
      </c>
    </row>
    <row r="51" spans="1:3">
      <c r="A51" s="41" t="s">
        <v>25</v>
      </c>
      <c r="B51" s="19" t="s">
        <v>5813</v>
      </c>
      <c r="C51" s="29">
        <v>1209.8240000000001</v>
      </c>
    </row>
    <row r="52" spans="1:3">
      <c r="A52" s="41" t="s">
        <v>25</v>
      </c>
      <c r="B52" s="19" t="s">
        <v>105</v>
      </c>
      <c r="C52" s="29">
        <v>32114.610000000019</v>
      </c>
    </row>
    <row r="53" spans="1:3">
      <c r="A53" s="45" t="s">
        <v>25</v>
      </c>
      <c r="B53" s="43" t="s">
        <v>5623</v>
      </c>
      <c r="C53" s="44">
        <v>1603.1360000000002</v>
      </c>
    </row>
  </sheetData>
  <pageMargins left="0.7" right="0.7" top="0.75" bottom="0.75" header="0.3" footer="0.3"/>
  <pageSetup paperSize="9" orientation="portrait" verticalDpi="0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52"/>
  <sheetViews>
    <sheetView workbookViewId="0">
      <selection activeCell="E4" sqref="E4"/>
    </sheetView>
  </sheetViews>
  <sheetFormatPr defaultRowHeight="12.75"/>
  <cols>
    <col min="1" max="1" width="7.42578125" bestFit="1" customWidth="1"/>
    <col min="2" max="2" width="8.42578125" bestFit="1" customWidth="1"/>
    <col min="3" max="3" width="20.85546875" bestFit="1" customWidth="1"/>
    <col min="4" max="4" width="20.140625" bestFit="1" customWidth="1"/>
    <col min="5" max="5" width="25.28515625" bestFit="1" customWidth="1"/>
    <col min="6" max="6" width="25.5703125" style="46" bestFit="1" customWidth="1"/>
    <col min="7" max="97" width="20.85546875" bestFit="1" customWidth="1"/>
    <col min="98" max="145" width="25.28515625" bestFit="1" customWidth="1"/>
  </cols>
  <sheetData>
    <row r="3" spans="1:6">
      <c r="A3" s="12"/>
      <c r="B3" s="13"/>
      <c r="C3" s="15" t="s">
        <v>10985</v>
      </c>
      <c r="D3" s="13"/>
      <c r="E3" s="13"/>
      <c r="F3" s="14"/>
    </row>
    <row r="4" spans="1:6">
      <c r="A4" s="15" t="s">
        <v>10988</v>
      </c>
      <c r="B4" s="15" t="s">
        <v>10984</v>
      </c>
      <c r="C4" s="12" t="s">
        <v>10990</v>
      </c>
      <c r="D4" s="39" t="s">
        <v>10991</v>
      </c>
      <c r="E4" s="39" t="s">
        <v>10998</v>
      </c>
      <c r="F4" s="20" t="s">
        <v>10999</v>
      </c>
    </row>
    <row r="5" spans="1:6">
      <c r="A5" s="12" t="s">
        <v>10968</v>
      </c>
      <c r="B5" s="16" t="s">
        <v>10969</v>
      </c>
      <c r="C5" s="30">
        <v>14236.894999999997</v>
      </c>
      <c r="D5" s="49">
        <v>2450.1906999999992</v>
      </c>
      <c r="E5" s="54">
        <v>0.17210147999265288</v>
      </c>
      <c r="F5" s="22">
        <v>0.12658227848101264</v>
      </c>
    </row>
    <row r="6" spans="1:6">
      <c r="A6" s="41" t="s">
        <v>10968</v>
      </c>
      <c r="B6" s="17" t="s">
        <v>10970</v>
      </c>
      <c r="C6" s="31">
        <v>4519.8920000000007</v>
      </c>
      <c r="D6" s="35">
        <v>862.30839999999989</v>
      </c>
      <c r="E6" s="47">
        <v>0.19078075316843848</v>
      </c>
      <c r="F6" s="24">
        <v>0.17608695652173917</v>
      </c>
    </row>
    <row r="7" spans="1:6">
      <c r="A7" s="41" t="s">
        <v>10968</v>
      </c>
      <c r="B7" s="17" t="s">
        <v>10971</v>
      </c>
      <c r="C7" s="31">
        <v>55691.009000000027</v>
      </c>
      <c r="D7" s="35">
        <v>498.72989999999828</v>
      </c>
      <c r="E7" s="47">
        <v>8.9553037187743902E-3</v>
      </c>
      <c r="F7" s="24">
        <v>0.16751592356687878</v>
      </c>
    </row>
    <row r="8" spans="1:6">
      <c r="A8" s="41" t="s">
        <v>10968</v>
      </c>
      <c r="B8" s="17" t="s">
        <v>10972</v>
      </c>
      <c r="C8" s="31">
        <v>28295.344999999994</v>
      </c>
      <c r="D8" s="35">
        <v>3488.8352000000004</v>
      </c>
      <c r="E8" s="47">
        <v>0.1233006771961961</v>
      </c>
      <c r="F8" s="24">
        <v>0.10999999999999989</v>
      </c>
    </row>
    <row r="9" spans="1:6">
      <c r="A9" s="41" t="s">
        <v>10968</v>
      </c>
      <c r="B9" s="17" t="s">
        <v>10973</v>
      </c>
      <c r="C9" s="31">
        <v>23648.287000000004</v>
      </c>
      <c r="D9" s="35">
        <v>2738.7095999999992</v>
      </c>
      <c r="E9" s="47">
        <v>0.11581006269079865</v>
      </c>
      <c r="F9" s="24">
        <v>0.15532786885245889</v>
      </c>
    </row>
    <row r="10" spans="1:6">
      <c r="A10" s="41" t="s">
        <v>10968</v>
      </c>
      <c r="B10" s="17" t="s">
        <v>10974</v>
      </c>
      <c r="C10" s="31">
        <v>34595.127600000036</v>
      </c>
      <c r="D10" s="35">
        <v>4976.5243999999984</v>
      </c>
      <c r="E10" s="47">
        <v>0.14385044210676631</v>
      </c>
      <c r="F10" s="24">
        <v>0.17199999999999985</v>
      </c>
    </row>
    <row r="11" spans="1:6">
      <c r="A11" s="41" t="s">
        <v>10968</v>
      </c>
      <c r="B11" s="17" t="s">
        <v>10975</v>
      </c>
      <c r="C11" s="31">
        <v>33946.392999999996</v>
      </c>
      <c r="D11" s="35">
        <v>-841.48260000000209</v>
      </c>
      <c r="E11" s="47">
        <v>-2.4788571793179975E-2</v>
      </c>
      <c r="F11" s="24">
        <v>0.17167832167832153</v>
      </c>
    </row>
    <row r="12" spans="1:6">
      <c r="A12" s="41" t="s">
        <v>10968</v>
      </c>
      <c r="B12" s="17" t="s">
        <v>10976</v>
      </c>
      <c r="C12" s="31">
        <v>27909.468499999992</v>
      </c>
      <c r="D12" s="35">
        <v>5318.1049999999996</v>
      </c>
      <c r="E12" s="47">
        <v>0.19054841549562296</v>
      </c>
      <c r="F12" s="24">
        <v>0.13104575163398682</v>
      </c>
    </row>
    <row r="13" spans="1:6">
      <c r="A13" s="41" t="s">
        <v>10968</v>
      </c>
      <c r="B13" s="17" t="s">
        <v>10977</v>
      </c>
      <c r="C13" s="31">
        <v>81777.350799999971</v>
      </c>
      <c r="D13" s="35">
        <v>8328.099400000001</v>
      </c>
      <c r="E13" s="47">
        <v>0.10183870373066675</v>
      </c>
      <c r="F13" s="24">
        <v>0.15996268656716425</v>
      </c>
    </row>
    <row r="14" spans="1:6">
      <c r="A14" s="41" t="s">
        <v>10968</v>
      </c>
      <c r="B14" s="17" t="s">
        <v>10978</v>
      </c>
      <c r="C14" s="31">
        <v>31453.392999999989</v>
      </c>
      <c r="D14" s="35">
        <v>3448.2572999999979</v>
      </c>
      <c r="E14" s="47">
        <v>0.10963069389683966</v>
      </c>
      <c r="F14" s="24">
        <v>0.16006289308176089</v>
      </c>
    </row>
    <row r="15" spans="1:6">
      <c r="A15" s="41" t="s">
        <v>10968</v>
      </c>
      <c r="B15" s="17" t="s">
        <v>10979</v>
      </c>
      <c r="C15" s="31">
        <v>78628.71669999999</v>
      </c>
      <c r="D15" s="35">
        <v>9292.1268999999938</v>
      </c>
      <c r="E15" s="47">
        <v>0.11817726766994271</v>
      </c>
      <c r="F15" s="24">
        <v>0.15116352201257877</v>
      </c>
    </row>
    <row r="16" spans="1:6">
      <c r="A16" s="41" t="s">
        <v>10968</v>
      </c>
      <c r="B16" s="17" t="s">
        <v>10980</v>
      </c>
      <c r="C16" s="31">
        <v>69545.62049999999</v>
      </c>
      <c r="D16" s="35">
        <v>8983.5698999999986</v>
      </c>
      <c r="E16" s="47">
        <v>0.12917520665445784</v>
      </c>
      <c r="F16" s="24">
        <v>0.19082733812949665</v>
      </c>
    </row>
    <row r="17" spans="1:6">
      <c r="A17" s="12" t="s">
        <v>10981</v>
      </c>
      <c r="B17" s="16" t="s">
        <v>10969</v>
      </c>
      <c r="C17" s="30">
        <v>18174.075599999993</v>
      </c>
      <c r="D17" s="49">
        <v>-3281.0070000000014</v>
      </c>
      <c r="E17" s="54">
        <v>-0.18053226322003429</v>
      </c>
      <c r="F17" s="22">
        <v>0.17793103448275863</v>
      </c>
    </row>
    <row r="18" spans="1:6">
      <c r="A18" s="41" t="s">
        <v>10981</v>
      </c>
      <c r="B18" s="17" t="s">
        <v>10970</v>
      </c>
      <c r="C18" s="31">
        <v>11951.411</v>
      </c>
      <c r="D18" s="35">
        <v>2813.8508000000002</v>
      </c>
      <c r="E18" s="47">
        <v>0.23544088643591959</v>
      </c>
      <c r="F18" s="24">
        <v>0.12968750000000001</v>
      </c>
    </row>
    <row r="19" spans="1:6">
      <c r="A19" s="41" t="s">
        <v>10981</v>
      </c>
      <c r="B19" s="17" t="s">
        <v>10971</v>
      </c>
      <c r="C19" s="31">
        <v>38726.251999999993</v>
      </c>
      <c r="D19" s="35">
        <v>9732.0977999999996</v>
      </c>
      <c r="E19" s="47">
        <v>0.251304923595498</v>
      </c>
      <c r="F19" s="24">
        <v>0.14014492753623176</v>
      </c>
    </row>
    <row r="20" spans="1:6">
      <c r="A20" s="41" t="s">
        <v>10981</v>
      </c>
      <c r="B20" s="17" t="s">
        <v>10972</v>
      </c>
      <c r="C20" s="31">
        <v>34195.208499999993</v>
      </c>
      <c r="D20" s="35">
        <v>4187.4961999999969</v>
      </c>
      <c r="E20" s="47">
        <v>0.12245856608828683</v>
      </c>
      <c r="F20" s="24">
        <v>0.17593749999999986</v>
      </c>
    </row>
    <row r="21" spans="1:6">
      <c r="A21" s="41" t="s">
        <v>10981</v>
      </c>
      <c r="B21" s="17" t="s">
        <v>10973</v>
      </c>
      <c r="C21" s="31">
        <v>30131.686499999996</v>
      </c>
      <c r="D21" s="35">
        <v>4667.868999999997</v>
      </c>
      <c r="E21" s="47">
        <v>0.1549156234583815</v>
      </c>
      <c r="F21" s="24">
        <v>0.16609589041095876</v>
      </c>
    </row>
    <row r="22" spans="1:6">
      <c r="A22" s="41" t="s">
        <v>10981</v>
      </c>
      <c r="B22" s="17" t="s">
        <v>10974</v>
      </c>
      <c r="C22" s="31">
        <v>24797.292000000001</v>
      </c>
      <c r="D22" s="35">
        <v>3335.5571999999997</v>
      </c>
      <c r="E22" s="47">
        <v>0.13451296214118863</v>
      </c>
      <c r="F22" s="24">
        <v>0.17246376811594188</v>
      </c>
    </row>
    <row r="23" spans="1:6">
      <c r="A23" s="41" t="s">
        <v>10981</v>
      </c>
      <c r="B23" s="17" t="s">
        <v>10975</v>
      </c>
      <c r="C23" s="31">
        <v>28765.324999999993</v>
      </c>
      <c r="D23" s="35">
        <v>3288.6483000000003</v>
      </c>
      <c r="E23" s="47">
        <v>0.1143268257876454</v>
      </c>
      <c r="F23" s="24">
        <v>0.17035714285714271</v>
      </c>
    </row>
    <row r="24" spans="1:6">
      <c r="A24" s="41" t="s">
        <v>10981</v>
      </c>
      <c r="B24" s="17" t="s">
        <v>10976</v>
      </c>
      <c r="C24" s="31">
        <v>36898.33219999999</v>
      </c>
      <c r="D24" s="35">
        <v>5355.8083999999999</v>
      </c>
      <c r="E24" s="47">
        <v>0.14515041956286581</v>
      </c>
      <c r="F24" s="24">
        <v>0.1564150943396225</v>
      </c>
    </row>
    <row r="25" spans="1:6">
      <c r="A25" s="41" t="s">
        <v>10981</v>
      </c>
      <c r="B25" s="17" t="s">
        <v>10977</v>
      </c>
      <c r="C25" s="31">
        <v>64595.918000000042</v>
      </c>
      <c r="D25" s="35">
        <v>8209.1627000000008</v>
      </c>
      <c r="E25" s="47">
        <v>0.12708485232766559</v>
      </c>
      <c r="F25" s="24">
        <v>0.14095563139931755</v>
      </c>
    </row>
    <row r="26" spans="1:6">
      <c r="A26" s="41" t="s">
        <v>10981</v>
      </c>
      <c r="B26" s="17" t="s">
        <v>10978</v>
      </c>
      <c r="C26" s="31">
        <v>31404.923500000012</v>
      </c>
      <c r="D26" s="35">
        <v>2817.3659999999986</v>
      </c>
      <c r="E26" s="47">
        <v>8.971096522492715E-2</v>
      </c>
      <c r="F26" s="24">
        <v>0.16234939759036132</v>
      </c>
    </row>
    <row r="27" spans="1:6">
      <c r="A27" s="41" t="s">
        <v>10981</v>
      </c>
      <c r="B27" s="17" t="s">
        <v>10979</v>
      </c>
      <c r="C27" s="31">
        <v>75972.563500000047</v>
      </c>
      <c r="D27" s="35">
        <v>12474.788400000009</v>
      </c>
      <c r="E27" s="47">
        <v>0.16420123035600873</v>
      </c>
      <c r="F27" s="24">
        <v>0.16231481481481502</v>
      </c>
    </row>
    <row r="28" spans="1:6">
      <c r="A28" s="41" t="s">
        <v>10981</v>
      </c>
      <c r="B28" s="17" t="s">
        <v>10980</v>
      </c>
      <c r="C28" s="31">
        <v>74919.521200000076</v>
      </c>
      <c r="D28" s="35">
        <v>8016.9658999999974</v>
      </c>
      <c r="E28" s="47">
        <v>0.1070077033540891</v>
      </c>
      <c r="F28" s="24">
        <v>0.13724683544303809</v>
      </c>
    </row>
    <row r="29" spans="1:6">
      <c r="A29" s="12" t="s">
        <v>10982</v>
      </c>
      <c r="B29" s="16" t="s">
        <v>10969</v>
      </c>
      <c r="C29" s="30">
        <v>18542.490999999995</v>
      </c>
      <c r="D29" s="49">
        <v>2824.8233000000005</v>
      </c>
      <c r="E29" s="54">
        <v>0.15234324773300423</v>
      </c>
      <c r="F29" s="22">
        <v>0.13258426966292133</v>
      </c>
    </row>
    <row r="30" spans="1:6">
      <c r="A30" s="41" t="s">
        <v>10982</v>
      </c>
      <c r="B30" s="17" t="s">
        <v>10970</v>
      </c>
      <c r="C30" s="31">
        <v>22978.815000000002</v>
      </c>
      <c r="D30" s="35">
        <v>5004.579499999998</v>
      </c>
      <c r="E30" s="47">
        <v>0.21779101750895324</v>
      </c>
      <c r="F30" s="24">
        <v>9.6385542168674718E-2</v>
      </c>
    </row>
    <row r="31" spans="1:6">
      <c r="A31" s="41" t="s">
        <v>10982</v>
      </c>
      <c r="B31" s="17" t="s">
        <v>10971</v>
      </c>
      <c r="C31" s="31">
        <v>51715.875000000022</v>
      </c>
      <c r="D31" s="35">
        <v>3611.967999999998</v>
      </c>
      <c r="E31" s="47">
        <v>6.984253867888722E-2</v>
      </c>
      <c r="F31" s="24">
        <v>0.19092024539877286</v>
      </c>
    </row>
    <row r="32" spans="1:6">
      <c r="A32" s="41" t="s">
        <v>10982</v>
      </c>
      <c r="B32" s="17" t="s">
        <v>10972</v>
      </c>
      <c r="C32" s="31">
        <v>38750.038999999968</v>
      </c>
      <c r="D32" s="35">
        <v>2977.814899999998</v>
      </c>
      <c r="E32" s="47">
        <v>7.6846758786487945E-2</v>
      </c>
      <c r="F32" s="24">
        <v>0.15588235294117631</v>
      </c>
    </row>
    <row r="33" spans="1:6">
      <c r="A33" s="41" t="s">
        <v>10982</v>
      </c>
      <c r="B33" s="17" t="s">
        <v>10973</v>
      </c>
      <c r="C33" s="31">
        <v>56987.727999999988</v>
      </c>
      <c r="D33" s="35">
        <v>8662.1463999999996</v>
      </c>
      <c r="E33" s="47">
        <v>0.1520002060794563</v>
      </c>
      <c r="F33" s="24">
        <v>0.18444444444444449</v>
      </c>
    </row>
    <row r="34" spans="1:6">
      <c r="A34" s="41" t="s">
        <v>10982</v>
      </c>
      <c r="B34" s="17" t="s">
        <v>10974</v>
      </c>
      <c r="C34" s="31">
        <v>40344.533999999985</v>
      </c>
      <c r="D34" s="35">
        <v>4750.3781000000017</v>
      </c>
      <c r="E34" s="47">
        <v>0.11774527126772621</v>
      </c>
      <c r="F34" s="24">
        <v>0.13869346733668331</v>
      </c>
    </row>
    <row r="35" spans="1:6">
      <c r="A35" s="41" t="s">
        <v>10982</v>
      </c>
      <c r="B35" s="17" t="s">
        <v>10975</v>
      </c>
      <c r="C35" s="31">
        <v>39261.962999999974</v>
      </c>
      <c r="D35" s="35">
        <v>4432.8778999999995</v>
      </c>
      <c r="E35" s="47">
        <v>0.112905151991509</v>
      </c>
      <c r="F35" s="24">
        <v>0.15945273631840781</v>
      </c>
    </row>
    <row r="36" spans="1:6">
      <c r="A36" s="41" t="s">
        <v>10982</v>
      </c>
      <c r="B36" s="17" t="s">
        <v>10976</v>
      </c>
      <c r="C36" s="31">
        <v>31115.374299999999</v>
      </c>
      <c r="D36" s="35">
        <v>2062.0692999999983</v>
      </c>
      <c r="E36" s="47">
        <v>6.6271717644097186E-2</v>
      </c>
      <c r="F36" s="24">
        <v>0.18562499999999985</v>
      </c>
    </row>
    <row r="37" spans="1:6">
      <c r="A37" s="41" t="s">
        <v>10982</v>
      </c>
      <c r="B37" s="17" t="s">
        <v>10977</v>
      </c>
      <c r="C37" s="31">
        <v>73410.024899999975</v>
      </c>
      <c r="D37" s="35">
        <v>9328.6575999999914</v>
      </c>
      <c r="E37" s="47">
        <v>0.12707607186767206</v>
      </c>
      <c r="F37" s="24">
        <v>0.14942148760330604</v>
      </c>
    </row>
    <row r="38" spans="1:6">
      <c r="A38" s="41" t="s">
        <v>10982</v>
      </c>
      <c r="B38" s="17" t="s">
        <v>10978</v>
      </c>
      <c r="C38" s="31">
        <v>59687.745000000017</v>
      </c>
      <c r="D38" s="35">
        <v>16243.142500000004</v>
      </c>
      <c r="E38" s="47">
        <v>0.27213530181111717</v>
      </c>
      <c r="F38" s="24">
        <v>0.14719387755102023</v>
      </c>
    </row>
    <row r="39" spans="1:6">
      <c r="A39" s="41" t="s">
        <v>10982</v>
      </c>
      <c r="B39" s="17" t="s">
        <v>10979</v>
      </c>
      <c r="C39" s="31">
        <v>79411.965799999991</v>
      </c>
      <c r="D39" s="35">
        <v>4011.407499999998</v>
      </c>
      <c r="E39" s="47">
        <v>5.0513892454227577E-2</v>
      </c>
      <c r="F39" s="24">
        <v>0.15762162162162205</v>
      </c>
    </row>
    <row r="40" spans="1:6">
      <c r="A40" s="41" t="s">
        <v>10982</v>
      </c>
      <c r="B40" s="17" t="s">
        <v>10980</v>
      </c>
      <c r="C40" s="31">
        <v>96999.04300000002</v>
      </c>
      <c r="D40" s="35">
        <v>17885.309300000001</v>
      </c>
      <c r="E40" s="47">
        <v>0.18438645111168775</v>
      </c>
      <c r="F40" s="24">
        <v>0.1354261363636366</v>
      </c>
    </row>
    <row r="41" spans="1:6">
      <c r="A41" s="12" t="s">
        <v>10983</v>
      </c>
      <c r="B41" s="16" t="s">
        <v>10969</v>
      </c>
      <c r="C41" s="30">
        <v>43971.373999999996</v>
      </c>
      <c r="D41" s="49">
        <v>7140.4390999999987</v>
      </c>
      <c r="E41" s="54">
        <v>0.16238835520582093</v>
      </c>
      <c r="F41" s="22">
        <v>0.16129032258064505</v>
      </c>
    </row>
    <row r="42" spans="1:6">
      <c r="A42" s="41" t="s">
        <v>10983</v>
      </c>
      <c r="B42" s="17" t="s">
        <v>10970</v>
      </c>
      <c r="C42" s="31">
        <v>20301.133399999992</v>
      </c>
      <c r="D42" s="35">
        <v>1613.8719999999985</v>
      </c>
      <c r="E42" s="47">
        <v>7.9496645246417585E-2</v>
      </c>
      <c r="F42" s="24">
        <v>0.1819626168224297</v>
      </c>
    </row>
    <row r="43" spans="1:6">
      <c r="A43" s="41" t="s">
        <v>10983</v>
      </c>
      <c r="B43" s="17" t="s">
        <v>10971</v>
      </c>
      <c r="C43" s="31">
        <v>58872.352799999986</v>
      </c>
      <c r="D43" s="35">
        <v>14751.8915</v>
      </c>
      <c r="E43" s="47">
        <v>0.25057417953236621</v>
      </c>
      <c r="F43" s="24">
        <v>0.13084033613445364</v>
      </c>
    </row>
    <row r="44" spans="1:6">
      <c r="A44" s="41" t="s">
        <v>10983</v>
      </c>
      <c r="B44" s="17" t="s">
        <v>10972</v>
      </c>
      <c r="C44" s="31">
        <v>36521.536100000005</v>
      </c>
      <c r="D44" s="35">
        <v>933.28999999999621</v>
      </c>
      <c r="E44" s="47">
        <v>2.5554511109405282E-2</v>
      </c>
      <c r="F44" s="24">
        <v>0.19443349753694592</v>
      </c>
    </row>
    <row r="45" spans="1:6">
      <c r="A45" s="41" t="s">
        <v>10983</v>
      </c>
      <c r="B45" s="17" t="s">
        <v>10973</v>
      </c>
      <c r="C45" s="31">
        <v>44261.110199999996</v>
      </c>
      <c r="D45" s="35">
        <v>6342.5827999999965</v>
      </c>
      <c r="E45" s="47">
        <v>0.14329922524175628</v>
      </c>
      <c r="F45" s="24">
        <v>0.15243801652892566</v>
      </c>
    </row>
    <row r="46" spans="1:6">
      <c r="A46" s="41" t="s">
        <v>10983</v>
      </c>
      <c r="B46" s="17" t="s">
        <v>10974</v>
      </c>
      <c r="C46" s="31">
        <v>52981.725699999995</v>
      </c>
      <c r="D46" s="35">
        <v>8223.335699999996</v>
      </c>
      <c r="E46" s="47">
        <v>0.15521079374732402</v>
      </c>
      <c r="F46" s="24">
        <v>0.1719183673469388</v>
      </c>
    </row>
    <row r="47" spans="1:6">
      <c r="A47" s="41" t="s">
        <v>10983</v>
      </c>
      <c r="B47" s="17" t="s">
        <v>10975</v>
      </c>
      <c r="C47" s="31">
        <v>45264.416000000005</v>
      </c>
      <c r="D47" s="35">
        <v>6952.6211999999987</v>
      </c>
      <c r="E47" s="47">
        <v>0.15360015249064515</v>
      </c>
      <c r="F47" s="24">
        <v>0.14004424778761046</v>
      </c>
    </row>
    <row r="48" spans="1:6">
      <c r="A48" s="41" t="s">
        <v>10983</v>
      </c>
      <c r="B48" s="17" t="s">
        <v>10976</v>
      </c>
      <c r="C48" s="31">
        <v>63120.887999999977</v>
      </c>
      <c r="D48" s="35">
        <v>9040.9556999999968</v>
      </c>
      <c r="E48" s="47">
        <v>0.14323239083708708</v>
      </c>
      <c r="F48" s="24">
        <v>0.14357798165137592</v>
      </c>
    </row>
    <row r="49" spans="1:6">
      <c r="A49" s="41" t="s">
        <v>10983</v>
      </c>
      <c r="B49" s="17" t="s">
        <v>10977</v>
      </c>
      <c r="C49" s="31">
        <v>87866.652000000031</v>
      </c>
      <c r="D49" s="35">
        <v>10991.555600000007</v>
      </c>
      <c r="E49" s="47">
        <v>0.12509359751182966</v>
      </c>
      <c r="F49" s="24">
        <v>0.14738562091503316</v>
      </c>
    </row>
    <row r="50" spans="1:6">
      <c r="A50" s="41" t="s">
        <v>10983</v>
      </c>
      <c r="B50" s="17" t="s">
        <v>10978</v>
      </c>
      <c r="C50" s="31">
        <v>77776.923199999976</v>
      </c>
      <c r="D50" s="35">
        <v>9275.2754999999997</v>
      </c>
      <c r="E50" s="47">
        <v>0.11925485244703024</v>
      </c>
      <c r="F50" s="24">
        <v>0.17422818791946335</v>
      </c>
    </row>
    <row r="51" spans="1:6">
      <c r="A51" s="41" t="s">
        <v>10983</v>
      </c>
      <c r="B51" s="17" t="s">
        <v>10979</v>
      </c>
      <c r="C51" s="31">
        <v>118447.82500000003</v>
      </c>
      <c r="D51" s="35">
        <v>9690.1036999999942</v>
      </c>
      <c r="E51" s="47">
        <v>8.1809047147974157E-2</v>
      </c>
      <c r="F51" s="24">
        <v>0.16098039215686324</v>
      </c>
    </row>
    <row r="52" spans="1:6">
      <c r="A52" s="45" t="s">
        <v>10983</v>
      </c>
      <c r="B52" s="53" t="s">
        <v>10980</v>
      </c>
      <c r="C52" s="50">
        <v>83829.318799999994</v>
      </c>
      <c r="D52" s="51">
        <v>8483.3467999999921</v>
      </c>
      <c r="E52" s="55">
        <v>0.10119784964780118</v>
      </c>
      <c r="F52" s="52">
        <v>0.14658008658008698</v>
      </c>
    </row>
  </sheetData>
  <pageMargins left="0.7" right="0.7" top="0.75" bottom="0.75" header="0.3" footer="0.3"/>
  <pageSetup paperSize="9" orientation="portrait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9"/>
  <sheetViews>
    <sheetView workbookViewId="0">
      <selection activeCell="G20" sqref="G20"/>
    </sheetView>
  </sheetViews>
  <sheetFormatPr defaultRowHeight="12.75"/>
  <cols>
    <col min="1" max="1" width="11.7109375" bestFit="1" customWidth="1"/>
    <col min="2" max="2" width="8.42578125" bestFit="1" customWidth="1"/>
    <col min="3" max="6" width="13.42578125" bestFit="1" customWidth="1"/>
    <col min="7" max="7" width="11.5703125" bestFit="1" customWidth="1"/>
    <col min="8" max="8" width="11.28515625" bestFit="1" customWidth="1"/>
    <col min="9" max="9" width="10.5703125" bestFit="1" customWidth="1"/>
    <col min="10" max="10" width="11.28515625" bestFit="1" customWidth="1"/>
    <col min="11" max="11" width="10.5703125" bestFit="1" customWidth="1"/>
  </cols>
  <sheetData>
    <row r="3" spans="1:6">
      <c r="A3" s="15" t="s">
        <v>10990</v>
      </c>
      <c r="B3" s="13"/>
      <c r="C3" s="15" t="s">
        <v>7</v>
      </c>
      <c r="D3" s="13"/>
      <c r="E3" s="13"/>
      <c r="F3" s="14"/>
    </row>
    <row r="4" spans="1:6">
      <c r="A4" s="15" t="s">
        <v>10988</v>
      </c>
      <c r="B4" s="15" t="s">
        <v>10984</v>
      </c>
      <c r="C4" s="12" t="s">
        <v>24</v>
      </c>
      <c r="D4" s="39" t="s">
        <v>38</v>
      </c>
      <c r="E4" s="39" t="s">
        <v>94</v>
      </c>
      <c r="F4" s="27" t="s">
        <v>10967</v>
      </c>
    </row>
    <row r="5" spans="1:6">
      <c r="A5" s="12" t="s">
        <v>10968</v>
      </c>
      <c r="B5" s="13"/>
      <c r="C5" s="72">
        <v>266096.8126000003</v>
      </c>
      <c r="D5" s="73">
        <v>128434.87370000005</v>
      </c>
      <c r="E5" s="73">
        <v>89715.811800000054</v>
      </c>
      <c r="F5" s="74">
        <v>484247.49810000043</v>
      </c>
    </row>
    <row r="6" spans="1:6">
      <c r="A6" s="12" t="s">
        <v>10981</v>
      </c>
      <c r="B6" s="13"/>
      <c r="C6" s="72">
        <v>266535.93329999992</v>
      </c>
      <c r="D6" s="73">
        <v>128757.30689999994</v>
      </c>
      <c r="E6" s="73">
        <v>75239.268800000005</v>
      </c>
      <c r="F6" s="74">
        <v>470532.5089999999</v>
      </c>
    </row>
    <row r="7" spans="1:6">
      <c r="A7" s="12" t="s">
        <v>10982</v>
      </c>
      <c r="B7" s="13"/>
      <c r="C7" s="72">
        <v>296863.89920000033</v>
      </c>
      <c r="D7" s="73">
        <v>207106.36179999987</v>
      </c>
      <c r="E7" s="73">
        <v>105235.33699999997</v>
      </c>
      <c r="F7" s="74">
        <v>609205.59800000011</v>
      </c>
    </row>
    <row r="8" spans="1:6">
      <c r="A8" s="12" t="s">
        <v>10983</v>
      </c>
      <c r="B8" s="13"/>
      <c r="C8" s="72">
        <v>331904.69990000111</v>
      </c>
      <c r="D8" s="73">
        <v>241847.82440000013</v>
      </c>
      <c r="E8" s="73">
        <v>159462.73090000002</v>
      </c>
      <c r="F8" s="74">
        <v>733215.25520000118</v>
      </c>
    </row>
    <row r="9" spans="1:6">
      <c r="A9" s="18" t="s">
        <v>10967</v>
      </c>
      <c r="B9" s="42"/>
      <c r="C9" s="63">
        <v>1161401.3450000016</v>
      </c>
      <c r="D9" s="64">
        <v>706146.36679999996</v>
      </c>
      <c r="E9" s="64">
        <v>429653.14850000007</v>
      </c>
      <c r="F9" s="65">
        <v>2297200.8603000017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B16" sqref="B16"/>
    </sheetView>
  </sheetViews>
  <sheetFormatPr defaultRowHeight="12.75"/>
  <cols>
    <col min="1" max="1" width="11.7109375" customWidth="1"/>
    <col min="2" max="2" width="8.140625" bestFit="1" customWidth="1"/>
    <col min="3" max="3" width="7" bestFit="1" customWidth="1"/>
    <col min="4" max="6" width="14" bestFit="1" customWidth="1"/>
    <col min="7" max="9" width="10.42578125" bestFit="1" customWidth="1"/>
    <col min="10" max="10" width="11.28515625" bestFit="1" customWidth="1"/>
    <col min="11" max="11" width="10.5703125" bestFit="1" customWidth="1"/>
  </cols>
  <sheetData>
    <row r="3" spans="1:3">
      <c r="A3" s="12"/>
      <c r="B3" s="15" t="s">
        <v>10985</v>
      </c>
      <c r="C3" s="14"/>
    </row>
    <row r="4" spans="1:3">
      <c r="A4" s="15" t="s">
        <v>7</v>
      </c>
      <c r="B4" s="12" t="s">
        <v>10986</v>
      </c>
      <c r="C4" s="20" t="s">
        <v>10987</v>
      </c>
    </row>
    <row r="5" spans="1:3">
      <c r="A5" s="12" t="s">
        <v>94</v>
      </c>
      <c r="B5" s="21">
        <v>429653.1485000003</v>
      </c>
      <c r="C5" s="36">
        <v>60298.67850000006</v>
      </c>
    </row>
    <row r="6" spans="1:3">
      <c r="A6" s="19" t="s">
        <v>38</v>
      </c>
      <c r="B6" s="23">
        <v>706146.36680000008</v>
      </c>
      <c r="C6" s="37">
        <v>91979.13400000018</v>
      </c>
    </row>
    <row r="7" spans="1:3">
      <c r="A7" s="19" t="s">
        <v>24</v>
      </c>
      <c r="B7" s="23">
        <v>1161401.3449999888</v>
      </c>
      <c r="C7" s="37">
        <v>134119.20919999972</v>
      </c>
    </row>
    <row r="8" spans="1:3">
      <c r="A8" s="18" t="s">
        <v>10967</v>
      </c>
      <c r="B8" s="25">
        <v>2297200.8602999891</v>
      </c>
      <c r="C8" s="38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1"/>
  <sheetViews>
    <sheetView workbookViewId="0">
      <selection activeCell="A44" sqref="A44"/>
    </sheetView>
  </sheetViews>
  <sheetFormatPr defaultRowHeight="12.75"/>
  <cols>
    <col min="1" max="1" width="18.7109375" bestFit="1" customWidth="1"/>
    <col min="2" max="2" width="8.140625" bestFit="1" customWidth="1"/>
    <col min="3" max="3" width="7" customWidth="1"/>
    <col min="4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3">
      <c r="A3" s="12"/>
      <c r="B3" s="15" t="s">
        <v>10985</v>
      </c>
      <c r="C3" s="14"/>
    </row>
    <row r="4" spans="1:3">
      <c r="A4" s="15" t="s">
        <v>5930</v>
      </c>
      <c r="B4" s="12" t="s">
        <v>10986</v>
      </c>
      <c r="C4" s="20" t="s">
        <v>10987</v>
      </c>
    </row>
    <row r="5" spans="1:3">
      <c r="A5" s="12" t="s">
        <v>684</v>
      </c>
      <c r="B5" s="21">
        <v>391721.90500000032</v>
      </c>
      <c r="C5" s="36">
        <v>46749.430300000058</v>
      </c>
    </row>
    <row r="6" spans="1:3">
      <c r="A6" s="19" t="s">
        <v>4211</v>
      </c>
      <c r="B6" s="23">
        <v>501239.89080000052</v>
      </c>
      <c r="C6" s="37">
        <v>39706.362499999967</v>
      </c>
    </row>
    <row r="7" spans="1:3">
      <c r="A7" s="19" t="s">
        <v>2264</v>
      </c>
      <c r="B7" s="23">
        <v>678781.2399999979</v>
      </c>
      <c r="C7" s="37">
        <v>91522.780000000261</v>
      </c>
    </row>
    <row r="8" spans="1:3">
      <c r="A8" s="19" t="s">
        <v>5177</v>
      </c>
      <c r="B8" s="23">
        <v>725457.82450000057</v>
      </c>
      <c r="C8" s="37">
        <v>108418.44890000013</v>
      </c>
    </row>
    <row r="9" spans="1:3">
      <c r="A9" s="18" t="s">
        <v>10967</v>
      </c>
      <c r="B9" s="25">
        <v>2297200.8602999994</v>
      </c>
      <c r="C9" s="38">
        <v>286397.02170000045</v>
      </c>
    </row>
    <row r="37" spans="2:3">
      <c r="B37" s="34"/>
      <c r="C37" s="46"/>
    </row>
    <row r="38" spans="2:3">
      <c r="B38" s="34"/>
      <c r="C38" s="46"/>
    </row>
    <row r="39" spans="2:3">
      <c r="B39" s="34"/>
      <c r="C39" s="46"/>
    </row>
    <row r="40" spans="2:3">
      <c r="B40" s="34"/>
      <c r="C40" s="46"/>
    </row>
    <row r="41" spans="2:3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8"/>
  <sheetViews>
    <sheetView workbookViewId="0">
      <selection activeCell="L30" sqref="L30"/>
    </sheetView>
  </sheetViews>
  <sheetFormatPr defaultRowHeight="12.75"/>
  <cols>
    <col min="1" max="1" width="14" customWidth="1"/>
    <col min="2" max="2" width="15.140625" customWidth="1"/>
    <col min="3" max="3" width="8.140625" bestFit="1" customWidth="1"/>
    <col min="4" max="4" width="7" bestFit="1" customWidth="1"/>
  </cols>
  <sheetData>
    <row r="3" spans="1:4">
      <c r="A3" s="12"/>
      <c r="B3" s="13"/>
      <c r="C3" s="15" t="s">
        <v>10985</v>
      </c>
      <c r="D3" s="14"/>
    </row>
    <row r="4" spans="1:4">
      <c r="A4" s="15" t="s">
        <v>14</v>
      </c>
      <c r="B4" s="15" t="s">
        <v>15</v>
      </c>
      <c r="C4" s="12" t="s">
        <v>10986</v>
      </c>
      <c r="D4" s="20" t="s">
        <v>10987</v>
      </c>
    </row>
    <row r="5" spans="1:4">
      <c r="A5" s="12" t="s">
        <v>43</v>
      </c>
      <c r="B5" s="13"/>
      <c r="C5" s="21">
        <v>719047.03200000292</v>
      </c>
      <c r="D5" s="36">
        <v>122490.8008000001</v>
      </c>
    </row>
    <row r="6" spans="1:4">
      <c r="A6" s="12" t="s">
        <v>30</v>
      </c>
      <c r="B6" s="13"/>
      <c r="C6" s="21">
        <v>741999.79529999977</v>
      </c>
      <c r="D6" s="36">
        <v>18451.272799999992</v>
      </c>
    </row>
    <row r="7" spans="1:4">
      <c r="A7" s="12" t="s">
        <v>66</v>
      </c>
      <c r="B7" s="13"/>
      <c r="C7" s="21">
        <v>836154.03299999656</v>
      </c>
      <c r="D7" s="36">
        <v>145454.9480999998</v>
      </c>
    </row>
    <row r="8" spans="1:4">
      <c r="A8" s="18" t="s">
        <v>10967</v>
      </c>
      <c r="B8" s="42"/>
      <c r="C8" s="25">
        <v>2297200.8602999994</v>
      </c>
      <c r="D8" s="38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3"/>
  <sheetViews>
    <sheetView workbookViewId="0">
      <selection activeCell="O39" sqref="O38:O39"/>
    </sheetView>
  </sheetViews>
  <sheetFormatPr defaultRowHeight="12.75"/>
  <cols>
    <col min="1" max="1" width="14.85546875" customWidth="1"/>
    <col min="2" max="2" width="8.42578125" bestFit="1" customWidth="1"/>
    <col min="3" max="3" width="8.140625" customWidth="1"/>
    <col min="4" max="4" width="12" bestFit="1" customWidth="1"/>
  </cols>
  <sheetData>
    <row r="3" spans="1:4">
      <c r="A3" s="12"/>
      <c r="B3" s="13"/>
      <c r="C3" s="15" t="s">
        <v>10985</v>
      </c>
      <c r="D3" s="14"/>
    </row>
    <row r="4" spans="1:4">
      <c r="A4" s="15" t="s">
        <v>10988</v>
      </c>
      <c r="B4" s="15" t="s">
        <v>10984</v>
      </c>
      <c r="C4" s="12" t="s">
        <v>10986</v>
      </c>
      <c r="D4" s="20" t="s">
        <v>10987</v>
      </c>
    </row>
    <row r="5" spans="1:4">
      <c r="A5" s="12" t="s">
        <v>10968</v>
      </c>
      <c r="B5" s="16" t="s">
        <v>10969</v>
      </c>
      <c r="C5" s="21">
        <v>14236.894999999997</v>
      </c>
      <c r="D5" s="22">
        <v>2450.1906999999992</v>
      </c>
    </row>
    <row r="6" spans="1:4">
      <c r="A6" s="41"/>
      <c r="B6" s="17" t="s">
        <v>10970</v>
      </c>
      <c r="C6" s="23">
        <v>4519.8920000000007</v>
      </c>
      <c r="D6" s="24">
        <v>862.30839999999989</v>
      </c>
    </row>
    <row r="7" spans="1:4">
      <c r="A7" s="41"/>
      <c r="B7" s="17" t="s">
        <v>10971</v>
      </c>
      <c r="C7" s="23">
        <v>55691.009000000027</v>
      </c>
      <c r="D7" s="24">
        <v>498.72989999999828</v>
      </c>
    </row>
    <row r="8" spans="1:4">
      <c r="A8" s="41"/>
      <c r="B8" s="17" t="s">
        <v>10972</v>
      </c>
      <c r="C8" s="23">
        <v>28295.344999999994</v>
      </c>
      <c r="D8" s="24">
        <v>3488.8352000000004</v>
      </c>
    </row>
    <row r="9" spans="1:4">
      <c r="A9" s="41"/>
      <c r="B9" s="17" t="s">
        <v>10973</v>
      </c>
      <c r="C9" s="23">
        <v>23648.287000000004</v>
      </c>
      <c r="D9" s="24">
        <v>2738.7095999999992</v>
      </c>
    </row>
    <row r="10" spans="1:4">
      <c r="A10" s="41"/>
      <c r="B10" s="17" t="s">
        <v>10974</v>
      </c>
      <c r="C10" s="23">
        <v>34595.127600000036</v>
      </c>
      <c r="D10" s="24">
        <v>4976.5243999999984</v>
      </c>
    </row>
    <row r="11" spans="1:4">
      <c r="A11" s="41"/>
      <c r="B11" s="17" t="s">
        <v>10975</v>
      </c>
      <c r="C11" s="23">
        <v>33946.392999999996</v>
      </c>
      <c r="D11" s="24">
        <v>-841.48260000000209</v>
      </c>
    </row>
    <row r="12" spans="1:4">
      <c r="A12" s="41"/>
      <c r="B12" s="17" t="s">
        <v>10976</v>
      </c>
      <c r="C12" s="23">
        <v>27909.468499999992</v>
      </c>
      <c r="D12" s="24">
        <v>5318.1049999999996</v>
      </c>
    </row>
    <row r="13" spans="1:4">
      <c r="A13" s="41"/>
      <c r="B13" s="17" t="s">
        <v>10977</v>
      </c>
      <c r="C13" s="23">
        <v>81777.350799999971</v>
      </c>
      <c r="D13" s="24">
        <v>8328.099400000001</v>
      </c>
    </row>
    <row r="14" spans="1:4">
      <c r="A14" s="41"/>
      <c r="B14" s="17" t="s">
        <v>10978</v>
      </c>
      <c r="C14" s="23">
        <v>31453.392999999989</v>
      </c>
      <c r="D14" s="24">
        <v>3448.2572999999979</v>
      </c>
    </row>
    <row r="15" spans="1:4">
      <c r="A15" s="41"/>
      <c r="B15" s="17" t="s">
        <v>10979</v>
      </c>
      <c r="C15" s="23">
        <v>78628.71669999999</v>
      </c>
      <c r="D15" s="24">
        <v>9292.1268999999938</v>
      </c>
    </row>
    <row r="16" spans="1:4">
      <c r="A16" s="41"/>
      <c r="B16" s="17" t="s">
        <v>10980</v>
      </c>
      <c r="C16" s="23">
        <v>69545.62049999999</v>
      </c>
      <c r="D16" s="24">
        <v>8983.5698999999986</v>
      </c>
    </row>
    <row r="17" spans="1:4">
      <c r="A17" s="12" t="s">
        <v>10981</v>
      </c>
      <c r="B17" s="16" t="s">
        <v>10969</v>
      </c>
      <c r="C17" s="21">
        <v>18174.075599999993</v>
      </c>
      <c r="D17" s="22">
        <v>-3281.0070000000014</v>
      </c>
    </row>
    <row r="18" spans="1:4">
      <c r="A18" s="41"/>
      <c r="B18" s="17" t="s">
        <v>10970</v>
      </c>
      <c r="C18" s="23">
        <v>11951.411</v>
      </c>
      <c r="D18" s="24">
        <v>2813.8508000000002</v>
      </c>
    </row>
    <row r="19" spans="1:4">
      <c r="A19" s="41"/>
      <c r="B19" s="17" t="s">
        <v>10971</v>
      </c>
      <c r="C19" s="23">
        <v>38726.251999999993</v>
      </c>
      <c r="D19" s="24">
        <v>9732.0977999999996</v>
      </c>
    </row>
    <row r="20" spans="1:4">
      <c r="A20" s="41"/>
      <c r="B20" s="17" t="s">
        <v>10972</v>
      </c>
      <c r="C20" s="23">
        <v>34195.208499999993</v>
      </c>
      <c r="D20" s="24">
        <v>4187.4961999999969</v>
      </c>
    </row>
    <row r="21" spans="1:4">
      <c r="A21" s="41"/>
      <c r="B21" s="17" t="s">
        <v>10973</v>
      </c>
      <c r="C21" s="23">
        <v>30131.686499999996</v>
      </c>
      <c r="D21" s="24">
        <v>4667.868999999997</v>
      </c>
    </row>
    <row r="22" spans="1:4">
      <c r="A22" s="41"/>
      <c r="B22" s="17" t="s">
        <v>10974</v>
      </c>
      <c r="C22" s="23">
        <v>24797.292000000001</v>
      </c>
      <c r="D22" s="24">
        <v>3335.5571999999997</v>
      </c>
    </row>
    <row r="23" spans="1:4">
      <c r="A23" s="41"/>
      <c r="B23" s="17" t="s">
        <v>10975</v>
      </c>
      <c r="C23" s="23">
        <v>28765.324999999993</v>
      </c>
      <c r="D23" s="24">
        <v>3288.6483000000003</v>
      </c>
    </row>
    <row r="24" spans="1:4">
      <c r="A24" s="41"/>
      <c r="B24" s="17" t="s">
        <v>10976</v>
      </c>
      <c r="C24" s="23">
        <v>36898.33219999999</v>
      </c>
      <c r="D24" s="24">
        <v>5355.8083999999999</v>
      </c>
    </row>
    <row r="25" spans="1:4">
      <c r="A25" s="41"/>
      <c r="B25" s="17" t="s">
        <v>10977</v>
      </c>
      <c r="C25" s="23">
        <v>64595.918000000042</v>
      </c>
      <c r="D25" s="24">
        <v>8209.1627000000008</v>
      </c>
    </row>
    <row r="26" spans="1:4">
      <c r="A26" s="41"/>
      <c r="B26" s="17" t="s">
        <v>10978</v>
      </c>
      <c r="C26" s="23">
        <v>31404.923500000012</v>
      </c>
      <c r="D26" s="24">
        <v>2817.3659999999986</v>
      </c>
    </row>
    <row r="27" spans="1:4">
      <c r="A27" s="41"/>
      <c r="B27" s="17" t="s">
        <v>10979</v>
      </c>
      <c r="C27" s="23">
        <v>75972.563500000047</v>
      </c>
      <c r="D27" s="24">
        <v>12474.788400000009</v>
      </c>
    </row>
    <row r="28" spans="1:4">
      <c r="A28" s="41"/>
      <c r="B28" s="17" t="s">
        <v>10980</v>
      </c>
      <c r="C28" s="23">
        <v>74919.521200000076</v>
      </c>
      <c r="D28" s="24">
        <v>8016.9658999999974</v>
      </c>
    </row>
    <row r="29" spans="1:4">
      <c r="A29" s="12" t="s">
        <v>10982</v>
      </c>
      <c r="B29" s="16" t="s">
        <v>10969</v>
      </c>
      <c r="C29" s="21">
        <v>18542.490999999995</v>
      </c>
      <c r="D29" s="22">
        <v>2824.8233000000005</v>
      </c>
    </row>
    <row r="30" spans="1:4">
      <c r="A30" s="41"/>
      <c r="B30" s="17" t="s">
        <v>10970</v>
      </c>
      <c r="C30" s="23">
        <v>22978.815000000002</v>
      </c>
      <c r="D30" s="24">
        <v>5004.579499999998</v>
      </c>
    </row>
    <row r="31" spans="1:4">
      <c r="A31" s="41"/>
      <c r="B31" s="17" t="s">
        <v>10971</v>
      </c>
      <c r="C31" s="23">
        <v>51715.875000000022</v>
      </c>
      <c r="D31" s="24">
        <v>3611.967999999998</v>
      </c>
    </row>
    <row r="32" spans="1:4">
      <c r="A32" s="41"/>
      <c r="B32" s="17" t="s">
        <v>10972</v>
      </c>
      <c r="C32" s="23">
        <v>38750.038999999968</v>
      </c>
      <c r="D32" s="24">
        <v>2977.814899999998</v>
      </c>
    </row>
    <row r="33" spans="1:4">
      <c r="A33" s="41"/>
      <c r="B33" s="17" t="s">
        <v>10973</v>
      </c>
      <c r="C33" s="23">
        <v>56987.727999999988</v>
      </c>
      <c r="D33" s="24">
        <v>8662.1463999999996</v>
      </c>
    </row>
    <row r="34" spans="1:4">
      <c r="A34" s="41"/>
      <c r="B34" s="17" t="s">
        <v>10974</v>
      </c>
      <c r="C34" s="23">
        <v>40344.533999999985</v>
      </c>
      <c r="D34" s="24">
        <v>4750.3781000000017</v>
      </c>
    </row>
    <row r="35" spans="1:4">
      <c r="A35" s="41"/>
      <c r="B35" s="17" t="s">
        <v>10975</v>
      </c>
      <c r="C35" s="23">
        <v>39261.962999999974</v>
      </c>
      <c r="D35" s="24">
        <v>4432.8778999999995</v>
      </c>
    </row>
    <row r="36" spans="1:4">
      <c r="A36" s="41"/>
      <c r="B36" s="17" t="s">
        <v>10976</v>
      </c>
      <c r="C36" s="23">
        <v>31115.374299999999</v>
      </c>
      <c r="D36" s="24">
        <v>2062.0692999999983</v>
      </c>
    </row>
    <row r="37" spans="1:4">
      <c r="A37" s="41"/>
      <c r="B37" s="17" t="s">
        <v>10977</v>
      </c>
      <c r="C37" s="23">
        <v>73410.024899999975</v>
      </c>
      <c r="D37" s="24">
        <v>9328.6575999999914</v>
      </c>
    </row>
    <row r="38" spans="1:4">
      <c r="A38" s="41"/>
      <c r="B38" s="17" t="s">
        <v>10978</v>
      </c>
      <c r="C38" s="23">
        <v>59687.745000000017</v>
      </c>
      <c r="D38" s="24">
        <v>16243.142500000004</v>
      </c>
    </row>
    <row r="39" spans="1:4">
      <c r="A39" s="41"/>
      <c r="B39" s="17" t="s">
        <v>10979</v>
      </c>
      <c r="C39" s="23">
        <v>79411.965799999991</v>
      </c>
      <c r="D39" s="24">
        <v>4011.407499999998</v>
      </c>
    </row>
    <row r="40" spans="1:4">
      <c r="A40" s="41"/>
      <c r="B40" s="17" t="s">
        <v>10980</v>
      </c>
      <c r="C40" s="23">
        <v>96999.04300000002</v>
      </c>
      <c r="D40" s="24">
        <v>17885.309300000001</v>
      </c>
    </row>
    <row r="41" spans="1:4">
      <c r="A41" s="12" t="s">
        <v>10983</v>
      </c>
      <c r="B41" s="16" t="s">
        <v>10969</v>
      </c>
      <c r="C41" s="21">
        <v>43971.373999999996</v>
      </c>
      <c r="D41" s="22">
        <v>7140.4390999999987</v>
      </c>
    </row>
    <row r="42" spans="1:4">
      <c r="A42" s="41"/>
      <c r="B42" s="17" t="s">
        <v>10970</v>
      </c>
      <c r="C42" s="23">
        <v>20301.133399999992</v>
      </c>
      <c r="D42" s="24">
        <v>1613.8719999999985</v>
      </c>
    </row>
    <row r="43" spans="1:4">
      <c r="A43" s="41"/>
      <c r="B43" s="17" t="s">
        <v>10971</v>
      </c>
      <c r="C43" s="23">
        <v>58872.352799999986</v>
      </c>
      <c r="D43" s="24">
        <v>14751.8915</v>
      </c>
    </row>
    <row r="44" spans="1:4">
      <c r="A44" s="41"/>
      <c r="B44" s="17" t="s">
        <v>10972</v>
      </c>
      <c r="C44" s="23">
        <v>36521.536100000005</v>
      </c>
      <c r="D44" s="24">
        <v>933.28999999999621</v>
      </c>
    </row>
    <row r="45" spans="1:4">
      <c r="A45" s="41"/>
      <c r="B45" s="17" t="s">
        <v>10973</v>
      </c>
      <c r="C45" s="23">
        <v>44261.110199999996</v>
      </c>
      <c r="D45" s="24">
        <v>6342.5827999999965</v>
      </c>
    </row>
    <row r="46" spans="1:4">
      <c r="A46" s="41"/>
      <c r="B46" s="17" t="s">
        <v>10974</v>
      </c>
      <c r="C46" s="23">
        <v>52981.725699999995</v>
      </c>
      <c r="D46" s="24">
        <v>8223.335699999996</v>
      </c>
    </row>
    <row r="47" spans="1:4">
      <c r="A47" s="41"/>
      <c r="B47" s="17" t="s">
        <v>10975</v>
      </c>
      <c r="C47" s="23">
        <v>45264.416000000005</v>
      </c>
      <c r="D47" s="24">
        <v>6952.6211999999987</v>
      </c>
    </row>
    <row r="48" spans="1:4">
      <c r="A48" s="41"/>
      <c r="B48" s="17" t="s">
        <v>10976</v>
      </c>
      <c r="C48" s="23">
        <v>63120.887999999977</v>
      </c>
      <c r="D48" s="24">
        <v>9040.9556999999968</v>
      </c>
    </row>
    <row r="49" spans="1:4">
      <c r="A49" s="41"/>
      <c r="B49" s="17" t="s">
        <v>10977</v>
      </c>
      <c r="C49" s="23">
        <v>87866.652000000031</v>
      </c>
      <c r="D49" s="24">
        <v>10991.555600000007</v>
      </c>
    </row>
    <row r="50" spans="1:4">
      <c r="A50" s="41"/>
      <c r="B50" s="17" t="s">
        <v>10978</v>
      </c>
      <c r="C50" s="23">
        <v>77776.923199999976</v>
      </c>
      <c r="D50" s="24">
        <v>9275.2754999999997</v>
      </c>
    </row>
    <row r="51" spans="1:4">
      <c r="A51" s="41"/>
      <c r="B51" s="17" t="s">
        <v>10979</v>
      </c>
      <c r="C51" s="23">
        <v>118447.82500000003</v>
      </c>
      <c r="D51" s="24">
        <v>9690.1036999999942</v>
      </c>
    </row>
    <row r="52" spans="1:4">
      <c r="A52" s="41"/>
      <c r="B52" s="17" t="s">
        <v>10980</v>
      </c>
      <c r="C52" s="23">
        <v>83829.318799999994</v>
      </c>
      <c r="D52" s="24">
        <v>8483.3467999999921</v>
      </c>
    </row>
    <row r="53" spans="1:4">
      <c r="A53" s="18" t="s">
        <v>10967</v>
      </c>
      <c r="B53" s="42"/>
      <c r="C53" s="25">
        <v>2297200.8603000003</v>
      </c>
      <c r="D53" s="26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"/>
  <sheetViews>
    <sheetView workbookViewId="0">
      <selection sqref="A1:X1"/>
    </sheetView>
  </sheetViews>
  <sheetFormatPr defaultRowHeight="12.75"/>
  <sheetData>
    <row r="1" spans="1:24" s="48" customFormat="1" ht="36" customHeight="1">
      <c r="A1" s="83" t="s">
        <v>11003</v>
      </c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</row>
    <row r="5" spans="1:24" ht="15">
      <c r="B5" s="78" t="s">
        <v>11004</v>
      </c>
    </row>
    <row r="6" spans="1:24">
      <c r="B6" s="77" t="s">
        <v>11005</v>
      </c>
    </row>
    <row r="7" spans="1:24">
      <c r="B7" s="77"/>
    </row>
    <row r="8" spans="1:24" ht="15">
      <c r="B8" s="78" t="s">
        <v>11006</v>
      </c>
    </row>
    <row r="9" spans="1:24">
      <c r="B9" s="77" t="s">
        <v>11008</v>
      </c>
    </row>
    <row r="11" spans="1:24" ht="15">
      <c r="B11" s="78" t="s">
        <v>11009</v>
      </c>
    </row>
    <row r="12" spans="1:24">
      <c r="B12" s="79" t="s">
        <v>11007</v>
      </c>
    </row>
  </sheetData>
  <mergeCells count="1">
    <mergeCell ref="A1:X1"/>
  </mergeCells>
  <hyperlinks>
    <hyperlink ref="B6" r:id="rId1"/>
    <hyperlink ref="B12" r:id="rId2"/>
    <hyperlink ref="B9" r:id="rId3"/>
  </hyperlinks>
  <pageMargins left="0.7" right="0.7" top="0.75" bottom="0.75" header="0.3" footer="0.3"/>
  <pageSetup paperSize="9" orientation="portrait" verticalDpi="0"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��17>@2548B5 745AL >?8A0=85 >17>@0
</file>

<file path=customXml/item2.xml>��17>@2548B5 745AL >?8A0=85 >17>@0!;>9
</file>

<file path=customXml/itemProps1.xml><?xml version="1.0" encoding="utf-8"?>
<ds:datastoreItem xmlns:ds="http://schemas.openxmlformats.org/officeDocument/2006/customXml" ds:itemID="{34B3E70F-DEA5-462C-AEA3-B62B74E6DCE9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70F091A2-D8DF-4E0C-AD65-D845D00F55D9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16</vt:i4>
      </vt:variant>
      <vt:variant>
        <vt:lpstr>Именованные диапазоны</vt:lpstr>
      </vt:variant>
      <vt:variant>
        <vt:i4>4</vt:i4>
      </vt:variant>
    </vt:vector>
  </HeadingPairs>
  <TitlesOfParts>
    <vt:vector size="20" baseType="lpstr">
      <vt:lpstr>Содержание</vt:lpstr>
      <vt:lpstr>Dashboard</vt:lpstr>
      <vt:lpstr>Orders</vt:lpstr>
      <vt:lpstr>People</vt:lpstr>
      <vt:lpstr>Returns</vt:lpstr>
      <vt:lpstr>Атрибуты</vt:lpstr>
      <vt:lpstr>Returned Pivot</vt:lpstr>
      <vt:lpstr>Region Pivot</vt:lpstr>
      <vt:lpstr>Map Pivot</vt:lpstr>
      <vt:lpstr>Sparklines Pivot</vt:lpstr>
      <vt:lpstr>Segments Dynamic Pivot</vt:lpstr>
      <vt:lpstr>Segments Pivot</vt:lpstr>
      <vt:lpstr>Manager Pivot</vt:lpstr>
      <vt:lpstr>Category Pivot</vt:lpstr>
      <vt:lpstr>Line Pivot</vt:lpstr>
      <vt:lpstr>Доп. материалы</vt:lpstr>
      <vt:lpstr>Orders</vt:lpstr>
      <vt:lpstr>People</vt:lpstr>
      <vt:lpstr>Returns</vt:lpstr>
      <vt:lpstr>Dashboard!Область_печати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Nikiforov Dmitriy</cp:lastModifiedBy>
  <cp:lastPrinted>2021-04-22T15:42:12Z</cp:lastPrinted>
  <dcterms:created xsi:type="dcterms:W3CDTF">2019-07-08T16:52:48Z</dcterms:created>
  <dcterms:modified xsi:type="dcterms:W3CDTF">2021-04-22T15:52:28Z</dcterms:modified>
</cp:coreProperties>
</file>