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guhas\Downloads\"/>
    </mc:Choice>
  </mc:AlternateContent>
  <xr:revisionPtr revIDLastSave="0" documentId="8_{CA274C3E-9A70-4A5B-BEAB-10D6061B85BC}" xr6:coauthVersionLast="47" xr6:coauthVersionMax="47" xr10:uidLastSave="{00000000-0000-0000-0000-000000000000}"/>
  <bookViews>
    <workbookView xWindow="-108" yWindow="-108" windowWidth="23256" windowHeight="12456" activeTab="1" xr2:uid="{00000000-000D-0000-FFFF-FFFF00000000}"/>
  </bookViews>
  <sheets>
    <sheet name="Raw Data" sheetId="1" r:id="rId1"/>
    <sheet name="Pivot Table" sheetId="4" r:id="rId2"/>
    <sheet name="Cleaned Data" sheetId="2" r:id="rId3"/>
    <sheet name="Cleaning Logs" sheetId="3" r:id="rId4"/>
  </sheets>
  <definedNames>
    <definedName name="Slicer_Category">#N/A</definedName>
    <definedName name="Slicer_Month">#N/A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B3" i="2"/>
  <c r="B2"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alcChain>
</file>

<file path=xl/sharedStrings.xml><?xml version="1.0" encoding="utf-8"?>
<sst xmlns="http://schemas.openxmlformats.org/spreadsheetml/2006/main" count="6092" uniqueCount="63">
  <si>
    <t>Order Date</t>
  </si>
  <si>
    <t>Region</t>
  </si>
  <si>
    <t>Category</t>
  </si>
  <si>
    <t>Sub-Category</t>
  </si>
  <si>
    <t>Sales</t>
  </si>
  <si>
    <t>Quantity</t>
  </si>
  <si>
    <t>Profit</t>
  </si>
  <si>
    <t>Central</t>
  </si>
  <si>
    <t>West</t>
  </si>
  <si>
    <t>South</t>
  </si>
  <si>
    <t>East</t>
  </si>
  <si>
    <t>Technology</t>
  </si>
  <si>
    <t>Furniture</t>
  </si>
  <si>
    <t>Office Supplies</t>
  </si>
  <si>
    <t>Phones</t>
  </si>
  <si>
    <t>Copiers</t>
  </si>
  <si>
    <t>Accessories</t>
  </si>
  <si>
    <t>Chairs</t>
  </si>
  <si>
    <t>Bookcases</t>
  </si>
  <si>
    <t>Tables</t>
  </si>
  <si>
    <t>Paper</t>
  </si>
  <si>
    <t>Binders</t>
  </si>
  <si>
    <t>Storage</t>
  </si>
  <si>
    <t>Step</t>
  </si>
  <si>
    <t>Details</t>
  </si>
  <si>
    <t>Remove Duplicates</t>
  </si>
  <si>
    <t>Format Order Date</t>
  </si>
  <si>
    <t>Trim &amp; Proper Case - Region, Category, Sub-Category</t>
  </si>
  <si>
    <t>Handle Missing Values (manually if any)</t>
  </si>
  <si>
    <t>Removed any duplicate rows based on all columns</t>
  </si>
  <si>
    <t>Converted Order Date to proper Date format (YYYY-MM-DD)</t>
  </si>
  <si>
    <t>Used TRIM(), PROPER(), CLEAN() to fix text inconsistencies</t>
  </si>
  <si>
    <t>Checked for blanks using filters and handled accordingly</t>
  </si>
  <si>
    <t>Month</t>
  </si>
  <si>
    <t>Segment</t>
  </si>
  <si>
    <t>Grand Total</t>
  </si>
  <si>
    <t>Categories</t>
  </si>
  <si>
    <t>Total Sales</t>
  </si>
  <si>
    <t>January</t>
  </si>
  <si>
    <t>February</t>
  </si>
  <si>
    <t>March</t>
  </si>
  <si>
    <t>April</t>
  </si>
  <si>
    <t>May</t>
  </si>
  <si>
    <t>June</t>
  </si>
  <si>
    <t>July</t>
  </si>
  <si>
    <t>August</t>
  </si>
  <si>
    <t>September</t>
  </si>
  <si>
    <t>October</t>
  </si>
  <si>
    <t>November</t>
  </si>
  <si>
    <t>December</t>
  </si>
  <si>
    <t>Sub Category</t>
  </si>
  <si>
    <t>Consumer</t>
  </si>
  <si>
    <t>Corporate</t>
  </si>
  <si>
    <t>Home Office</t>
  </si>
  <si>
    <t>Small Business</t>
  </si>
  <si>
    <t>TOP 5 PRODUCTS BY SALES</t>
  </si>
  <si>
    <t>PROFIT BY SEGMENT</t>
  </si>
  <si>
    <t>Total Profit</t>
  </si>
  <si>
    <t>PRODUCTS BY SALES</t>
  </si>
  <si>
    <t>MONTHLY SALES TREND</t>
  </si>
  <si>
    <t>SALES BY REGION</t>
  </si>
  <si>
    <t>SALES BY CATEGORY</t>
  </si>
  <si>
    <t>SALES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</si>
</sst>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4" x14ac:knownFonts="1">
    <font>
      <sz val="11"/>
      <color theme="1"/>
      <name val="Calibri"/>
      <family val="2"/>
      <scheme val="minor"/>
    </font>
    <font>
      <b/>
      <sz val="11"/>
      <color theme="1"/>
      <name val="Calibri"/>
      <family val="2"/>
      <scheme val="minor"/>
    </font>
    <font>
      <b/>
      <sz val="11"/>
      <color theme="1"/>
      <name val="Arial Black"/>
      <family val="2"/>
    </font>
    <font>
      <b/>
      <sz val="11"/>
      <color rgb="FFFF0000"/>
      <name val="Arial Black"/>
      <family val="2"/>
    </font>
    <font>
      <b/>
      <sz val="11"/>
      <color theme="8" tint="-0.249977111117893"/>
      <name val="Arial Black"/>
      <family val="2"/>
    </font>
    <font>
      <sz val="11"/>
      <color theme="8" tint="-0.249977111117893"/>
      <name val="Calibri"/>
      <family val="2"/>
      <scheme val="minor"/>
    </font>
    <font>
      <b/>
      <sz val="11"/>
      <color rgb="FFFFC000"/>
      <name val="Arial"/>
      <family val="2"/>
    </font>
    <font>
      <b/>
      <sz val="11"/>
      <color theme="3" tint="-0.249977111117893"/>
      <name val="Arial Black"/>
      <family val="2"/>
    </font>
    <font>
      <b/>
      <sz val="11"/>
      <color rgb="FF990099"/>
      <name val="Arial Black"/>
      <family val="2"/>
    </font>
    <font>
      <b/>
      <sz val="11"/>
      <color rgb="FF9C7C14"/>
      <name val="Calibri"/>
      <family val="2"/>
      <scheme val="minor"/>
    </font>
    <font>
      <sz val="11"/>
      <color rgb="FF9C7C14"/>
      <name val="Calibri"/>
      <family val="2"/>
      <scheme val="minor"/>
    </font>
    <font>
      <sz val="11"/>
      <color theme="1" tint="0.14999847407452621"/>
      <name val="Calibri"/>
      <family val="2"/>
      <scheme val="minor"/>
    </font>
    <font>
      <b/>
      <u/>
      <sz val="18"/>
      <color rgb="FF741256"/>
      <name val="Arial Black"/>
      <family val="2"/>
    </font>
    <font>
      <u/>
      <sz val="11"/>
      <color rgb="FF741256"/>
      <name val="Calibri"/>
      <family val="2"/>
      <scheme val="minor"/>
    </font>
  </fonts>
  <fills count="3">
    <fill>
      <patternFill patternType="none"/>
    </fill>
    <fill>
      <patternFill patternType="gray125"/>
    </fill>
    <fill>
      <patternFill patternType="solid">
        <fgColor rgb="FF99FF3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0" fontId="0" fillId="0" borderId="0" xfId="0" applyAlignment="1">
      <alignment vertical="center"/>
    </xf>
    <xf numFmtId="14" fontId="1" fillId="0" borderId="1" xfId="0" applyNumberFormat="1" applyFont="1" applyBorder="1" applyAlignment="1">
      <alignment horizontal="center" vertical="top"/>
    </xf>
    <xf numFmtId="14" fontId="0" fillId="0" borderId="0" xfId="0" applyNumberFormat="1"/>
    <xf numFmtId="14" fontId="0" fillId="0" borderId="0" xfId="0" applyNumberFormat="1" applyAlignment="1">
      <alignment horizontal="center"/>
    </xf>
    <xf numFmtId="14" fontId="1" fillId="0" borderId="2" xfId="0" applyNumberFormat="1" applyFont="1" applyBorder="1" applyAlignment="1">
      <alignment horizontal="center" vertical="top"/>
    </xf>
    <xf numFmtId="0" fontId="0" fillId="0" borderId="0" xfId="0" applyAlignment="1">
      <alignment horizontal="left"/>
    </xf>
    <xf numFmtId="0" fontId="0" fillId="0" borderId="0" xfId="0" applyNumberFormat="1"/>
    <xf numFmtId="0" fontId="0" fillId="0" borderId="0" xfId="0" applyNumberFormat="1" applyAlignment="1">
      <alignment vertical="center"/>
    </xf>
    <xf numFmtId="0" fontId="3" fillId="0" borderId="0" xfId="0" applyFont="1" applyAlignment="1">
      <alignment vertical="center"/>
    </xf>
    <xf numFmtId="0" fontId="2"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0" fillId="2" borderId="0" xfId="0" applyFill="1"/>
    <xf numFmtId="0" fontId="11" fillId="0" borderId="0" xfId="0" applyFont="1"/>
    <xf numFmtId="0" fontId="12" fillId="0" borderId="0" xfId="0" applyFont="1"/>
    <xf numFmtId="0" fontId="13" fillId="0" borderId="0" xfId="0" applyFont="1"/>
  </cellXfs>
  <cellStyles count="1">
    <cellStyle name="Normal" xfId="0" builtinId="0"/>
  </cellStyles>
  <dxfs count="413">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alignment vertical="center"/>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patternType="solid">
          <bgColor rgb="FF99FF33"/>
        </patternFill>
      </fill>
    </dxf>
    <dxf>
      <fill>
        <patternFill>
          <bgColor rgb="FF99FF33"/>
        </patternFill>
      </fill>
    </dxf>
    <dxf>
      <fill>
        <patternFill>
          <bgColor rgb="FF99FF33"/>
        </patternFill>
      </fill>
    </dxf>
    <dxf>
      <fill>
        <patternFill patternType="solid">
          <bgColor rgb="FF99FF33"/>
        </patternFill>
      </fill>
    </dxf>
    <dxf>
      <fill>
        <patternFill patternType="solid">
          <bgColor rgb="FF99FF33"/>
        </patternFill>
      </fill>
    </dxf>
    <dxf>
      <fill>
        <patternFill patternType="solid">
          <bgColor theme="6" tint="0.39997558519241921"/>
        </patternFill>
      </fill>
    </dxf>
    <dxf>
      <fill>
        <patternFill patternType="solid">
          <bgColor theme="6" tint="0.39997558519241921"/>
        </patternFill>
      </fill>
    </dxf>
    <dxf>
      <alignment vertical="center"/>
    </dxf>
    <dxf>
      <numFmt numFmtId="0" formatCode="General"/>
    </dxf>
    <dxf>
      <numFmt numFmtId="164" formatCode="yyyy\-mm\-dd\ hh:mm:ss"/>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741256"/>
      <color rgb="FF99FF33"/>
      <color rgb="FF9C7C14"/>
      <color rgb="FF288188"/>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[Sales_Data_Week2.xlsx]Pivot Table!PivotTable19</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Table'!$A$25:$A$29</c:f>
              <c:strCache>
                <c:ptCount val="4"/>
                <c:pt idx="0">
                  <c:v>Central</c:v>
                </c:pt>
                <c:pt idx="1">
                  <c:v>East</c:v>
                </c:pt>
                <c:pt idx="2">
                  <c:v>South</c:v>
                </c:pt>
                <c:pt idx="3">
                  <c:v>West</c:v>
                </c:pt>
              </c:strCache>
            </c:strRef>
          </c:cat>
          <c:val>
            <c:numRef>
              <c:f>'Pivot Table'!$B$25:$B$29</c:f>
              <c:numCache>
                <c:formatCode>General</c:formatCode>
                <c:ptCount val="4"/>
                <c:pt idx="0">
                  <c:v>131991.75</c:v>
                </c:pt>
                <c:pt idx="1">
                  <c:v>126112.06000000004</c:v>
                </c:pt>
                <c:pt idx="2">
                  <c:v>120611.71</c:v>
                </c:pt>
                <c:pt idx="3">
                  <c:v>114633.23000000011</c:v>
                </c:pt>
              </c:numCache>
            </c:numRef>
          </c:val>
          <c:extLst>
            <c:ext xmlns:c16="http://schemas.microsoft.com/office/drawing/2014/chart" uri="{C3380CC4-5D6E-409C-BE32-E72D297353CC}">
              <c16:uniqueId val="{00000000-EFE4-4806-A24D-E39D7A65F002}"/>
            </c:ext>
          </c:extLst>
        </c:ser>
        <c:dLbls>
          <c:showLegendKey val="0"/>
          <c:showVal val="0"/>
          <c:showCatName val="0"/>
          <c:showSerName val="0"/>
          <c:showPercent val="0"/>
          <c:showBubbleSize val="0"/>
        </c:dLbls>
        <c:gapWidth val="65"/>
        <c:shape val="box"/>
        <c:axId val="1259302816"/>
        <c:axId val="1259302336"/>
        <c:axId val="0"/>
      </c:bar3DChart>
      <c:catAx>
        <c:axId val="12593028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9302336"/>
        <c:crosses val="autoZero"/>
        <c:auto val="1"/>
        <c:lblAlgn val="ctr"/>
        <c:lblOffset val="100"/>
        <c:noMultiLvlLbl val="0"/>
      </c:catAx>
      <c:valAx>
        <c:axId val="12593023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9302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[Sales_Data_Week2.xlsx]Pivot Table!PivotTable18</c:name>
    <c:fmtId val="6"/>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Table'!$A$35:$A$47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Table'!$B$35:$B$47</c:f>
              <c:numCache>
                <c:formatCode>General</c:formatCode>
                <c:ptCount val="12"/>
                <c:pt idx="0">
                  <c:v>40296.559999999998</c:v>
                </c:pt>
                <c:pt idx="1">
                  <c:v>32666.34</c:v>
                </c:pt>
                <c:pt idx="2">
                  <c:v>48539.27999999997</c:v>
                </c:pt>
                <c:pt idx="3">
                  <c:v>45150.119999999988</c:v>
                </c:pt>
                <c:pt idx="4">
                  <c:v>38390.949999999997</c:v>
                </c:pt>
                <c:pt idx="5">
                  <c:v>41105.81</c:v>
                </c:pt>
                <c:pt idx="6">
                  <c:v>41733.349999999991</c:v>
                </c:pt>
                <c:pt idx="7">
                  <c:v>44576.94000000001</c:v>
                </c:pt>
                <c:pt idx="8">
                  <c:v>44662.719999999994</c:v>
                </c:pt>
                <c:pt idx="9">
                  <c:v>34793.229999999996</c:v>
                </c:pt>
                <c:pt idx="10">
                  <c:v>42865.320000000007</c:v>
                </c:pt>
                <c:pt idx="11">
                  <c:v>38568.129999999997</c:v>
                </c:pt>
              </c:numCache>
            </c:numRef>
          </c:val>
          <c:smooth val="0"/>
          <c:extLst>
            <c:ext xmlns:c16="http://schemas.microsoft.com/office/drawing/2014/chart" uri="{C3380CC4-5D6E-409C-BE32-E72D297353CC}">
              <c16:uniqueId val="{00000000-112A-481E-AED0-58787CB40900}"/>
            </c:ext>
          </c:extLst>
        </c:ser>
        <c:dLbls>
          <c:showLegendKey val="0"/>
          <c:showVal val="0"/>
          <c:showCatName val="0"/>
          <c:showSerName val="0"/>
          <c:showPercent val="0"/>
          <c:showBubbleSize val="0"/>
        </c:dLbls>
        <c:marker val="1"/>
        <c:smooth val="0"/>
        <c:axId val="1259310016"/>
        <c:axId val="1259310496"/>
      </c:lineChart>
      <c:catAx>
        <c:axId val="1259310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59310496"/>
        <c:crosses val="autoZero"/>
        <c:auto val="1"/>
        <c:lblAlgn val="ctr"/>
        <c:lblOffset val="100"/>
        <c:noMultiLvlLbl val="0"/>
      </c:catAx>
      <c:valAx>
        <c:axId val="12593104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1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[Sales_Data_Week2.xlsx]Pivot Table!PivotTable23</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Table'!$A$15:$A$18</c:f>
              <c:strCache>
                <c:ptCount val="3"/>
                <c:pt idx="0">
                  <c:v>Furniture</c:v>
                </c:pt>
                <c:pt idx="1">
                  <c:v>Office Supplies</c:v>
                </c:pt>
                <c:pt idx="2">
                  <c:v>Technology</c:v>
                </c:pt>
              </c:strCache>
            </c:strRef>
          </c:cat>
          <c:val>
            <c:numRef>
              <c:f>'Pivot Table'!$B$15:$B$18</c:f>
              <c:numCache>
                <c:formatCode>General</c:formatCode>
                <c:ptCount val="3"/>
                <c:pt idx="0">
                  <c:v>153016.86000000004</c:v>
                </c:pt>
                <c:pt idx="1">
                  <c:v>161325.35000000006</c:v>
                </c:pt>
                <c:pt idx="2">
                  <c:v>179006.53999999998</c:v>
                </c:pt>
              </c:numCache>
            </c:numRef>
          </c:val>
          <c:extLst>
            <c:ext xmlns:c16="http://schemas.microsoft.com/office/drawing/2014/chart" uri="{C3380CC4-5D6E-409C-BE32-E72D297353CC}">
              <c16:uniqueId val="{00000000-61CD-46A0-A008-4BDFF0349C8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22</xdr:row>
      <xdr:rowOff>205740</xdr:rowOff>
    </xdr:from>
    <xdr:to>
      <xdr:col>7</xdr:col>
      <xdr:colOff>419100</xdr:colOff>
      <xdr:row>35</xdr:row>
      <xdr:rowOff>83820</xdr:rowOff>
    </xdr:to>
    <xdr:graphicFrame macro="">
      <xdr:nvGraphicFramePr>
        <xdr:cNvPr id="2" name="Chart 1">
          <a:extLst>
            <a:ext uri="{FF2B5EF4-FFF2-40B4-BE49-F238E27FC236}">
              <a16:creationId xmlns:a16="http://schemas.microsoft.com/office/drawing/2014/main" id="{99EAA92E-1C78-12F4-95DA-DB4A6C549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822960</xdr:colOff>
      <xdr:row>39</xdr:row>
      <xdr:rowOff>53340</xdr:rowOff>
    </xdr:from>
    <xdr:to>
      <xdr:col>7</xdr:col>
      <xdr:colOff>594360</xdr:colOff>
      <xdr:row>53</xdr:row>
      <xdr:rowOff>80010</xdr:rowOff>
    </xdr:to>
    <xdr:graphicFrame macro="">
      <xdr:nvGraphicFramePr>
        <xdr:cNvPr id="3" name="Chart 2">
          <a:extLst>
            <a:ext uri="{FF2B5EF4-FFF2-40B4-BE49-F238E27FC236}">
              <a16:creationId xmlns:a16="http://schemas.microsoft.com/office/drawing/2014/main" id="{E38D65B8-D390-4F20-A26E-B55E28141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807720</xdr:colOff>
      <xdr:row>10</xdr:row>
      <xdr:rowOff>68580</xdr:rowOff>
    </xdr:from>
    <xdr:to>
      <xdr:col>7</xdr:col>
      <xdr:colOff>411480</xdr:colOff>
      <xdr:row>20</xdr:row>
      <xdr:rowOff>30480</xdr:rowOff>
    </xdr:to>
    <xdr:graphicFrame macro="">
      <xdr:nvGraphicFramePr>
        <xdr:cNvPr id="4" name="Chart 3">
          <a:extLst>
            <a:ext uri="{FF2B5EF4-FFF2-40B4-BE49-F238E27FC236}">
              <a16:creationId xmlns:a16="http://schemas.microsoft.com/office/drawing/2014/main" id="{7844892B-244D-E27F-0A53-C2F0C1591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480060</xdr:colOff>
      <xdr:row>0</xdr:row>
      <xdr:rowOff>1</xdr:rowOff>
    </xdr:from>
    <xdr:to>
      <xdr:col>10</xdr:col>
      <xdr:colOff>480060</xdr:colOff>
      <xdr:row>4</xdr:row>
      <xdr:rowOff>251461</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0B5C4EC3-7747-1F3B-8F46-8E4AF83860F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050280" y="1"/>
              <a:ext cx="18288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0</xdr:row>
      <xdr:rowOff>1</xdr:rowOff>
    </xdr:from>
    <xdr:to>
      <xdr:col>13</xdr:col>
      <xdr:colOff>495300</xdr:colOff>
      <xdr:row>4</xdr:row>
      <xdr:rowOff>251461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8E1792D-BB03-B88E-6108-FAF7CEBB70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94320" y="1"/>
              <a:ext cx="18288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510540</xdr:colOff>
      <xdr:row>0</xdr:row>
      <xdr:rowOff>0</xdr:rowOff>
    </xdr:from>
    <xdr:to>
      <xdr:col>17</xdr:col>
      <xdr:colOff>7620</xdr:colOff>
      <xdr:row>4</xdr:row>
      <xdr:rowOff>259079</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BD5A126E-393B-C8CF-EC33-0C86B398521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738360" y="0"/>
              <a:ext cx="193548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HASHRI J" refreshedDate="45856.75330798611" createdVersion="8" refreshedVersion="8" minRefreshableVersion="3" recordCount="1000" xr:uid="{D0FEC90F-CE38-416B-B46D-23DDB1D69D85}">
  <cacheSource type="worksheet">
    <worksheetSource name="Table1"/>
  </cacheSource>
  <cacheFields count="9">
    <cacheField name="Order Date" numFmtId="14">
      <sharedItems containsSemiMixedTypes="0" containsNonDate="0" containsDate="1" containsString="0" minDate="2023-01-01T00:00:00" maxDate="2024-01-01T00:00:00"/>
    </cacheField>
    <cacheField name="Month" numFmtId="164">
      <sharedItems count="12">
        <s v="September"/>
        <s v="November"/>
        <s v="June"/>
        <s v="August"/>
        <s v="February"/>
        <s v="October"/>
        <s v="December"/>
        <s v="March"/>
        <s v="May"/>
        <s v="July"/>
        <s v="January"/>
        <s v="April"/>
      </sharedItems>
    </cacheField>
    <cacheField name="Region" numFmtId="0">
      <sharedItems count="4">
        <s v="Central"/>
        <s v="West"/>
        <s v="South"/>
        <s v="East"/>
      </sharedItems>
    </cacheField>
    <cacheField name="Segment" numFmtId="0">
      <sharedItems count="4">
        <s v="Home Office"/>
        <s v="Corporate"/>
        <s v="Small Business"/>
        <s v="Consumer"/>
      </sharedItems>
    </cacheField>
    <cacheField name="Category" numFmtId="0">
      <sharedItems containsBlank="1" count="4">
        <s v="Technology"/>
        <s v="Furniture"/>
        <s v="Office Supplies"/>
        <m u="1"/>
      </sharedItems>
    </cacheField>
    <cacheField name="Sub-Category" numFmtId="0">
      <sharedItems count="9">
        <s v="Phones"/>
        <s v="Copiers"/>
        <s v="Accessories"/>
        <s v="Chairs"/>
        <s v="Bookcases"/>
        <s v="Tables"/>
        <s v="Paper"/>
        <s v="Binders"/>
        <s v="Storage"/>
      </sharedItems>
    </cacheField>
    <cacheField name="Sales" numFmtId="0">
      <sharedItems containsSemiMixedTypes="0" containsString="0" containsNumber="1" minValue="10.029999999999999" maxValue="999.42"/>
    </cacheField>
    <cacheField name="Quantity" numFmtId="0">
      <sharedItems containsSemiMixedTypes="0" containsString="0" containsNumber="1" containsInteger="1" minValue="1" maxValue="9"/>
    </cacheField>
    <cacheField name="Profit" numFmtId="0">
      <sharedItems containsSemiMixedTypes="0" containsString="0" containsNumber="1" minValue="-49.73" maxValue="299.89999999999998"/>
    </cacheField>
  </cacheFields>
  <extLst>
    <ext xmlns:x14="http://schemas.microsoft.com/office/spreadsheetml/2009/9/main" uri="{725AE2AE-9491-48be-B2B4-4EB974FC3084}">
      <x14:pivotCacheDefinition pivotCacheId="70157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3-09-28T00:00:00"/>
    <x v="0"/>
    <x v="0"/>
    <x v="0"/>
    <x v="0"/>
    <x v="0"/>
    <n v="781.89"/>
    <n v="5"/>
    <n v="4.6100000000000003"/>
  </r>
  <r>
    <d v="2023-11-27T00:00:00"/>
    <x v="1"/>
    <x v="0"/>
    <x v="0"/>
    <x v="0"/>
    <x v="1"/>
    <n v="867.51"/>
    <n v="4"/>
    <n v="0"/>
  </r>
  <r>
    <d v="2023-11-05T00:00:00"/>
    <x v="1"/>
    <x v="1"/>
    <x v="1"/>
    <x v="0"/>
    <x v="2"/>
    <n v="724.78"/>
    <n v="6"/>
    <n v="-49.73"/>
  </r>
  <r>
    <d v="2023-11-10T00:00:00"/>
    <x v="1"/>
    <x v="1"/>
    <x v="1"/>
    <x v="1"/>
    <x v="3"/>
    <n v="17"/>
    <n v="9"/>
    <n v="51.93"/>
  </r>
  <r>
    <d v="2023-06-19T00:00:00"/>
    <x v="2"/>
    <x v="2"/>
    <x v="2"/>
    <x v="0"/>
    <x v="1"/>
    <n v="299.22000000000003"/>
    <n v="3"/>
    <n v="83.86"/>
  </r>
  <r>
    <d v="2023-11-03T00:00:00"/>
    <x v="1"/>
    <x v="0"/>
    <x v="0"/>
    <x v="1"/>
    <x v="4"/>
    <n v="178.82"/>
    <n v="7"/>
    <n v="-45.36"/>
  </r>
  <r>
    <d v="2023-08-30T00:00:00"/>
    <x v="3"/>
    <x v="1"/>
    <x v="1"/>
    <x v="1"/>
    <x v="5"/>
    <n v="311.57"/>
    <n v="5"/>
    <n v="30.81"/>
  </r>
  <r>
    <d v="2023-09-21T00:00:00"/>
    <x v="0"/>
    <x v="0"/>
    <x v="0"/>
    <x v="0"/>
    <x v="1"/>
    <n v="181.63"/>
    <n v="1"/>
    <n v="40.57"/>
  </r>
  <r>
    <d v="2023-02-23T00:00:00"/>
    <x v="4"/>
    <x v="1"/>
    <x v="1"/>
    <x v="2"/>
    <x v="6"/>
    <n v="572.02"/>
    <n v="2"/>
    <n v="221.3"/>
  </r>
  <r>
    <d v="2023-09-27T00:00:00"/>
    <x v="0"/>
    <x v="0"/>
    <x v="0"/>
    <x v="2"/>
    <x v="6"/>
    <n v="922.66"/>
    <n v="8"/>
    <n v="149.66"/>
  </r>
  <r>
    <d v="2023-10-23T00:00:00"/>
    <x v="5"/>
    <x v="3"/>
    <x v="3"/>
    <x v="1"/>
    <x v="5"/>
    <n v="394.79"/>
    <n v="2"/>
    <n v="138.88999999999999"/>
  </r>
  <r>
    <d v="2023-09-09T00:00:00"/>
    <x v="0"/>
    <x v="2"/>
    <x v="2"/>
    <x v="2"/>
    <x v="7"/>
    <n v="547.27"/>
    <n v="9"/>
    <n v="53.7"/>
  </r>
  <r>
    <d v="2023-12-11T00:00:00"/>
    <x v="6"/>
    <x v="0"/>
    <x v="0"/>
    <x v="1"/>
    <x v="3"/>
    <n v="429.17"/>
    <n v="1"/>
    <n v="19.55"/>
  </r>
  <r>
    <d v="2023-03-22T00:00:00"/>
    <x v="7"/>
    <x v="2"/>
    <x v="2"/>
    <x v="0"/>
    <x v="1"/>
    <n v="731.72"/>
    <n v="1"/>
    <n v="162.09"/>
  </r>
  <r>
    <d v="2023-02-10T00:00:00"/>
    <x v="4"/>
    <x v="2"/>
    <x v="2"/>
    <x v="2"/>
    <x v="8"/>
    <n v="864.47"/>
    <n v="8"/>
    <n v="107.31"/>
  </r>
  <r>
    <d v="2023-03-03T00:00:00"/>
    <x v="7"/>
    <x v="2"/>
    <x v="2"/>
    <x v="1"/>
    <x v="4"/>
    <n v="669.26"/>
    <n v="8"/>
    <n v="46.15"/>
  </r>
  <r>
    <d v="2023-08-15T00:00:00"/>
    <x v="3"/>
    <x v="3"/>
    <x v="3"/>
    <x v="0"/>
    <x v="0"/>
    <n v="971.99"/>
    <n v="3"/>
    <n v="216.27"/>
  </r>
  <r>
    <d v="2023-09-12T00:00:00"/>
    <x v="0"/>
    <x v="1"/>
    <x v="1"/>
    <x v="2"/>
    <x v="8"/>
    <n v="498.86"/>
    <n v="9"/>
    <n v="198.73"/>
  </r>
  <r>
    <d v="2023-06-28T00:00:00"/>
    <x v="2"/>
    <x v="0"/>
    <x v="0"/>
    <x v="2"/>
    <x v="6"/>
    <n v="896.81"/>
    <n v="1"/>
    <n v="60.02"/>
  </r>
  <r>
    <d v="2023-08-19T00:00:00"/>
    <x v="3"/>
    <x v="3"/>
    <x v="3"/>
    <x v="2"/>
    <x v="7"/>
    <n v="544.44000000000005"/>
    <n v="4"/>
    <n v="280"/>
  </r>
  <r>
    <d v="2023-08-31T00:00:00"/>
    <x v="3"/>
    <x v="1"/>
    <x v="1"/>
    <x v="0"/>
    <x v="1"/>
    <n v="881.66"/>
    <n v="9"/>
    <n v="-13.08"/>
  </r>
  <r>
    <d v="2023-11-27T00:00:00"/>
    <x v="1"/>
    <x v="2"/>
    <x v="2"/>
    <x v="2"/>
    <x v="6"/>
    <n v="809.37"/>
    <n v="9"/>
    <n v="61.3"/>
  </r>
  <r>
    <d v="2023-10-10T00:00:00"/>
    <x v="5"/>
    <x v="1"/>
    <x v="1"/>
    <x v="1"/>
    <x v="3"/>
    <n v="10.52"/>
    <n v="9"/>
    <n v="56.67"/>
  </r>
  <r>
    <d v="2023-05-17T00:00:00"/>
    <x v="8"/>
    <x v="1"/>
    <x v="1"/>
    <x v="2"/>
    <x v="8"/>
    <n v="229.89"/>
    <n v="3"/>
    <n v="44.29"/>
  </r>
  <r>
    <d v="2023-06-09T00:00:00"/>
    <x v="2"/>
    <x v="2"/>
    <x v="2"/>
    <x v="0"/>
    <x v="1"/>
    <n v="562.52"/>
    <n v="4"/>
    <n v="77.27"/>
  </r>
  <r>
    <d v="2023-02-21T00:00:00"/>
    <x v="4"/>
    <x v="2"/>
    <x v="2"/>
    <x v="1"/>
    <x v="5"/>
    <n v="259.26"/>
    <n v="2"/>
    <n v="199.29"/>
  </r>
  <r>
    <d v="2023-03-22T00:00:00"/>
    <x v="7"/>
    <x v="0"/>
    <x v="0"/>
    <x v="1"/>
    <x v="3"/>
    <n v="613.47"/>
    <n v="2"/>
    <n v="93.86"/>
  </r>
  <r>
    <d v="2023-08-12T00:00:00"/>
    <x v="3"/>
    <x v="3"/>
    <x v="3"/>
    <x v="0"/>
    <x v="0"/>
    <n v="638.01"/>
    <n v="2"/>
    <n v="135.83000000000001"/>
  </r>
  <r>
    <d v="2023-09-04T00:00:00"/>
    <x v="0"/>
    <x v="2"/>
    <x v="2"/>
    <x v="2"/>
    <x v="6"/>
    <n v="90.04"/>
    <n v="8"/>
    <n v="33.17"/>
  </r>
  <r>
    <d v="2023-10-07T00:00:00"/>
    <x v="5"/>
    <x v="3"/>
    <x v="3"/>
    <x v="0"/>
    <x v="2"/>
    <n v="635.98"/>
    <n v="6"/>
    <n v="89.59"/>
  </r>
  <r>
    <d v="2023-07-20T00:00:00"/>
    <x v="9"/>
    <x v="2"/>
    <x v="2"/>
    <x v="0"/>
    <x v="0"/>
    <n v="513.12"/>
    <n v="3"/>
    <n v="156.81"/>
  </r>
  <r>
    <d v="2023-12-12T00:00:00"/>
    <x v="6"/>
    <x v="0"/>
    <x v="0"/>
    <x v="0"/>
    <x v="1"/>
    <n v="811.41"/>
    <n v="4"/>
    <n v="175.81"/>
  </r>
  <r>
    <d v="2023-05-08T00:00:00"/>
    <x v="8"/>
    <x v="0"/>
    <x v="0"/>
    <x v="1"/>
    <x v="3"/>
    <n v="937.36"/>
    <n v="1"/>
    <n v="186.49"/>
  </r>
  <r>
    <d v="2023-05-31T00:00:00"/>
    <x v="8"/>
    <x v="0"/>
    <x v="0"/>
    <x v="1"/>
    <x v="3"/>
    <n v="878.57"/>
    <n v="3"/>
    <n v="29.99"/>
  </r>
  <r>
    <d v="2023-03-01T00:00:00"/>
    <x v="7"/>
    <x v="3"/>
    <x v="3"/>
    <x v="2"/>
    <x v="7"/>
    <n v="249.43"/>
    <n v="5"/>
    <n v="265.14999999999998"/>
  </r>
  <r>
    <d v="2023-01-09T00:00:00"/>
    <x v="10"/>
    <x v="3"/>
    <x v="3"/>
    <x v="0"/>
    <x v="1"/>
    <n v="355.72"/>
    <n v="3"/>
    <n v="249.71"/>
  </r>
  <r>
    <d v="2023-04-26T00:00:00"/>
    <x v="11"/>
    <x v="0"/>
    <x v="0"/>
    <x v="2"/>
    <x v="7"/>
    <n v="936.28"/>
    <n v="4"/>
    <n v="264.49"/>
  </r>
  <r>
    <d v="2023-04-22T00:00:00"/>
    <x v="11"/>
    <x v="1"/>
    <x v="1"/>
    <x v="2"/>
    <x v="8"/>
    <n v="940.73"/>
    <n v="9"/>
    <n v="-48.23"/>
  </r>
  <r>
    <d v="2023-07-13T00:00:00"/>
    <x v="9"/>
    <x v="1"/>
    <x v="1"/>
    <x v="2"/>
    <x v="6"/>
    <n v="453.94"/>
    <n v="9"/>
    <n v="11.57"/>
  </r>
  <r>
    <d v="2023-10-04T00:00:00"/>
    <x v="5"/>
    <x v="2"/>
    <x v="2"/>
    <x v="1"/>
    <x v="5"/>
    <n v="749.03"/>
    <n v="8"/>
    <n v="247.23"/>
  </r>
  <r>
    <d v="2023-06-25T00:00:00"/>
    <x v="2"/>
    <x v="2"/>
    <x v="2"/>
    <x v="1"/>
    <x v="3"/>
    <n v="513.73"/>
    <n v="6"/>
    <n v="42.82"/>
  </r>
  <r>
    <d v="2023-02-07T00:00:00"/>
    <x v="4"/>
    <x v="1"/>
    <x v="1"/>
    <x v="2"/>
    <x v="6"/>
    <n v="399.17"/>
    <n v="6"/>
    <n v="267.13"/>
  </r>
  <r>
    <d v="2023-10-04T00:00:00"/>
    <x v="5"/>
    <x v="1"/>
    <x v="1"/>
    <x v="0"/>
    <x v="2"/>
    <n v="648.65"/>
    <n v="1"/>
    <n v="18.34"/>
  </r>
  <r>
    <d v="2023-01-04T00:00:00"/>
    <x v="10"/>
    <x v="0"/>
    <x v="0"/>
    <x v="1"/>
    <x v="4"/>
    <n v="770.87"/>
    <n v="1"/>
    <n v="298.08999999999997"/>
  </r>
  <r>
    <d v="2023-02-15T00:00:00"/>
    <x v="4"/>
    <x v="3"/>
    <x v="3"/>
    <x v="2"/>
    <x v="7"/>
    <n v="884.66"/>
    <n v="9"/>
    <n v="283.58"/>
  </r>
  <r>
    <d v="2023-10-29T00:00:00"/>
    <x v="5"/>
    <x v="3"/>
    <x v="3"/>
    <x v="1"/>
    <x v="3"/>
    <n v="576.57000000000005"/>
    <n v="1"/>
    <n v="-23.63"/>
  </r>
  <r>
    <d v="2023-06-10T00:00:00"/>
    <x v="2"/>
    <x v="2"/>
    <x v="2"/>
    <x v="1"/>
    <x v="3"/>
    <n v="490.43"/>
    <n v="2"/>
    <n v="144.88"/>
  </r>
  <r>
    <d v="2023-02-27T00:00:00"/>
    <x v="4"/>
    <x v="0"/>
    <x v="0"/>
    <x v="0"/>
    <x v="2"/>
    <n v="574.36"/>
    <n v="8"/>
    <n v="23.12"/>
  </r>
  <r>
    <d v="2023-05-31T00:00:00"/>
    <x v="8"/>
    <x v="1"/>
    <x v="1"/>
    <x v="0"/>
    <x v="2"/>
    <n v="261.62"/>
    <n v="2"/>
    <n v="62.89"/>
  </r>
  <r>
    <d v="2023-10-26T00:00:00"/>
    <x v="5"/>
    <x v="1"/>
    <x v="1"/>
    <x v="1"/>
    <x v="3"/>
    <n v="365.9"/>
    <n v="7"/>
    <n v="96.92"/>
  </r>
  <r>
    <d v="2023-01-13T00:00:00"/>
    <x v="10"/>
    <x v="2"/>
    <x v="2"/>
    <x v="2"/>
    <x v="7"/>
    <n v="516.23"/>
    <n v="9"/>
    <n v="169.76"/>
  </r>
  <r>
    <d v="2023-05-22T00:00:00"/>
    <x v="8"/>
    <x v="2"/>
    <x v="2"/>
    <x v="1"/>
    <x v="5"/>
    <n v="887.75"/>
    <n v="2"/>
    <n v="-17.11"/>
  </r>
  <r>
    <d v="2023-12-08T00:00:00"/>
    <x v="6"/>
    <x v="0"/>
    <x v="0"/>
    <x v="0"/>
    <x v="1"/>
    <n v="470.94"/>
    <n v="6"/>
    <n v="156.79"/>
  </r>
  <r>
    <d v="2023-06-29T00:00:00"/>
    <x v="2"/>
    <x v="1"/>
    <x v="1"/>
    <x v="2"/>
    <x v="7"/>
    <n v="824.37"/>
    <n v="6"/>
    <n v="137.97999999999999"/>
  </r>
  <r>
    <d v="2023-09-21T00:00:00"/>
    <x v="0"/>
    <x v="3"/>
    <x v="3"/>
    <x v="1"/>
    <x v="3"/>
    <n v="278.83"/>
    <n v="5"/>
    <n v="110.04"/>
  </r>
  <r>
    <d v="2023-12-16T00:00:00"/>
    <x v="6"/>
    <x v="0"/>
    <x v="0"/>
    <x v="2"/>
    <x v="7"/>
    <n v="702.52"/>
    <n v="8"/>
    <n v="204.13"/>
  </r>
  <r>
    <d v="2023-05-04T00:00:00"/>
    <x v="8"/>
    <x v="1"/>
    <x v="1"/>
    <x v="1"/>
    <x v="5"/>
    <n v="329.73"/>
    <n v="1"/>
    <n v="89.59"/>
  </r>
  <r>
    <d v="2023-12-12T00:00:00"/>
    <x v="6"/>
    <x v="3"/>
    <x v="3"/>
    <x v="0"/>
    <x v="2"/>
    <n v="192.49"/>
    <n v="7"/>
    <n v="99.91"/>
  </r>
  <r>
    <d v="2023-02-27T00:00:00"/>
    <x v="4"/>
    <x v="1"/>
    <x v="1"/>
    <x v="1"/>
    <x v="3"/>
    <n v="164.87"/>
    <n v="2"/>
    <n v="33.93"/>
  </r>
  <r>
    <d v="2023-08-25T00:00:00"/>
    <x v="3"/>
    <x v="3"/>
    <x v="3"/>
    <x v="2"/>
    <x v="7"/>
    <n v="641.89"/>
    <n v="7"/>
    <n v="179.99"/>
  </r>
  <r>
    <d v="2023-12-15T00:00:00"/>
    <x v="6"/>
    <x v="0"/>
    <x v="0"/>
    <x v="1"/>
    <x v="5"/>
    <n v="57.24"/>
    <n v="3"/>
    <n v="215.25"/>
  </r>
  <r>
    <d v="2023-08-08T00:00:00"/>
    <x v="3"/>
    <x v="3"/>
    <x v="3"/>
    <x v="1"/>
    <x v="3"/>
    <n v="103.22"/>
    <n v="4"/>
    <n v="11.37"/>
  </r>
  <r>
    <d v="2023-12-07T00:00:00"/>
    <x v="6"/>
    <x v="0"/>
    <x v="0"/>
    <x v="2"/>
    <x v="6"/>
    <n v="352.84"/>
    <n v="5"/>
    <n v="89.48"/>
  </r>
  <r>
    <d v="2023-11-21T00:00:00"/>
    <x v="1"/>
    <x v="2"/>
    <x v="2"/>
    <x v="2"/>
    <x v="6"/>
    <n v="54.85"/>
    <n v="3"/>
    <n v="126.1"/>
  </r>
  <r>
    <d v="2023-01-04T00:00:00"/>
    <x v="10"/>
    <x v="2"/>
    <x v="2"/>
    <x v="1"/>
    <x v="3"/>
    <n v="79.86"/>
    <n v="7"/>
    <n v="280.49"/>
  </r>
  <r>
    <d v="2023-06-12T00:00:00"/>
    <x v="2"/>
    <x v="2"/>
    <x v="2"/>
    <x v="0"/>
    <x v="2"/>
    <n v="137.22"/>
    <n v="3"/>
    <n v="237.22"/>
  </r>
  <r>
    <d v="2023-06-17T00:00:00"/>
    <x v="2"/>
    <x v="1"/>
    <x v="1"/>
    <x v="0"/>
    <x v="0"/>
    <n v="214.62"/>
    <n v="2"/>
    <n v="-36.36"/>
  </r>
  <r>
    <d v="2023-08-03T00:00:00"/>
    <x v="3"/>
    <x v="3"/>
    <x v="3"/>
    <x v="2"/>
    <x v="8"/>
    <n v="659.17"/>
    <n v="2"/>
    <n v="41.24"/>
  </r>
  <r>
    <d v="2023-04-24T00:00:00"/>
    <x v="11"/>
    <x v="3"/>
    <x v="3"/>
    <x v="0"/>
    <x v="2"/>
    <n v="937.28"/>
    <n v="8"/>
    <n v="207.27"/>
  </r>
  <r>
    <d v="2023-09-06T00:00:00"/>
    <x v="0"/>
    <x v="2"/>
    <x v="2"/>
    <x v="1"/>
    <x v="3"/>
    <n v="185.67"/>
    <n v="9"/>
    <n v="148.97999999999999"/>
  </r>
  <r>
    <d v="2023-04-09T00:00:00"/>
    <x v="11"/>
    <x v="2"/>
    <x v="2"/>
    <x v="0"/>
    <x v="0"/>
    <n v="136.41"/>
    <n v="1"/>
    <n v="221.74"/>
  </r>
  <r>
    <d v="2023-08-12T00:00:00"/>
    <x v="3"/>
    <x v="3"/>
    <x v="3"/>
    <x v="0"/>
    <x v="2"/>
    <n v="246.21"/>
    <n v="7"/>
    <n v="212.8"/>
  </r>
  <r>
    <d v="2023-12-27T00:00:00"/>
    <x v="6"/>
    <x v="1"/>
    <x v="1"/>
    <x v="1"/>
    <x v="4"/>
    <n v="903.53"/>
    <n v="4"/>
    <n v="239.26"/>
  </r>
  <r>
    <d v="2023-07-06T00:00:00"/>
    <x v="9"/>
    <x v="0"/>
    <x v="0"/>
    <x v="2"/>
    <x v="7"/>
    <n v="395.31"/>
    <n v="9"/>
    <n v="246.5"/>
  </r>
  <r>
    <d v="2023-10-11T00:00:00"/>
    <x v="5"/>
    <x v="1"/>
    <x v="1"/>
    <x v="1"/>
    <x v="4"/>
    <n v="680"/>
    <n v="4"/>
    <n v="150.69999999999999"/>
  </r>
  <r>
    <d v="2023-03-10T00:00:00"/>
    <x v="7"/>
    <x v="0"/>
    <x v="0"/>
    <x v="0"/>
    <x v="0"/>
    <n v="606.41999999999996"/>
    <n v="4"/>
    <n v="185.38"/>
  </r>
  <r>
    <d v="2023-05-24T00:00:00"/>
    <x v="8"/>
    <x v="3"/>
    <x v="3"/>
    <x v="1"/>
    <x v="4"/>
    <n v="122.33"/>
    <n v="5"/>
    <n v="123.05"/>
  </r>
  <r>
    <d v="2023-08-11T00:00:00"/>
    <x v="3"/>
    <x v="1"/>
    <x v="1"/>
    <x v="0"/>
    <x v="2"/>
    <n v="447.12"/>
    <n v="7"/>
    <n v="141.07"/>
  </r>
  <r>
    <d v="2023-08-27T00:00:00"/>
    <x v="3"/>
    <x v="2"/>
    <x v="2"/>
    <x v="0"/>
    <x v="2"/>
    <n v="691.15"/>
    <n v="1"/>
    <n v="-14.61"/>
  </r>
  <r>
    <d v="2023-05-21T00:00:00"/>
    <x v="8"/>
    <x v="2"/>
    <x v="2"/>
    <x v="0"/>
    <x v="2"/>
    <n v="82.04"/>
    <n v="2"/>
    <n v="262.16000000000003"/>
  </r>
  <r>
    <d v="2023-01-29T00:00:00"/>
    <x v="10"/>
    <x v="3"/>
    <x v="3"/>
    <x v="2"/>
    <x v="7"/>
    <n v="240.9"/>
    <n v="8"/>
    <n v="80.989999999999995"/>
  </r>
  <r>
    <d v="2023-05-25T00:00:00"/>
    <x v="8"/>
    <x v="0"/>
    <x v="0"/>
    <x v="1"/>
    <x v="5"/>
    <n v="908.62"/>
    <n v="4"/>
    <n v="72.58"/>
  </r>
  <r>
    <d v="2023-12-30T00:00:00"/>
    <x v="6"/>
    <x v="1"/>
    <x v="1"/>
    <x v="0"/>
    <x v="1"/>
    <n v="708.03"/>
    <n v="3"/>
    <n v="-11.08"/>
  </r>
  <r>
    <d v="2023-05-21T00:00:00"/>
    <x v="8"/>
    <x v="1"/>
    <x v="1"/>
    <x v="0"/>
    <x v="0"/>
    <n v="473.97"/>
    <n v="4"/>
    <n v="-8.41"/>
  </r>
  <r>
    <d v="2023-12-27T00:00:00"/>
    <x v="6"/>
    <x v="0"/>
    <x v="0"/>
    <x v="1"/>
    <x v="4"/>
    <n v="748.58"/>
    <n v="9"/>
    <n v="81.2"/>
  </r>
  <r>
    <d v="2023-11-08T00:00:00"/>
    <x v="1"/>
    <x v="3"/>
    <x v="3"/>
    <x v="1"/>
    <x v="3"/>
    <n v="231.36"/>
    <n v="6"/>
    <n v="230.74"/>
  </r>
  <r>
    <d v="2023-11-13T00:00:00"/>
    <x v="1"/>
    <x v="0"/>
    <x v="0"/>
    <x v="1"/>
    <x v="3"/>
    <n v="892.23"/>
    <n v="6"/>
    <n v="273.63"/>
  </r>
  <r>
    <d v="2023-05-27T00:00:00"/>
    <x v="8"/>
    <x v="2"/>
    <x v="2"/>
    <x v="1"/>
    <x v="4"/>
    <n v="84.68"/>
    <n v="9"/>
    <n v="25.88"/>
  </r>
  <r>
    <d v="2023-01-01T00:00:00"/>
    <x v="10"/>
    <x v="3"/>
    <x v="3"/>
    <x v="0"/>
    <x v="1"/>
    <n v="699.96"/>
    <n v="3"/>
    <n v="265.41000000000003"/>
  </r>
  <r>
    <d v="2023-01-12T00:00:00"/>
    <x v="10"/>
    <x v="1"/>
    <x v="1"/>
    <x v="1"/>
    <x v="4"/>
    <n v="950.91"/>
    <n v="8"/>
    <n v="88.08"/>
  </r>
  <r>
    <d v="2023-12-14T00:00:00"/>
    <x v="6"/>
    <x v="2"/>
    <x v="2"/>
    <x v="1"/>
    <x v="5"/>
    <n v="469.06"/>
    <n v="2"/>
    <n v="43.08"/>
  </r>
  <r>
    <d v="2023-08-16T00:00:00"/>
    <x v="3"/>
    <x v="2"/>
    <x v="2"/>
    <x v="1"/>
    <x v="3"/>
    <n v="458.71"/>
    <n v="1"/>
    <n v="47.92"/>
  </r>
  <r>
    <d v="2023-08-08T00:00:00"/>
    <x v="3"/>
    <x v="2"/>
    <x v="2"/>
    <x v="1"/>
    <x v="3"/>
    <n v="170.99"/>
    <n v="3"/>
    <n v="237.89"/>
  </r>
  <r>
    <d v="2023-09-13T00:00:00"/>
    <x v="0"/>
    <x v="3"/>
    <x v="3"/>
    <x v="2"/>
    <x v="8"/>
    <n v="617.28"/>
    <n v="2"/>
    <n v="-21.04"/>
  </r>
  <r>
    <d v="2023-09-08T00:00:00"/>
    <x v="0"/>
    <x v="3"/>
    <x v="3"/>
    <x v="2"/>
    <x v="6"/>
    <n v="173.19"/>
    <n v="8"/>
    <n v="81.760000000000005"/>
  </r>
  <r>
    <d v="2023-08-12T00:00:00"/>
    <x v="3"/>
    <x v="0"/>
    <x v="0"/>
    <x v="1"/>
    <x v="5"/>
    <n v="158.91"/>
    <n v="5"/>
    <n v="212.35"/>
  </r>
  <r>
    <d v="2023-11-11T00:00:00"/>
    <x v="1"/>
    <x v="0"/>
    <x v="0"/>
    <x v="1"/>
    <x v="5"/>
    <n v="573.39"/>
    <n v="1"/>
    <n v="114.04"/>
  </r>
  <r>
    <d v="2023-11-07T00:00:00"/>
    <x v="1"/>
    <x v="1"/>
    <x v="1"/>
    <x v="0"/>
    <x v="1"/>
    <n v="694.8"/>
    <n v="5"/>
    <n v="299.89999999999998"/>
  </r>
  <r>
    <d v="2023-01-23T00:00:00"/>
    <x v="10"/>
    <x v="3"/>
    <x v="3"/>
    <x v="2"/>
    <x v="8"/>
    <n v="728.86"/>
    <n v="3"/>
    <n v="36.57"/>
  </r>
  <r>
    <d v="2023-01-01T00:00:00"/>
    <x v="10"/>
    <x v="0"/>
    <x v="0"/>
    <x v="2"/>
    <x v="7"/>
    <n v="281.98"/>
    <n v="4"/>
    <n v="30.02"/>
  </r>
  <r>
    <d v="2023-12-14T00:00:00"/>
    <x v="6"/>
    <x v="0"/>
    <x v="0"/>
    <x v="1"/>
    <x v="5"/>
    <n v="122.42"/>
    <n v="2"/>
    <n v="116.67"/>
  </r>
  <r>
    <d v="2023-11-02T00:00:00"/>
    <x v="1"/>
    <x v="2"/>
    <x v="2"/>
    <x v="0"/>
    <x v="1"/>
    <n v="818.22"/>
    <n v="5"/>
    <n v="-19.059999999999999"/>
  </r>
  <r>
    <d v="2023-04-22T00:00:00"/>
    <x v="11"/>
    <x v="0"/>
    <x v="0"/>
    <x v="0"/>
    <x v="0"/>
    <n v="38.49"/>
    <n v="5"/>
    <n v="167.11"/>
  </r>
  <r>
    <d v="2023-04-13T00:00:00"/>
    <x v="11"/>
    <x v="1"/>
    <x v="1"/>
    <x v="2"/>
    <x v="8"/>
    <n v="621.09"/>
    <n v="2"/>
    <n v="72.709999999999994"/>
  </r>
  <r>
    <d v="2023-10-13T00:00:00"/>
    <x v="5"/>
    <x v="0"/>
    <x v="0"/>
    <x v="2"/>
    <x v="6"/>
    <n v="443.1"/>
    <n v="2"/>
    <n v="71.89"/>
  </r>
  <r>
    <d v="2023-12-01T00:00:00"/>
    <x v="6"/>
    <x v="2"/>
    <x v="2"/>
    <x v="2"/>
    <x v="7"/>
    <n v="304.98"/>
    <n v="3"/>
    <n v="194.17"/>
  </r>
  <r>
    <d v="2023-07-03T00:00:00"/>
    <x v="9"/>
    <x v="3"/>
    <x v="3"/>
    <x v="1"/>
    <x v="5"/>
    <n v="497.2"/>
    <n v="4"/>
    <n v="110.7"/>
  </r>
  <r>
    <d v="2023-02-22T00:00:00"/>
    <x v="4"/>
    <x v="1"/>
    <x v="1"/>
    <x v="2"/>
    <x v="6"/>
    <n v="335.46"/>
    <n v="3"/>
    <n v="138.04"/>
  </r>
  <r>
    <d v="2023-12-02T00:00:00"/>
    <x v="6"/>
    <x v="0"/>
    <x v="0"/>
    <x v="0"/>
    <x v="1"/>
    <n v="406.3"/>
    <n v="8"/>
    <n v="13.02"/>
  </r>
  <r>
    <d v="2023-12-18T00:00:00"/>
    <x v="6"/>
    <x v="0"/>
    <x v="0"/>
    <x v="1"/>
    <x v="4"/>
    <n v="520.08000000000004"/>
    <n v="2"/>
    <n v="160.68"/>
  </r>
  <r>
    <d v="2023-10-04T00:00:00"/>
    <x v="5"/>
    <x v="3"/>
    <x v="3"/>
    <x v="0"/>
    <x v="1"/>
    <n v="351.63"/>
    <n v="6"/>
    <n v="-18.95"/>
  </r>
  <r>
    <d v="2023-08-21T00:00:00"/>
    <x v="3"/>
    <x v="2"/>
    <x v="2"/>
    <x v="1"/>
    <x v="3"/>
    <n v="214.27"/>
    <n v="2"/>
    <n v="-4.9400000000000004"/>
  </r>
  <r>
    <d v="2023-03-14T00:00:00"/>
    <x v="7"/>
    <x v="1"/>
    <x v="1"/>
    <x v="2"/>
    <x v="7"/>
    <n v="801.42"/>
    <n v="9"/>
    <n v="190.72"/>
  </r>
  <r>
    <d v="2023-11-15T00:00:00"/>
    <x v="1"/>
    <x v="2"/>
    <x v="2"/>
    <x v="2"/>
    <x v="8"/>
    <n v="70.47"/>
    <n v="4"/>
    <n v="232.17"/>
  </r>
  <r>
    <d v="2023-09-10T00:00:00"/>
    <x v="0"/>
    <x v="2"/>
    <x v="2"/>
    <x v="1"/>
    <x v="4"/>
    <n v="217.26"/>
    <n v="8"/>
    <n v="119.58"/>
  </r>
  <r>
    <d v="2023-03-19T00:00:00"/>
    <x v="7"/>
    <x v="2"/>
    <x v="2"/>
    <x v="2"/>
    <x v="8"/>
    <n v="723.31"/>
    <n v="8"/>
    <n v="-3.41"/>
  </r>
  <r>
    <d v="2023-08-26T00:00:00"/>
    <x v="3"/>
    <x v="0"/>
    <x v="0"/>
    <x v="0"/>
    <x v="1"/>
    <n v="536.79"/>
    <n v="2"/>
    <n v="106.59"/>
  </r>
  <r>
    <d v="2023-01-15T00:00:00"/>
    <x v="10"/>
    <x v="2"/>
    <x v="2"/>
    <x v="0"/>
    <x v="1"/>
    <n v="276.55"/>
    <n v="5"/>
    <n v="13.8"/>
  </r>
  <r>
    <d v="2023-09-30T00:00:00"/>
    <x v="0"/>
    <x v="0"/>
    <x v="0"/>
    <x v="0"/>
    <x v="0"/>
    <n v="98.31"/>
    <n v="9"/>
    <n v="261.68"/>
  </r>
  <r>
    <d v="2023-03-08T00:00:00"/>
    <x v="7"/>
    <x v="3"/>
    <x v="3"/>
    <x v="1"/>
    <x v="5"/>
    <n v="503.46"/>
    <n v="4"/>
    <n v="137.99"/>
  </r>
  <r>
    <d v="2023-09-21T00:00:00"/>
    <x v="0"/>
    <x v="2"/>
    <x v="2"/>
    <x v="2"/>
    <x v="8"/>
    <n v="437.34"/>
    <n v="3"/>
    <n v="82.57"/>
  </r>
  <r>
    <d v="2023-06-29T00:00:00"/>
    <x v="2"/>
    <x v="1"/>
    <x v="1"/>
    <x v="1"/>
    <x v="5"/>
    <n v="611.48"/>
    <n v="8"/>
    <n v="124.39"/>
  </r>
  <r>
    <d v="2023-10-16T00:00:00"/>
    <x v="5"/>
    <x v="3"/>
    <x v="3"/>
    <x v="2"/>
    <x v="7"/>
    <n v="110.76"/>
    <n v="6"/>
    <n v="77.87"/>
  </r>
  <r>
    <d v="2023-11-14T00:00:00"/>
    <x v="1"/>
    <x v="1"/>
    <x v="1"/>
    <x v="2"/>
    <x v="8"/>
    <n v="181.64"/>
    <n v="7"/>
    <n v="244.81"/>
  </r>
  <r>
    <d v="2023-01-31T00:00:00"/>
    <x v="10"/>
    <x v="2"/>
    <x v="2"/>
    <x v="0"/>
    <x v="1"/>
    <n v="699.99"/>
    <n v="8"/>
    <n v="-10.79"/>
  </r>
  <r>
    <d v="2023-01-04T00:00:00"/>
    <x v="10"/>
    <x v="0"/>
    <x v="0"/>
    <x v="2"/>
    <x v="8"/>
    <n v="818.9"/>
    <n v="1"/>
    <n v="121.76"/>
  </r>
  <r>
    <d v="2023-03-03T00:00:00"/>
    <x v="7"/>
    <x v="3"/>
    <x v="3"/>
    <x v="2"/>
    <x v="8"/>
    <n v="721.27"/>
    <n v="8"/>
    <n v="116.82"/>
  </r>
  <r>
    <d v="2023-11-22T00:00:00"/>
    <x v="1"/>
    <x v="1"/>
    <x v="1"/>
    <x v="1"/>
    <x v="3"/>
    <n v="330.44"/>
    <n v="3"/>
    <n v="19.829999999999998"/>
  </r>
  <r>
    <d v="2023-01-01T00:00:00"/>
    <x v="10"/>
    <x v="1"/>
    <x v="1"/>
    <x v="1"/>
    <x v="4"/>
    <n v="770.1"/>
    <n v="6"/>
    <n v="153.43"/>
  </r>
  <r>
    <d v="2023-12-22T00:00:00"/>
    <x v="6"/>
    <x v="3"/>
    <x v="3"/>
    <x v="0"/>
    <x v="1"/>
    <n v="537.26"/>
    <n v="1"/>
    <n v="79.23"/>
  </r>
  <r>
    <d v="2023-05-18T00:00:00"/>
    <x v="8"/>
    <x v="2"/>
    <x v="2"/>
    <x v="2"/>
    <x v="7"/>
    <n v="209.71"/>
    <n v="8"/>
    <n v="233.46"/>
  </r>
  <r>
    <d v="2023-04-11T00:00:00"/>
    <x v="11"/>
    <x v="3"/>
    <x v="3"/>
    <x v="1"/>
    <x v="4"/>
    <n v="762.63"/>
    <n v="8"/>
    <n v="162.13999999999999"/>
  </r>
  <r>
    <d v="2023-04-05T00:00:00"/>
    <x v="11"/>
    <x v="3"/>
    <x v="3"/>
    <x v="0"/>
    <x v="2"/>
    <n v="852.22"/>
    <n v="2"/>
    <n v="-6.5"/>
  </r>
  <r>
    <d v="2023-03-17T00:00:00"/>
    <x v="7"/>
    <x v="0"/>
    <x v="0"/>
    <x v="0"/>
    <x v="0"/>
    <n v="75.83"/>
    <n v="8"/>
    <n v="202.56"/>
  </r>
  <r>
    <d v="2023-12-27T00:00:00"/>
    <x v="6"/>
    <x v="3"/>
    <x v="3"/>
    <x v="1"/>
    <x v="4"/>
    <n v="209.61"/>
    <n v="3"/>
    <n v="7.49"/>
  </r>
  <r>
    <d v="2023-03-19T00:00:00"/>
    <x v="7"/>
    <x v="1"/>
    <x v="1"/>
    <x v="1"/>
    <x v="4"/>
    <n v="908.79"/>
    <n v="9"/>
    <n v="257.02"/>
  </r>
  <r>
    <d v="2023-10-23T00:00:00"/>
    <x v="5"/>
    <x v="2"/>
    <x v="2"/>
    <x v="1"/>
    <x v="5"/>
    <n v="444.74"/>
    <n v="3"/>
    <n v="168.44"/>
  </r>
  <r>
    <d v="2023-03-04T00:00:00"/>
    <x v="7"/>
    <x v="0"/>
    <x v="0"/>
    <x v="1"/>
    <x v="4"/>
    <n v="581.71"/>
    <n v="1"/>
    <n v="264.85000000000002"/>
  </r>
  <r>
    <d v="2023-11-05T00:00:00"/>
    <x v="1"/>
    <x v="2"/>
    <x v="2"/>
    <x v="0"/>
    <x v="2"/>
    <n v="236.74"/>
    <n v="7"/>
    <n v="-9.09"/>
  </r>
  <r>
    <d v="2023-06-28T00:00:00"/>
    <x v="2"/>
    <x v="2"/>
    <x v="2"/>
    <x v="2"/>
    <x v="8"/>
    <n v="696.78"/>
    <n v="4"/>
    <n v="227.91"/>
  </r>
  <r>
    <d v="2023-08-19T00:00:00"/>
    <x v="3"/>
    <x v="0"/>
    <x v="0"/>
    <x v="1"/>
    <x v="3"/>
    <n v="790.71"/>
    <n v="6"/>
    <n v="213.34"/>
  </r>
  <r>
    <d v="2023-10-16T00:00:00"/>
    <x v="5"/>
    <x v="1"/>
    <x v="1"/>
    <x v="1"/>
    <x v="3"/>
    <n v="212.5"/>
    <n v="2"/>
    <n v="216.86"/>
  </r>
  <r>
    <d v="2023-12-19T00:00:00"/>
    <x v="6"/>
    <x v="1"/>
    <x v="1"/>
    <x v="0"/>
    <x v="2"/>
    <n v="823.04"/>
    <n v="4"/>
    <n v="109.95"/>
  </r>
  <r>
    <d v="2023-05-16T00:00:00"/>
    <x v="8"/>
    <x v="3"/>
    <x v="3"/>
    <x v="0"/>
    <x v="0"/>
    <n v="491.49"/>
    <n v="4"/>
    <n v="202.79"/>
  </r>
  <r>
    <d v="2023-04-05T00:00:00"/>
    <x v="11"/>
    <x v="0"/>
    <x v="0"/>
    <x v="2"/>
    <x v="8"/>
    <n v="697.01"/>
    <n v="4"/>
    <n v="200.66"/>
  </r>
  <r>
    <d v="2023-05-28T00:00:00"/>
    <x v="8"/>
    <x v="0"/>
    <x v="0"/>
    <x v="0"/>
    <x v="0"/>
    <n v="959.48"/>
    <n v="8"/>
    <n v="154.19"/>
  </r>
  <r>
    <d v="2023-12-12T00:00:00"/>
    <x v="6"/>
    <x v="1"/>
    <x v="1"/>
    <x v="0"/>
    <x v="1"/>
    <n v="618.79999999999995"/>
    <n v="8"/>
    <n v="127.06"/>
  </r>
  <r>
    <d v="2023-04-21T00:00:00"/>
    <x v="11"/>
    <x v="2"/>
    <x v="2"/>
    <x v="1"/>
    <x v="3"/>
    <n v="873.4"/>
    <n v="4"/>
    <n v="271.56"/>
  </r>
  <r>
    <d v="2023-11-24T00:00:00"/>
    <x v="1"/>
    <x v="0"/>
    <x v="0"/>
    <x v="1"/>
    <x v="3"/>
    <n v="161.01"/>
    <n v="9"/>
    <n v="98.45"/>
  </r>
  <r>
    <d v="2023-10-23T00:00:00"/>
    <x v="5"/>
    <x v="3"/>
    <x v="3"/>
    <x v="1"/>
    <x v="5"/>
    <n v="926.31"/>
    <n v="7"/>
    <n v="-7.02"/>
  </r>
  <r>
    <d v="2023-12-12T00:00:00"/>
    <x v="6"/>
    <x v="1"/>
    <x v="1"/>
    <x v="1"/>
    <x v="3"/>
    <n v="194.46"/>
    <n v="7"/>
    <n v="272.29000000000002"/>
  </r>
  <r>
    <d v="2023-02-24T00:00:00"/>
    <x v="4"/>
    <x v="0"/>
    <x v="0"/>
    <x v="0"/>
    <x v="2"/>
    <n v="595.36"/>
    <n v="5"/>
    <n v="82.76"/>
  </r>
  <r>
    <d v="2023-07-21T00:00:00"/>
    <x v="9"/>
    <x v="2"/>
    <x v="2"/>
    <x v="1"/>
    <x v="3"/>
    <n v="789.91"/>
    <n v="9"/>
    <n v="-10.01"/>
  </r>
  <r>
    <d v="2023-03-16T00:00:00"/>
    <x v="7"/>
    <x v="1"/>
    <x v="1"/>
    <x v="1"/>
    <x v="5"/>
    <n v="352.88"/>
    <n v="2"/>
    <n v="118.29"/>
  </r>
  <r>
    <d v="2023-05-08T00:00:00"/>
    <x v="8"/>
    <x v="0"/>
    <x v="0"/>
    <x v="0"/>
    <x v="0"/>
    <n v="42.52"/>
    <n v="3"/>
    <n v="36.880000000000003"/>
  </r>
  <r>
    <d v="2023-06-29T00:00:00"/>
    <x v="2"/>
    <x v="1"/>
    <x v="1"/>
    <x v="1"/>
    <x v="4"/>
    <n v="43.54"/>
    <n v="1"/>
    <n v="76.84"/>
  </r>
  <r>
    <d v="2023-05-30T00:00:00"/>
    <x v="8"/>
    <x v="1"/>
    <x v="1"/>
    <x v="0"/>
    <x v="1"/>
    <n v="22.96"/>
    <n v="5"/>
    <n v="130.31"/>
  </r>
  <r>
    <d v="2023-06-26T00:00:00"/>
    <x v="2"/>
    <x v="2"/>
    <x v="2"/>
    <x v="1"/>
    <x v="3"/>
    <n v="420.48"/>
    <n v="8"/>
    <n v="125.77"/>
  </r>
  <r>
    <d v="2023-08-03T00:00:00"/>
    <x v="3"/>
    <x v="0"/>
    <x v="0"/>
    <x v="1"/>
    <x v="3"/>
    <n v="217.81"/>
    <n v="3"/>
    <n v="72.290000000000006"/>
  </r>
  <r>
    <d v="2023-11-01T00:00:00"/>
    <x v="1"/>
    <x v="3"/>
    <x v="3"/>
    <x v="2"/>
    <x v="7"/>
    <n v="383.95"/>
    <n v="8"/>
    <n v="155.61000000000001"/>
  </r>
  <r>
    <d v="2023-06-24T00:00:00"/>
    <x v="2"/>
    <x v="1"/>
    <x v="1"/>
    <x v="1"/>
    <x v="5"/>
    <n v="529.15"/>
    <n v="1"/>
    <n v="90.27"/>
  </r>
  <r>
    <d v="2023-11-15T00:00:00"/>
    <x v="1"/>
    <x v="2"/>
    <x v="2"/>
    <x v="2"/>
    <x v="8"/>
    <n v="190.11"/>
    <n v="7"/>
    <n v="281.14"/>
  </r>
  <r>
    <d v="2023-06-11T00:00:00"/>
    <x v="2"/>
    <x v="2"/>
    <x v="2"/>
    <x v="2"/>
    <x v="6"/>
    <n v="802.74"/>
    <n v="7"/>
    <n v="4.6500000000000004"/>
  </r>
  <r>
    <d v="2023-12-15T00:00:00"/>
    <x v="6"/>
    <x v="2"/>
    <x v="2"/>
    <x v="2"/>
    <x v="8"/>
    <n v="36.83"/>
    <n v="7"/>
    <n v="38.86"/>
  </r>
  <r>
    <d v="2023-09-12T00:00:00"/>
    <x v="0"/>
    <x v="3"/>
    <x v="3"/>
    <x v="0"/>
    <x v="1"/>
    <n v="599.1"/>
    <n v="9"/>
    <n v="229.97"/>
  </r>
  <r>
    <d v="2023-04-07T00:00:00"/>
    <x v="11"/>
    <x v="2"/>
    <x v="2"/>
    <x v="0"/>
    <x v="1"/>
    <n v="245.8"/>
    <n v="2"/>
    <n v="231.86"/>
  </r>
  <r>
    <d v="2023-06-14T00:00:00"/>
    <x v="2"/>
    <x v="1"/>
    <x v="1"/>
    <x v="2"/>
    <x v="6"/>
    <n v="212.93"/>
    <n v="7"/>
    <n v="263.72000000000003"/>
  </r>
  <r>
    <d v="2023-09-20T00:00:00"/>
    <x v="0"/>
    <x v="3"/>
    <x v="3"/>
    <x v="0"/>
    <x v="2"/>
    <n v="215.81"/>
    <n v="3"/>
    <n v="-7.03"/>
  </r>
  <r>
    <d v="2023-07-07T00:00:00"/>
    <x v="9"/>
    <x v="1"/>
    <x v="1"/>
    <x v="0"/>
    <x v="0"/>
    <n v="893.74"/>
    <n v="5"/>
    <n v="69.64"/>
  </r>
  <r>
    <d v="2023-07-14T00:00:00"/>
    <x v="9"/>
    <x v="0"/>
    <x v="0"/>
    <x v="2"/>
    <x v="8"/>
    <n v="43.89"/>
    <n v="4"/>
    <n v="168.45"/>
  </r>
  <r>
    <d v="2023-08-14T00:00:00"/>
    <x v="3"/>
    <x v="3"/>
    <x v="3"/>
    <x v="2"/>
    <x v="6"/>
    <n v="301.52"/>
    <n v="4"/>
    <n v="291.08999999999997"/>
  </r>
  <r>
    <d v="2023-06-07T00:00:00"/>
    <x v="2"/>
    <x v="2"/>
    <x v="2"/>
    <x v="1"/>
    <x v="5"/>
    <n v="985.51"/>
    <n v="7"/>
    <n v="229.95"/>
  </r>
  <r>
    <d v="2023-04-25T00:00:00"/>
    <x v="11"/>
    <x v="3"/>
    <x v="3"/>
    <x v="1"/>
    <x v="5"/>
    <n v="275.99"/>
    <n v="8"/>
    <n v="194.6"/>
  </r>
  <r>
    <d v="2023-07-20T00:00:00"/>
    <x v="9"/>
    <x v="1"/>
    <x v="1"/>
    <x v="1"/>
    <x v="4"/>
    <n v="648.6"/>
    <n v="4"/>
    <n v="-3.7"/>
  </r>
  <r>
    <d v="2023-04-08T00:00:00"/>
    <x v="11"/>
    <x v="0"/>
    <x v="0"/>
    <x v="1"/>
    <x v="3"/>
    <n v="686.35"/>
    <n v="6"/>
    <n v="270"/>
  </r>
  <r>
    <d v="2023-12-22T00:00:00"/>
    <x v="6"/>
    <x v="3"/>
    <x v="3"/>
    <x v="1"/>
    <x v="5"/>
    <n v="281.31"/>
    <n v="1"/>
    <n v="91.84"/>
  </r>
  <r>
    <d v="2023-03-17T00:00:00"/>
    <x v="7"/>
    <x v="0"/>
    <x v="0"/>
    <x v="2"/>
    <x v="6"/>
    <n v="115.51"/>
    <n v="6"/>
    <n v="-2.09"/>
  </r>
  <r>
    <d v="2023-05-14T00:00:00"/>
    <x v="8"/>
    <x v="0"/>
    <x v="0"/>
    <x v="1"/>
    <x v="4"/>
    <n v="601.44000000000005"/>
    <n v="9"/>
    <n v="123"/>
  </r>
  <r>
    <d v="2023-07-09T00:00:00"/>
    <x v="9"/>
    <x v="1"/>
    <x v="1"/>
    <x v="2"/>
    <x v="7"/>
    <n v="427.82"/>
    <n v="2"/>
    <n v="8.1999999999999993"/>
  </r>
  <r>
    <d v="2023-11-03T00:00:00"/>
    <x v="1"/>
    <x v="3"/>
    <x v="3"/>
    <x v="0"/>
    <x v="0"/>
    <n v="607.12"/>
    <n v="5"/>
    <n v="242.98"/>
  </r>
  <r>
    <d v="2023-07-06T00:00:00"/>
    <x v="9"/>
    <x v="0"/>
    <x v="0"/>
    <x v="0"/>
    <x v="0"/>
    <n v="614.29999999999995"/>
    <n v="6"/>
    <n v="116.62"/>
  </r>
  <r>
    <d v="2023-03-10T00:00:00"/>
    <x v="7"/>
    <x v="2"/>
    <x v="2"/>
    <x v="0"/>
    <x v="2"/>
    <n v="222.79"/>
    <n v="4"/>
    <n v="138.94"/>
  </r>
  <r>
    <d v="2023-09-01T00:00:00"/>
    <x v="0"/>
    <x v="0"/>
    <x v="0"/>
    <x v="0"/>
    <x v="1"/>
    <n v="847.94"/>
    <n v="2"/>
    <n v="168.17"/>
  </r>
  <r>
    <d v="2023-03-14T00:00:00"/>
    <x v="7"/>
    <x v="3"/>
    <x v="3"/>
    <x v="2"/>
    <x v="7"/>
    <n v="358.02"/>
    <n v="1"/>
    <n v="123.42"/>
  </r>
  <r>
    <d v="2023-01-25T00:00:00"/>
    <x v="10"/>
    <x v="0"/>
    <x v="0"/>
    <x v="0"/>
    <x v="2"/>
    <n v="85.17"/>
    <n v="2"/>
    <n v="229.8"/>
  </r>
  <r>
    <d v="2023-04-12T00:00:00"/>
    <x v="11"/>
    <x v="1"/>
    <x v="1"/>
    <x v="0"/>
    <x v="2"/>
    <n v="112.06"/>
    <n v="5"/>
    <n v="-17.95"/>
  </r>
  <r>
    <d v="2023-01-17T00:00:00"/>
    <x v="10"/>
    <x v="1"/>
    <x v="1"/>
    <x v="0"/>
    <x v="0"/>
    <n v="693.65"/>
    <n v="1"/>
    <n v="14.8"/>
  </r>
  <r>
    <d v="2023-09-21T00:00:00"/>
    <x v="0"/>
    <x v="0"/>
    <x v="0"/>
    <x v="2"/>
    <x v="8"/>
    <n v="808.5"/>
    <n v="7"/>
    <n v="203.44"/>
  </r>
  <r>
    <d v="2023-03-30T00:00:00"/>
    <x v="7"/>
    <x v="2"/>
    <x v="2"/>
    <x v="2"/>
    <x v="7"/>
    <n v="229"/>
    <n v="9"/>
    <n v="280.42"/>
  </r>
  <r>
    <d v="2023-01-16T00:00:00"/>
    <x v="10"/>
    <x v="0"/>
    <x v="0"/>
    <x v="0"/>
    <x v="2"/>
    <n v="999.36"/>
    <n v="5"/>
    <n v="115.62"/>
  </r>
  <r>
    <d v="2023-12-01T00:00:00"/>
    <x v="6"/>
    <x v="3"/>
    <x v="3"/>
    <x v="0"/>
    <x v="2"/>
    <n v="733.71"/>
    <n v="3"/>
    <n v="273.54000000000002"/>
  </r>
  <r>
    <d v="2023-08-03T00:00:00"/>
    <x v="3"/>
    <x v="3"/>
    <x v="3"/>
    <x v="2"/>
    <x v="8"/>
    <n v="479.47"/>
    <n v="4"/>
    <n v="245.59"/>
  </r>
  <r>
    <d v="2023-04-13T00:00:00"/>
    <x v="11"/>
    <x v="3"/>
    <x v="3"/>
    <x v="2"/>
    <x v="8"/>
    <n v="653.66999999999996"/>
    <n v="8"/>
    <n v="30.5"/>
  </r>
  <r>
    <d v="2023-05-11T00:00:00"/>
    <x v="8"/>
    <x v="3"/>
    <x v="3"/>
    <x v="1"/>
    <x v="5"/>
    <n v="534.96"/>
    <n v="7"/>
    <n v="91.57"/>
  </r>
  <r>
    <d v="2023-01-04T00:00:00"/>
    <x v="10"/>
    <x v="3"/>
    <x v="3"/>
    <x v="0"/>
    <x v="1"/>
    <n v="665.04"/>
    <n v="2"/>
    <n v="132.06"/>
  </r>
  <r>
    <d v="2023-04-18T00:00:00"/>
    <x v="11"/>
    <x v="1"/>
    <x v="1"/>
    <x v="1"/>
    <x v="5"/>
    <n v="423.33"/>
    <n v="3"/>
    <n v="254.53"/>
  </r>
  <r>
    <d v="2023-09-04T00:00:00"/>
    <x v="0"/>
    <x v="3"/>
    <x v="3"/>
    <x v="2"/>
    <x v="8"/>
    <n v="533.65"/>
    <n v="3"/>
    <n v="-25.49"/>
  </r>
  <r>
    <d v="2023-11-14T00:00:00"/>
    <x v="1"/>
    <x v="3"/>
    <x v="3"/>
    <x v="2"/>
    <x v="7"/>
    <n v="484.98"/>
    <n v="8"/>
    <n v="45.09"/>
  </r>
  <r>
    <d v="2023-12-25T00:00:00"/>
    <x v="6"/>
    <x v="2"/>
    <x v="2"/>
    <x v="1"/>
    <x v="5"/>
    <n v="740.21"/>
    <n v="1"/>
    <n v="-11.33"/>
  </r>
  <r>
    <d v="2023-11-20T00:00:00"/>
    <x v="1"/>
    <x v="1"/>
    <x v="1"/>
    <x v="2"/>
    <x v="6"/>
    <n v="241.27"/>
    <n v="9"/>
    <n v="47.04"/>
  </r>
  <r>
    <d v="2023-03-14T00:00:00"/>
    <x v="7"/>
    <x v="0"/>
    <x v="0"/>
    <x v="1"/>
    <x v="5"/>
    <n v="390.48"/>
    <n v="8"/>
    <n v="-6.45"/>
  </r>
  <r>
    <d v="2023-10-20T00:00:00"/>
    <x v="5"/>
    <x v="3"/>
    <x v="3"/>
    <x v="0"/>
    <x v="2"/>
    <n v="266.39"/>
    <n v="6"/>
    <n v="293.82"/>
  </r>
  <r>
    <d v="2023-12-10T00:00:00"/>
    <x v="6"/>
    <x v="0"/>
    <x v="0"/>
    <x v="0"/>
    <x v="2"/>
    <n v="904.69"/>
    <n v="2"/>
    <n v="8.4600000000000009"/>
  </r>
  <r>
    <d v="2023-03-04T00:00:00"/>
    <x v="7"/>
    <x v="1"/>
    <x v="1"/>
    <x v="0"/>
    <x v="0"/>
    <n v="611.66"/>
    <n v="2"/>
    <n v="84.43"/>
  </r>
  <r>
    <d v="2023-09-16T00:00:00"/>
    <x v="0"/>
    <x v="2"/>
    <x v="2"/>
    <x v="1"/>
    <x v="3"/>
    <n v="356.62"/>
    <n v="5"/>
    <n v="170.42"/>
  </r>
  <r>
    <d v="2023-01-09T00:00:00"/>
    <x v="10"/>
    <x v="0"/>
    <x v="0"/>
    <x v="0"/>
    <x v="0"/>
    <n v="601.29999999999995"/>
    <n v="1"/>
    <n v="10.86"/>
  </r>
  <r>
    <d v="2023-06-27T00:00:00"/>
    <x v="2"/>
    <x v="1"/>
    <x v="1"/>
    <x v="2"/>
    <x v="8"/>
    <n v="699.06"/>
    <n v="8"/>
    <n v="264.10000000000002"/>
  </r>
  <r>
    <d v="2023-09-26T00:00:00"/>
    <x v="0"/>
    <x v="2"/>
    <x v="2"/>
    <x v="0"/>
    <x v="2"/>
    <n v="750.39"/>
    <n v="9"/>
    <n v="157.53"/>
  </r>
  <r>
    <d v="2023-04-08T00:00:00"/>
    <x v="11"/>
    <x v="0"/>
    <x v="0"/>
    <x v="2"/>
    <x v="7"/>
    <n v="878.69"/>
    <n v="3"/>
    <n v="45.54"/>
  </r>
  <r>
    <d v="2023-07-14T00:00:00"/>
    <x v="9"/>
    <x v="3"/>
    <x v="3"/>
    <x v="1"/>
    <x v="3"/>
    <n v="853.67"/>
    <n v="9"/>
    <n v="65.17"/>
  </r>
  <r>
    <d v="2023-08-14T00:00:00"/>
    <x v="3"/>
    <x v="2"/>
    <x v="2"/>
    <x v="1"/>
    <x v="3"/>
    <n v="260.12"/>
    <n v="6"/>
    <n v="40.909999999999997"/>
  </r>
  <r>
    <d v="2023-02-06T00:00:00"/>
    <x v="4"/>
    <x v="2"/>
    <x v="2"/>
    <x v="1"/>
    <x v="5"/>
    <n v="118.37"/>
    <n v="5"/>
    <n v="297.02"/>
  </r>
  <r>
    <d v="2023-08-12T00:00:00"/>
    <x v="3"/>
    <x v="1"/>
    <x v="1"/>
    <x v="2"/>
    <x v="7"/>
    <n v="596.48"/>
    <n v="3"/>
    <n v="71.73"/>
  </r>
  <r>
    <d v="2023-08-25T00:00:00"/>
    <x v="3"/>
    <x v="3"/>
    <x v="3"/>
    <x v="2"/>
    <x v="8"/>
    <n v="879.84"/>
    <n v="3"/>
    <n v="253.86"/>
  </r>
  <r>
    <d v="2023-02-28T00:00:00"/>
    <x v="4"/>
    <x v="2"/>
    <x v="2"/>
    <x v="1"/>
    <x v="4"/>
    <n v="711.28"/>
    <n v="9"/>
    <n v="275.52999999999997"/>
  </r>
  <r>
    <d v="2023-07-07T00:00:00"/>
    <x v="9"/>
    <x v="0"/>
    <x v="0"/>
    <x v="0"/>
    <x v="1"/>
    <n v="882.82"/>
    <n v="9"/>
    <n v="-39.76"/>
  </r>
  <r>
    <d v="2023-06-09T00:00:00"/>
    <x v="2"/>
    <x v="0"/>
    <x v="0"/>
    <x v="0"/>
    <x v="2"/>
    <n v="236.34"/>
    <n v="7"/>
    <n v="6.27"/>
  </r>
  <r>
    <d v="2023-03-18T00:00:00"/>
    <x v="7"/>
    <x v="3"/>
    <x v="3"/>
    <x v="2"/>
    <x v="6"/>
    <n v="266.10000000000002"/>
    <n v="2"/>
    <n v="50.46"/>
  </r>
  <r>
    <d v="2023-04-23T00:00:00"/>
    <x v="11"/>
    <x v="3"/>
    <x v="3"/>
    <x v="2"/>
    <x v="8"/>
    <n v="635.5"/>
    <n v="2"/>
    <n v="171.9"/>
  </r>
  <r>
    <d v="2023-11-22T00:00:00"/>
    <x v="1"/>
    <x v="0"/>
    <x v="0"/>
    <x v="1"/>
    <x v="4"/>
    <n v="763.42"/>
    <n v="9"/>
    <n v="287.05"/>
  </r>
  <r>
    <d v="2023-08-10T00:00:00"/>
    <x v="3"/>
    <x v="3"/>
    <x v="3"/>
    <x v="0"/>
    <x v="1"/>
    <n v="111.48"/>
    <n v="4"/>
    <n v="10.81"/>
  </r>
  <r>
    <d v="2023-07-11T00:00:00"/>
    <x v="9"/>
    <x v="3"/>
    <x v="3"/>
    <x v="2"/>
    <x v="8"/>
    <n v="773.27"/>
    <n v="1"/>
    <n v="153.76"/>
  </r>
  <r>
    <d v="2023-04-30T00:00:00"/>
    <x v="11"/>
    <x v="0"/>
    <x v="0"/>
    <x v="1"/>
    <x v="5"/>
    <n v="853.89"/>
    <n v="4"/>
    <n v="176.65"/>
  </r>
  <r>
    <d v="2023-01-29T00:00:00"/>
    <x v="10"/>
    <x v="0"/>
    <x v="0"/>
    <x v="1"/>
    <x v="4"/>
    <n v="823.3"/>
    <n v="3"/>
    <n v="38.380000000000003"/>
  </r>
  <r>
    <d v="2023-08-14T00:00:00"/>
    <x v="3"/>
    <x v="3"/>
    <x v="3"/>
    <x v="0"/>
    <x v="2"/>
    <n v="944.86"/>
    <n v="3"/>
    <n v="107.99"/>
  </r>
  <r>
    <d v="2023-10-12T00:00:00"/>
    <x v="5"/>
    <x v="3"/>
    <x v="3"/>
    <x v="0"/>
    <x v="1"/>
    <n v="305.39"/>
    <n v="2"/>
    <n v="220.49"/>
  </r>
  <r>
    <d v="2023-01-27T00:00:00"/>
    <x v="10"/>
    <x v="0"/>
    <x v="0"/>
    <x v="2"/>
    <x v="8"/>
    <n v="951.35"/>
    <n v="8"/>
    <n v="101.32"/>
  </r>
  <r>
    <d v="2023-12-23T00:00:00"/>
    <x v="6"/>
    <x v="0"/>
    <x v="0"/>
    <x v="1"/>
    <x v="4"/>
    <n v="964.88"/>
    <n v="3"/>
    <n v="45.98"/>
  </r>
  <r>
    <d v="2023-09-14T00:00:00"/>
    <x v="0"/>
    <x v="1"/>
    <x v="1"/>
    <x v="0"/>
    <x v="1"/>
    <n v="895.16"/>
    <n v="2"/>
    <n v="24.59"/>
  </r>
  <r>
    <d v="2023-10-07T00:00:00"/>
    <x v="5"/>
    <x v="2"/>
    <x v="2"/>
    <x v="1"/>
    <x v="3"/>
    <n v="567.12"/>
    <n v="8"/>
    <n v="5.74"/>
  </r>
  <r>
    <d v="2023-04-03T00:00:00"/>
    <x v="11"/>
    <x v="3"/>
    <x v="3"/>
    <x v="1"/>
    <x v="3"/>
    <n v="162.12"/>
    <n v="2"/>
    <n v="216.36"/>
  </r>
  <r>
    <d v="2023-06-30T00:00:00"/>
    <x v="2"/>
    <x v="2"/>
    <x v="2"/>
    <x v="0"/>
    <x v="0"/>
    <n v="921.64"/>
    <n v="3"/>
    <n v="14.91"/>
  </r>
  <r>
    <d v="2023-08-10T00:00:00"/>
    <x v="3"/>
    <x v="1"/>
    <x v="1"/>
    <x v="0"/>
    <x v="0"/>
    <n v="602.34"/>
    <n v="4"/>
    <n v="100.61"/>
  </r>
  <r>
    <d v="2023-11-15T00:00:00"/>
    <x v="1"/>
    <x v="1"/>
    <x v="1"/>
    <x v="2"/>
    <x v="7"/>
    <n v="586.15"/>
    <n v="5"/>
    <n v="156.59"/>
  </r>
  <r>
    <d v="2023-07-28T00:00:00"/>
    <x v="9"/>
    <x v="2"/>
    <x v="2"/>
    <x v="0"/>
    <x v="0"/>
    <n v="469.95"/>
    <n v="2"/>
    <n v="117.98"/>
  </r>
  <r>
    <d v="2023-02-01T00:00:00"/>
    <x v="4"/>
    <x v="0"/>
    <x v="0"/>
    <x v="0"/>
    <x v="2"/>
    <n v="698.03"/>
    <n v="1"/>
    <n v="283.43"/>
  </r>
  <r>
    <d v="2023-08-02T00:00:00"/>
    <x v="3"/>
    <x v="0"/>
    <x v="0"/>
    <x v="1"/>
    <x v="4"/>
    <n v="113.88"/>
    <n v="1"/>
    <n v="-14.02"/>
  </r>
  <r>
    <d v="2023-03-21T00:00:00"/>
    <x v="7"/>
    <x v="1"/>
    <x v="1"/>
    <x v="2"/>
    <x v="8"/>
    <n v="621.97"/>
    <n v="4"/>
    <n v="71.11"/>
  </r>
  <r>
    <d v="2023-01-02T00:00:00"/>
    <x v="10"/>
    <x v="3"/>
    <x v="3"/>
    <x v="2"/>
    <x v="7"/>
    <n v="96.99"/>
    <n v="1"/>
    <n v="238.58"/>
  </r>
  <r>
    <d v="2023-04-13T00:00:00"/>
    <x v="11"/>
    <x v="1"/>
    <x v="1"/>
    <x v="2"/>
    <x v="6"/>
    <n v="977.69"/>
    <n v="2"/>
    <n v="237.5"/>
  </r>
  <r>
    <d v="2023-11-01T00:00:00"/>
    <x v="1"/>
    <x v="2"/>
    <x v="2"/>
    <x v="2"/>
    <x v="8"/>
    <n v="640.07000000000005"/>
    <n v="3"/>
    <n v="263.68"/>
  </r>
  <r>
    <d v="2023-03-14T00:00:00"/>
    <x v="7"/>
    <x v="0"/>
    <x v="0"/>
    <x v="1"/>
    <x v="5"/>
    <n v="616.80999999999995"/>
    <n v="9"/>
    <n v="198.17"/>
  </r>
  <r>
    <d v="2023-03-25T00:00:00"/>
    <x v="7"/>
    <x v="1"/>
    <x v="1"/>
    <x v="2"/>
    <x v="6"/>
    <n v="616.14"/>
    <n v="7"/>
    <n v="181.29"/>
  </r>
  <r>
    <d v="2023-01-22T00:00:00"/>
    <x v="10"/>
    <x v="1"/>
    <x v="1"/>
    <x v="2"/>
    <x v="6"/>
    <n v="486.09"/>
    <n v="9"/>
    <n v="7.4"/>
  </r>
  <r>
    <d v="2023-01-12T00:00:00"/>
    <x v="10"/>
    <x v="0"/>
    <x v="0"/>
    <x v="2"/>
    <x v="8"/>
    <n v="653.79"/>
    <n v="9"/>
    <n v="255.12"/>
  </r>
  <r>
    <d v="2023-02-24T00:00:00"/>
    <x v="4"/>
    <x v="1"/>
    <x v="1"/>
    <x v="2"/>
    <x v="8"/>
    <n v="343.53"/>
    <n v="8"/>
    <n v="255.14"/>
  </r>
  <r>
    <d v="2023-10-15T00:00:00"/>
    <x v="5"/>
    <x v="0"/>
    <x v="0"/>
    <x v="1"/>
    <x v="4"/>
    <n v="170.06"/>
    <n v="6"/>
    <n v="201.72"/>
  </r>
  <r>
    <d v="2023-12-18T00:00:00"/>
    <x v="6"/>
    <x v="2"/>
    <x v="2"/>
    <x v="2"/>
    <x v="7"/>
    <n v="975.05"/>
    <n v="3"/>
    <n v="-21.47"/>
  </r>
  <r>
    <d v="2023-04-03T00:00:00"/>
    <x v="11"/>
    <x v="1"/>
    <x v="1"/>
    <x v="0"/>
    <x v="1"/>
    <n v="40.35"/>
    <n v="1"/>
    <n v="244.16"/>
  </r>
  <r>
    <d v="2023-08-01T00:00:00"/>
    <x v="3"/>
    <x v="0"/>
    <x v="0"/>
    <x v="1"/>
    <x v="5"/>
    <n v="421.75"/>
    <n v="8"/>
    <n v="98.92"/>
  </r>
  <r>
    <d v="2023-06-26T00:00:00"/>
    <x v="2"/>
    <x v="0"/>
    <x v="0"/>
    <x v="2"/>
    <x v="6"/>
    <n v="582.89"/>
    <n v="4"/>
    <n v="-39.71"/>
  </r>
  <r>
    <d v="2023-12-01T00:00:00"/>
    <x v="6"/>
    <x v="1"/>
    <x v="1"/>
    <x v="2"/>
    <x v="6"/>
    <n v="795.03"/>
    <n v="7"/>
    <n v="46.89"/>
  </r>
  <r>
    <d v="2023-09-03T00:00:00"/>
    <x v="0"/>
    <x v="3"/>
    <x v="3"/>
    <x v="0"/>
    <x v="2"/>
    <n v="218.56"/>
    <n v="2"/>
    <n v="171.05"/>
  </r>
  <r>
    <d v="2023-12-21T00:00:00"/>
    <x v="6"/>
    <x v="1"/>
    <x v="1"/>
    <x v="0"/>
    <x v="0"/>
    <n v="718.67"/>
    <n v="7"/>
    <n v="171.39"/>
  </r>
  <r>
    <d v="2023-01-02T00:00:00"/>
    <x v="10"/>
    <x v="0"/>
    <x v="0"/>
    <x v="2"/>
    <x v="6"/>
    <n v="418.9"/>
    <n v="6"/>
    <n v="122.3"/>
  </r>
  <r>
    <d v="2023-11-12T00:00:00"/>
    <x v="1"/>
    <x v="3"/>
    <x v="3"/>
    <x v="2"/>
    <x v="6"/>
    <n v="450.85"/>
    <n v="8"/>
    <n v="152.80000000000001"/>
  </r>
  <r>
    <d v="2023-11-22T00:00:00"/>
    <x v="1"/>
    <x v="3"/>
    <x v="3"/>
    <x v="2"/>
    <x v="8"/>
    <n v="397.17"/>
    <n v="9"/>
    <n v="89.67"/>
  </r>
  <r>
    <d v="2023-09-18T00:00:00"/>
    <x v="0"/>
    <x v="0"/>
    <x v="0"/>
    <x v="0"/>
    <x v="0"/>
    <n v="592.53"/>
    <n v="8"/>
    <n v="88.83"/>
  </r>
  <r>
    <d v="2023-10-14T00:00:00"/>
    <x v="5"/>
    <x v="0"/>
    <x v="0"/>
    <x v="0"/>
    <x v="1"/>
    <n v="884.87"/>
    <n v="6"/>
    <n v="9.42"/>
  </r>
  <r>
    <d v="2023-09-23T00:00:00"/>
    <x v="0"/>
    <x v="2"/>
    <x v="2"/>
    <x v="2"/>
    <x v="7"/>
    <n v="830.59"/>
    <n v="1"/>
    <n v="107.3"/>
  </r>
  <r>
    <d v="2023-11-09T00:00:00"/>
    <x v="1"/>
    <x v="2"/>
    <x v="2"/>
    <x v="0"/>
    <x v="0"/>
    <n v="365.66"/>
    <n v="9"/>
    <n v="161.94"/>
  </r>
  <r>
    <d v="2023-07-23T00:00:00"/>
    <x v="9"/>
    <x v="3"/>
    <x v="3"/>
    <x v="0"/>
    <x v="0"/>
    <n v="783.97"/>
    <n v="8"/>
    <n v="231.98"/>
  </r>
  <r>
    <d v="2023-04-18T00:00:00"/>
    <x v="11"/>
    <x v="0"/>
    <x v="0"/>
    <x v="0"/>
    <x v="1"/>
    <n v="120.8"/>
    <n v="2"/>
    <n v="295.33999999999997"/>
  </r>
  <r>
    <d v="2023-10-20T00:00:00"/>
    <x v="5"/>
    <x v="2"/>
    <x v="2"/>
    <x v="1"/>
    <x v="4"/>
    <n v="61.18"/>
    <n v="1"/>
    <n v="-7.26"/>
  </r>
  <r>
    <d v="2023-09-02T00:00:00"/>
    <x v="0"/>
    <x v="0"/>
    <x v="0"/>
    <x v="2"/>
    <x v="7"/>
    <n v="322.99"/>
    <n v="1"/>
    <n v="154.63"/>
  </r>
  <r>
    <d v="2023-08-30T00:00:00"/>
    <x v="3"/>
    <x v="2"/>
    <x v="2"/>
    <x v="2"/>
    <x v="7"/>
    <n v="689.11"/>
    <n v="2"/>
    <n v="63.1"/>
  </r>
  <r>
    <d v="2023-02-08T00:00:00"/>
    <x v="4"/>
    <x v="0"/>
    <x v="0"/>
    <x v="1"/>
    <x v="3"/>
    <n v="261.68"/>
    <n v="2"/>
    <n v="69.930000000000007"/>
  </r>
  <r>
    <d v="2023-05-06T00:00:00"/>
    <x v="8"/>
    <x v="3"/>
    <x v="3"/>
    <x v="2"/>
    <x v="8"/>
    <n v="152.11000000000001"/>
    <n v="2"/>
    <n v="20.65"/>
  </r>
  <r>
    <d v="2023-12-07T00:00:00"/>
    <x v="6"/>
    <x v="3"/>
    <x v="3"/>
    <x v="0"/>
    <x v="2"/>
    <n v="733.52"/>
    <n v="6"/>
    <n v="253.85"/>
  </r>
  <r>
    <d v="2023-10-17T00:00:00"/>
    <x v="5"/>
    <x v="3"/>
    <x v="3"/>
    <x v="2"/>
    <x v="8"/>
    <n v="839.73"/>
    <n v="2"/>
    <n v="35.450000000000003"/>
  </r>
  <r>
    <d v="2023-08-20T00:00:00"/>
    <x v="3"/>
    <x v="3"/>
    <x v="3"/>
    <x v="2"/>
    <x v="8"/>
    <n v="40.08"/>
    <n v="8"/>
    <n v="228.43"/>
  </r>
  <r>
    <d v="2023-05-27T00:00:00"/>
    <x v="8"/>
    <x v="0"/>
    <x v="0"/>
    <x v="1"/>
    <x v="3"/>
    <n v="662.3"/>
    <n v="5"/>
    <n v="183.44"/>
  </r>
  <r>
    <d v="2023-08-08T00:00:00"/>
    <x v="3"/>
    <x v="1"/>
    <x v="1"/>
    <x v="1"/>
    <x v="5"/>
    <n v="999.42"/>
    <n v="6"/>
    <n v="61.34"/>
  </r>
  <r>
    <d v="2023-03-30T00:00:00"/>
    <x v="7"/>
    <x v="2"/>
    <x v="2"/>
    <x v="1"/>
    <x v="3"/>
    <n v="754.9"/>
    <n v="5"/>
    <n v="148.46"/>
  </r>
  <r>
    <d v="2023-11-20T00:00:00"/>
    <x v="1"/>
    <x v="1"/>
    <x v="1"/>
    <x v="1"/>
    <x v="4"/>
    <n v="410.1"/>
    <n v="4"/>
    <n v="183.66"/>
  </r>
  <r>
    <d v="2023-03-23T00:00:00"/>
    <x v="7"/>
    <x v="3"/>
    <x v="3"/>
    <x v="2"/>
    <x v="6"/>
    <n v="799.84"/>
    <n v="3"/>
    <n v="254.12"/>
  </r>
  <r>
    <d v="2023-11-06T00:00:00"/>
    <x v="1"/>
    <x v="0"/>
    <x v="0"/>
    <x v="1"/>
    <x v="5"/>
    <n v="15.7"/>
    <n v="1"/>
    <n v="78.260000000000005"/>
  </r>
  <r>
    <d v="2023-11-12T00:00:00"/>
    <x v="1"/>
    <x v="3"/>
    <x v="3"/>
    <x v="0"/>
    <x v="1"/>
    <n v="454.21"/>
    <n v="1"/>
    <n v="140.99"/>
  </r>
  <r>
    <d v="2023-09-24T00:00:00"/>
    <x v="0"/>
    <x v="0"/>
    <x v="0"/>
    <x v="0"/>
    <x v="2"/>
    <n v="176.76"/>
    <n v="2"/>
    <n v="112.22"/>
  </r>
  <r>
    <d v="2023-10-09T00:00:00"/>
    <x v="5"/>
    <x v="2"/>
    <x v="2"/>
    <x v="0"/>
    <x v="0"/>
    <n v="523.89"/>
    <n v="6"/>
    <n v="269.98"/>
  </r>
  <r>
    <d v="2023-06-02T00:00:00"/>
    <x v="2"/>
    <x v="2"/>
    <x v="2"/>
    <x v="1"/>
    <x v="5"/>
    <n v="157.5"/>
    <n v="5"/>
    <n v="36.119999999999997"/>
  </r>
  <r>
    <d v="2023-12-09T00:00:00"/>
    <x v="6"/>
    <x v="1"/>
    <x v="1"/>
    <x v="0"/>
    <x v="1"/>
    <n v="749.41"/>
    <n v="5"/>
    <n v="18.52"/>
  </r>
  <r>
    <d v="2023-04-27T00:00:00"/>
    <x v="11"/>
    <x v="2"/>
    <x v="2"/>
    <x v="0"/>
    <x v="1"/>
    <n v="955.11"/>
    <n v="4"/>
    <n v="274.45999999999998"/>
  </r>
  <r>
    <d v="2023-05-21T00:00:00"/>
    <x v="8"/>
    <x v="1"/>
    <x v="1"/>
    <x v="0"/>
    <x v="0"/>
    <n v="202.61"/>
    <n v="4"/>
    <n v="39.869999999999997"/>
  </r>
  <r>
    <d v="2023-06-06T00:00:00"/>
    <x v="2"/>
    <x v="0"/>
    <x v="0"/>
    <x v="2"/>
    <x v="8"/>
    <n v="536.94000000000005"/>
    <n v="8"/>
    <n v="58.96"/>
  </r>
  <r>
    <d v="2023-01-02T00:00:00"/>
    <x v="10"/>
    <x v="3"/>
    <x v="3"/>
    <x v="2"/>
    <x v="6"/>
    <n v="976.96"/>
    <n v="9"/>
    <n v="132.87"/>
  </r>
  <r>
    <d v="2023-04-18T00:00:00"/>
    <x v="11"/>
    <x v="1"/>
    <x v="1"/>
    <x v="0"/>
    <x v="1"/>
    <n v="801.78"/>
    <n v="7"/>
    <n v="53.35"/>
  </r>
  <r>
    <d v="2023-10-25T00:00:00"/>
    <x v="5"/>
    <x v="2"/>
    <x v="2"/>
    <x v="1"/>
    <x v="5"/>
    <n v="963.3"/>
    <n v="4"/>
    <n v="-19.54"/>
  </r>
  <r>
    <d v="2023-06-21T00:00:00"/>
    <x v="2"/>
    <x v="2"/>
    <x v="2"/>
    <x v="2"/>
    <x v="7"/>
    <n v="531.23"/>
    <n v="7"/>
    <n v="173.29"/>
  </r>
  <r>
    <d v="2023-08-08T00:00:00"/>
    <x v="3"/>
    <x v="3"/>
    <x v="3"/>
    <x v="1"/>
    <x v="5"/>
    <n v="795.81"/>
    <n v="8"/>
    <n v="93.86"/>
  </r>
  <r>
    <d v="2023-03-13T00:00:00"/>
    <x v="7"/>
    <x v="2"/>
    <x v="2"/>
    <x v="1"/>
    <x v="5"/>
    <n v="359.89"/>
    <n v="5"/>
    <n v="55.72"/>
  </r>
  <r>
    <d v="2023-07-21T00:00:00"/>
    <x v="9"/>
    <x v="3"/>
    <x v="3"/>
    <x v="0"/>
    <x v="1"/>
    <n v="104.58"/>
    <n v="4"/>
    <n v="2.4"/>
  </r>
  <r>
    <d v="2023-03-10T00:00:00"/>
    <x v="7"/>
    <x v="0"/>
    <x v="0"/>
    <x v="0"/>
    <x v="2"/>
    <n v="242.88"/>
    <n v="2"/>
    <n v="115.51"/>
  </r>
  <r>
    <d v="2023-05-30T00:00:00"/>
    <x v="8"/>
    <x v="2"/>
    <x v="2"/>
    <x v="1"/>
    <x v="3"/>
    <n v="319.14999999999998"/>
    <n v="3"/>
    <n v="162.47999999999999"/>
  </r>
  <r>
    <d v="2023-03-19T00:00:00"/>
    <x v="7"/>
    <x v="3"/>
    <x v="3"/>
    <x v="0"/>
    <x v="2"/>
    <n v="598.53"/>
    <n v="9"/>
    <n v="295.72000000000003"/>
  </r>
  <r>
    <d v="2023-03-26T00:00:00"/>
    <x v="7"/>
    <x v="1"/>
    <x v="1"/>
    <x v="0"/>
    <x v="1"/>
    <n v="410.28"/>
    <n v="6"/>
    <n v="106.03"/>
  </r>
  <r>
    <d v="2023-10-07T00:00:00"/>
    <x v="5"/>
    <x v="2"/>
    <x v="2"/>
    <x v="1"/>
    <x v="3"/>
    <n v="820.52"/>
    <n v="4"/>
    <n v="203.52"/>
  </r>
  <r>
    <d v="2023-04-19T00:00:00"/>
    <x v="11"/>
    <x v="1"/>
    <x v="1"/>
    <x v="2"/>
    <x v="8"/>
    <n v="272.25"/>
    <n v="5"/>
    <n v="262.97000000000003"/>
  </r>
  <r>
    <d v="2023-05-16T00:00:00"/>
    <x v="8"/>
    <x v="3"/>
    <x v="3"/>
    <x v="0"/>
    <x v="0"/>
    <n v="234.39"/>
    <n v="9"/>
    <n v="166"/>
  </r>
  <r>
    <d v="2023-11-12T00:00:00"/>
    <x v="1"/>
    <x v="1"/>
    <x v="1"/>
    <x v="1"/>
    <x v="3"/>
    <n v="672.91"/>
    <n v="5"/>
    <n v="44.9"/>
  </r>
  <r>
    <d v="2023-10-27T00:00:00"/>
    <x v="5"/>
    <x v="3"/>
    <x v="3"/>
    <x v="2"/>
    <x v="8"/>
    <n v="462.29"/>
    <n v="6"/>
    <n v="184.32"/>
  </r>
  <r>
    <d v="2023-04-12T00:00:00"/>
    <x v="11"/>
    <x v="3"/>
    <x v="3"/>
    <x v="0"/>
    <x v="2"/>
    <n v="995.53"/>
    <n v="7"/>
    <n v="112.82"/>
  </r>
  <r>
    <d v="2023-02-05T00:00:00"/>
    <x v="4"/>
    <x v="3"/>
    <x v="3"/>
    <x v="2"/>
    <x v="6"/>
    <n v="183.55"/>
    <n v="9"/>
    <n v="9.67"/>
  </r>
  <r>
    <d v="2023-06-07T00:00:00"/>
    <x v="2"/>
    <x v="3"/>
    <x v="3"/>
    <x v="2"/>
    <x v="6"/>
    <n v="823.59"/>
    <n v="1"/>
    <n v="55.3"/>
  </r>
  <r>
    <d v="2023-08-25T00:00:00"/>
    <x v="3"/>
    <x v="0"/>
    <x v="0"/>
    <x v="0"/>
    <x v="2"/>
    <n v="405.32"/>
    <n v="8"/>
    <n v="-42.99"/>
  </r>
  <r>
    <d v="2023-10-13T00:00:00"/>
    <x v="5"/>
    <x v="3"/>
    <x v="3"/>
    <x v="1"/>
    <x v="3"/>
    <n v="102"/>
    <n v="6"/>
    <n v="-18.809999999999999"/>
  </r>
  <r>
    <d v="2023-09-29T00:00:00"/>
    <x v="0"/>
    <x v="2"/>
    <x v="2"/>
    <x v="0"/>
    <x v="0"/>
    <n v="784.21"/>
    <n v="2"/>
    <n v="-27.91"/>
  </r>
  <r>
    <d v="2023-04-24T00:00:00"/>
    <x v="11"/>
    <x v="3"/>
    <x v="3"/>
    <x v="1"/>
    <x v="4"/>
    <n v="366.54"/>
    <n v="5"/>
    <n v="71.209999999999994"/>
  </r>
  <r>
    <d v="2023-11-27T00:00:00"/>
    <x v="1"/>
    <x v="0"/>
    <x v="0"/>
    <x v="1"/>
    <x v="3"/>
    <n v="403.01"/>
    <n v="7"/>
    <n v="279.83999999999997"/>
  </r>
  <r>
    <d v="2023-09-19T00:00:00"/>
    <x v="0"/>
    <x v="0"/>
    <x v="0"/>
    <x v="2"/>
    <x v="8"/>
    <n v="788.41"/>
    <n v="6"/>
    <n v="148.30000000000001"/>
  </r>
  <r>
    <d v="2023-02-18T00:00:00"/>
    <x v="4"/>
    <x v="1"/>
    <x v="1"/>
    <x v="2"/>
    <x v="8"/>
    <n v="544.34"/>
    <n v="3"/>
    <n v="186.01"/>
  </r>
  <r>
    <d v="2023-05-14T00:00:00"/>
    <x v="8"/>
    <x v="0"/>
    <x v="0"/>
    <x v="2"/>
    <x v="6"/>
    <n v="792.13"/>
    <n v="4"/>
    <n v="236.56"/>
  </r>
  <r>
    <d v="2023-06-12T00:00:00"/>
    <x v="2"/>
    <x v="1"/>
    <x v="1"/>
    <x v="0"/>
    <x v="0"/>
    <n v="162.25"/>
    <n v="3"/>
    <n v="71.13"/>
  </r>
  <r>
    <d v="2023-01-25T00:00:00"/>
    <x v="10"/>
    <x v="1"/>
    <x v="1"/>
    <x v="2"/>
    <x v="6"/>
    <n v="141.19999999999999"/>
    <n v="6"/>
    <n v="59.8"/>
  </r>
  <r>
    <d v="2023-11-17T00:00:00"/>
    <x v="1"/>
    <x v="1"/>
    <x v="1"/>
    <x v="0"/>
    <x v="2"/>
    <n v="899.28"/>
    <n v="4"/>
    <n v="125.9"/>
  </r>
  <r>
    <d v="2023-01-25T00:00:00"/>
    <x v="10"/>
    <x v="3"/>
    <x v="3"/>
    <x v="1"/>
    <x v="5"/>
    <n v="373.86"/>
    <n v="8"/>
    <n v="117.38"/>
  </r>
  <r>
    <d v="2023-03-09T00:00:00"/>
    <x v="7"/>
    <x v="3"/>
    <x v="3"/>
    <x v="1"/>
    <x v="4"/>
    <n v="554.03"/>
    <n v="4"/>
    <n v="103.83"/>
  </r>
  <r>
    <d v="2023-06-09T00:00:00"/>
    <x v="2"/>
    <x v="3"/>
    <x v="3"/>
    <x v="0"/>
    <x v="2"/>
    <n v="27.51"/>
    <n v="2"/>
    <n v="177.57"/>
  </r>
  <r>
    <d v="2023-01-05T00:00:00"/>
    <x v="10"/>
    <x v="0"/>
    <x v="0"/>
    <x v="0"/>
    <x v="1"/>
    <n v="199.86"/>
    <n v="9"/>
    <n v="-29.64"/>
  </r>
  <r>
    <d v="2023-09-10T00:00:00"/>
    <x v="0"/>
    <x v="0"/>
    <x v="0"/>
    <x v="0"/>
    <x v="2"/>
    <n v="698.08"/>
    <n v="9"/>
    <n v="100.62"/>
  </r>
  <r>
    <d v="2023-05-29T00:00:00"/>
    <x v="8"/>
    <x v="3"/>
    <x v="3"/>
    <x v="1"/>
    <x v="4"/>
    <n v="784.87"/>
    <n v="3"/>
    <n v="12.22"/>
  </r>
  <r>
    <d v="2023-02-09T00:00:00"/>
    <x v="4"/>
    <x v="3"/>
    <x v="3"/>
    <x v="1"/>
    <x v="4"/>
    <n v="240.32"/>
    <n v="4"/>
    <n v="10.81"/>
  </r>
  <r>
    <d v="2023-06-27T00:00:00"/>
    <x v="2"/>
    <x v="0"/>
    <x v="0"/>
    <x v="2"/>
    <x v="8"/>
    <n v="794.17"/>
    <n v="3"/>
    <n v="78.72"/>
  </r>
  <r>
    <d v="2023-08-17T00:00:00"/>
    <x v="3"/>
    <x v="3"/>
    <x v="3"/>
    <x v="2"/>
    <x v="6"/>
    <n v="771.61"/>
    <n v="7"/>
    <n v="95.65"/>
  </r>
  <r>
    <d v="2023-09-03T00:00:00"/>
    <x v="0"/>
    <x v="1"/>
    <x v="1"/>
    <x v="0"/>
    <x v="0"/>
    <n v="267.22000000000003"/>
    <n v="7"/>
    <n v="-2.0099999999999998"/>
  </r>
  <r>
    <d v="2023-03-06T00:00:00"/>
    <x v="7"/>
    <x v="3"/>
    <x v="3"/>
    <x v="0"/>
    <x v="0"/>
    <n v="22"/>
    <n v="2"/>
    <n v="170.25"/>
  </r>
  <r>
    <d v="2023-06-22T00:00:00"/>
    <x v="2"/>
    <x v="2"/>
    <x v="2"/>
    <x v="1"/>
    <x v="5"/>
    <n v="492.98"/>
    <n v="3"/>
    <n v="43.05"/>
  </r>
  <r>
    <d v="2023-11-04T00:00:00"/>
    <x v="1"/>
    <x v="2"/>
    <x v="2"/>
    <x v="0"/>
    <x v="1"/>
    <n v="107.1"/>
    <n v="4"/>
    <n v="252.63"/>
  </r>
  <r>
    <d v="2023-08-21T00:00:00"/>
    <x v="3"/>
    <x v="3"/>
    <x v="3"/>
    <x v="2"/>
    <x v="8"/>
    <n v="400.53"/>
    <n v="6"/>
    <n v="87.34"/>
  </r>
  <r>
    <d v="2023-04-23T00:00:00"/>
    <x v="11"/>
    <x v="3"/>
    <x v="3"/>
    <x v="2"/>
    <x v="7"/>
    <n v="111.13"/>
    <n v="8"/>
    <n v="60.39"/>
  </r>
  <r>
    <d v="2023-03-01T00:00:00"/>
    <x v="7"/>
    <x v="2"/>
    <x v="2"/>
    <x v="1"/>
    <x v="5"/>
    <n v="262.12"/>
    <n v="2"/>
    <n v="-36.549999999999997"/>
  </r>
  <r>
    <d v="2023-09-04T00:00:00"/>
    <x v="0"/>
    <x v="1"/>
    <x v="1"/>
    <x v="1"/>
    <x v="4"/>
    <n v="392.49"/>
    <n v="6"/>
    <n v="172.83"/>
  </r>
  <r>
    <d v="2023-12-09T00:00:00"/>
    <x v="6"/>
    <x v="2"/>
    <x v="2"/>
    <x v="0"/>
    <x v="0"/>
    <n v="883.63"/>
    <n v="5"/>
    <n v="208.1"/>
  </r>
  <r>
    <d v="2023-04-11T00:00:00"/>
    <x v="11"/>
    <x v="2"/>
    <x v="2"/>
    <x v="1"/>
    <x v="4"/>
    <n v="51.26"/>
    <n v="9"/>
    <n v="211.17"/>
  </r>
  <r>
    <d v="2023-06-01T00:00:00"/>
    <x v="2"/>
    <x v="3"/>
    <x v="3"/>
    <x v="1"/>
    <x v="3"/>
    <n v="956.94"/>
    <n v="5"/>
    <n v="85.66"/>
  </r>
  <r>
    <d v="2023-08-16T00:00:00"/>
    <x v="3"/>
    <x v="0"/>
    <x v="0"/>
    <x v="0"/>
    <x v="2"/>
    <n v="971.04"/>
    <n v="3"/>
    <n v="181.48"/>
  </r>
  <r>
    <d v="2023-09-18T00:00:00"/>
    <x v="0"/>
    <x v="3"/>
    <x v="3"/>
    <x v="0"/>
    <x v="1"/>
    <n v="663.7"/>
    <n v="8"/>
    <n v="42.77"/>
  </r>
  <r>
    <d v="2023-08-08T00:00:00"/>
    <x v="3"/>
    <x v="3"/>
    <x v="3"/>
    <x v="2"/>
    <x v="8"/>
    <n v="302.49"/>
    <n v="8"/>
    <n v="168.63"/>
  </r>
  <r>
    <d v="2023-02-18T00:00:00"/>
    <x v="4"/>
    <x v="2"/>
    <x v="2"/>
    <x v="2"/>
    <x v="8"/>
    <n v="618.86"/>
    <n v="9"/>
    <n v="175.37"/>
  </r>
  <r>
    <d v="2023-07-09T00:00:00"/>
    <x v="9"/>
    <x v="0"/>
    <x v="0"/>
    <x v="2"/>
    <x v="8"/>
    <n v="968.8"/>
    <n v="5"/>
    <n v="-6.17"/>
  </r>
  <r>
    <d v="2023-09-26T00:00:00"/>
    <x v="0"/>
    <x v="3"/>
    <x v="3"/>
    <x v="0"/>
    <x v="2"/>
    <n v="921.09"/>
    <n v="2"/>
    <n v="-5.17"/>
  </r>
  <r>
    <d v="2023-07-02T00:00:00"/>
    <x v="9"/>
    <x v="3"/>
    <x v="3"/>
    <x v="0"/>
    <x v="0"/>
    <n v="378.45"/>
    <n v="9"/>
    <n v="7.29"/>
  </r>
  <r>
    <d v="2023-06-21T00:00:00"/>
    <x v="2"/>
    <x v="2"/>
    <x v="2"/>
    <x v="2"/>
    <x v="7"/>
    <n v="501.09"/>
    <n v="1"/>
    <n v="176.03"/>
  </r>
  <r>
    <d v="2023-02-01T00:00:00"/>
    <x v="4"/>
    <x v="1"/>
    <x v="1"/>
    <x v="0"/>
    <x v="2"/>
    <n v="862.76"/>
    <n v="1"/>
    <n v="40.450000000000003"/>
  </r>
  <r>
    <d v="2023-05-29T00:00:00"/>
    <x v="8"/>
    <x v="3"/>
    <x v="3"/>
    <x v="0"/>
    <x v="2"/>
    <n v="228.85"/>
    <n v="8"/>
    <n v="211.87"/>
  </r>
  <r>
    <d v="2023-05-31T00:00:00"/>
    <x v="8"/>
    <x v="2"/>
    <x v="2"/>
    <x v="2"/>
    <x v="8"/>
    <n v="63.32"/>
    <n v="6"/>
    <n v="213.62"/>
  </r>
  <r>
    <d v="2023-12-14T00:00:00"/>
    <x v="6"/>
    <x v="3"/>
    <x v="3"/>
    <x v="1"/>
    <x v="5"/>
    <n v="730.67"/>
    <n v="2"/>
    <n v="-3.89"/>
  </r>
  <r>
    <d v="2023-02-19T00:00:00"/>
    <x v="4"/>
    <x v="0"/>
    <x v="0"/>
    <x v="0"/>
    <x v="1"/>
    <n v="493.51"/>
    <n v="7"/>
    <n v="244.25"/>
  </r>
  <r>
    <d v="2023-06-20T00:00:00"/>
    <x v="2"/>
    <x v="3"/>
    <x v="3"/>
    <x v="1"/>
    <x v="5"/>
    <n v="594.44000000000005"/>
    <n v="8"/>
    <n v="164.18"/>
  </r>
  <r>
    <d v="2023-01-23T00:00:00"/>
    <x v="10"/>
    <x v="3"/>
    <x v="3"/>
    <x v="2"/>
    <x v="8"/>
    <n v="102.82"/>
    <n v="9"/>
    <n v="216.39"/>
  </r>
  <r>
    <d v="2023-07-05T00:00:00"/>
    <x v="9"/>
    <x v="2"/>
    <x v="2"/>
    <x v="0"/>
    <x v="2"/>
    <n v="813.63"/>
    <n v="5"/>
    <n v="258.51"/>
  </r>
  <r>
    <d v="2023-12-20T00:00:00"/>
    <x v="6"/>
    <x v="0"/>
    <x v="0"/>
    <x v="0"/>
    <x v="2"/>
    <n v="317.82"/>
    <n v="5"/>
    <n v="206.57"/>
  </r>
  <r>
    <d v="2023-03-07T00:00:00"/>
    <x v="7"/>
    <x v="3"/>
    <x v="3"/>
    <x v="0"/>
    <x v="1"/>
    <n v="381.51"/>
    <n v="9"/>
    <n v="143.97999999999999"/>
  </r>
  <r>
    <d v="2023-03-31T00:00:00"/>
    <x v="7"/>
    <x v="1"/>
    <x v="1"/>
    <x v="2"/>
    <x v="6"/>
    <n v="44.96"/>
    <n v="1"/>
    <n v="-46.14"/>
  </r>
  <r>
    <d v="2023-01-20T00:00:00"/>
    <x v="10"/>
    <x v="0"/>
    <x v="0"/>
    <x v="1"/>
    <x v="5"/>
    <n v="758.7"/>
    <n v="7"/>
    <n v="114.61"/>
  </r>
  <r>
    <d v="2023-07-05T00:00:00"/>
    <x v="9"/>
    <x v="2"/>
    <x v="2"/>
    <x v="0"/>
    <x v="0"/>
    <n v="391.52"/>
    <n v="4"/>
    <n v="202.72"/>
  </r>
  <r>
    <d v="2023-06-03T00:00:00"/>
    <x v="2"/>
    <x v="3"/>
    <x v="3"/>
    <x v="2"/>
    <x v="8"/>
    <n v="666.41"/>
    <n v="6"/>
    <n v="193.47"/>
  </r>
  <r>
    <d v="2023-02-07T00:00:00"/>
    <x v="4"/>
    <x v="1"/>
    <x v="1"/>
    <x v="1"/>
    <x v="5"/>
    <n v="361.94"/>
    <n v="9"/>
    <n v="85.69"/>
  </r>
  <r>
    <d v="2023-03-12T00:00:00"/>
    <x v="7"/>
    <x v="2"/>
    <x v="2"/>
    <x v="1"/>
    <x v="4"/>
    <n v="515.01"/>
    <n v="3"/>
    <n v="-27.3"/>
  </r>
  <r>
    <d v="2023-09-11T00:00:00"/>
    <x v="0"/>
    <x v="2"/>
    <x v="2"/>
    <x v="2"/>
    <x v="8"/>
    <n v="679.7"/>
    <n v="2"/>
    <n v="160.75"/>
  </r>
  <r>
    <d v="2023-11-15T00:00:00"/>
    <x v="1"/>
    <x v="1"/>
    <x v="1"/>
    <x v="0"/>
    <x v="0"/>
    <n v="157.51"/>
    <n v="8"/>
    <n v="66.98"/>
  </r>
  <r>
    <d v="2023-04-27T00:00:00"/>
    <x v="11"/>
    <x v="0"/>
    <x v="0"/>
    <x v="2"/>
    <x v="6"/>
    <n v="826.88"/>
    <n v="3"/>
    <n v="104.07"/>
  </r>
  <r>
    <d v="2023-04-23T00:00:00"/>
    <x v="11"/>
    <x v="0"/>
    <x v="0"/>
    <x v="2"/>
    <x v="8"/>
    <n v="243.5"/>
    <n v="4"/>
    <n v="-28.11"/>
  </r>
  <r>
    <d v="2023-11-09T00:00:00"/>
    <x v="1"/>
    <x v="2"/>
    <x v="2"/>
    <x v="0"/>
    <x v="1"/>
    <n v="306.45"/>
    <n v="1"/>
    <n v="97.44"/>
  </r>
  <r>
    <d v="2023-07-17T00:00:00"/>
    <x v="9"/>
    <x v="0"/>
    <x v="0"/>
    <x v="0"/>
    <x v="1"/>
    <n v="841.4"/>
    <n v="7"/>
    <n v="150.16"/>
  </r>
  <r>
    <d v="2023-03-02T00:00:00"/>
    <x v="7"/>
    <x v="1"/>
    <x v="1"/>
    <x v="1"/>
    <x v="3"/>
    <n v="341.17"/>
    <n v="1"/>
    <n v="155.03"/>
  </r>
  <r>
    <d v="2023-07-17T00:00:00"/>
    <x v="9"/>
    <x v="3"/>
    <x v="3"/>
    <x v="2"/>
    <x v="7"/>
    <n v="930.32"/>
    <n v="3"/>
    <n v="279.24"/>
  </r>
  <r>
    <d v="2023-10-29T00:00:00"/>
    <x v="5"/>
    <x v="1"/>
    <x v="1"/>
    <x v="2"/>
    <x v="8"/>
    <n v="874"/>
    <n v="5"/>
    <n v="118.32"/>
  </r>
  <r>
    <d v="2023-07-11T00:00:00"/>
    <x v="9"/>
    <x v="3"/>
    <x v="3"/>
    <x v="1"/>
    <x v="5"/>
    <n v="708.96"/>
    <n v="4"/>
    <n v="-32.56"/>
  </r>
  <r>
    <d v="2023-05-09T00:00:00"/>
    <x v="8"/>
    <x v="2"/>
    <x v="2"/>
    <x v="0"/>
    <x v="2"/>
    <n v="732.21"/>
    <n v="6"/>
    <n v="-29.95"/>
  </r>
  <r>
    <d v="2023-01-31T00:00:00"/>
    <x v="10"/>
    <x v="2"/>
    <x v="2"/>
    <x v="2"/>
    <x v="7"/>
    <n v="660.39"/>
    <n v="4"/>
    <n v="-45.31"/>
  </r>
  <r>
    <d v="2023-12-08T00:00:00"/>
    <x v="6"/>
    <x v="2"/>
    <x v="2"/>
    <x v="2"/>
    <x v="6"/>
    <n v="282.95999999999998"/>
    <n v="7"/>
    <n v="267.19"/>
  </r>
  <r>
    <d v="2023-04-16T00:00:00"/>
    <x v="11"/>
    <x v="3"/>
    <x v="3"/>
    <x v="2"/>
    <x v="6"/>
    <n v="778.94"/>
    <n v="9"/>
    <n v="120.65"/>
  </r>
  <r>
    <d v="2023-09-07T00:00:00"/>
    <x v="0"/>
    <x v="0"/>
    <x v="0"/>
    <x v="0"/>
    <x v="2"/>
    <n v="147.85"/>
    <n v="4"/>
    <n v="60.32"/>
  </r>
  <r>
    <d v="2023-03-11T00:00:00"/>
    <x v="7"/>
    <x v="0"/>
    <x v="0"/>
    <x v="0"/>
    <x v="1"/>
    <n v="244.42"/>
    <n v="8"/>
    <n v="141.91"/>
  </r>
  <r>
    <d v="2023-06-03T00:00:00"/>
    <x v="2"/>
    <x v="2"/>
    <x v="2"/>
    <x v="0"/>
    <x v="1"/>
    <n v="789.84"/>
    <n v="9"/>
    <n v="123.07"/>
  </r>
  <r>
    <d v="2023-03-10T00:00:00"/>
    <x v="7"/>
    <x v="0"/>
    <x v="0"/>
    <x v="1"/>
    <x v="5"/>
    <n v="727.9"/>
    <n v="5"/>
    <n v="147.87"/>
  </r>
  <r>
    <d v="2023-12-11T00:00:00"/>
    <x v="6"/>
    <x v="3"/>
    <x v="3"/>
    <x v="0"/>
    <x v="1"/>
    <n v="612.44000000000005"/>
    <n v="9"/>
    <n v="14.06"/>
  </r>
  <r>
    <d v="2023-04-27T00:00:00"/>
    <x v="11"/>
    <x v="2"/>
    <x v="2"/>
    <x v="1"/>
    <x v="5"/>
    <n v="423.81"/>
    <n v="9"/>
    <n v="247.72"/>
  </r>
  <r>
    <d v="2023-03-22T00:00:00"/>
    <x v="7"/>
    <x v="2"/>
    <x v="2"/>
    <x v="0"/>
    <x v="0"/>
    <n v="123.62"/>
    <n v="2"/>
    <n v="91.39"/>
  </r>
  <r>
    <d v="2023-03-27T00:00:00"/>
    <x v="7"/>
    <x v="3"/>
    <x v="3"/>
    <x v="0"/>
    <x v="0"/>
    <n v="548.1"/>
    <n v="6"/>
    <n v="29.15"/>
  </r>
  <r>
    <d v="2023-11-26T00:00:00"/>
    <x v="1"/>
    <x v="3"/>
    <x v="3"/>
    <x v="2"/>
    <x v="7"/>
    <n v="149.55000000000001"/>
    <n v="6"/>
    <n v="247.49"/>
  </r>
  <r>
    <d v="2023-04-08T00:00:00"/>
    <x v="11"/>
    <x v="2"/>
    <x v="2"/>
    <x v="2"/>
    <x v="6"/>
    <n v="417.65"/>
    <n v="7"/>
    <n v="140.9"/>
  </r>
  <r>
    <d v="2023-02-28T00:00:00"/>
    <x v="4"/>
    <x v="1"/>
    <x v="1"/>
    <x v="0"/>
    <x v="2"/>
    <n v="978.28"/>
    <n v="3"/>
    <n v="225.2"/>
  </r>
  <r>
    <d v="2023-01-20T00:00:00"/>
    <x v="10"/>
    <x v="1"/>
    <x v="1"/>
    <x v="0"/>
    <x v="0"/>
    <n v="336.91"/>
    <n v="4"/>
    <n v="131.79"/>
  </r>
  <r>
    <d v="2023-08-02T00:00:00"/>
    <x v="3"/>
    <x v="2"/>
    <x v="2"/>
    <x v="1"/>
    <x v="4"/>
    <n v="871.87"/>
    <n v="9"/>
    <n v="146.06"/>
  </r>
  <r>
    <d v="2023-03-07T00:00:00"/>
    <x v="7"/>
    <x v="3"/>
    <x v="3"/>
    <x v="2"/>
    <x v="7"/>
    <n v="103.21"/>
    <n v="3"/>
    <n v="268.23"/>
  </r>
  <r>
    <d v="2023-08-15T00:00:00"/>
    <x v="3"/>
    <x v="1"/>
    <x v="1"/>
    <x v="1"/>
    <x v="5"/>
    <n v="378.21"/>
    <n v="7"/>
    <n v="237.74"/>
  </r>
  <r>
    <d v="2023-07-16T00:00:00"/>
    <x v="9"/>
    <x v="0"/>
    <x v="0"/>
    <x v="2"/>
    <x v="8"/>
    <n v="203.65"/>
    <n v="8"/>
    <n v="50.5"/>
  </r>
  <r>
    <d v="2023-03-26T00:00:00"/>
    <x v="7"/>
    <x v="2"/>
    <x v="2"/>
    <x v="1"/>
    <x v="3"/>
    <n v="799.94"/>
    <n v="8"/>
    <n v="132.07"/>
  </r>
  <r>
    <d v="2023-09-20T00:00:00"/>
    <x v="0"/>
    <x v="2"/>
    <x v="2"/>
    <x v="2"/>
    <x v="6"/>
    <n v="858.61"/>
    <n v="3"/>
    <n v="264.02"/>
  </r>
  <r>
    <d v="2023-08-08T00:00:00"/>
    <x v="3"/>
    <x v="3"/>
    <x v="3"/>
    <x v="0"/>
    <x v="2"/>
    <n v="43.05"/>
    <n v="8"/>
    <n v="262.89999999999998"/>
  </r>
  <r>
    <d v="2023-09-17T00:00:00"/>
    <x v="0"/>
    <x v="1"/>
    <x v="1"/>
    <x v="0"/>
    <x v="0"/>
    <n v="619.15"/>
    <n v="6"/>
    <n v="249.91"/>
  </r>
  <r>
    <d v="2023-10-29T00:00:00"/>
    <x v="5"/>
    <x v="0"/>
    <x v="0"/>
    <x v="1"/>
    <x v="4"/>
    <n v="967.46"/>
    <n v="7"/>
    <n v="-7.15"/>
  </r>
  <r>
    <d v="2023-06-11T00:00:00"/>
    <x v="2"/>
    <x v="2"/>
    <x v="2"/>
    <x v="2"/>
    <x v="7"/>
    <n v="997.11"/>
    <n v="7"/>
    <n v="-4.5599999999999996"/>
  </r>
  <r>
    <d v="2023-05-11T00:00:00"/>
    <x v="8"/>
    <x v="3"/>
    <x v="3"/>
    <x v="1"/>
    <x v="3"/>
    <n v="39.07"/>
    <n v="4"/>
    <n v="261.58999999999997"/>
  </r>
  <r>
    <d v="2023-05-13T00:00:00"/>
    <x v="8"/>
    <x v="0"/>
    <x v="0"/>
    <x v="2"/>
    <x v="6"/>
    <n v="195.54"/>
    <n v="9"/>
    <n v="236.67"/>
  </r>
  <r>
    <d v="2023-07-30T00:00:00"/>
    <x v="9"/>
    <x v="2"/>
    <x v="2"/>
    <x v="2"/>
    <x v="6"/>
    <n v="321.20999999999998"/>
    <n v="2"/>
    <n v="237.57"/>
  </r>
  <r>
    <d v="2023-08-04T00:00:00"/>
    <x v="3"/>
    <x v="1"/>
    <x v="1"/>
    <x v="1"/>
    <x v="3"/>
    <n v="821.06"/>
    <n v="5"/>
    <n v="-10.47"/>
  </r>
  <r>
    <d v="2023-06-12T00:00:00"/>
    <x v="2"/>
    <x v="2"/>
    <x v="2"/>
    <x v="2"/>
    <x v="6"/>
    <n v="906.31"/>
    <n v="3"/>
    <n v="107.62"/>
  </r>
  <r>
    <d v="2023-10-06T00:00:00"/>
    <x v="5"/>
    <x v="2"/>
    <x v="2"/>
    <x v="2"/>
    <x v="8"/>
    <n v="581.48"/>
    <n v="1"/>
    <n v="244.51"/>
  </r>
  <r>
    <d v="2023-09-28T00:00:00"/>
    <x v="0"/>
    <x v="0"/>
    <x v="0"/>
    <x v="0"/>
    <x v="2"/>
    <n v="637.79999999999995"/>
    <n v="4"/>
    <n v="208.75"/>
  </r>
  <r>
    <d v="2023-09-05T00:00:00"/>
    <x v="0"/>
    <x v="2"/>
    <x v="2"/>
    <x v="2"/>
    <x v="6"/>
    <n v="684.85"/>
    <n v="6"/>
    <n v="249.51"/>
  </r>
  <r>
    <d v="2023-12-09T00:00:00"/>
    <x v="6"/>
    <x v="2"/>
    <x v="2"/>
    <x v="1"/>
    <x v="4"/>
    <n v="646.45000000000005"/>
    <n v="4"/>
    <n v="253.24"/>
  </r>
  <r>
    <d v="2023-05-23T00:00:00"/>
    <x v="8"/>
    <x v="0"/>
    <x v="0"/>
    <x v="0"/>
    <x v="2"/>
    <n v="77.819999999999993"/>
    <n v="9"/>
    <n v="56.38"/>
  </r>
  <r>
    <d v="2023-02-08T00:00:00"/>
    <x v="4"/>
    <x v="3"/>
    <x v="3"/>
    <x v="2"/>
    <x v="6"/>
    <n v="790.56"/>
    <n v="2"/>
    <n v="177.77"/>
  </r>
  <r>
    <d v="2023-08-07T00:00:00"/>
    <x v="3"/>
    <x v="0"/>
    <x v="0"/>
    <x v="2"/>
    <x v="8"/>
    <n v="177.39"/>
    <n v="2"/>
    <n v="106.47"/>
  </r>
  <r>
    <d v="2023-04-10T00:00:00"/>
    <x v="11"/>
    <x v="3"/>
    <x v="3"/>
    <x v="2"/>
    <x v="6"/>
    <n v="551.17999999999995"/>
    <n v="3"/>
    <n v="94.47"/>
  </r>
  <r>
    <d v="2023-03-25T00:00:00"/>
    <x v="7"/>
    <x v="3"/>
    <x v="3"/>
    <x v="0"/>
    <x v="2"/>
    <n v="51.6"/>
    <n v="8"/>
    <n v="-40.49"/>
  </r>
  <r>
    <d v="2023-05-30T00:00:00"/>
    <x v="8"/>
    <x v="2"/>
    <x v="2"/>
    <x v="2"/>
    <x v="8"/>
    <n v="710.61"/>
    <n v="3"/>
    <n v="239.11"/>
  </r>
  <r>
    <d v="2023-10-11T00:00:00"/>
    <x v="5"/>
    <x v="2"/>
    <x v="2"/>
    <x v="0"/>
    <x v="0"/>
    <n v="981.98"/>
    <n v="9"/>
    <n v="56.66"/>
  </r>
  <r>
    <d v="2023-10-02T00:00:00"/>
    <x v="5"/>
    <x v="0"/>
    <x v="0"/>
    <x v="0"/>
    <x v="0"/>
    <n v="455.34"/>
    <n v="8"/>
    <n v="196.29"/>
  </r>
  <r>
    <d v="2023-10-13T00:00:00"/>
    <x v="5"/>
    <x v="3"/>
    <x v="3"/>
    <x v="1"/>
    <x v="3"/>
    <n v="22.28"/>
    <n v="8"/>
    <n v="49.34"/>
  </r>
  <r>
    <d v="2023-11-05T00:00:00"/>
    <x v="1"/>
    <x v="0"/>
    <x v="0"/>
    <x v="2"/>
    <x v="8"/>
    <n v="234.09"/>
    <n v="9"/>
    <n v="-33.15"/>
  </r>
  <r>
    <d v="2023-05-05T00:00:00"/>
    <x v="8"/>
    <x v="1"/>
    <x v="1"/>
    <x v="2"/>
    <x v="7"/>
    <n v="347"/>
    <n v="8"/>
    <n v="14.87"/>
  </r>
  <r>
    <d v="2023-03-03T00:00:00"/>
    <x v="7"/>
    <x v="3"/>
    <x v="3"/>
    <x v="0"/>
    <x v="0"/>
    <n v="292.44"/>
    <n v="3"/>
    <n v="43.72"/>
  </r>
  <r>
    <d v="2023-09-12T00:00:00"/>
    <x v="0"/>
    <x v="3"/>
    <x v="3"/>
    <x v="2"/>
    <x v="6"/>
    <n v="73"/>
    <n v="4"/>
    <n v="27.08"/>
  </r>
  <r>
    <d v="2023-07-20T00:00:00"/>
    <x v="9"/>
    <x v="3"/>
    <x v="3"/>
    <x v="1"/>
    <x v="3"/>
    <n v="42.32"/>
    <n v="3"/>
    <n v="240.25"/>
  </r>
  <r>
    <d v="2023-12-09T00:00:00"/>
    <x v="6"/>
    <x v="0"/>
    <x v="0"/>
    <x v="1"/>
    <x v="3"/>
    <n v="91.38"/>
    <n v="6"/>
    <n v="102.11"/>
  </r>
  <r>
    <d v="2023-12-27T00:00:00"/>
    <x v="6"/>
    <x v="0"/>
    <x v="0"/>
    <x v="0"/>
    <x v="1"/>
    <n v="893.6"/>
    <n v="6"/>
    <n v="162.47999999999999"/>
  </r>
  <r>
    <d v="2023-10-03T00:00:00"/>
    <x v="5"/>
    <x v="3"/>
    <x v="3"/>
    <x v="0"/>
    <x v="2"/>
    <n v="705.61"/>
    <n v="4"/>
    <n v="186.75"/>
  </r>
  <r>
    <d v="2023-03-08T00:00:00"/>
    <x v="7"/>
    <x v="1"/>
    <x v="1"/>
    <x v="2"/>
    <x v="7"/>
    <n v="270.05"/>
    <n v="8"/>
    <n v="160.22999999999999"/>
  </r>
  <r>
    <d v="2023-09-14T00:00:00"/>
    <x v="0"/>
    <x v="2"/>
    <x v="2"/>
    <x v="0"/>
    <x v="0"/>
    <n v="637.76"/>
    <n v="6"/>
    <n v="262.02"/>
  </r>
  <r>
    <d v="2023-03-02T00:00:00"/>
    <x v="7"/>
    <x v="2"/>
    <x v="2"/>
    <x v="2"/>
    <x v="7"/>
    <n v="608.03"/>
    <n v="8"/>
    <n v="33.6"/>
  </r>
  <r>
    <d v="2023-04-03T00:00:00"/>
    <x v="11"/>
    <x v="3"/>
    <x v="3"/>
    <x v="2"/>
    <x v="7"/>
    <n v="487.22"/>
    <n v="8"/>
    <n v="114.41"/>
  </r>
  <r>
    <d v="2023-05-21T00:00:00"/>
    <x v="8"/>
    <x v="3"/>
    <x v="3"/>
    <x v="1"/>
    <x v="3"/>
    <n v="15.45"/>
    <n v="1"/>
    <n v="26.67"/>
  </r>
  <r>
    <d v="2023-03-31T00:00:00"/>
    <x v="7"/>
    <x v="0"/>
    <x v="0"/>
    <x v="0"/>
    <x v="0"/>
    <n v="804.56"/>
    <n v="1"/>
    <n v="26.48"/>
  </r>
  <r>
    <d v="2023-11-06T00:00:00"/>
    <x v="1"/>
    <x v="1"/>
    <x v="1"/>
    <x v="2"/>
    <x v="8"/>
    <n v="285.04000000000002"/>
    <n v="8"/>
    <n v="-19.52"/>
  </r>
  <r>
    <d v="2023-12-10T00:00:00"/>
    <x v="6"/>
    <x v="3"/>
    <x v="3"/>
    <x v="1"/>
    <x v="3"/>
    <n v="351.77"/>
    <n v="7"/>
    <n v="151.16999999999999"/>
  </r>
  <r>
    <d v="2023-07-11T00:00:00"/>
    <x v="9"/>
    <x v="0"/>
    <x v="0"/>
    <x v="0"/>
    <x v="0"/>
    <n v="54.41"/>
    <n v="1"/>
    <n v="86.46"/>
  </r>
  <r>
    <d v="2023-04-19T00:00:00"/>
    <x v="11"/>
    <x v="2"/>
    <x v="2"/>
    <x v="0"/>
    <x v="0"/>
    <n v="677.86"/>
    <n v="1"/>
    <n v="238.33"/>
  </r>
  <r>
    <d v="2023-01-08T00:00:00"/>
    <x v="10"/>
    <x v="3"/>
    <x v="3"/>
    <x v="0"/>
    <x v="2"/>
    <n v="640.04"/>
    <n v="7"/>
    <n v="201.15"/>
  </r>
  <r>
    <d v="2023-06-26T00:00:00"/>
    <x v="2"/>
    <x v="0"/>
    <x v="0"/>
    <x v="0"/>
    <x v="1"/>
    <n v="872.88"/>
    <n v="2"/>
    <n v="-9.93"/>
  </r>
  <r>
    <d v="2023-05-07T00:00:00"/>
    <x v="8"/>
    <x v="2"/>
    <x v="2"/>
    <x v="2"/>
    <x v="7"/>
    <n v="375.36"/>
    <n v="3"/>
    <n v="158.71"/>
  </r>
  <r>
    <d v="2023-11-28T00:00:00"/>
    <x v="1"/>
    <x v="1"/>
    <x v="1"/>
    <x v="1"/>
    <x v="3"/>
    <n v="327.87"/>
    <n v="9"/>
    <n v="279.60000000000002"/>
  </r>
  <r>
    <d v="2023-04-15T00:00:00"/>
    <x v="11"/>
    <x v="1"/>
    <x v="1"/>
    <x v="0"/>
    <x v="0"/>
    <n v="368.3"/>
    <n v="2"/>
    <n v="-1.4"/>
  </r>
  <r>
    <d v="2023-02-08T00:00:00"/>
    <x v="4"/>
    <x v="2"/>
    <x v="2"/>
    <x v="1"/>
    <x v="3"/>
    <n v="180.13"/>
    <n v="6"/>
    <n v="-7.8"/>
  </r>
  <r>
    <d v="2023-06-15T00:00:00"/>
    <x v="2"/>
    <x v="0"/>
    <x v="0"/>
    <x v="2"/>
    <x v="7"/>
    <n v="538.63"/>
    <n v="8"/>
    <n v="237"/>
  </r>
  <r>
    <d v="2023-09-25T00:00:00"/>
    <x v="0"/>
    <x v="0"/>
    <x v="0"/>
    <x v="1"/>
    <x v="5"/>
    <n v="454.36"/>
    <n v="7"/>
    <n v="152.02000000000001"/>
  </r>
  <r>
    <d v="2023-08-01T00:00:00"/>
    <x v="3"/>
    <x v="1"/>
    <x v="1"/>
    <x v="2"/>
    <x v="7"/>
    <n v="563.05999999999995"/>
    <n v="9"/>
    <n v="205.21"/>
  </r>
  <r>
    <d v="2023-10-11T00:00:00"/>
    <x v="5"/>
    <x v="3"/>
    <x v="3"/>
    <x v="1"/>
    <x v="5"/>
    <n v="695.57"/>
    <n v="2"/>
    <n v="91.36"/>
  </r>
  <r>
    <d v="2023-03-14T00:00:00"/>
    <x v="7"/>
    <x v="3"/>
    <x v="3"/>
    <x v="1"/>
    <x v="4"/>
    <n v="863.13"/>
    <n v="2"/>
    <n v="84.48"/>
  </r>
  <r>
    <d v="2023-02-10T00:00:00"/>
    <x v="4"/>
    <x v="0"/>
    <x v="0"/>
    <x v="0"/>
    <x v="1"/>
    <n v="107.88"/>
    <n v="9"/>
    <n v="-40.4"/>
  </r>
  <r>
    <d v="2023-10-17T00:00:00"/>
    <x v="5"/>
    <x v="2"/>
    <x v="2"/>
    <x v="1"/>
    <x v="4"/>
    <n v="173.97"/>
    <n v="7"/>
    <n v="-0.09"/>
  </r>
  <r>
    <d v="2023-02-16T00:00:00"/>
    <x v="4"/>
    <x v="2"/>
    <x v="2"/>
    <x v="1"/>
    <x v="3"/>
    <n v="346.37"/>
    <n v="2"/>
    <n v="172.92"/>
  </r>
  <r>
    <d v="2023-05-06T00:00:00"/>
    <x v="8"/>
    <x v="0"/>
    <x v="0"/>
    <x v="0"/>
    <x v="1"/>
    <n v="318.11"/>
    <n v="6"/>
    <n v="246.5"/>
  </r>
  <r>
    <d v="2023-11-17T00:00:00"/>
    <x v="1"/>
    <x v="0"/>
    <x v="0"/>
    <x v="2"/>
    <x v="6"/>
    <n v="691.39"/>
    <n v="2"/>
    <n v="119.96"/>
  </r>
  <r>
    <d v="2023-03-16T00:00:00"/>
    <x v="7"/>
    <x v="3"/>
    <x v="3"/>
    <x v="0"/>
    <x v="1"/>
    <n v="390.36"/>
    <n v="6"/>
    <n v="273.97000000000003"/>
  </r>
  <r>
    <d v="2023-02-20T00:00:00"/>
    <x v="4"/>
    <x v="1"/>
    <x v="1"/>
    <x v="0"/>
    <x v="2"/>
    <n v="320.07"/>
    <n v="5"/>
    <n v="51.24"/>
  </r>
  <r>
    <d v="2023-05-05T00:00:00"/>
    <x v="8"/>
    <x v="3"/>
    <x v="3"/>
    <x v="1"/>
    <x v="5"/>
    <n v="956.36"/>
    <n v="5"/>
    <n v="115.9"/>
  </r>
  <r>
    <d v="2023-07-20T00:00:00"/>
    <x v="9"/>
    <x v="3"/>
    <x v="3"/>
    <x v="2"/>
    <x v="6"/>
    <n v="97.32"/>
    <n v="4"/>
    <n v="-39.17"/>
  </r>
  <r>
    <d v="2023-06-14T00:00:00"/>
    <x v="2"/>
    <x v="3"/>
    <x v="3"/>
    <x v="2"/>
    <x v="7"/>
    <n v="558.16999999999996"/>
    <n v="2"/>
    <n v="8.92"/>
  </r>
  <r>
    <d v="2023-12-09T00:00:00"/>
    <x v="6"/>
    <x v="0"/>
    <x v="0"/>
    <x v="1"/>
    <x v="4"/>
    <n v="362.62"/>
    <n v="2"/>
    <n v="40.770000000000003"/>
  </r>
  <r>
    <d v="2023-12-07T00:00:00"/>
    <x v="6"/>
    <x v="1"/>
    <x v="1"/>
    <x v="0"/>
    <x v="2"/>
    <n v="680.61"/>
    <n v="5"/>
    <n v="288.25"/>
  </r>
  <r>
    <d v="2023-04-02T00:00:00"/>
    <x v="11"/>
    <x v="0"/>
    <x v="0"/>
    <x v="0"/>
    <x v="1"/>
    <n v="147.80000000000001"/>
    <n v="3"/>
    <n v="2.68"/>
  </r>
  <r>
    <d v="2023-09-30T00:00:00"/>
    <x v="0"/>
    <x v="0"/>
    <x v="0"/>
    <x v="2"/>
    <x v="8"/>
    <n v="881.51"/>
    <n v="8"/>
    <n v="64.040000000000006"/>
  </r>
  <r>
    <d v="2023-06-14T00:00:00"/>
    <x v="2"/>
    <x v="0"/>
    <x v="0"/>
    <x v="2"/>
    <x v="8"/>
    <n v="401.19"/>
    <n v="5"/>
    <n v="116.44"/>
  </r>
  <r>
    <d v="2023-03-05T00:00:00"/>
    <x v="7"/>
    <x v="0"/>
    <x v="0"/>
    <x v="2"/>
    <x v="8"/>
    <n v="910.36"/>
    <n v="6"/>
    <n v="136.69"/>
  </r>
  <r>
    <d v="2023-09-03T00:00:00"/>
    <x v="0"/>
    <x v="0"/>
    <x v="0"/>
    <x v="2"/>
    <x v="7"/>
    <n v="553.83000000000004"/>
    <n v="5"/>
    <n v="227.97"/>
  </r>
  <r>
    <d v="2023-01-12T00:00:00"/>
    <x v="10"/>
    <x v="1"/>
    <x v="1"/>
    <x v="1"/>
    <x v="5"/>
    <n v="157.31"/>
    <n v="3"/>
    <n v="129.52000000000001"/>
  </r>
  <r>
    <d v="2023-07-02T00:00:00"/>
    <x v="9"/>
    <x v="1"/>
    <x v="1"/>
    <x v="2"/>
    <x v="8"/>
    <n v="496.5"/>
    <n v="1"/>
    <n v="146.94999999999999"/>
  </r>
  <r>
    <d v="2023-07-22T00:00:00"/>
    <x v="9"/>
    <x v="2"/>
    <x v="2"/>
    <x v="0"/>
    <x v="1"/>
    <n v="497.4"/>
    <n v="2"/>
    <n v="204"/>
  </r>
  <r>
    <d v="2023-08-07T00:00:00"/>
    <x v="3"/>
    <x v="1"/>
    <x v="1"/>
    <x v="1"/>
    <x v="5"/>
    <n v="449.02"/>
    <n v="4"/>
    <n v="232.31"/>
  </r>
  <r>
    <d v="2023-11-25T00:00:00"/>
    <x v="1"/>
    <x v="2"/>
    <x v="2"/>
    <x v="0"/>
    <x v="1"/>
    <n v="855.42"/>
    <n v="1"/>
    <n v="174.07"/>
  </r>
  <r>
    <d v="2023-03-04T00:00:00"/>
    <x v="7"/>
    <x v="1"/>
    <x v="1"/>
    <x v="1"/>
    <x v="4"/>
    <n v="263.49"/>
    <n v="5"/>
    <n v="128.65"/>
  </r>
  <r>
    <d v="2023-10-14T00:00:00"/>
    <x v="5"/>
    <x v="0"/>
    <x v="0"/>
    <x v="2"/>
    <x v="7"/>
    <n v="28.92"/>
    <n v="6"/>
    <n v="190.7"/>
  </r>
  <r>
    <d v="2023-02-23T00:00:00"/>
    <x v="4"/>
    <x v="1"/>
    <x v="1"/>
    <x v="0"/>
    <x v="1"/>
    <n v="143.09"/>
    <n v="5"/>
    <n v="75.55"/>
  </r>
  <r>
    <d v="2023-06-01T00:00:00"/>
    <x v="2"/>
    <x v="0"/>
    <x v="0"/>
    <x v="2"/>
    <x v="7"/>
    <n v="218.6"/>
    <n v="9"/>
    <n v="227.69"/>
  </r>
  <r>
    <d v="2023-09-21T00:00:00"/>
    <x v="0"/>
    <x v="1"/>
    <x v="1"/>
    <x v="0"/>
    <x v="1"/>
    <n v="830.18"/>
    <n v="7"/>
    <n v="-49.19"/>
  </r>
  <r>
    <d v="2023-10-19T00:00:00"/>
    <x v="5"/>
    <x v="3"/>
    <x v="3"/>
    <x v="0"/>
    <x v="0"/>
    <n v="636.58000000000004"/>
    <n v="5"/>
    <n v="-48.02"/>
  </r>
  <r>
    <d v="2023-05-07T00:00:00"/>
    <x v="8"/>
    <x v="3"/>
    <x v="3"/>
    <x v="1"/>
    <x v="3"/>
    <n v="847.46"/>
    <n v="2"/>
    <n v="-13.46"/>
  </r>
  <r>
    <d v="2023-10-17T00:00:00"/>
    <x v="5"/>
    <x v="1"/>
    <x v="1"/>
    <x v="0"/>
    <x v="0"/>
    <n v="287.52999999999997"/>
    <n v="4"/>
    <n v="92.49"/>
  </r>
  <r>
    <d v="2023-12-21T00:00:00"/>
    <x v="6"/>
    <x v="2"/>
    <x v="2"/>
    <x v="2"/>
    <x v="8"/>
    <n v="119.89"/>
    <n v="2"/>
    <n v="-47.87"/>
  </r>
  <r>
    <d v="2023-12-24T00:00:00"/>
    <x v="6"/>
    <x v="2"/>
    <x v="2"/>
    <x v="0"/>
    <x v="1"/>
    <n v="684.93"/>
    <n v="1"/>
    <n v="125.22"/>
  </r>
  <r>
    <d v="2023-07-07T00:00:00"/>
    <x v="9"/>
    <x v="1"/>
    <x v="1"/>
    <x v="2"/>
    <x v="6"/>
    <n v="82.17"/>
    <n v="8"/>
    <n v="53.35"/>
  </r>
  <r>
    <d v="2023-08-03T00:00:00"/>
    <x v="3"/>
    <x v="1"/>
    <x v="1"/>
    <x v="2"/>
    <x v="8"/>
    <n v="160.81"/>
    <n v="7"/>
    <n v="267.14"/>
  </r>
  <r>
    <d v="2023-02-22T00:00:00"/>
    <x v="4"/>
    <x v="0"/>
    <x v="0"/>
    <x v="1"/>
    <x v="4"/>
    <n v="233.77"/>
    <n v="9"/>
    <n v="26.75"/>
  </r>
  <r>
    <d v="2023-02-22T00:00:00"/>
    <x v="4"/>
    <x v="0"/>
    <x v="0"/>
    <x v="1"/>
    <x v="3"/>
    <n v="651.34"/>
    <n v="6"/>
    <n v="15.74"/>
  </r>
  <r>
    <d v="2023-02-01T00:00:00"/>
    <x v="4"/>
    <x v="1"/>
    <x v="1"/>
    <x v="0"/>
    <x v="1"/>
    <n v="459.41"/>
    <n v="4"/>
    <n v="168.67"/>
  </r>
  <r>
    <d v="2023-06-27T00:00:00"/>
    <x v="2"/>
    <x v="2"/>
    <x v="2"/>
    <x v="2"/>
    <x v="6"/>
    <n v="242.31"/>
    <n v="5"/>
    <n v="231.39"/>
  </r>
  <r>
    <d v="2023-07-10T00:00:00"/>
    <x v="9"/>
    <x v="2"/>
    <x v="2"/>
    <x v="2"/>
    <x v="6"/>
    <n v="151.44999999999999"/>
    <n v="7"/>
    <n v="202.23"/>
  </r>
  <r>
    <d v="2023-10-17T00:00:00"/>
    <x v="5"/>
    <x v="1"/>
    <x v="1"/>
    <x v="0"/>
    <x v="1"/>
    <n v="825.54"/>
    <n v="9"/>
    <n v="212.03"/>
  </r>
  <r>
    <d v="2023-08-29T00:00:00"/>
    <x v="3"/>
    <x v="1"/>
    <x v="1"/>
    <x v="0"/>
    <x v="0"/>
    <n v="785.19"/>
    <n v="2"/>
    <n v="46.66"/>
  </r>
  <r>
    <d v="2023-12-09T00:00:00"/>
    <x v="6"/>
    <x v="2"/>
    <x v="2"/>
    <x v="2"/>
    <x v="7"/>
    <n v="840.95"/>
    <n v="9"/>
    <n v="69.13"/>
  </r>
  <r>
    <d v="2023-06-05T00:00:00"/>
    <x v="2"/>
    <x v="0"/>
    <x v="0"/>
    <x v="1"/>
    <x v="3"/>
    <n v="828.45"/>
    <n v="3"/>
    <n v="147.74"/>
  </r>
  <r>
    <d v="2023-11-03T00:00:00"/>
    <x v="1"/>
    <x v="3"/>
    <x v="3"/>
    <x v="2"/>
    <x v="6"/>
    <n v="428.16"/>
    <n v="6"/>
    <n v="82.06"/>
  </r>
  <r>
    <d v="2023-07-05T00:00:00"/>
    <x v="9"/>
    <x v="0"/>
    <x v="0"/>
    <x v="0"/>
    <x v="0"/>
    <n v="498.88"/>
    <n v="1"/>
    <n v="275.56"/>
  </r>
  <r>
    <d v="2023-06-24T00:00:00"/>
    <x v="2"/>
    <x v="0"/>
    <x v="0"/>
    <x v="1"/>
    <x v="4"/>
    <n v="261.69"/>
    <n v="5"/>
    <n v="288.12"/>
  </r>
  <r>
    <d v="2023-10-08T00:00:00"/>
    <x v="5"/>
    <x v="1"/>
    <x v="1"/>
    <x v="0"/>
    <x v="0"/>
    <n v="276.27999999999997"/>
    <n v="4"/>
    <n v="223.64"/>
  </r>
  <r>
    <d v="2023-04-11T00:00:00"/>
    <x v="11"/>
    <x v="1"/>
    <x v="1"/>
    <x v="1"/>
    <x v="5"/>
    <n v="957.23"/>
    <n v="9"/>
    <n v="116.59"/>
  </r>
  <r>
    <d v="2023-08-15T00:00:00"/>
    <x v="3"/>
    <x v="2"/>
    <x v="2"/>
    <x v="2"/>
    <x v="6"/>
    <n v="12.85"/>
    <n v="7"/>
    <n v="218.65"/>
  </r>
  <r>
    <d v="2023-04-10T00:00:00"/>
    <x v="11"/>
    <x v="0"/>
    <x v="0"/>
    <x v="2"/>
    <x v="7"/>
    <n v="722.46"/>
    <n v="9"/>
    <n v="180.07"/>
  </r>
  <r>
    <d v="2023-04-10T00:00:00"/>
    <x v="11"/>
    <x v="3"/>
    <x v="3"/>
    <x v="0"/>
    <x v="2"/>
    <n v="756.48"/>
    <n v="2"/>
    <n v="88.16"/>
  </r>
  <r>
    <d v="2023-01-03T00:00:00"/>
    <x v="10"/>
    <x v="2"/>
    <x v="2"/>
    <x v="0"/>
    <x v="2"/>
    <n v="974.85"/>
    <n v="5"/>
    <n v="188.77"/>
  </r>
  <r>
    <d v="2023-03-06T00:00:00"/>
    <x v="7"/>
    <x v="2"/>
    <x v="2"/>
    <x v="2"/>
    <x v="6"/>
    <n v="94.49"/>
    <n v="3"/>
    <n v="183.4"/>
  </r>
  <r>
    <d v="2023-02-23T00:00:00"/>
    <x v="4"/>
    <x v="1"/>
    <x v="1"/>
    <x v="1"/>
    <x v="5"/>
    <n v="548.37"/>
    <n v="5"/>
    <n v="190.82"/>
  </r>
  <r>
    <d v="2023-04-12T00:00:00"/>
    <x v="11"/>
    <x v="2"/>
    <x v="2"/>
    <x v="1"/>
    <x v="3"/>
    <n v="839.88"/>
    <n v="1"/>
    <n v="-6.47"/>
  </r>
  <r>
    <d v="2023-04-21T00:00:00"/>
    <x v="11"/>
    <x v="1"/>
    <x v="1"/>
    <x v="2"/>
    <x v="8"/>
    <n v="535.63"/>
    <n v="6"/>
    <n v="43.34"/>
  </r>
  <r>
    <d v="2023-08-16T00:00:00"/>
    <x v="3"/>
    <x v="1"/>
    <x v="1"/>
    <x v="1"/>
    <x v="4"/>
    <n v="523.84"/>
    <n v="6"/>
    <n v="216.81"/>
  </r>
  <r>
    <d v="2023-04-14T00:00:00"/>
    <x v="11"/>
    <x v="2"/>
    <x v="2"/>
    <x v="0"/>
    <x v="1"/>
    <n v="976.25"/>
    <n v="6"/>
    <n v="-44.07"/>
  </r>
  <r>
    <d v="2023-08-10T00:00:00"/>
    <x v="3"/>
    <x v="3"/>
    <x v="3"/>
    <x v="0"/>
    <x v="1"/>
    <n v="129.01"/>
    <n v="6"/>
    <n v="102.43"/>
  </r>
  <r>
    <d v="2023-02-02T00:00:00"/>
    <x v="4"/>
    <x v="0"/>
    <x v="0"/>
    <x v="1"/>
    <x v="3"/>
    <n v="522.78"/>
    <n v="4"/>
    <n v="174.65"/>
  </r>
  <r>
    <d v="2023-05-15T00:00:00"/>
    <x v="8"/>
    <x v="2"/>
    <x v="2"/>
    <x v="0"/>
    <x v="0"/>
    <n v="848.59"/>
    <n v="9"/>
    <n v="141.44"/>
  </r>
  <r>
    <d v="2023-08-05T00:00:00"/>
    <x v="3"/>
    <x v="2"/>
    <x v="2"/>
    <x v="1"/>
    <x v="4"/>
    <n v="463.42"/>
    <n v="6"/>
    <n v="3.31"/>
  </r>
  <r>
    <d v="2023-06-06T00:00:00"/>
    <x v="2"/>
    <x v="1"/>
    <x v="1"/>
    <x v="0"/>
    <x v="0"/>
    <n v="607.26"/>
    <n v="7"/>
    <n v="185.07"/>
  </r>
  <r>
    <d v="2023-04-29T00:00:00"/>
    <x v="11"/>
    <x v="3"/>
    <x v="3"/>
    <x v="2"/>
    <x v="7"/>
    <n v="535.42999999999995"/>
    <n v="4"/>
    <n v="140.57"/>
  </r>
  <r>
    <d v="2023-08-21T00:00:00"/>
    <x v="3"/>
    <x v="3"/>
    <x v="3"/>
    <x v="0"/>
    <x v="2"/>
    <n v="233.13"/>
    <n v="7"/>
    <n v="-0.72"/>
  </r>
  <r>
    <d v="2023-10-28T00:00:00"/>
    <x v="5"/>
    <x v="0"/>
    <x v="0"/>
    <x v="2"/>
    <x v="7"/>
    <n v="155.49"/>
    <n v="5"/>
    <n v="134.54"/>
  </r>
  <r>
    <d v="2023-11-17T00:00:00"/>
    <x v="1"/>
    <x v="3"/>
    <x v="3"/>
    <x v="0"/>
    <x v="1"/>
    <n v="947.92"/>
    <n v="6"/>
    <n v="51.68"/>
  </r>
  <r>
    <d v="2023-06-08T00:00:00"/>
    <x v="2"/>
    <x v="3"/>
    <x v="3"/>
    <x v="1"/>
    <x v="4"/>
    <n v="693.1"/>
    <n v="1"/>
    <n v="275.70999999999998"/>
  </r>
  <r>
    <d v="2023-09-05T00:00:00"/>
    <x v="0"/>
    <x v="1"/>
    <x v="1"/>
    <x v="1"/>
    <x v="4"/>
    <n v="421.49"/>
    <n v="6"/>
    <n v="135.38"/>
  </r>
  <r>
    <d v="2023-05-02T00:00:00"/>
    <x v="8"/>
    <x v="3"/>
    <x v="3"/>
    <x v="0"/>
    <x v="0"/>
    <n v="962.69"/>
    <n v="6"/>
    <n v="46.15"/>
  </r>
  <r>
    <d v="2023-07-29T00:00:00"/>
    <x v="9"/>
    <x v="1"/>
    <x v="1"/>
    <x v="2"/>
    <x v="6"/>
    <n v="551.11"/>
    <n v="3"/>
    <n v="8.01"/>
  </r>
  <r>
    <d v="2023-08-23T00:00:00"/>
    <x v="3"/>
    <x v="2"/>
    <x v="2"/>
    <x v="1"/>
    <x v="3"/>
    <n v="845.21"/>
    <n v="2"/>
    <n v="248.82"/>
  </r>
  <r>
    <d v="2023-09-29T00:00:00"/>
    <x v="0"/>
    <x v="2"/>
    <x v="2"/>
    <x v="2"/>
    <x v="7"/>
    <n v="951.92"/>
    <n v="8"/>
    <n v="199.1"/>
  </r>
  <r>
    <d v="2023-11-28T00:00:00"/>
    <x v="1"/>
    <x v="0"/>
    <x v="0"/>
    <x v="2"/>
    <x v="6"/>
    <n v="464.37"/>
    <n v="2"/>
    <n v="157.75"/>
  </r>
  <r>
    <d v="2023-06-03T00:00:00"/>
    <x v="2"/>
    <x v="1"/>
    <x v="1"/>
    <x v="0"/>
    <x v="2"/>
    <n v="198.21"/>
    <n v="3"/>
    <n v="206.24"/>
  </r>
  <r>
    <d v="2023-09-30T00:00:00"/>
    <x v="0"/>
    <x v="0"/>
    <x v="0"/>
    <x v="1"/>
    <x v="5"/>
    <n v="401.25"/>
    <n v="2"/>
    <n v="288.47000000000003"/>
  </r>
  <r>
    <d v="2023-01-08T00:00:00"/>
    <x v="10"/>
    <x v="1"/>
    <x v="1"/>
    <x v="1"/>
    <x v="5"/>
    <n v="721.15"/>
    <n v="1"/>
    <n v="110.38"/>
  </r>
  <r>
    <d v="2023-03-25T00:00:00"/>
    <x v="7"/>
    <x v="2"/>
    <x v="2"/>
    <x v="1"/>
    <x v="4"/>
    <n v="765.94"/>
    <n v="6"/>
    <n v="161.07"/>
  </r>
  <r>
    <d v="2023-02-05T00:00:00"/>
    <x v="4"/>
    <x v="3"/>
    <x v="3"/>
    <x v="1"/>
    <x v="5"/>
    <n v="383.22"/>
    <n v="5"/>
    <n v="27.73"/>
  </r>
  <r>
    <d v="2023-04-01T00:00:00"/>
    <x v="11"/>
    <x v="1"/>
    <x v="1"/>
    <x v="2"/>
    <x v="8"/>
    <n v="434.42"/>
    <n v="9"/>
    <n v="90.97"/>
  </r>
  <r>
    <d v="2023-01-10T00:00:00"/>
    <x v="10"/>
    <x v="2"/>
    <x v="2"/>
    <x v="1"/>
    <x v="3"/>
    <n v="296"/>
    <n v="8"/>
    <n v="296.52999999999997"/>
  </r>
  <r>
    <d v="2023-05-09T00:00:00"/>
    <x v="8"/>
    <x v="2"/>
    <x v="2"/>
    <x v="2"/>
    <x v="8"/>
    <n v="517.59"/>
    <n v="7"/>
    <n v="80.099999999999994"/>
  </r>
  <r>
    <d v="2023-06-12T00:00:00"/>
    <x v="2"/>
    <x v="0"/>
    <x v="0"/>
    <x v="1"/>
    <x v="5"/>
    <n v="951.42"/>
    <n v="1"/>
    <n v="225.64"/>
  </r>
  <r>
    <d v="2023-04-01T00:00:00"/>
    <x v="11"/>
    <x v="1"/>
    <x v="1"/>
    <x v="1"/>
    <x v="3"/>
    <n v="660.06"/>
    <n v="2"/>
    <n v="265.77999999999997"/>
  </r>
  <r>
    <d v="2023-04-26T00:00:00"/>
    <x v="11"/>
    <x v="0"/>
    <x v="0"/>
    <x v="2"/>
    <x v="7"/>
    <n v="510.9"/>
    <n v="9"/>
    <n v="-36.369999999999997"/>
  </r>
  <r>
    <d v="2023-10-05T00:00:00"/>
    <x v="5"/>
    <x v="1"/>
    <x v="1"/>
    <x v="2"/>
    <x v="7"/>
    <n v="682.75"/>
    <n v="9"/>
    <n v="282.66000000000003"/>
  </r>
  <r>
    <d v="2023-11-08T00:00:00"/>
    <x v="1"/>
    <x v="0"/>
    <x v="0"/>
    <x v="1"/>
    <x v="4"/>
    <n v="433.23"/>
    <n v="3"/>
    <n v="48.87"/>
  </r>
  <r>
    <d v="2023-11-23T00:00:00"/>
    <x v="1"/>
    <x v="1"/>
    <x v="1"/>
    <x v="0"/>
    <x v="1"/>
    <n v="893.63"/>
    <n v="5"/>
    <n v="217.09"/>
  </r>
  <r>
    <d v="2023-03-25T00:00:00"/>
    <x v="7"/>
    <x v="0"/>
    <x v="0"/>
    <x v="0"/>
    <x v="2"/>
    <n v="549.05999999999995"/>
    <n v="8"/>
    <n v="15.15"/>
  </r>
  <r>
    <d v="2023-02-15T00:00:00"/>
    <x v="4"/>
    <x v="2"/>
    <x v="2"/>
    <x v="0"/>
    <x v="1"/>
    <n v="639.67999999999995"/>
    <n v="4"/>
    <n v="53.33"/>
  </r>
  <r>
    <d v="2023-07-14T00:00:00"/>
    <x v="9"/>
    <x v="0"/>
    <x v="0"/>
    <x v="0"/>
    <x v="0"/>
    <n v="812.77"/>
    <n v="8"/>
    <n v="-33.33"/>
  </r>
  <r>
    <d v="2023-01-24T00:00:00"/>
    <x v="10"/>
    <x v="2"/>
    <x v="2"/>
    <x v="2"/>
    <x v="7"/>
    <n v="658.1"/>
    <n v="3"/>
    <n v="130.47999999999999"/>
  </r>
  <r>
    <d v="2023-06-30T00:00:00"/>
    <x v="2"/>
    <x v="2"/>
    <x v="2"/>
    <x v="1"/>
    <x v="4"/>
    <n v="297.13"/>
    <n v="5"/>
    <n v="87.14"/>
  </r>
  <r>
    <d v="2023-06-18T00:00:00"/>
    <x v="2"/>
    <x v="3"/>
    <x v="3"/>
    <x v="1"/>
    <x v="5"/>
    <n v="594.53"/>
    <n v="6"/>
    <n v="76.760000000000005"/>
  </r>
  <r>
    <d v="2023-06-17T00:00:00"/>
    <x v="2"/>
    <x v="0"/>
    <x v="0"/>
    <x v="1"/>
    <x v="5"/>
    <n v="211.54"/>
    <n v="5"/>
    <n v="56.38"/>
  </r>
  <r>
    <d v="2023-12-08T00:00:00"/>
    <x v="6"/>
    <x v="0"/>
    <x v="0"/>
    <x v="0"/>
    <x v="1"/>
    <n v="199.21"/>
    <n v="6"/>
    <n v="206.1"/>
  </r>
  <r>
    <d v="2023-12-09T00:00:00"/>
    <x v="6"/>
    <x v="1"/>
    <x v="1"/>
    <x v="0"/>
    <x v="0"/>
    <n v="309.89999999999998"/>
    <n v="5"/>
    <n v="199.42"/>
  </r>
  <r>
    <d v="2023-07-25T00:00:00"/>
    <x v="9"/>
    <x v="3"/>
    <x v="3"/>
    <x v="0"/>
    <x v="1"/>
    <n v="377.23"/>
    <n v="6"/>
    <n v="92.01"/>
  </r>
  <r>
    <d v="2023-11-06T00:00:00"/>
    <x v="1"/>
    <x v="3"/>
    <x v="3"/>
    <x v="2"/>
    <x v="7"/>
    <n v="158.11000000000001"/>
    <n v="7"/>
    <n v="140.57"/>
  </r>
  <r>
    <d v="2023-06-11T00:00:00"/>
    <x v="2"/>
    <x v="0"/>
    <x v="0"/>
    <x v="2"/>
    <x v="8"/>
    <n v="522.41999999999996"/>
    <n v="1"/>
    <n v="283.27999999999997"/>
  </r>
  <r>
    <d v="2023-09-30T00:00:00"/>
    <x v="0"/>
    <x v="2"/>
    <x v="2"/>
    <x v="2"/>
    <x v="6"/>
    <n v="949.72"/>
    <n v="9"/>
    <n v="-4.5199999999999996"/>
  </r>
  <r>
    <d v="2023-08-29T00:00:00"/>
    <x v="3"/>
    <x v="3"/>
    <x v="3"/>
    <x v="1"/>
    <x v="5"/>
    <n v="711.4"/>
    <n v="3"/>
    <n v="79.25"/>
  </r>
  <r>
    <d v="2023-03-29T00:00:00"/>
    <x v="7"/>
    <x v="1"/>
    <x v="1"/>
    <x v="1"/>
    <x v="4"/>
    <n v="700.24"/>
    <n v="7"/>
    <n v="111.6"/>
  </r>
  <r>
    <d v="2023-06-16T00:00:00"/>
    <x v="2"/>
    <x v="3"/>
    <x v="3"/>
    <x v="1"/>
    <x v="4"/>
    <n v="863.07"/>
    <n v="1"/>
    <n v="-39.200000000000003"/>
  </r>
  <r>
    <d v="2023-03-14T00:00:00"/>
    <x v="7"/>
    <x v="3"/>
    <x v="3"/>
    <x v="1"/>
    <x v="3"/>
    <n v="221.26"/>
    <n v="4"/>
    <n v="292.48"/>
  </r>
  <r>
    <d v="2023-03-04T00:00:00"/>
    <x v="7"/>
    <x v="3"/>
    <x v="3"/>
    <x v="0"/>
    <x v="0"/>
    <n v="729.79"/>
    <n v="7"/>
    <n v="142.26"/>
  </r>
  <r>
    <d v="2023-09-28T00:00:00"/>
    <x v="0"/>
    <x v="2"/>
    <x v="2"/>
    <x v="1"/>
    <x v="4"/>
    <n v="788.34"/>
    <n v="4"/>
    <n v="84.52"/>
  </r>
  <r>
    <d v="2023-03-19T00:00:00"/>
    <x v="7"/>
    <x v="1"/>
    <x v="1"/>
    <x v="0"/>
    <x v="1"/>
    <n v="619.75"/>
    <n v="2"/>
    <n v="103.18"/>
  </r>
  <r>
    <d v="2023-12-05T00:00:00"/>
    <x v="6"/>
    <x v="1"/>
    <x v="1"/>
    <x v="0"/>
    <x v="0"/>
    <n v="550.97"/>
    <n v="1"/>
    <n v="139.26"/>
  </r>
  <r>
    <d v="2023-10-10T00:00:00"/>
    <x v="5"/>
    <x v="2"/>
    <x v="2"/>
    <x v="1"/>
    <x v="3"/>
    <n v="864.01"/>
    <n v="3"/>
    <n v="283.36"/>
  </r>
  <r>
    <d v="2023-03-30T00:00:00"/>
    <x v="7"/>
    <x v="2"/>
    <x v="2"/>
    <x v="0"/>
    <x v="1"/>
    <n v="680.38"/>
    <n v="7"/>
    <n v="60.79"/>
  </r>
  <r>
    <d v="2023-11-09T00:00:00"/>
    <x v="1"/>
    <x v="3"/>
    <x v="3"/>
    <x v="2"/>
    <x v="8"/>
    <n v="80.180000000000007"/>
    <n v="8"/>
    <n v="277.35000000000002"/>
  </r>
  <r>
    <d v="2023-03-24T00:00:00"/>
    <x v="7"/>
    <x v="0"/>
    <x v="0"/>
    <x v="2"/>
    <x v="8"/>
    <n v="22.04"/>
    <n v="8"/>
    <n v="-31.86"/>
  </r>
  <r>
    <d v="2023-02-22T00:00:00"/>
    <x v="4"/>
    <x v="0"/>
    <x v="0"/>
    <x v="1"/>
    <x v="5"/>
    <n v="199.51"/>
    <n v="1"/>
    <n v="277.25"/>
  </r>
  <r>
    <d v="2023-11-30T00:00:00"/>
    <x v="1"/>
    <x v="3"/>
    <x v="3"/>
    <x v="1"/>
    <x v="3"/>
    <n v="77.67"/>
    <n v="1"/>
    <n v="50.02"/>
  </r>
  <r>
    <d v="2023-08-02T00:00:00"/>
    <x v="3"/>
    <x v="3"/>
    <x v="3"/>
    <x v="1"/>
    <x v="4"/>
    <n v="81.39"/>
    <n v="7"/>
    <n v="280.56"/>
  </r>
  <r>
    <d v="2023-03-20T00:00:00"/>
    <x v="7"/>
    <x v="0"/>
    <x v="0"/>
    <x v="1"/>
    <x v="5"/>
    <n v="207"/>
    <n v="3"/>
    <n v="224.84"/>
  </r>
  <r>
    <d v="2023-10-07T00:00:00"/>
    <x v="5"/>
    <x v="1"/>
    <x v="1"/>
    <x v="1"/>
    <x v="3"/>
    <n v="941.86"/>
    <n v="9"/>
    <n v="293.13"/>
  </r>
  <r>
    <d v="2023-06-06T00:00:00"/>
    <x v="2"/>
    <x v="1"/>
    <x v="1"/>
    <x v="2"/>
    <x v="6"/>
    <n v="187.57"/>
    <n v="6"/>
    <n v="141.72"/>
  </r>
  <r>
    <d v="2023-03-23T00:00:00"/>
    <x v="7"/>
    <x v="1"/>
    <x v="1"/>
    <x v="2"/>
    <x v="7"/>
    <n v="586.36"/>
    <n v="1"/>
    <n v="71.28"/>
  </r>
  <r>
    <d v="2023-09-23T00:00:00"/>
    <x v="0"/>
    <x v="1"/>
    <x v="1"/>
    <x v="0"/>
    <x v="1"/>
    <n v="488.21"/>
    <n v="2"/>
    <n v="50.61"/>
  </r>
  <r>
    <d v="2023-01-22T00:00:00"/>
    <x v="10"/>
    <x v="1"/>
    <x v="1"/>
    <x v="2"/>
    <x v="6"/>
    <n v="607.6"/>
    <n v="7"/>
    <n v="10.24"/>
  </r>
  <r>
    <d v="2023-01-20T00:00:00"/>
    <x v="10"/>
    <x v="0"/>
    <x v="0"/>
    <x v="0"/>
    <x v="2"/>
    <n v="436.07"/>
    <n v="4"/>
    <n v="159.66999999999999"/>
  </r>
  <r>
    <d v="2023-11-18T00:00:00"/>
    <x v="1"/>
    <x v="1"/>
    <x v="1"/>
    <x v="0"/>
    <x v="1"/>
    <n v="645.22"/>
    <n v="6"/>
    <n v="287.76"/>
  </r>
  <r>
    <d v="2023-09-23T00:00:00"/>
    <x v="0"/>
    <x v="3"/>
    <x v="3"/>
    <x v="0"/>
    <x v="1"/>
    <n v="709.56"/>
    <n v="6"/>
    <n v="59.52"/>
  </r>
  <r>
    <d v="2023-03-06T00:00:00"/>
    <x v="7"/>
    <x v="0"/>
    <x v="0"/>
    <x v="0"/>
    <x v="2"/>
    <n v="114.85"/>
    <n v="5"/>
    <n v="280.66000000000003"/>
  </r>
  <r>
    <d v="2023-02-17T00:00:00"/>
    <x v="4"/>
    <x v="3"/>
    <x v="3"/>
    <x v="2"/>
    <x v="8"/>
    <n v="210.61"/>
    <n v="6"/>
    <n v="168.82"/>
  </r>
  <r>
    <d v="2023-10-11T00:00:00"/>
    <x v="5"/>
    <x v="3"/>
    <x v="3"/>
    <x v="2"/>
    <x v="7"/>
    <n v="25.24"/>
    <n v="4"/>
    <n v="277.69"/>
  </r>
  <r>
    <d v="2023-05-18T00:00:00"/>
    <x v="8"/>
    <x v="2"/>
    <x v="2"/>
    <x v="1"/>
    <x v="4"/>
    <n v="728.47"/>
    <n v="6"/>
    <n v="291.95"/>
  </r>
  <r>
    <d v="2023-10-10T00:00:00"/>
    <x v="5"/>
    <x v="1"/>
    <x v="1"/>
    <x v="1"/>
    <x v="5"/>
    <n v="333.77"/>
    <n v="4"/>
    <n v="211.93"/>
  </r>
  <r>
    <d v="2023-09-28T00:00:00"/>
    <x v="0"/>
    <x v="2"/>
    <x v="2"/>
    <x v="0"/>
    <x v="0"/>
    <n v="440.06"/>
    <n v="9"/>
    <n v="103.43"/>
  </r>
  <r>
    <d v="2023-02-12T00:00:00"/>
    <x v="4"/>
    <x v="3"/>
    <x v="3"/>
    <x v="0"/>
    <x v="0"/>
    <n v="673.97"/>
    <n v="2"/>
    <n v="199.92"/>
  </r>
  <r>
    <d v="2023-09-02T00:00:00"/>
    <x v="0"/>
    <x v="0"/>
    <x v="0"/>
    <x v="0"/>
    <x v="0"/>
    <n v="59.52"/>
    <n v="4"/>
    <n v="-45.19"/>
  </r>
  <r>
    <d v="2023-03-10T00:00:00"/>
    <x v="7"/>
    <x v="0"/>
    <x v="0"/>
    <x v="0"/>
    <x v="0"/>
    <n v="255.08"/>
    <n v="8"/>
    <n v="74.2"/>
  </r>
  <r>
    <d v="2023-11-14T00:00:00"/>
    <x v="1"/>
    <x v="1"/>
    <x v="1"/>
    <x v="2"/>
    <x v="8"/>
    <n v="601.12"/>
    <n v="2"/>
    <n v="80.27"/>
  </r>
  <r>
    <d v="2023-12-04T00:00:00"/>
    <x v="6"/>
    <x v="1"/>
    <x v="1"/>
    <x v="0"/>
    <x v="2"/>
    <n v="389.45"/>
    <n v="4"/>
    <n v="276.45"/>
  </r>
  <r>
    <d v="2023-12-24T00:00:00"/>
    <x v="6"/>
    <x v="3"/>
    <x v="3"/>
    <x v="1"/>
    <x v="5"/>
    <n v="260.82"/>
    <n v="8"/>
    <n v="-26.04"/>
  </r>
  <r>
    <d v="2023-03-14T00:00:00"/>
    <x v="7"/>
    <x v="3"/>
    <x v="3"/>
    <x v="2"/>
    <x v="7"/>
    <n v="588.6"/>
    <n v="9"/>
    <n v="66.760000000000005"/>
  </r>
  <r>
    <d v="2023-02-06T00:00:00"/>
    <x v="4"/>
    <x v="3"/>
    <x v="3"/>
    <x v="1"/>
    <x v="5"/>
    <n v="44.66"/>
    <n v="5"/>
    <n v="93.97"/>
  </r>
  <r>
    <d v="2023-05-03T00:00:00"/>
    <x v="8"/>
    <x v="2"/>
    <x v="2"/>
    <x v="2"/>
    <x v="8"/>
    <n v="835.31"/>
    <n v="8"/>
    <n v="104.89"/>
  </r>
  <r>
    <d v="2023-12-01T00:00:00"/>
    <x v="6"/>
    <x v="2"/>
    <x v="2"/>
    <x v="0"/>
    <x v="0"/>
    <n v="425.2"/>
    <n v="6"/>
    <n v="224.78"/>
  </r>
  <r>
    <d v="2023-07-24T00:00:00"/>
    <x v="9"/>
    <x v="2"/>
    <x v="2"/>
    <x v="2"/>
    <x v="7"/>
    <n v="594.33000000000004"/>
    <n v="7"/>
    <n v="-30.34"/>
  </r>
  <r>
    <d v="2023-05-09T00:00:00"/>
    <x v="8"/>
    <x v="0"/>
    <x v="0"/>
    <x v="2"/>
    <x v="8"/>
    <n v="715.83"/>
    <n v="6"/>
    <n v="179.31"/>
  </r>
  <r>
    <d v="2023-02-07T00:00:00"/>
    <x v="4"/>
    <x v="3"/>
    <x v="3"/>
    <x v="1"/>
    <x v="5"/>
    <n v="168.86"/>
    <n v="5"/>
    <n v="225.28"/>
  </r>
  <r>
    <d v="2023-04-19T00:00:00"/>
    <x v="11"/>
    <x v="0"/>
    <x v="0"/>
    <x v="1"/>
    <x v="5"/>
    <n v="688.28"/>
    <n v="3"/>
    <n v="232.05"/>
  </r>
  <r>
    <d v="2023-11-08T00:00:00"/>
    <x v="1"/>
    <x v="1"/>
    <x v="1"/>
    <x v="1"/>
    <x v="4"/>
    <n v="540.20000000000005"/>
    <n v="5"/>
    <n v="209.89"/>
  </r>
  <r>
    <d v="2023-08-25T00:00:00"/>
    <x v="3"/>
    <x v="0"/>
    <x v="0"/>
    <x v="2"/>
    <x v="7"/>
    <n v="223.9"/>
    <n v="7"/>
    <n v="283.49"/>
  </r>
  <r>
    <d v="2023-06-26T00:00:00"/>
    <x v="2"/>
    <x v="1"/>
    <x v="1"/>
    <x v="2"/>
    <x v="6"/>
    <n v="278.77999999999997"/>
    <n v="1"/>
    <n v="61.51"/>
  </r>
  <r>
    <d v="2023-01-06T00:00:00"/>
    <x v="10"/>
    <x v="0"/>
    <x v="0"/>
    <x v="1"/>
    <x v="3"/>
    <n v="830.58"/>
    <n v="7"/>
    <n v="17.850000000000001"/>
  </r>
  <r>
    <d v="2023-03-28T00:00:00"/>
    <x v="7"/>
    <x v="3"/>
    <x v="3"/>
    <x v="2"/>
    <x v="7"/>
    <n v="351.33"/>
    <n v="3"/>
    <n v="95.08"/>
  </r>
  <r>
    <d v="2023-10-12T00:00:00"/>
    <x v="5"/>
    <x v="0"/>
    <x v="0"/>
    <x v="0"/>
    <x v="2"/>
    <n v="676.91"/>
    <n v="4"/>
    <n v="30.36"/>
  </r>
  <r>
    <d v="2023-09-04T00:00:00"/>
    <x v="0"/>
    <x v="2"/>
    <x v="2"/>
    <x v="0"/>
    <x v="0"/>
    <n v="864.34"/>
    <n v="5"/>
    <n v="206.34"/>
  </r>
  <r>
    <d v="2023-05-30T00:00:00"/>
    <x v="8"/>
    <x v="1"/>
    <x v="1"/>
    <x v="2"/>
    <x v="6"/>
    <n v="92.72"/>
    <n v="1"/>
    <n v="94.97"/>
  </r>
  <r>
    <d v="2023-05-02T00:00:00"/>
    <x v="8"/>
    <x v="1"/>
    <x v="1"/>
    <x v="2"/>
    <x v="8"/>
    <n v="638.29"/>
    <n v="3"/>
    <n v="27.83"/>
  </r>
  <r>
    <d v="2023-01-28T00:00:00"/>
    <x v="10"/>
    <x v="0"/>
    <x v="0"/>
    <x v="1"/>
    <x v="5"/>
    <n v="252.9"/>
    <n v="7"/>
    <n v="35.31"/>
  </r>
  <r>
    <d v="2023-04-28T00:00:00"/>
    <x v="11"/>
    <x v="0"/>
    <x v="0"/>
    <x v="0"/>
    <x v="1"/>
    <n v="751.9"/>
    <n v="8"/>
    <n v="165.71"/>
  </r>
  <r>
    <d v="2023-06-24T00:00:00"/>
    <x v="2"/>
    <x v="3"/>
    <x v="3"/>
    <x v="1"/>
    <x v="3"/>
    <n v="434.65"/>
    <n v="3"/>
    <n v="187.64"/>
  </r>
  <r>
    <d v="2023-12-20T00:00:00"/>
    <x v="6"/>
    <x v="0"/>
    <x v="0"/>
    <x v="0"/>
    <x v="2"/>
    <n v="551.22"/>
    <n v="1"/>
    <n v="171"/>
  </r>
  <r>
    <d v="2023-02-17T00:00:00"/>
    <x v="4"/>
    <x v="3"/>
    <x v="3"/>
    <x v="0"/>
    <x v="0"/>
    <n v="500.75"/>
    <n v="7"/>
    <n v="-0.01"/>
  </r>
  <r>
    <d v="2023-03-12T00:00:00"/>
    <x v="7"/>
    <x v="3"/>
    <x v="3"/>
    <x v="2"/>
    <x v="7"/>
    <n v="397.94"/>
    <n v="1"/>
    <n v="187.61"/>
  </r>
  <r>
    <d v="2023-04-13T00:00:00"/>
    <x v="11"/>
    <x v="3"/>
    <x v="3"/>
    <x v="2"/>
    <x v="7"/>
    <n v="778.72"/>
    <n v="1"/>
    <n v="250.06"/>
  </r>
  <r>
    <d v="2023-07-26T00:00:00"/>
    <x v="9"/>
    <x v="3"/>
    <x v="3"/>
    <x v="0"/>
    <x v="0"/>
    <n v="632.14"/>
    <n v="9"/>
    <n v="205.96"/>
  </r>
  <r>
    <d v="2023-04-03T00:00:00"/>
    <x v="11"/>
    <x v="3"/>
    <x v="3"/>
    <x v="1"/>
    <x v="3"/>
    <n v="875.43"/>
    <n v="9"/>
    <n v="119.78"/>
  </r>
  <r>
    <d v="2023-08-21T00:00:00"/>
    <x v="3"/>
    <x v="0"/>
    <x v="0"/>
    <x v="0"/>
    <x v="2"/>
    <n v="456.78"/>
    <n v="3"/>
    <n v="237.21"/>
  </r>
  <r>
    <d v="2023-09-28T00:00:00"/>
    <x v="0"/>
    <x v="0"/>
    <x v="0"/>
    <x v="1"/>
    <x v="3"/>
    <n v="23.23"/>
    <n v="9"/>
    <n v="231.24"/>
  </r>
  <r>
    <d v="2023-08-12T00:00:00"/>
    <x v="3"/>
    <x v="2"/>
    <x v="2"/>
    <x v="0"/>
    <x v="2"/>
    <n v="878.58"/>
    <n v="9"/>
    <n v="210.08"/>
  </r>
  <r>
    <d v="2023-02-18T00:00:00"/>
    <x v="4"/>
    <x v="3"/>
    <x v="3"/>
    <x v="0"/>
    <x v="0"/>
    <n v="455.97"/>
    <n v="6"/>
    <n v="101.72"/>
  </r>
  <r>
    <d v="2023-08-22T00:00:00"/>
    <x v="3"/>
    <x v="3"/>
    <x v="3"/>
    <x v="1"/>
    <x v="4"/>
    <n v="451.92"/>
    <n v="3"/>
    <n v="72.680000000000007"/>
  </r>
  <r>
    <d v="2023-03-03T00:00:00"/>
    <x v="7"/>
    <x v="2"/>
    <x v="2"/>
    <x v="0"/>
    <x v="1"/>
    <n v="469.6"/>
    <n v="4"/>
    <n v="-34.14"/>
  </r>
  <r>
    <d v="2023-04-06T00:00:00"/>
    <x v="11"/>
    <x v="0"/>
    <x v="0"/>
    <x v="0"/>
    <x v="1"/>
    <n v="385.43"/>
    <n v="2"/>
    <n v="181.59"/>
  </r>
  <r>
    <d v="2023-12-14T00:00:00"/>
    <x v="6"/>
    <x v="0"/>
    <x v="0"/>
    <x v="1"/>
    <x v="3"/>
    <n v="806.45"/>
    <n v="8"/>
    <n v="141.94999999999999"/>
  </r>
  <r>
    <d v="2023-09-07T00:00:00"/>
    <x v="0"/>
    <x v="1"/>
    <x v="1"/>
    <x v="1"/>
    <x v="3"/>
    <n v="784.14"/>
    <n v="7"/>
    <n v="187.12"/>
  </r>
  <r>
    <d v="2023-07-30T00:00:00"/>
    <x v="9"/>
    <x v="2"/>
    <x v="2"/>
    <x v="1"/>
    <x v="4"/>
    <n v="716.1"/>
    <n v="7"/>
    <n v="181.87"/>
  </r>
  <r>
    <d v="2023-08-03T00:00:00"/>
    <x v="3"/>
    <x v="0"/>
    <x v="0"/>
    <x v="0"/>
    <x v="2"/>
    <n v="601.17999999999995"/>
    <n v="4"/>
    <n v="248.4"/>
  </r>
  <r>
    <d v="2023-03-03T00:00:00"/>
    <x v="7"/>
    <x v="1"/>
    <x v="1"/>
    <x v="1"/>
    <x v="5"/>
    <n v="313.83999999999997"/>
    <n v="6"/>
    <n v="85.17"/>
  </r>
  <r>
    <d v="2023-02-09T00:00:00"/>
    <x v="4"/>
    <x v="3"/>
    <x v="3"/>
    <x v="0"/>
    <x v="0"/>
    <n v="222.76"/>
    <n v="1"/>
    <n v="154.63"/>
  </r>
  <r>
    <d v="2023-12-12T00:00:00"/>
    <x v="6"/>
    <x v="0"/>
    <x v="0"/>
    <x v="2"/>
    <x v="8"/>
    <n v="662.92"/>
    <n v="1"/>
    <n v="45.18"/>
  </r>
  <r>
    <d v="2023-08-27T00:00:00"/>
    <x v="3"/>
    <x v="0"/>
    <x v="0"/>
    <x v="2"/>
    <x v="7"/>
    <n v="939.68"/>
    <n v="1"/>
    <n v="135.05000000000001"/>
  </r>
  <r>
    <d v="2023-04-20T00:00:00"/>
    <x v="11"/>
    <x v="3"/>
    <x v="3"/>
    <x v="1"/>
    <x v="5"/>
    <n v="658.16"/>
    <n v="7"/>
    <n v="42.62"/>
  </r>
  <r>
    <d v="2023-07-26T00:00:00"/>
    <x v="9"/>
    <x v="2"/>
    <x v="2"/>
    <x v="0"/>
    <x v="0"/>
    <n v="466.91"/>
    <n v="7"/>
    <n v="15.7"/>
  </r>
  <r>
    <d v="2023-12-06T00:00:00"/>
    <x v="6"/>
    <x v="2"/>
    <x v="2"/>
    <x v="2"/>
    <x v="7"/>
    <n v="159.1"/>
    <n v="8"/>
    <n v="-39.1"/>
  </r>
  <r>
    <d v="2023-03-11T00:00:00"/>
    <x v="7"/>
    <x v="3"/>
    <x v="3"/>
    <x v="0"/>
    <x v="2"/>
    <n v="880.39"/>
    <n v="3"/>
    <n v="238.51"/>
  </r>
  <r>
    <d v="2023-06-25T00:00:00"/>
    <x v="2"/>
    <x v="1"/>
    <x v="1"/>
    <x v="2"/>
    <x v="6"/>
    <n v="434.7"/>
    <n v="8"/>
    <n v="63.85"/>
  </r>
  <r>
    <d v="2023-04-14T00:00:00"/>
    <x v="11"/>
    <x v="3"/>
    <x v="3"/>
    <x v="1"/>
    <x v="4"/>
    <n v="827.16"/>
    <n v="2"/>
    <n v="211.8"/>
  </r>
  <r>
    <d v="2023-09-13T00:00:00"/>
    <x v="0"/>
    <x v="1"/>
    <x v="1"/>
    <x v="1"/>
    <x v="5"/>
    <n v="103.97"/>
    <n v="4"/>
    <n v="266.08"/>
  </r>
  <r>
    <d v="2023-04-01T00:00:00"/>
    <x v="11"/>
    <x v="2"/>
    <x v="2"/>
    <x v="1"/>
    <x v="4"/>
    <n v="677.52"/>
    <n v="3"/>
    <n v="299.17"/>
  </r>
  <r>
    <d v="2023-05-23T00:00:00"/>
    <x v="8"/>
    <x v="2"/>
    <x v="2"/>
    <x v="0"/>
    <x v="1"/>
    <n v="417.08"/>
    <n v="1"/>
    <n v="286.41000000000003"/>
  </r>
  <r>
    <d v="2023-10-31T00:00:00"/>
    <x v="5"/>
    <x v="3"/>
    <x v="3"/>
    <x v="0"/>
    <x v="1"/>
    <n v="239.7"/>
    <n v="6"/>
    <n v="-44"/>
  </r>
  <r>
    <d v="2023-12-22T00:00:00"/>
    <x v="6"/>
    <x v="2"/>
    <x v="2"/>
    <x v="2"/>
    <x v="7"/>
    <n v="141.32"/>
    <n v="3"/>
    <n v="278.44"/>
  </r>
  <r>
    <d v="2023-05-05T00:00:00"/>
    <x v="8"/>
    <x v="1"/>
    <x v="1"/>
    <x v="1"/>
    <x v="3"/>
    <n v="396.69"/>
    <n v="4"/>
    <n v="296.74"/>
  </r>
  <r>
    <d v="2023-06-20T00:00:00"/>
    <x v="2"/>
    <x v="1"/>
    <x v="1"/>
    <x v="0"/>
    <x v="1"/>
    <n v="710.32"/>
    <n v="9"/>
    <n v="30.11"/>
  </r>
  <r>
    <d v="2023-05-19T00:00:00"/>
    <x v="8"/>
    <x v="1"/>
    <x v="1"/>
    <x v="0"/>
    <x v="1"/>
    <n v="377.77"/>
    <n v="5"/>
    <n v="171.58"/>
  </r>
  <r>
    <d v="2023-05-29T00:00:00"/>
    <x v="8"/>
    <x v="2"/>
    <x v="2"/>
    <x v="1"/>
    <x v="4"/>
    <n v="499.21"/>
    <n v="6"/>
    <n v="231.54"/>
  </r>
  <r>
    <d v="2023-01-14T00:00:00"/>
    <x v="10"/>
    <x v="0"/>
    <x v="0"/>
    <x v="2"/>
    <x v="7"/>
    <n v="949.71"/>
    <n v="2"/>
    <n v="76.849999999999994"/>
  </r>
  <r>
    <d v="2023-03-16T00:00:00"/>
    <x v="7"/>
    <x v="3"/>
    <x v="3"/>
    <x v="2"/>
    <x v="6"/>
    <n v="635.33000000000004"/>
    <n v="7"/>
    <n v="191.81"/>
  </r>
  <r>
    <d v="2023-07-01T00:00:00"/>
    <x v="9"/>
    <x v="1"/>
    <x v="1"/>
    <x v="0"/>
    <x v="0"/>
    <n v="559.14"/>
    <n v="1"/>
    <n v="172.58"/>
  </r>
  <r>
    <d v="2023-04-14T00:00:00"/>
    <x v="11"/>
    <x v="2"/>
    <x v="2"/>
    <x v="1"/>
    <x v="4"/>
    <n v="51.92"/>
    <n v="2"/>
    <n v="183.72"/>
  </r>
  <r>
    <d v="2023-05-22T00:00:00"/>
    <x v="8"/>
    <x v="1"/>
    <x v="1"/>
    <x v="1"/>
    <x v="5"/>
    <n v="28.95"/>
    <n v="1"/>
    <n v="163.38999999999999"/>
  </r>
  <r>
    <d v="2023-09-25T00:00:00"/>
    <x v="0"/>
    <x v="2"/>
    <x v="2"/>
    <x v="0"/>
    <x v="1"/>
    <n v="804.78"/>
    <n v="6"/>
    <n v="137.58000000000001"/>
  </r>
  <r>
    <d v="2023-01-13T00:00:00"/>
    <x v="10"/>
    <x v="3"/>
    <x v="3"/>
    <x v="2"/>
    <x v="6"/>
    <n v="588.65"/>
    <n v="1"/>
    <n v="46.95"/>
  </r>
  <r>
    <d v="2023-03-16T00:00:00"/>
    <x v="7"/>
    <x v="2"/>
    <x v="2"/>
    <x v="2"/>
    <x v="6"/>
    <n v="103.96"/>
    <n v="6"/>
    <n v="195.92"/>
  </r>
  <r>
    <d v="2023-07-28T00:00:00"/>
    <x v="9"/>
    <x v="2"/>
    <x v="2"/>
    <x v="1"/>
    <x v="5"/>
    <n v="620.15"/>
    <n v="7"/>
    <n v="259.02"/>
  </r>
  <r>
    <d v="2023-01-07T00:00:00"/>
    <x v="10"/>
    <x v="2"/>
    <x v="2"/>
    <x v="2"/>
    <x v="8"/>
    <n v="864.37"/>
    <n v="8"/>
    <n v="18.829999999999998"/>
  </r>
  <r>
    <d v="2023-03-29T00:00:00"/>
    <x v="7"/>
    <x v="2"/>
    <x v="2"/>
    <x v="1"/>
    <x v="4"/>
    <n v="804.61"/>
    <n v="3"/>
    <n v="20.190000000000001"/>
  </r>
  <r>
    <d v="2023-08-27T00:00:00"/>
    <x v="3"/>
    <x v="0"/>
    <x v="0"/>
    <x v="1"/>
    <x v="5"/>
    <n v="973.65"/>
    <n v="8"/>
    <n v="279.27"/>
  </r>
  <r>
    <d v="2023-10-03T00:00:00"/>
    <x v="5"/>
    <x v="2"/>
    <x v="2"/>
    <x v="1"/>
    <x v="5"/>
    <n v="76.349999999999994"/>
    <n v="7"/>
    <n v="88.59"/>
  </r>
  <r>
    <d v="2023-12-16T00:00:00"/>
    <x v="6"/>
    <x v="3"/>
    <x v="3"/>
    <x v="1"/>
    <x v="5"/>
    <n v="94.25"/>
    <n v="2"/>
    <n v="-25.14"/>
  </r>
  <r>
    <d v="2023-09-08T00:00:00"/>
    <x v="0"/>
    <x v="2"/>
    <x v="2"/>
    <x v="2"/>
    <x v="6"/>
    <n v="64.67"/>
    <n v="8"/>
    <n v="-14.66"/>
  </r>
  <r>
    <d v="2023-03-25T00:00:00"/>
    <x v="7"/>
    <x v="0"/>
    <x v="0"/>
    <x v="0"/>
    <x v="0"/>
    <n v="985.45"/>
    <n v="9"/>
    <n v="288.72000000000003"/>
  </r>
  <r>
    <d v="2023-04-20T00:00:00"/>
    <x v="11"/>
    <x v="2"/>
    <x v="2"/>
    <x v="0"/>
    <x v="1"/>
    <n v="306.39"/>
    <n v="8"/>
    <n v="-4.6100000000000003"/>
  </r>
  <r>
    <d v="2023-05-05T00:00:00"/>
    <x v="8"/>
    <x v="3"/>
    <x v="3"/>
    <x v="0"/>
    <x v="0"/>
    <n v="71.94"/>
    <n v="5"/>
    <n v="9.5399999999999991"/>
  </r>
  <r>
    <d v="2023-06-15T00:00:00"/>
    <x v="2"/>
    <x v="0"/>
    <x v="0"/>
    <x v="0"/>
    <x v="2"/>
    <n v="986.86"/>
    <n v="8"/>
    <n v="-21.04"/>
  </r>
  <r>
    <d v="2023-01-11T00:00:00"/>
    <x v="10"/>
    <x v="2"/>
    <x v="2"/>
    <x v="2"/>
    <x v="8"/>
    <n v="621.04999999999995"/>
    <n v="5"/>
    <n v="117.47"/>
  </r>
  <r>
    <d v="2023-12-21T00:00:00"/>
    <x v="6"/>
    <x v="2"/>
    <x v="2"/>
    <x v="2"/>
    <x v="6"/>
    <n v="280.89999999999998"/>
    <n v="7"/>
    <n v="-21.2"/>
  </r>
  <r>
    <d v="2023-11-09T00:00:00"/>
    <x v="1"/>
    <x v="0"/>
    <x v="0"/>
    <x v="0"/>
    <x v="1"/>
    <n v="66.41"/>
    <n v="8"/>
    <n v="77.33"/>
  </r>
  <r>
    <d v="2023-03-30T00:00:00"/>
    <x v="7"/>
    <x v="2"/>
    <x v="2"/>
    <x v="2"/>
    <x v="7"/>
    <n v="551.77"/>
    <n v="8"/>
    <n v="182.47"/>
  </r>
  <r>
    <d v="2023-11-15T00:00:00"/>
    <x v="1"/>
    <x v="0"/>
    <x v="0"/>
    <x v="2"/>
    <x v="8"/>
    <n v="841.71"/>
    <n v="1"/>
    <n v="217.81"/>
  </r>
  <r>
    <d v="2023-03-23T00:00:00"/>
    <x v="7"/>
    <x v="3"/>
    <x v="3"/>
    <x v="2"/>
    <x v="8"/>
    <n v="744.23"/>
    <n v="6"/>
    <n v="243.38"/>
  </r>
  <r>
    <d v="2023-08-15T00:00:00"/>
    <x v="3"/>
    <x v="2"/>
    <x v="2"/>
    <x v="0"/>
    <x v="0"/>
    <n v="412.74"/>
    <n v="7"/>
    <n v="194.49"/>
  </r>
  <r>
    <d v="2023-08-12T00:00:00"/>
    <x v="3"/>
    <x v="1"/>
    <x v="1"/>
    <x v="0"/>
    <x v="0"/>
    <n v="904.27"/>
    <n v="1"/>
    <n v="236.25"/>
  </r>
  <r>
    <d v="2023-03-18T00:00:00"/>
    <x v="7"/>
    <x v="3"/>
    <x v="3"/>
    <x v="2"/>
    <x v="8"/>
    <n v="517.77"/>
    <n v="6"/>
    <n v="30.44"/>
  </r>
  <r>
    <d v="2023-11-29T00:00:00"/>
    <x v="1"/>
    <x v="2"/>
    <x v="2"/>
    <x v="0"/>
    <x v="0"/>
    <n v="286.62"/>
    <n v="6"/>
    <n v="249.15"/>
  </r>
  <r>
    <d v="2023-05-11T00:00:00"/>
    <x v="8"/>
    <x v="3"/>
    <x v="3"/>
    <x v="1"/>
    <x v="5"/>
    <n v="412.49"/>
    <n v="6"/>
    <n v="161.35"/>
  </r>
  <r>
    <d v="2023-03-13T00:00:00"/>
    <x v="7"/>
    <x v="1"/>
    <x v="1"/>
    <x v="2"/>
    <x v="8"/>
    <n v="151.57"/>
    <n v="3"/>
    <n v="278.61"/>
  </r>
  <r>
    <d v="2023-11-11T00:00:00"/>
    <x v="1"/>
    <x v="0"/>
    <x v="0"/>
    <x v="0"/>
    <x v="0"/>
    <n v="577.49"/>
    <n v="5"/>
    <n v="11.29"/>
  </r>
  <r>
    <d v="2023-10-14T00:00:00"/>
    <x v="5"/>
    <x v="1"/>
    <x v="1"/>
    <x v="1"/>
    <x v="4"/>
    <n v="524.87"/>
    <n v="4"/>
    <n v="37.380000000000003"/>
  </r>
  <r>
    <d v="2023-02-14T00:00:00"/>
    <x v="4"/>
    <x v="0"/>
    <x v="0"/>
    <x v="2"/>
    <x v="7"/>
    <n v="604.28"/>
    <n v="1"/>
    <n v="169.57"/>
  </r>
  <r>
    <d v="2023-09-30T00:00:00"/>
    <x v="0"/>
    <x v="2"/>
    <x v="2"/>
    <x v="1"/>
    <x v="3"/>
    <n v="491.27"/>
    <n v="2"/>
    <n v="281.98"/>
  </r>
  <r>
    <d v="2023-11-24T00:00:00"/>
    <x v="1"/>
    <x v="2"/>
    <x v="2"/>
    <x v="0"/>
    <x v="2"/>
    <n v="925.28"/>
    <n v="7"/>
    <n v="-47.75"/>
  </r>
  <r>
    <d v="2023-09-29T00:00:00"/>
    <x v="0"/>
    <x v="0"/>
    <x v="0"/>
    <x v="1"/>
    <x v="3"/>
    <n v="492.39"/>
    <n v="2"/>
    <n v="129.52000000000001"/>
  </r>
  <r>
    <d v="2023-01-13T00:00:00"/>
    <x v="10"/>
    <x v="2"/>
    <x v="2"/>
    <x v="2"/>
    <x v="8"/>
    <n v="382.05"/>
    <n v="2"/>
    <n v="9.75"/>
  </r>
  <r>
    <d v="2023-05-29T00:00:00"/>
    <x v="8"/>
    <x v="2"/>
    <x v="2"/>
    <x v="1"/>
    <x v="5"/>
    <n v="347.01"/>
    <n v="8"/>
    <n v="29.36"/>
  </r>
  <r>
    <d v="2023-06-29T00:00:00"/>
    <x v="2"/>
    <x v="1"/>
    <x v="1"/>
    <x v="0"/>
    <x v="0"/>
    <n v="775.82"/>
    <n v="5"/>
    <n v="-32.409999999999997"/>
  </r>
  <r>
    <d v="2023-11-09T00:00:00"/>
    <x v="1"/>
    <x v="2"/>
    <x v="2"/>
    <x v="2"/>
    <x v="7"/>
    <n v="929.1"/>
    <n v="1"/>
    <n v="228.6"/>
  </r>
  <r>
    <d v="2023-07-27T00:00:00"/>
    <x v="9"/>
    <x v="3"/>
    <x v="3"/>
    <x v="0"/>
    <x v="2"/>
    <n v="342.65"/>
    <n v="1"/>
    <n v="220.68"/>
  </r>
  <r>
    <d v="2023-03-13T00:00:00"/>
    <x v="7"/>
    <x v="0"/>
    <x v="0"/>
    <x v="1"/>
    <x v="3"/>
    <n v="181.76"/>
    <n v="1"/>
    <n v="163.77000000000001"/>
  </r>
  <r>
    <d v="2023-05-19T00:00:00"/>
    <x v="8"/>
    <x v="0"/>
    <x v="0"/>
    <x v="2"/>
    <x v="6"/>
    <n v="134.22999999999999"/>
    <n v="1"/>
    <n v="23.77"/>
  </r>
  <r>
    <d v="2023-08-01T00:00:00"/>
    <x v="3"/>
    <x v="3"/>
    <x v="3"/>
    <x v="2"/>
    <x v="7"/>
    <n v="836.72"/>
    <n v="8"/>
    <n v="85.56"/>
  </r>
  <r>
    <d v="2023-07-11T00:00:00"/>
    <x v="9"/>
    <x v="0"/>
    <x v="0"/>
    <x v="2"/>
    <x v="6"/>
    <n v="529.49"/>
    <n v="9"/>
    <n v="48.98"/>
  </r>
  <r>
    <d v="2023-12-10T00:00:00"/>
    <x v="6"/>
    <x v="3"/>
    <x v="3"/>
    <x v="0"/>
    <x v="1"/>
    <n v="338.88"/>
    <n v="2"/>
    <n v="183.75"/>
  </r>
  <r>
    <d v="2023-06-05T00:00:00"/>
    <x v="2"/>
    <x v="0"/>
    <x v="0"/>
    <x v="0"/>
    <x v="1"/>
    <n v="615.35"/>
    <n v="3"/>
    <n v="17.309999999999999"/>
  </r>
  <r>
    <d v="2023-04-29T00:00:00"/>
    <x v="11"/>
    <x v="3"/>
    <x v="3"/>
    <x v="2"/>
    <x v="6"/>
    <n v="886.01"/>
    <n v="4"/>
    <n v="72.64"/>
  </r>
  <r>
    <d v="2023-06-13T00:00:00"/>
    <x v="2"/>
    <x v="1"/>
    <x v="1"/>
    <x v="1"/>
    <x v="4"/>
    <n v="461.06"/>
    <n v="1"/>
    <n v="197.19"/>
  </r>
  <r>
    <d v="2023-03-24T00:00:00"/>
    <x v="7"/>
    <x v="1"/>
    <x v="1"/>
    <x v="0"/>
    <x v="2"/>
    <n v="285.35000000000002"/>
    <n v="8"/>
    <n v="59.61"/>
  </r>
  <r>
    <d v="2023-07-29T00:00:00"/>
    <x v="9"/>
    <x v="2"/>
    <x v="2"/>
    <x v="1"/>
    <x v="5"/>
    <n v="836.23"/>
    <n v="8"/>
    <n v="278.64999999999998"/>
  </r>
  <r>
    <d v="2023-05-17T00:00:00"/>
    <x v="8"/>
    <x v="0"/>
    <x v="0"/>
    <x v="2"/>
    <x v="6"/>
    <n v="171.16"/>
    <n v="8"/>
    <n v="69.5"/>
  </r>
  <r>
    <d v="2023-10-17T00:00:00"/>
    <x v="5"/>
    <x v="0"/>
    <x v="0"/>
    <x v="1"/>
    <x v="3"/>
    <n v="254.19"/>
    <n v="6"/>
    <n v="181.67"/>
  </r>
  <r>
    <d v="2023-07-30T00:00:00"/>
    <x v="9"/>
    <x v="0"/>
    <x v="0"/>
    <x v="2"/>
    <x v="6"/>
    <n v="301.32"/>
    <n v="3"/>
    <n v="214.97"/>
  </r>
  <r>
    <d v="2023-06-12T00:00:00"/>
    <x v="2"/>
    <x v="2"/>
    <x v="2"/>
    <x v="1"/>
    <x v="4"/>
    <n v="866.31"/>
    <n v="2"/>
    <n v="249.65"/>
  </r>
  <r>
    <d v="2023-05-12T00:00:00"/>
    <x v="8"/>
    <x v="0"/>
    <x v="0"/>
    <x v="2"/>
    <x v="8"/>
    <n v="305.87"/>
    <n v="1"/>
    <n v="104.02"/>
  </r>
  <r>
    <d v="2023-05-29T00:00:00"/>
    <x v="8"/>
    <x v="3"/>
    <x v="3"/>
    <x v="2"/>
    <x v="6"/>
    <n v="864.5"/>
    <n v="4"/>
    <n v="-8.0399999999999991"/>
  </r>
  <r>
    <d v="2023-10-21T00:00:00"/>
    <x v="5"/>
    <x v="3"/>
    <x v="3"/>
    <x v="2"/>
    <x v="7"/>
    <n v="497.89"/>
    <n v="4"/>
    <n v="206.86"/>
  </r>
  <r>
    <d v="2023-03-11T00:00:00"/>
    <x v="7"/>
    <x v="3"/>
    <x v="3"/>
    <x v="1"/>
    <x v="3"/>
    <n v="54.8"/>
    <n v="7"/>
    <n v="180.53"/>
  </r>
  <r>
    <d v="2023-08-15T00:00:00"/>
    <x v="3"/>
    <x v="1"/>
    <x v="1"/>
    <x v="2"/>
    <x v="7"/>
    <n v="527.91"/>
    <n v="3"/>
    <n v="93.8"/>
  </r>
  <r>
    <d v="2023-06-29T00:00:00"/>
    <x v="2"/>
    <x v="3"/>
    <x v="3"/>
    <x v="2"/>
    <x v="7"/>
    <n v="91.91"/>
    <n v="5"/>
    <n v="-15.44"/>
  </r>
  <r>
    <d v="2023-02-06T00:00:00"/>
    <x v="4"/>
    <x v="2"/>
    <x v="2"/>
    <x v="1"/>
    <x v="4"/>
    <n v="101.25"/>
    <n v="6"/>
    <n v="25.14"/>
  </r>
  <r>
    <d v="2023-08-28T00:00:00"/>
    <x v="3"/>
    <x v="1"/>
    <x v="1"/>
    <x v="1"/>
    <x v="4"/>
    <n v="741.48"/>
    <n v="3"/>
    <n v="180.55"/>
  </r>
  <r>
    <d v="2023-07-24T00:00:00"/>
    <x v="9"/>
    <x v="0"/>
    <x v="0"/>
    <x v="0"/>
    <x v="2"/>
    <n v="750.68"/>
    <n v="6"/>
    <n v="98.24"/>
  </r>
  <r>
    <d v="2023-04-13T00:00:00"/>
    <x v="11"/>
    <x v="0"/>
    <x v="0"/>
    <x v="2"/>
    <x v="7"/>
    <n v="784.23"/>
    <n v="8"/>
    <n v="71.63"/>
  </r>
  <r>
    <d v="2023-02-21T00:00:00"/>
    <x v="4"/>
    <x v="3"/>
    <x v="3"/>
    <x v="0"/>
    <x v="1"/>
    <n v="695.09"/>
    <n v="7"/>
    <n v="26.39"/>
  </r>
  <r>
    <d v="2023-11-17T00:00:00"/>
    <x v="1"/>
    <x v="3"/>
    <x v="3"/>
    <x v="1"/>
    <x v="4"/>
    <n v="581.86"/>
    <n v="6"/>
    <n v="264.20999999999998"/>
  </r>
  <r>
    <d v="2023-01-22T00:00:00"/>
    <x v="10"/>
    <x v="1"/>
    <x v="1"/>
    <x v="0"/>
    <x v="0"/>
    <n v="896.93"/>
    <n v="8"/>
    <n v="5.41"/>
  </r>
  <r>
    <d v="2023-03-31T00:00:00"/>
    <x v="7"/>
    <x v="3"/>
    <x v="3"/>
    <x v="1"/>
    <x v="3"/>
    <n v="93.84"/>
    <n v="1"/>
    <n v="75.42"/>
  </r>
  <r>
    <d v="2023-06-12T00:00:00"/>
    <x v="2"/>
    <x v="1"/>
    <x v="1"/>
    <x v="1"/>
    <x v="5"/>
    <n v="190.85"/>
    <n v="8"/>
    <n v="232.94"/>
  </r>
  <r>
    <d v="2023-10-10T00:00:00"/>
    <x v="5"/>
    <x v="3"/>
    <x v="3"/>
    <x v="2"/>
    <x v="7"/>
    <n v="464.53"/>
    <n v="5"/>
    <n v="21.49"/>
  </r>
  <r>
    <d v="2023-02-27T00:00:00"/>
    <x v="4"/>
    <x v="3"/>
    <x v="3"/>
    <x v="2"/>
    <x v="7"/>
    <n v="426.55"/>
    <n v="2"/>
    <n v="-38.57"/>
  </r>
  <r>
    <d v="2023-01-20T00:00:00"/>
    <x v="10"/>
    <x v="1"/>
    <x v="1"/>
    <x v="1"/>
    <x v="5"/>
    <n v="169.61"/>
    <n v="2"/>
    <n v="289.89999999999998"/>
  </r>
  <r>
    <d v="2023-01-14T00:00:00"/>
    <x v="10"/>
    <x v="1"/>
    <x v="1"/>
    <x v="1"/>
    <x v="3"/>
    <n v="77.77"/>
    <n v="7"/>
    <n v="129.31"/>
  </r>
  <r>
    <d v="2023-08-27T00:00:00"/>
    <x v="3"/>
    <x v="2"/>
    <x v="2"/>
    <x v="0"/>
    <x v="1"/>
    <n v="696.4"/>
    <n v="3"/>
    <n v="74.13"/>
  </r>
  <r>
    <d v="2023-02-13T00:00:00"/>
    <x v="4"/>
    <x v="2"/>
    <x v="2"/>
    <x v="0"/>
    <x v="2"/>
    <n v="326.45999999999998"/>
    <n v="1"/>
    <n v="264.74"/>
  </r>
  <r>
    <d v="2023-12-21T00:00:00"/>
    <x v="6"/>
    <x v="2"/>
    <x v="2"/>
    <x v="2"/>
    <x v="7"/>
    <n v="752.53"/>
    <n v="6"/>
    <n v="186.54"/>
  </r>
  <r>
    <d v="2023-08-27T00:00:00"/>
    <x v="3"/>
    <x v="1"/>
    <x v="1"/>
    <x v="2"/>
    <x v="7"/>
    <n v="189.96"/>
    <n v="4"/>
    <n v="96.71"/>
  </r>
  <r>
    <d v="2023-10-14T00:00:00"/>
    <x v="5"/>
    <x v="0"/>
    <x v="0"/>
    <x v="1"/>
    <x v="5"/>
    <n v="239.07"/>
    <n v="8"/>
    <n v="289.04000000000002"/>
  </r>
  <r>
    <d v="2023-02-14T00:00:00"/>
    <x v="4"/>
    <x v="1"/>
    <x v="1"/>
    <x v="0"/>
    <x v="0"/>
    <n v="887.32"/>
    <n v="8"/>
    <n v="112.61"/>
  </r>
  <r>
    <d v="2023-05-05T00:00:00"/>
    <x v="8"/>
    <x v="3"/>
    <x v="3"/>
    <x v="0"/>
    <x v="2"/>
    <n v="292.83999999999997"/>
    <n v="6"/>
    <n v="135.94999999999999"/>
  </r>
  <r>
    <d v="2023-08-09T00:00:00"/>
    <x v="3"/>
    <x v="0"/>
    <x v="0"/>
    <x v="1"/>
    <x v="3"/>
    <n v="734.18"/>
    <n v="7"/>
    <n v="241.53"/>
  </r>
  <r>
    <d v="2023-04-18T00:00:00"/>
    <x v="11"/>
    <x v="2"/>
    <x v="2"/>
    <x v="2"/>
    <x v="6"/>
    <n v="770.45"/>
    <n v="6"/>
    <n v="37.909999999999997"/>
  </r>
  <r>
    <d v="2023-04-06T00:00:00"/>
    <x v="11"/>
    <x v="3"/>
    <x v="3"/>
    <x v="2"/>
    <x v="8"/>
    <n v="315.38"/>
    <n v="4"/>
    <n v="25.32"/>
  </r>
  <r>
    <d v="2023-11-19T00:00:00"/>
    <x v="1"/>
    <x v="1"/>
    <x v="1"/>
    <x v="0"/>
    <x v="1"/>
    <n v="16.32"/>
    <n v="1"/>
    <n v="193.84"/>
  </r>
  <r>
    <d v="2023-10-24T00:00:00"/>
    <x v="5"/>
    <x v="0"/>
    <x v="0"/>
    <x v="0"/>
    <x v="0"/>
    <n v="352.35"/>
    <n v="6"/>
    <n v="237.15"/>
  </r>
  <r>
    <d v="2023-07-12T00:00:00"/>
    <x v="9"/>
    <x v="2"/>
    <x v="2"/>
    <x v="0"/>
    <x v="2"/>
    <n v="388.43"/>
    <n v="7"/>
    <n v="43.07"/>
  </r>
  <r>
    <d v="2023-01-03T00:00:00"/>
    <x v="10"/>
    <x v="3"/>
    <x v="3"/>
    <x v="0"/>
    <x v="2"/>
    <n v="607.49"/>
    <n v="7"/>
    <n v="110.88"/>
  </r>
  <r>
    <d v="2023-09-08T00:00:00"/>
    <x v="0"/>
    <x v="3"/>
    <x v="3"/>
    <x v="2"/>
    <x v="7"/>
    <n v="206.11"/>
    <n v="3"/>
    <n v="260.49"/>
  </r>
  <r>
    <d v="2023-09-13T00:00:00"/>
    <x v="0"/>
    <x v="0"/>
    <x v="0"/>
    <x v="1"/>
    <x v="4"/>
    <n v="423.02"/>
    <n v="2"/>
    <n v="9.83"/>
  </r>
  <r>
    <d v="2023-03-15T00:00:00"/>
    <x v="7"/>
    <x v="1"/>
    <x v="1"/>
    <x v="0"/>
    <x v="0"/>
    <n v="726.99"/>
    <n v="7"/>
    <n v="231.74"/>
  </r>
  <r>
    <d v="2023-12-21T00:00:00"/>
    <x v="6"/>
    <x v="2"/>
    <x v="2"/>
    <x v="1"/>
    <x v="5"/>
    <n v="342.27"/>
    <n v="3"/>
    <n v="32.25"/>
  </r>
  <r>
    <d v="2023-08-02T00:00:00"/>
    <x v="3"/>
    <x v="3"/>
    <x v="3"/>
    <x v="1"/>
    <x v="3"/>
    <n v="311.56"/>
    <n v="1"/>
    <n v="31.02"/>
  </r>
  <r>
    <d v="2023-10-25T00:00:00"/>
    <x v="5"/>
    <x v="1"/>
    <x v="1"/>
    <x v="2"/>
    <x v="7"/>
    <n v="60.12"/>
    <n v="1"/>
    <n v="-46.61"/>
  </r>
  <r>
    <d v="2023-07-06T00:00:00"/>
    <x v="9"/>
    <x v="1"/>
    <x v="1"/>
    <x v="0"/>
    <x v="0"/>
    <n v="947.29"/>
    <n v="9"/>
    <n v="225.58"/>
  </r>
  <r>
    <d v="2023-10-31T00:00:00"/>
    <x v="5"/>
    <x v="1"/>
    <x v="1"/>
    <x v="0"/>
    <x v="1"/>
    <n v="592.47"/>
    <n v="4"/>
    <n v="290.83"/>
  </r>
  <r>
    <d v="2023-11-11T00:00:00"/>
    <x v="1"/>
    <x v="0"/>
    <x v="0"/>
    <x v="2"/>
    <x v="6"/>
    <n v="712.34"/>
    <n v="8"/>
    <n v="266.49"/>
  </r>
  <r>
    <d v="2023-03-04T00:00:00"/>
    <x v="7"/>
    <x v="2"/>
    <x v="2"/>
    <x v="0"/>
    <x v="1"/>
    <n v="102.26"/>
    <n v="1"/>
    <n v="27.62"/>
  </r>
  <r>
    <d v="2023-01-08T00:00:00"/>
    <x v="10"/>
    <x v="3"/>
    <x v="3"/>
    <x v="1"/>
    <x v="3"/>
    <n v="99.02"/>
    <n v="4"/>
    <n v="107.52"/>
  </r>
  <r>
    <d v="2023-03-17T00:00:00"/>
    <x v="7"/>
    <x v="3"/>
    <x v="3"/>
    <x v="1"/>
    <x v="4"/>
    <n v="92.69"/>
    <n v="7"/>
    <n v="-32.049999999999997"/>
  </r>
  <r>
    <d v="2023-10-12T00:00:00"/>
    <x v="5"/>
    <x v="0"/>
    <x v="0"/>
    <x v="1"/>
    <x v="3"/>
    <n v="489.55"/>
    <n v="4"/>
    <n v="6.48"/>
  </r>
  <r>
    <d v="2023-03-05T00:00:00"/>
    <x v="7"/>
    <x v="3"/>
    <x v="3"/>
    <x v="2"/>
    <x v="7"/>
    <n v="762.56"/>
    <n v="4"/>
    <n v="141.6"/>
  </r>
  <r>
    <d v="2023-11-15T00:00:00"/>
    <x v="1"/>
    <x v="2"/>
    <x v="2"/>
    <x v="1"/>
    <x v="5"/>
    <n v="413.64"/>
    <n v="2"/>
    <n v="-30.16"/>
  </r>
  <r>
    <d v="2023-10-02T00:00:00"/>
    <x v="5"/>
    <x v="0"/>
    <x v="0"/>
    <x v="2"/>
    <x v="7"/>
    <n v="804.82"/>
    <n v="6"/>
    <n v="40.94"/>
  </r>
  <r>
    <d v="2023-11-25T00:00:00"/>
    <x v="1"/>
    <x v="0"/>
    <x v="0"/>
    <x v="2"/>
    <x v="8"/>
    <n v="120.03"/>
    <n v="6"/>
    <n v="34.19"/>
  </r>
  <r>
    <d v="2023-05-28T00:00:00"/>
    <x v="8"/>
    <x v="3"/>
    <x v="3"/>
    <x v="0"/>
    <x v="1"/>
    <n v="550.13"/>
    <n v="2"/>
    <n v="88.95"/>
  </r>
  <r>
    <d v="2023-03-16T00:00:00"/>
    <x v="7"/>
    <x v="3"/>
    <x v="3"/>
    <x v="0"/>
    <x v="2"/>
    <n v="91.2"/>
    <n v="4"/>
    <n v="44.73"/>
  </r>
  <r>
    <d v="2023-10-25T00:00:00"/>
    <x v="5"/>
    <x v="3"/>
    <x v="3"/>
    <x v="2"/>
    <x v="7"/>
    <n v="164.64"/>
    <n v="7"/>
    <n v="-8.9499999999999993"/>
  </r>
  <r>
    <d v="2023-06-08T00:00:00"/>
    <x v="2"/>
    <x v="2"/>
    <x v="2"/>
    <x v="2"/>
    <x v="6"/>
    <n v="764.06"/>
    <n v="5"/>
    <n v="253.14"/>
  </r>
  <r>
    <d v="2023-06-30T00:00:00"/>
    <x v="2"/>
    <x v="2"/>
    <x v="2"/>
    <x v="0"/>
    <x v="1"/>
    <n v="623.20000000000005"/>
    <n v="4"/>
    <n v="106.25"/>
  </r>
  <r>
    <d v="2023-12-18T00:00:00"/>
    <x v="6"/>
    <x v="2"/>
    <x v="2"/>
    <x v="2"/>
    <x v="7"/>
    <n v="648.41"/>
    <n v="7"/>
    <n v="277.05"/>
  </r>
  <r>
    <d v="2023-12-07T00:00:00"/>
    <x v="6"/>
    <x v="2"/>
    <x v="2"/>
    <x v="0"/>
    <x v="0"/>
    <n v="607.16"/>
    <n v="2"/>
    <n v="38.75"/>
  </r>
  <r>
    <d v="2023-12-14T00:00:00"/>
    <x v="6"/>
    <x v="2"/>
    <x v="2"/>
    <x v="1"/>
    <x v="3"/>
    <n v="301.13"/>
    <n v="5"/>
    <n v="217.88"/>
  </r>
  <r>
    <d v="2023-10-07T00:00:00"/>
    <x v="5"/>
    <x v="2"/>
    <x v="2"/>
    <x v="2"/>
    <x v="6"/>
    <n v="111.81"/>
    <n v="8"/>
    <n v="-17.350000000000001"/>
  </r>
  <r>
    <d v="2023-07-14T00:00:00"/>
    <x v="9"/>
    <x v="2"/>
    <x v="2"/>
    <x v="0"/>
    <x v="0"/>
    <n v="160.26"/>
    <n v="1"/>
    <n v="280.37"/>
  </r>
  <r>
    <d v="2023-11-12T00:00:00"/>
    <x v="1"/>
    <x v="1"/>
    <x v="1"/>
    <x v="1"/>
    <x v="5"/>
    <n v="434.77"/>
    <n v="6"/>
    <n v="0.19"/>
  </r>
  <r>
    <d v="2023-10-25T00:00:00"/>
    <x v="5"/>
    <x v="2"/>
    <x v="2"/>
    <x v="1"/>
    <x v="5"/>
    <n v="330.58"/>
    <n v="8"/>
    <n v="211.48"/>
  </r>
  <r>
    <d v="2023-09-03T00:00:00"/>
    <x v="0"/>
    <x v="2"/>
    <x v="2"/>
    <x v="2"/>
    <x v="8"/>
    <n v="220.21"/>
    <n v="9"/>
    <n v="247.31"/>
  </r>
  <r>
    <d v="2023-02-10T00:00:00"/>
    <x v="4"/>
    <x v="2"/>
    <x v="2"/>
    <x v="0"/>
    <x v="1"/>
    <n v="347.91"/>
    <n v="9"/>
    <n v="275.10000000000002"/>
  </r>
  <r>
    <d v="2023-07-20T00:00:00"/>
    <x v="9"/>
    <x v="1"/>
    <x v="1"/>
    <x v="1"/>
    <x v="5"/>
    <n v="90.78"/>
    <n v="2"/>
    <n v="244.71"/>
  </r>
  <r>
    <d v="2023-11-17T00:00:00"/>
    <x v="1"/>
    <x v="0"/>
    <x v="0"/>
    <x v="0"/>
    <x v="2"/>
    <n v="552.66"/>
    <n v="8"/>
    <n v="122.41"/>
  </r>
  <r>
    <d v="2023-02-26T00:00:00"/>
    <x v="4"/>
    <x v="1"/>
    <x v="1"/>
    <x v="2"/>
    <x v="8"/>
    <n v="403.91"/>
    <n v="5"/>
    <n v="151.91"/>
  </r>
  <r>
    <d v="2023-10-07T00:00:00"/>
    <x v="5"/>
    <x v="3"/>
    <x v="3"/>
    <x v="1"/>
    <x v="4"/>
    <n v="78.7"/>
    <n v="5"/>
    <n v="160.32"/>
  </r>
  <r>
    <d v="2023-05-08T00:00:00"/>
    <x v="8"/>
    <x v="1"/>
    <x v="1"/>
    <x v="2"/>
    <x v="6"/>
    <n v="412.52"/>
    <n v="8"/>
    <n v="248.06"/>
  </r>
  <r>
    <d v="2023-07-25T00:00:00"/>
    <x v="9"/>
    <x v="0"/>
    <x v="0"/>
    <x v="1"/>
    <x v="5"/>
    <n v="700.85"/>
    <n v="4"/>
    <n v="161.91999999999999"/>
  </r>
  <r>
    <d v="2023-06-13T00:00:00"/>
    <x v="2"/>
    <x v="2"/>
    <x v="2"/>
    <x v="1"/>
    <x v="3"/>
    <n v="946.47"/>
    <n v="3"/>
    <n v="38.770000000000003"/>
  </r>
  <r>
    <d v="2023-07-06T00:00:00"/>
    <x v="9"/>
    <x v="3"/>
    <x v="3"/>
    <x v="1"/>
    <x v="4"/>
    <n v="665.22"/>
    <n v="8"/>
    <n v="-5.28"/>
  </r>
  <r>
    <d v="2023-07-25T00:00:00"/>
    <x v="9"/>
    <x v="1"/>
    <x v="1"/>
    <x v="0"/>
    <x v="1"/>
    <n v="687.78"/>
    <n v="1"/>
    <n v="182.77"/>
  </r>
  <r>
    <d v="2023-07-18T00:00:00"/>
    <x v="9"/>
    <x v="1"/>
    <x v="1"/>
    <x v="2"/>
    <x v="7"/>
    <n v="143.22999999999999"/>
    <n v="1"/>
    <n v="241.03"/>
  </r>
  <r>
    <d v="2023-09-18T00:00:00"/>
    <x v="0"/>
    <x v="3"/>
    <x v="3"/>
    <x v="0"/>
    <x v="2"/>
    <n v="895.32"/>
    <n v="7"/>
    <n v="205.13"/>
  </r>
  <r>
    <d v="2023-12-01T00:00:00"/>
    <x v="6"/>
    <x v="0"/>
    <x v="0"/>
    <x v="0"/>
    <x v="2"/>
    <n v="10.029999999999999"/>
    <n v="3"/>
    <n v="74.81"/>
  </r>
  <r>
    <d v="2023-07-09T00:00:00"/>
    <x v="9"/>
    <x v="0"/>
    <x v="0"/>
    <x v="0"/>
    <x v="2"/>
    <n v="817.12"/>
    <n v="4"/>
    <n v="148.01"/>
  </r>
  <r>
    <d v="2023-11-22T00:00:00"/>
    <x v="1"/>
    <x v="0"/>
    <x v="0"/>
    <x v="1"/>
    <x v="3"/>
    <n v="553.38"/>
    <n v="6"/>
    <n v="183.19"/>
  </r>
  <r>
    <d v="2023-03-30T00:00:00"/>
    <x v="7"/>
    <x v="2"/>
    <x v="2"/>
    <x v="1"/>
    <x v="4"/>
    <n v="104.02"/>
    <n v="4"/>
    <n v="-1.69"/>
  </r>
  <r>
    <d v="2023-02-23T00:00:00"/>
    <x v="4"/>
    <x v="2"/>
    <x v="2"/>
    <x v="0"/>
    <x v="1"/>
    <n v="410.68"/>
    <n v="6"/>
    <n v="255.77"/>
  </r>
  <r>
    <d v="2023-07-12T00:00:00"/>
    <x v="9"/>
    <x v="0"/>
    <x v="0"/>
    <x v="0"/>
    <x v="2"/>
    <n v="333.67"/>
    <n v="1"/>
    <n v="90.95"/>
  </r>
  <r>
    <d v="2023-01-08T00:00:00"/>
    <x v="10"/>
    <x v="3"/>
    <x v="3"/>
    <x v="1"/>
    <x v="5"/>
    <n v="697.71"/>
    <n v="1"/>
    <n v="171.34"/>
  </r>
  <r>
    <d v="2023-12-30T00:00:00"/>
    <x v="6"/>
    <x v="2"/>
    <x v="2"/>
    <x v="0"/>
    <x v="0"/>
    <n v="576.91999999999996"/>
    <n v="4"/>
    <n v="213.72"/>
  </r>
  <r>
    <d v="2023-10-02T00:00:00"/>
    <x v="5"/>
    <x v="1"/>
    <x v="1"/>
    <x v="0"/>
    <x v="2"/>
    <n v="101.58"/>
    <n v="9"/>
    <n v="49.59"/>
  </r>
  <r>
    <d v="2023-12-31T00:00:00"/>
    <x v="6"/>
    <x v="1"/>
    <x v="1"/>
    <x v="0"/>
    <x v="0"/>
    <n v="240.22"/>
    <n v="8"/>
    <n v="-6.06"/>
  </r>
  <r>
    <d v="2023-08-28T00:00:00"/>
    <x v="3"/>
    <x v="0"/>
    <x v="0"/>
    <x v="2"/>
    <x v="6"/>
    <n v="483.71"/>
    <n v="9"/>
    <n v="-19.89"/>
  </r>
  <r>
    <d v="2023-09-25T00:00:00"/>
    <x v="0"/>
    <x v="0"/>
    <x v="0"/>
    <x v="0"/>
    <x v="1"/>
    <n v="548.9"/>
    <n v="6"/>
    <n v="133.12"/>
  </r>
  <r>
    <d v="2023-08-18T00:00:00"/>
    <x v="3"/>
    <x v="3"/>
    <x v="3"/>
    <x v="0"/>
    <x v="2"/>
    <n v="617.5"/>
    <n v="1"/>
    <n v="291.95999999999998"/>
  </r>
  <r>
    <d v="2023-09-20T00:00:00"/>
    <x v="0"/>
    <x v="0"/>
    <x v="0"/>
    <x v="0"/>
    <x v="2"/>
    <n v="908.66"/>
    <n v="4"/>
    <n v="16.48"/>
  </r>
  <r>
    <d v="2023-05-20T00:00:00"/>
    <x v="8"/>
    <x v="0"/>
    <x v="0"/>
    <x v="2"/>
    <x v="6"/>
    <n v="942.16"/>
    <n v="5"/>
    <n v="-42.67"/>
  </r>
  <r>
    <d v="2023-03-30T00:00:00"/>
    <x v="7"/>
    <x v="3"/>
    <x v="3"/>
    <x v="1"/>
    <x v="3"/>
    <n v="705.09"/>
    <n v="9"/>
    <n v="288.29000000000002"/>
  </r>
  <r>
    <d v="2023-01-07T00:00:00"/>
    <x v="10"/>
    <x v="1"/>
    <x v="1"/>
    <x v="0"/>
    <x v="0"/>
    <n v="314.17"/>
    <n v="6"/>
    <n v="142.66999999999999"/>
  </r>
  <r>
    <d v="2023-01-28T00:00:00"/>
    <x v="10"/>
    <x v="0"/>
    <x v="0"/>
    <x v="1"/>
    <x v="4"/>
    <n v="969.63"/>
    <n v="9"/>
    <n v="-28.29"/>
  </r>
  <r>
    <d v="2023-06-13T00:00:00"/>
    <x v="2"/>
    <x v="1"/>
    <x v="1"/>
    <x v="0"/>
    <x v="0"/>
    <n v="170.3"/>
    <n v="1"/>
    <n v="-12.78"/>
  </r>
  <r>
    <d v="2023-04-03T00:00:00"/>
    <x v="11"/>
    <x v="3"/>
    <x v="3"/>
    <x v="2"/>
    <x v="6"/>
    <n v="123.99"/>
    <n v="8"/>
    <n v="295.02999999999997"/>
  </r>
  <r>
    <d v="2023-02-16T00:00:00"/>
    <x v="4"/>
    <x v="3"/>
    <x v="3"/>
    <x v="2"/>
    <x v="6"/>
    <n v="447.61"/>
    <n v="4"/>
    <n v="88.93"/>
  </r>
  <r>
    <d v="2023-01-07T00:00:00"/>
    <x v="10"/>
    <x v="1"/>
    <x v="1"/>
    <x v="0"/>
    <x v="0"/>
    <n v="144"/>
    <n v="1"/>
    <n v="3"/>
  </r>
  <r>
    <d v="2023-11-02T00:00:00"/>
    <x v="1"/>
    <x v="1"/>
    <x v="1"/>
    <x v="2"/>
    <x v="7"/>
    <n v="869.49"/>
    <n v="1"/>
    <n v="-5.61"/>
  </r>
  <r>
    <d v="2023-01-04T00:00:00"/>
    <x v="10"/>
    <x v="3"/>
    <x v="3"/>
    <x v="1"/>
    <x v="5"/>
    <n v="623.77"/>
    <n v="6"/>
    <n v="-29.5"/>
  </r>
  <r>
    <d v="2023-06-27T00:00:00"/>
    <x v="2"/>
    <x v="3"/>
    <x v="3"/>
    <x v="1"/>
    <x v="4"/>
    <n v="107.61"/>
    <n v="8"/>
    <n v="70.92"/>
  </r>
  <r>
    <d v="2023-09-01T00:00:00"/>
    <x v="0"/>
    <x v="0"/>
    <x v="0"/>
    <x v="0"/>
    <x v="2"/>
    <n v="681.61"/>
    <n v="9"/>
    <n v="88.71"/>
  </r>
  <r>
    <d v="2023-02-16T00:00:00"/>
    <x v="4"/>
    <x v="0"/>
    <x v="0"/>
    <x v="1"/>
    <x v="4"/>
    <n v="438.44"/>
    <n v="4"/>
    <n v="165.04"/>
  </r>
  <r>
    <d v="2023-02-08T00:00:00"/>
    <x v="4"/>
    <x v="3"/>
    <x v="3"/>
    <x v="0"/>
    <x v="2"/>
    <n v="830.15"/>
    <n v="6"/>
    <n v="116.89"/>
  </r>
  <r>
    <d v="2023-03-31T00:00:00"/>
    <x v="7"/>
    <x v="3"/>
    <x v="3"/>
    <x v="2"/>
    <x v="6"/>
    <n v="203.25"/>
    <n v="1"/>
    <n v="63.08"/>
  </r>
  <r>
    <d v="2023-03-31T00:00:00"/>
    <x v="7"/>
    <x v="3"/>
    <x v="3"/>
    <x v="2"/>
    <x v="8"/>
    <n v="400.19"/>
    <n v="8"/>
    <n v="230.59"/>
  </r>
  <r>
    <d v="2023-04-05T00:00:00"/>
    <x v="11"/>
    <x v="1"/>
    <x v="1"/>
    <x v="0"/>
    <x v="0"/>
    <n v="936.58"/>
    <n v="9"/>
    <n v="263.27"/>
  </r>
  <r>
    <d v="2023-01-12T00:00:00"/>
    <x v="10"/>
    <x v="1"/>
    <x v="1"/>
    <x v="2"/>
    <x v="7"/>
    <n v="621.75"/>
    <n v="7"/>
    <n v="293.88"/>
  </r>
  <r>
    <d v="2023-01-29T00:00:00"/>
    <x v="10"/>
    <x v="3"/>
    <x v="3"/>
    <x v="1"/>
    <x v="4"/>
    <n v="571.22"/>
    <n v="5"/>
    <n v="103.95"/>
  </r>
  <r>
    <d v="2023-06-21T00:00:00"/>
    <x v="2"/>
    <x v="1"/>
    <x v="1"/>
    <x v="0"/>
    <x v="0"/>
    <n v="135.83000000000001"/>
    <n v="7"/>
    <n v="265.83999999999997"/>
  </r>
  <r>
    <d v="2023-07-05T00:00:00"/>
    <x v="9"/>
    <x v="3"/>
    <x v="3"/>
    <x v="2"/>
    <x v="7"/>
    <n v="837.02"/>
    <n v="4"/>
    <n v="19.79"/>
  </r>
  <r>
    <d v="2023-04-03T00:00:00"/>
    <x v="11"/>
    <x v="2"/>
    <x v="2"/>
    <x v="1"/>
    <x v="5"/>
    <n v="559.14"/>
    <n v="6"/>
    <n v="113.14"/>
  </r>
  <r>
    <d v="2023-03-26T00:00:00"/>
    <x v="7"/>
    <x v="0"/>
    <x v="0"/>
    <x v="0"/>
    <x v="0"/>
    <n v="254.93"/>
    <n v="7"/>
    <n v="161.78"/>
  </r>
  <r>
    <d v="2023-09-22T00:00:00"/>
    <x v="0"/>
    <x v="1"/>
    <x v="1"/>
    <x v="0"/>
    <x v="1"/>
    <n v="192.99"/>
    <n v="5"/>
    <n v="161.53"/>
  </r>
  <r>
    <d v="2023-11-26T00:00:00"/>
    <x v="1"/>
    <x v="0"/>
    <x v="0"/>
    <x v="2"/>
    <x v="7"/>
    <n v="669.86"/>
    <n v="7"/>
    <n v="104.64"/>
  </r>
  <r>
    <d v="2023-12-05T00:00:00"/>
    <x v="6"/>
    <x v="1"/>
    <x v="1"/>
    <x v="0"/>
    <x v="1"/>
    <n v="210.27"/>
    <n v="3"/>
    <n v="-32.1"/>
  </r>
  <r>
    <d v="2023-03-18T00:00:00"/>
    <x v="7"/>
    <x v="3"/>
    <x v="3"/>
    <x v="0"/>
    <x v="2"/>
    <n v="488.46"/>
    <n v="8"/>
    <n v="44.72"/>
  </r>
  <r>
    <d v="2023-06-28T00:00:00"/>
    <x v="2"/>
    <x v="3"/>
    <x v="3"/>
    <x v="2"/>
    <x v="8"/>
    <n v="35.549999999999997"/>
    <n v="8"/>
    <n v="150.85"/>
  </r>
  <r>
    <d v="2023-01-09T00:00:00"/>
    <x v="10"/>
    <x v="2"/>
    <x v="2"/>
    <x v="1"/>
    <x v="4"/>
    <n v="265.52"/>
    <n v="5"/>
    <n v="-32.96"/>
  </r>
  <r>
    <d v="2023-04-12T00:00:00"/>
    <x v="11"/>
    <x v="1"/>
    <x v="1"/>
    <x v="0"/>
    <x v="1"/>
    <n v="193.42"/>
    <n v="8"/>
    <n v="133.71"/>
  </r>
  <r>
    <d v="2023-07-27T00:00:00"/>
    <x v="9"/>
    <x v="1"/>
    <x v="1"/>
    <x v="1"/>
    <x v="5"/>
    <n v="459.74"/>
    <n v="1"/>
    <n v="-22.98"/>
  </r>
  <r>
    <d v="2023-07-07T00:00:00"/>
    <x v="9"/>
    <x v="1"/>
    <x v="1"/>
    <x v="1"/>
    <x v="3"/>
    <n v="759.19"/>
    <n v="9"/>
    <n v="8.1300000000000008"/>
  </r>
  <r>
    <d v="2023-05-14T00:00:00"/>
    <x v="8"/>
    <x v="0"/>
    <x v="0"/>
    <x v="0"/>
    <x v="1"/>
    <n v="731.5"/>
    <n v="9"/>
    <n v="-0.11"/>
  </r>
  <r>
    <d v="2023-11-30T00:00:00"/>
    <x v="1"/>
    <x v="2"/>
    <x v="2"/>
    <x v="1"/>
    <x v="4"/>
    <n v="85.99"/>
    <n v="9"/>
    <n v="-30.6"/>
  </r>
  <r>
    <d v="2023-05-17T00:00:00"/>
    <x v="8"/>
    <x v="2"/>
    <x v="2"/>
    <x v="0"/>
    <x v="1"/>
    <n v="656.44"/>
    <n v="1"/>
    <n v="-42.22"/>
  </r>
  <r>
    <d v="2023-11-19T00:00:00"/>
    <x v="1"/>
    <x v="1"/>
    <x v="1"/>
    <x v="1"/>
    <x v="5"/>
    <n v="603.37"/>
    <n v="8"/>
    <n v="60.38"/>
  </r>
  <r>
    <d v="2023-09-26T00:00:00"/>
    <x v="0"/>
    <x v="3"/>
    <x v="3"/>
    <x v="2"/>
    <x v="7"/>
    <n v="106"/>
    <n v="6"/>
    <n v="166.14"/>
  </r>
  <r>
    <d v="2023-10-28T00:00:00"/>
    <x v="5"/>
    <x v="1"/>
    <x v="1"/>
    <x v="2"/>
    <x v="6"/>
    <n v="338.67"/>
    <n v="2"/>
    <n v="169.71"/>
  </r>
  <r>
    <d v="2023-05-27T00:00:00"/>
    <x v="8"/>
    <x v="0"/>
    <x v="0"/>
    <x v="0"/>
    <x v="1"/>
    <n v="331.67"/>
    <n v="6"/>
    <n v="205.59"/>
  </r>
  <r>
    <d v="2023-02-20T00:00:00"/>
    <x v="4"/>
    <x v="0"/>
    <x v="0"/>
    <x v="1"/>
    <x v="3"/>
    <n v="978.44"/>
    <n v="7"/>
    <n v="-44.16"/>
  </r>
  <r>
    <d v="2023-03-17T00:00:00"/>
    <x v="7"/>
    <x v="0"/>
    <x v="0"/>
    <x v="0"/>
    <x v="2"/>
    <n v="279.92"/>
    <n v="1"/>
    <n v="241.41"/>
  </r>
  <r>
    <d v="2023-05-06T00:00:00"/>
    <x v="8"/>
    <x v="3"/>
    <x v="3"/>
    <x v="0"/>
    <x v="0"/>
    <n v="957.62"/>
    <n v="3"/>
    <n v="-1"/>
  </r>
  <r>
    <d v="2023-11-29T00:00:00"/>
    <x v="1"/>
    <x v="1"/>
    <x v="1"/>
    <x v="0"/>
    <x v="2"/>
    <n v="524.41999999999996"/>
    <n v="6"/>
    <n v="-29.29"/>
  </r>
  <r>
    <d v="2023-02-15T00:00:00"/>
    <x v="4"/>
    <x v="2"/>
    <x v="2"/>
    <x v="0"/>
    <x v="0"/>
    <n v="167.15"/>
    <n v="7"/>
    <n v="150.13"/>
  </r>
  <r>
    <d v="2023-03-06T00:00:00"/>
    <x v="7"/>
    <x v="1"/>
    <x v="1"/>
    <x v="2"/>
    <x v="7"/>
    <n v="361.88"/>
    <n v="7"/>
    <n v="119.33"/>
  </r>
  <r>
    <d v="2023-03-18T00:00:00"/>
    <x v="7"/>
    <x v="0"/>
    <x v="0"/>
    <x v="0"/>
    <x v="2"/>
    <n v="356.36"/>
    <n v="1"/>
    <n v="179.57"/>
  </r>
  <r>
    <d v="2023-12-13T00:00:00"/>
    <x v="6"/>
    <x v="3"/>
    <x v="3"/>
    <x v="0"/>
    <x v="1"/>
    <n v="232.36"/>
    <n v="8"/>
    <n v="209.79"/>
  </r>
  <r>
    <d v="2023-05-15T00:00:00"/>
    <x v="8"/>
    <x v="1"/>
    <x v="1"/>
    <x v="0"/>
    <x v="2"/>
    <n v="52.88"/>
    <n v="6"/>
    <n v="65.7"/>
  </r>
  <r>
    <d v="2023-11-09T00:00:00"/>
    <x v="1"/>
    <x v="0"/>
    <x v="0"/>
    <x v="1"/>
    <x v="3"/>
    <n v="203.8"/>
    <n v="8"/>
    <n v="163.54"/>
  </r>
  <r>
    <d v="2023-12-09T00:00:00"/>
    <x v="6"/>
    <x v="2"/>
    <x v="2"/>
    <x v="1"/>
    <x v="3"/>
    <n v="268.72000000000003"/>
    <n v="5"/>
    <n v="-28.67"/>
  </r>
  <r>
    <d v="2023-01-25T00:00:00"/>
    <x v="10"/>
    <x v="1"/>
    <x v="1"/>
    <x v="1"/>
    <x v="5"/>
    <n v="16.399999999999999"/>
    <n v="6"/>
    <n v="267.81"/>
  </r>
  <r>
    <d v="2023-03-16T00:00:00"/>
    <x v="7"/>
    <x v="1"/>
    <x v="1"/>
    <x v="1"/>
    <x v="5"/>
    <n v="113.63"/>
    <n v="3"/>
    <n v="11.04"/>
  </r>
  <r>
    <d v="2023-06-01T00:00:00"/>
    <x v="2"/>
    <x v="0"/>
    <x v="0"/>
    <x v="0"/>
    <x v="0"/>
    <n v="629.42999999999995"/>
    <n v="1"/>
    <n v="76.58"/>
  </r>
  <r>
    <d v="2023-07-09T00:00:00"/>
    <x v="9"/>
    <x v="3"/>
    <x v="3"/>
    <x v="1"/>
    <x v="4"/>
    <n v="204.33"/>
    <n v="1"/>
    <n v="251.58"/>
  </r>
  <r>
    <d v="2023-12-11T00:00:00"/>
    <x v="6"/>
    <x v="2"/>
    <x v="2"/>
    <x v="0"/>
    <x v="2"/>
    <n v="600.98"/>
    <n v="3"/>
    <n v="232.94"/>
  </r>
  <r>
    <d v="2023-11-25T00:00:00"/>
    <x v="1"/>
    <x v="3"/>
    <x v="3"/>
    <x v="1"/>
    <x v="5"/>
    <n v="334.15"/>
    <n v="1"/>
    <n v="44.08"/>
  </r>
  <r>
    <d v="2023-02-03T00:00:00"/>
    <x v="4"/>
    <x v="3"/>
    <x v="3"/>
    <x v="0"/>
    <x v="2"/>
    <n v="559.58000000000004"/>
    <n v="6"/>
    <n v="156.38"/>
  </r>
  <r>
    <d v="2023-02-17T00:00:00"/>
    <x v="4"/>
    <x v="0"/>
    <x v="0"/>
    <x v="2"/>
    <x v="7"/>
    <n v="96.91"/>
    <n v="9"/>
    <n v="24.9"/>
  </r>
  <r>
    <d v="2023-01-15T00:00:00"/>
    <x v="10"/>
    <x v="2"/>
    <x v="2"/>
    <x v="1"/>
    <x v="3"/>
    <n v="652.89"/>
    <n v="9"/>
    <n v="58.08"/>
  </r>
  <r>
    <d v="2023-09-29T00:00:00"/>
    <x v="0"/>
    <x v="0"/>
    <x v="0"/>
    <x v="2"/>
    <x v="7"/>
    <n v="162.25"/>
    <n v="4"/>
    <n v="197.46"/>
  </r>
  <r>
    <d v="2023-05-26T00:00:00"/>
    <x v="8"/>
    <x v="0"/>
    <x v="0"/>
    <x v="1"/>
    <x v="4"/>
    <n v="682.28"/>
    <n v="4"/>
    <n v="298.93"/>
  </r>
  <r>
    <d v="2023-04-05T00:00:00"/>
    <x v="11"/>
    <x v="3"/>
    <x v="3"/>
    <x v="2"/>
    <x v="7"/>
    <n v="880.95"/>
    <n v="9"/>
    <n v="-1.83"/>
  </r>
  <r>
    <d v="2023-10-25T00:00:00"/>
    <x v="5"/>
    <x v="3"/>
    <x v="3"/>
    <x v="0"/>
    <x v="1"/>
    <n v="217.36"/>
    <n v="5"/>
    <n v="33.67"/>
  </r>
  <r>
    <d v="2023-05-10T00:00:00"/>
    <x v="8"/>
    <x v="1"/>
    <x v="1"/>
    <x v="1"/>
    <x v="4"/>
    <n v="416.58"/>
    <n v="7"/>
    <n v="167.13"/>
  </r>
  <r>
    <d v="2023-05-31T00:00:00"/>
    <x v="8"/>
    <x v="3"/>
    <x v="3"/>
    <x v="0"/>
    <x v="0"/>
    <n v="310.35000000000002"/>
    <n v="3"/>
    <n v="260.2"/>
  </r>
  <r>
    <d v="2023-10-14T00:00:00"/>
    <x v="5"/>
    <x v="1"/>
    <x v="1"/>
    <x v="0"/>
    <x v="0"/>
    <n v="335.27"/>
    <n v="7"/>
    <n v="-4.25"/>
  </r>
  <r>
    <d v="2023-01-13T00:00:00"/>
    <x v="10"/>
    <x v="1"/>
    <x v="1"/>
    <x v="2"/>
    <x v="7"/>
    <n v="579.30999999999995"/>
    <n v="7"/>
    <n v="126.56"/>
  </r>
  <r>
    <d v="2023-03-23T00:00:00"/>
    <x v="7"/>
    <x v="0"/>
    <x v="0"/>
    <x v="2"/>
    <x v="8"/>
    <n v="648.77"/>
    <n v="5"/>
    <n v="31.28"/>
  </r>
  <r>
    <d v="2023-11-14T00:00:00"/>
    <x v="1"/>
    <x v="2"/>
    <x v="2"/>
    <x v="0"/>
    <x v="1"/>
    <n v="813.96"/>
    <n v="9"/>
    <n v="79.58"/>
  </r>
  <r>
    <d v="2023-02-04T00:00:00"/>
    <x v="4"/>
    <x v="0"/>
    <x v="0"/>
    <x v="1"/>
    <x v="4"/>
    <n v="151.72999999999999"/>
    <n v="3"/>
    <n v="284.7"/>
  </r>
  <r>
    <d v="2023-11-01T00:00:00"/>
    <x v="1"/>
    <x v="3"/>
    <x v="3"/>
    <x v="0"/>
    <x v="2"/>
    <n v="904.22"/>
    <n v="6"/>
    <n v="-11.85"/>
  </r>
  <r>
    <d v="2023-02-11T00:00:00"/>
    <x v="4"/>
    <x v="3"/>
    <x v="3"/>
    <x v="2"/>
    <x v="8"/>
    <n v="309.44"/>
    <n v="7"/>
    <n v="250.03"/>
  </r>
  <r>
    <d v="2023-01-06T00:00:00"/>
    <x v="10"/>
    <x v="2"/>
    <x v="2"/>
    <x v="2"/>
    <x v="7"/>
    <n v="106.53"/>
    <n v="6"/>
    <n v="188.89"/>
  </r>
  <r>
    <d v="2023-12-03T00:00:00"/>
    <x v="6"/>
    <x v="1"/>
    <x v="1"/>
    <x v="1"/>
    <x v="4"/>
    <n v="649.27"/>
    <n v="3"/>
    <n v="57.12"/>
  </r>
  <r>
    <d v="2023-06-15T00:00:00"/>
    <x v="2"/>
    <x v="3"/>
    <x v="3"/>
    <x v="0"/>
    <x v="1"/>
    <n v="145.93"/>
    <n v="5"/>
    <n v="188.93"/>
  </r>
  <r>
    <d v="2023-11-11T00:00:00"/>
    <x v="1"/>
    <x v="2"/>
    <x v="2"/>
    <x v="0"/>
    <x v="2"/>
    <n v="872.54"/>
    <n v="6"/>
    <n v="250.48"/>
  </r>
  <r>
    <d v="2023-06-06T00:00:00"/>
    <x v="2"/>
    <x v="0"/>
    <x v="0"/>
    <x v="1"/>
    <x v="3"/>
    <n v="91.15"/>
    <n v="6"/>
    <n v="38.31"/>
  </r>
  <r>
    <d v="2023-09-03T00:00:00"/>
    <x v="0"/>
    <x v="3"/>
    <x v="3"/>
    <x v="0"/>
    <x v="1"/>
    <n v="63.1"/>
    <n v="1"/>
    <n v="116.42"/>
  </r>
  <r>
    <d v="2023-06-21T00:00:00"/>
    <x v="2"/>
    <x v="0"/>
    <x v="0"/>
    <x v="2"/>
    <x v="8"/>
    <n v="176.6"/>
    <n v="5"/>
    <n v="172.62"/>
  </r>
  <r>
    <d v="2023-07-06T00:00:00"/>
    <x v="9"/>
    <x v="0"/>
    <x v="0"/>
    <x v="0"/>
    <x v="0"/>
    <n v="482.43"/>
    <n v="5"/>
    <n v="293.43"/>
  </r>
  <r>
    <d v="2023-04-09T00:00:00"/>
    <x v="11"/>
    <x v="2"/>
    <x v="2"/>
    <x v="0"/>
    <x v="1"/>
    <n v="474.1"/>
    <n v="1"/>
    <n v="56.48"/>
  </r>
  <r>
    <d v="2023-02-19T00:00:00"/>
    <x v="4"/>
    <x v="1"/>
    <x v="1"/>
    <x v="0"/>
    <x v="2"/>
    <n v="887.52"/>
    <n v="6"/>
    <n v="72.430000000000007"/>
  </r>
  <r>
    <d v="2023-09-21T00:00:00"/>
    <x v="0"/>
    <x v="0"/>
    <x v="0"/>
    <x v="2"/>
    <x v="8"/>
    <n v="256.3"/>
    <n v="9"/>
    <n v="-3.7"/>
  </r>
  <r>
    <d v="2023-08-29T00:00:00"/>
    <x v="3"/>
    <x v="3"/>
    <x v="3"/>
    <x v="1"/>
    <x v="5"/>
    <n v="976.02"/>
    <n v="9"/>
    <n v="10.06"/>
  </r>
  <r>
    <d v="2023-07-11T00:00:00"/>
    <x v="9"/>
    <x v="3"/>
    <x v="3"/>
    <x v="2"/>
    <x v="6"/>
    <n v="421.7"/>
    <n v="8"/>
    <n v="88.86"/>
  </r>
  <r>
    <d v="2023-12-23T00:00:00"/>
    <x v="6"/>
    <x v="1"/>
    <x v="1"/>
    <x v="2"/>
    <x v="7"/>
    <n v="870.48"/>
    <n v="4"/>
    <n v="97.77"/>
  </r>
  <r>
    <d v="2023-10-18T00:00:00"/>
    <x v="5"/>
    <x v="3"/>
    <x v="3"/>
    <x v="1"/>
    <x v="5"/>
    <n v="822.05"/>
    <n v="1"/>
    <n v="-1.92"/>
  </r>
  <r>
    <d v="2023-05-10T00:00:00"/>
    <x v="8"/>
    <x v="2"/>
    <x v="2"/>
    <x v="2"/>
    <x v="8"/>
    <n v="517.75"/>
    <n v="2"/>
    <n v="211.23"/>
  </r>
  <r>
    <d v="2023-11-21T00:00:00"/>
    <x v="1"/>
    <x v="3"/>
    <x v="3"/>
    <x v="1"/>
    <x v="4"/>
    <n v="921.48"/>
    <n v="3"/>
    <n v="-30.84"/>
  </r>
  <r>
    <d v="2023-07-04T00:00:00"/>
    <x v="9"/>
    <x v="1"/>
    <x v="1"/>
    <x v="1"/>
    <x v="3"/>
    <n v="10.220000000000001"/>
    <n v="4"/>
    <n v="129.54"/>
  </r>
  <r>
    <d v="2023-06-11T00:00:00"/>
    <x v="2"/>
    <x v="0"/>
    <x v="0"/>
    <x v="2"/>
    <x v="6"/>
    <n v="755.32"/>
    <n v="1"/>
    <n v="203.41"/>
  </r>
  <r>
    <d v="2023-04-07T00:00:00"/>
    <x v="11"/>
    <x v="3"/>
    <x v="3"/>
    <x v="1"/>
    <x v="4"/>
    <n v="127.95"/>
    <n v="4"/>
    <n v="34.76"/>
  </r>
  <r>
    <d v="2023-02-28T00:00:00"/>
    <x v="4"/>
    <x v="2"/>
    <x v="2"/>
    <x v="0"/>
    <x v="1"/>
    <n v="713.89"/>
    <n v="9"/>
    <n v="212.28"/>
  </r>
  <r>
    <d v="2023-10-17T00:00:00"/>
    <x v="5"/>
    <x v="0"/>
    <x v="0"/>
    <x v="2"/>
    <x v="6"/>
    <n v="752.76"/>
    <n v="8"/>
    <n v="-36.36"/>
  </r>
  <r>
    <d v="2023-07-01T00:00:00"/>
    <x v="9"/>
    <x v="3"/>
    <x v="3"/>
    <x v="1"/>
    <x v="5"/>
    <n v="741.7"/>
    <n v="7"/>
    <n v="235.28"/>
  </r>
  <r>
    <d v="2023-05-26T00:00:00"/>
    <x v="8"/>
    <x v="0"/>
    <x v="0"/>
    <x v="1"/>
    <x v="4"/>
    <n v="674.87"/>
    <n v="2"/>
    <n v="111.26"/>
  </r>
  <r>
    <d v="2023-09-05T00:00:00"/>
    <x v="0"/>
    <x v="1"/>
    <x v="1"/>
    <x v="0"/>
    <x v="1"/>
    <n v="987.03"/>
    <n v="8"/>
    <n v="47.81"/>
  </r>
  <r>
    <d v="2023-03-09T00:00:00"/>
    <x v="7"/>
    <x v="1"/>
    <x v="1"/>
    <x v="2"/>
    <x v="7"/>
    <n v="404.66"/>
    <n v="2"/>
    <n v="-15.92"/>
  </r>
  <r>
    <d v="2023-11-30T00:00:00"/>
    <x v="1"/>
    <x v="3"/>
    <x v="3"/>
    <x v="1"/>
    <x v="5"/>
    <n v="16.91"/>
    <n v="3"/>
    <n v="-7.34"/>
  </r>
  <r>
    <d v="2023-11-24T00:00:00"/>
    <x v="1"/>
    <x v="3"/>
    <x v="3"/>
    <x v="2"/>
    <x v="8"/>
    <n v="951.88"/>
    <n v="1"/>
    <n v="31.75"/>
  </r>
  <r>
    <d v="2023-03-24T00:00:00"/>
    <x v="7"/>
    <x v="1"/>
    <x v="1"/>
    <x v="0"/>
    <x v="1"/>
    <n v="559.99"/>
    <n v="7"/>
    <n v="28.37"/>
  </r>
  <r>
    <d v="2023-01-22T00:00:00"/>
    <x v="10"/>
    <x v="0"/>
    <x v="0"/>
    <x v="2"/>
    <x v="6"/>
    <n v="906.25"/>
    <n v="3"/>
    <n v="65.55"/>
  </r>
  <r>
    <d v="2023-01-31T00:00:00"/>
    <x v="10"/>
    <x v="1"/>
    <x v="1"/>
    <x v="2"/>
    <x v="7"/>
    <n v="69.62"/>
    <n v="7"/>
    <n v="297.82"/>
  </r>
  <r>
    <d v="2023-07-26T00:00:00"/>
    <x v="9"/>
    <x v="1"/>
    <x v="1"/>
    <x v="2"/>
    <x v="6"/>
    <n v="916.65"/>
    <n v="3"/>
    <n v="172.22"/>
  </r>
  <r>
    <d v="2023-10-18T00:00:00"/>
    <x v="5"/>
    <x v="1"/>
    <x v="1"/>
    <x v="0"/>
    <x v="0"/>
    <n v="198.23"/>
    <n v="4"/>
    <n v="252.63"/>
  </r>
  <r>
    <d v="2023-11-17T00:00:00"/>
    <x v="1"/>
    <x v="0"/>
    <x v="0"/>
    <x v="2"/>
    <x v="7"/>
    <n v="481.76"/>
    <n v="5"/>
    <n v="250.88"/>
  </r>
  <r>
    <d v="2023-02-23T00:00:00"/>
    <x v="4"/>
    <x v="2"/>
    <x v="2"/>
    <x v="0"/>
    <x v="0"/>
    <n v="220.16"/>
    <n v="1"/>
    <n v="242.75"/>
  </r>
  <r>
    <d v="2023-07-06T00:00:00"/>
    <x v="9"/>
    <x v="0"/>
    <x v="0"/>
    <x v="0"/>
    <x v="0"/>
    <n v="980.99"/>
    <n v="5"/>
    <n v="49.46"/>
  </r>
  <r>
    <d v="2023-10-29T00:00:00"/>
    <x v="5"/>
    <x v="3"/>
    <x v="3"/>
    <x v="0"/>
    <x v="2"/>
    <n v="399.39"/>
    <n v="7"/>
    <n v="157.28"/>
  </r>
  <r>
    <d v="2023-05-05T00:00:00"/>
    <x v="8"/>
    <x v="3"/>
    <x v="3"/>
    <x v="2"/>
    <x v="6"/>
    <n v="508.31"/>
    <n v="6"/>
    <n v="179.15"/>
  </r>
  <r>
    <d v="2023-08-27T00:00:00"/>
    <x v="3"/>
    <x v="3"/>
    <x v="3"/>
    <x v="1"/>
    <x v="3"/>
    <n v="407.48"/>
    <n v="3"/>
    <n v="82.08"/>
  </r>
  <r>
    <d v="2023-10-06T00:00:00"/>
    <x v="5"/>
    <x v="0"/>
    <x v="0"/>
    <x v="1"/>
    <x v="3"/>
    <n v="281.25"/>
    <n v="7"/>
    <n v="41.32"/>
  </r>
  <r>
    <d v="2023-04-07T00:00:00"/>
    <x v="11"/>
    <x v="0"/>
    <x v="0"/>
    <x v="0"/>
    <x v="2"/>
    <n v="702.6"/>
    <n v="7"/>
    <n v="87.28"/>
  </r>
  <r>
    <d v="2023-11-13T00:00:00"/>
    <x v="1"/>
    <x v="1"/>
    <x v="1"/>
    <x v="1"/>
    <x v="3"/>
    <n v="765.88"/>
    <n v="1"/>
    <n v="127.85"/>
  </r>
  <r>
    <d v="2023-07-27T00:00:00"/>
    <x v="9"/>
    <x v="1"/>
    <x v="1"/>
    <x v="2"/>
    <x v="8"/>
    <n v="483.38"/>
    <n v="3"/>
    <n v="169.68"/>
  </r>
  <r>
    <d v="2023-02-03T00:00:00"/>
    <x v="4"/>
    <x v="3"/>
    <x v="3"/>
    <x v="0"/>
    <x v="0"/>
    <n v="938.68"/>
    <n v="7"/>
    <n v="211"/>
  </r>
  <r>
    <d v="2023-03-23T00:00:00"/>
    <x v="7"/>
    <x v="0"/>
    <x v="0"/>
    <x v="2"/>
    <x v="8"/>
    <n v="78.349999999999994"/>
    <n v="1"/>
    <n v="146.65"/>
  </r>
  <r>
    <d v="2023-01-10T00:00:00"/>
    <x v="10"/>
    <x v="0"/>
    <x v="0"/>
    <x v="2"/>
    <x v="8"/>
    <n v="826.56"/>
    <n v="4"/>
    <n v="143.18"/>
  </r>
  <r>
    <d v="2023-03-15T00:00:00"/>
    <x v="7"/>
    <x v="0"/>
    <x v="0"/>
    <x v="1"/>
    <x v="3"/>
    <n v="245.11"/>
    <n v="3"/>
    <n v="174.98"/>
  </r>
  <r>
    <d v="2023-03-03T00:00:00"/>
    <x v="7"/>
    <x v="0"/>
    <x v="0"/>
    <x v="1"/>
    <x v="4"/>
    <n v="715.54"/>
    <n v="2"/>
    <n v="115.38"/>
  </r>
  <r>
    <d v="2023-07-18T00:00:00"/>
    <x v="9"/>
    <x v="3"/>
    <x v="3"/>
    <x v="0"/>
    <x v="2"/>
    <n v="349.5"/>
    <n v="7"/>
    <n v="94.33"/>
  </r>
  <r>
    <d v="2023-07-22T00:00:00"/>
    <x v="9"/>
    <x v="1"/>
    <x v="1"/>
    <x v="0"/>
    <x v="2"/>
    <n v="728.03"/>
    <n v="5"/>
    <n v="85.38"/>
  </r>
  <r>
    <d v="2023-04-30T00:00:00"/>
    <x v="11"/>
    <x v="3"/>
    <x v="3"/>
    <x v="1"/>
    <x v="5"/>
    <n v="98.86"/>
    <n v="5"/>
    <n v="247.12"/>
  </r>
  <r>
    <d v="2023-05-17T00:00:00"/>
    <x v="8"/>
    <x v="2"/>
    <x v="2"/>
    <x v="1"/>
    <x v="5"/>
    <n v="926.8"/>
    <n v="5"/>
    <n v="149.63999999999999"/>
  </r>
  <r>
    <d v="2023-07-22T00:00:00"/>
    <x v="9"/>
    <x v="3"/>
    <x v="3"/>
    <x v="2"/>
    <x v="6"/>
    <n v="551.21"/>
    <n v="7"/>
    <n v="48.83"/>
  </r>
  <r>
    <d v="2023-10-01T00:00:00"/>
    <x v="5"/>
    <x v="1"/>
    <x v="1"/>
    <x v="2"/>
    <x v="7"/>
    <n v="174.57"/>
    <n v="5"/>
    <n v="159.78"/>
  </r>
  <r>
    <d v="2023-01-14T00:00:00"/>
    <x v="10"/>
    <x v="3"/>
    <x v="3"/>
    <x v="1"/>
    <x v="3"/>
    <n v="123.76"/>
    <n v="4"/>
    <n v="283.22000000000003"/>
  </r>
  <r>
    <d v="2023-04-18T00:00:00"/>
    <x v="11"/>
    <x v="3"/>
    <x v="3"/>
    <x v="0"/>
    <x v="1"/>
    <n v="320.89999999999998"/>
    <n v="5"/>
    <n v="255.42"/>
  </r>
  <r>
    <d v="2023-08-05T00:00:00"/>
    <x v="3"/>
    <x v="1"/>
    <x v="1"/>
    <x v="2"/>
    <x v="6"/>
    <n v="348.71"/>
    <n v="1"/>
    <n v="105.7"/>
  </r>
  <r>
    <d v="2023-10-25T00:00:00"/>
    <x v="5"/>
    <x v="0"/>
    <x v="0"/>
    <x v="1"/>
    <x v="4"/>
    <n v="573.27"/>
    <n v="1"/>
    <n v="100.8"/>
  </r>
  <r>
    <d v="2023-12-29T00:00:00"/>
    <x v="6"/>
    <x v="3"/>
    <x v="3"/>
    <x v="0"/>
    <x v="1"/>
    <n v="849.99"/>
    <n v="3"/>
    <n v="295.02"/>
  </r>
  <r>
    <d v="2023-09-20T00:00:00"/>
    <x v="0"/>
    <x v="1"/>
    <x v="1"/>
    <x v="1"/>
    <x v="5"/>
    <n v="744.21"/>
    <n v="8"/>
    <n v="245.76"/>
  </r>
  <r>
    <d v="2023-02-18T00:00:00"/>
    <x v="4"/>
    <x v="3"/>
    <x v="3"/>
    <x v="2"/>
    <x v="7"/>
    <n v="407.86"/>
    <n v="8"/>
    <n v="212.14"/>
  </r>
  <r>
    <d v="2023-08-21T00:00:00"/>
    <x v="3"/>
    <x v="1"/>
    <x v="1"/>
    <x v="2"/>
    <x v="8"/>
    <n v="550.24"/>
    <n v="7"/>
    <n v="119.64"/>
  </r>
  <r>
    <d v="2023-07-31T00:00:00"/>
    <x v="9"/>
    <x v="0"/>
    <x v="0"/>
    <x v="1"/>
    <x v="3"/>
    <n v="115.06"/>
    <n v="4"/>
    <n v="200.29"/>
  </r>
  <r>
    <d v="2023-04-18T00:00:00"/>
    <x v="11"/>
    <x v="1"/>
    <x v="1"/>
    <x v="0"/>
    <x v="2"/>
    <n v="306.67"/>
    <n v="1"/>
    <n v="197.55"/>
  </r>
  <r>
    <d v="2023-08-24T00:00:00"/>
    <x v="3"/>
    <x v="1"/>
    <x v="1"/>
    <x v="2"/>
    <x v="6"/>
    <n v="515.86"/>
    <n v="4"/>
    <n v="-31.18"/>
  </r>
  <r>
    <d v="2023-03-28T00:00:00"/>
    <x v="7"/>
    <x v="0"/>
    <x v="0"/>
    <x v="2"/>
    <x v="7"/>
    <n v="340.32"/>
    <n v="1"/>
    <n v="243.68"/>
  </r>
  <r>
    <d v="2023-02-15T00:00:00"/>
    <x v="4"/>
    <x v="0"/>
    <x v="0"/>
    <x v="2"/>
    <x v="8"/>
    <n v="497.44"/>
    <n v="8"/>
    <n v="219.41"/>
  </r>
  <r>
    <d v="2023-06-11T00:00:00"/>
    <x v="2"/>
    <x v="2"/>
    <x v="2"/>
    <x v="2"/>
    <x v="8"/>
    <n v="651.98"/>
    <n v="6"/>
    <n v="124.04"/>
  </r>
  <r>
    <d v="2023-01-12T00:00:00"/>
    <x v="10"/>
    <x v="2"/>
    <x v="2"/>
    <x v="2"/>
    <x v="6"/>
    <n v="817.59"/>
    <n v="5"/>
    <n v="87.77"/>
  </r>
  <r>
    <d v="2023-09-19T00:00:00"/>
    <x v="0"/>
    <x v="2"/>
    <x v="2"/>
    <x v="0"/>
    <x v="1"/>
    <n v="870.95"/>
    <n v="5"/>
    <n v="221.88"/>
  </r>
  <r>
    <d v="2023-01-11T00:00:00"/>
    <x v="10"/>
    <x v="0"/>
    <x v="0"/>
    <x v="0"/>
    <x v="0"/>
    <n v="436.04"/>
    <n v="5"/>
    <n v="197.31"/>
  </r>
  <r>
    <d v="2023-09-28T00:00:00"/>
    <x v="0"/>
    <x v="0"/>
    <x v="0"/>
    <x v="1"/>
    <x v="3"/>
    <n v="204.52"/>
    <n v="1"/>
    <n v="131.33000000000001"/>
  </r>
  <r>
    <d v="2023-09-24T00:00:00"/>
    <x v="0"/>
    <x v="1"/>
    <x v="1"/>
    <x v="1"/>
    <x v="3"/>
    <n v="859.36"/>
    <n v="8"/>
    <n v="208.56"/>
  </r>
  <r>
    <d v="2023-01-14T00:00:00"/>
    <x v="10"/>
    <x v="1"/>
    <x v="1"/>
    <x v="0"/>
    <x v="2"/>
    <n v="930.86"/>
    <n v="7"/>
    <n v="40.619999999999997"/>
  </r>
  <r>
    <d v="2023-05-02T00:00:00"/>
    <x v="8"/>
    <x v="3"/>
    <x v="3"/>
    <x v="1"/>
    <x v="5"/>
    <n v="130.09"/>
    <n v="3"/>
    <n v="118.8"/>
  </r>
  <r>
    <d v="2023-12-20T00:00:00"/>
    <x v="6"/>
    <x v="1"/>
    <x v="1"/>
    <x v="0"/>
    <x v="2"/>
    <n v="714.66"/>
    <n v="9"/>
    <n v="289.44"/>
  </r>
  <r>
    <d v="2023-05-10T00:00:00"/>
    <x v="8"/>
    <x v="2"/>
    <x v="2"/>
    <x v="1"/>
    <x v="4"/>
    <n v="764.59"/>
    <n v="2"/>
    <n v="14.32"/>
  </r>
  <r>
    <d v="2023-09-24T00:00:00"/>
    <x v="0"/>
    <x v="0"/>
    <x v="0"/>
    <x v="1"/>
    <x v="4"/>
    <n v="34.520000000000003"/>
    <n v="9"/>
    <n v="92.76"/>
  </r>
  <r>
    <d v="2023-05-04T00:00:00"/>
    <x v="8"/>
    <x v="3"/>
    <x v="3"/>
    <x v="2"/>
    <x v="8"/>
    <n v="730.73"/>
    <n v="5"/>
    <n v="231.81"/>
  </r>
  <r>
    <d v="2023-09-10T00:00:00"/>
    <x v="0"/>
    <x v="1"/>
    <x v="1"/>
    <x v="1"/>
    <x v="5"/>
    <n v="857.44"/>
    <n v="2"/>
    <n v="46.86"/>
  </r>
  <r>
    <d v="2023-06-16T00:00:00"/>
    <x v="2"/>
    <x v="2"/>
    <x v="2"/>
    <x v="1"/>
    <x v="5"/>
    <n v="923.42"/>
    <n v="7"/>
    <n v="50.76"/>
  </r>
  <r>
    <d v="2023-10-21T00:00:00"/>
    <x v="5"/>
    <x v="1"/>
    <x v="1"/>
    <x v="2"/>
    <x v="6"/>
    <n v="863.86"/>
    <n v="6"/>
    <n v="67.709999999999994"/>
  </r>
  <r>
    <d v="2023-05-25T00:00:00"/>
    <x v="8"/>
    <x v="0"/>
    <x v="0"/>
    <x v="0"/>
    <x v="2"/>
    <n v="743.26"/>
    <n v="8"/>
    <n v="63.61"/>
  </r>
  <r>
    <d v="2023-12-07T00:00:00"/>
    <x v="6"/>
    <x v="3"/>
    <x v="3"/>
    <x v="1"/>
    <x v="5"/>
    <n v="244.24"/>
    <n v="8"/>
    <n v="116.39"/>
  </r>
  <r>
    <d v="2023-09-01T00:00:00"/>
    <x v="0"/>
    <x v="2"/>
    <x v="2"/>
    <x v="2"/>
    <x v="7"/>
    <n v="847.21"/>
    <n v="9"/>
    <n v="219.06"/>
  </r>
  <r>
    <d v="2023-01-25T00:00:00"/>
    <x v="10"/>
    <x v="0"/>
    <x v="0"/>
    <x v="2"/>
    <x v="6"/>
    <n v="794.02"/>
    <n v="9"/>
    <n v="-31.54"/>
  </r>
  <r>
    <d v="2023-10-14T00:00:00"/>
    <x v="5"/>
    <x v="2"/>
    <x v="2"/>
    <x v="2"/>
    <x v="8"/>
    <n v="552.04"/>
    <n v="1"/>
    <n v="245.4"/>
  </r>
  <r>
    <d v="2023-08-17T00:00:00"/>
    <x v="3"/>
    <x v="1"/>
    <x v="1"/>
    <x v="2"/>
    <x v="8"/>
    <n v="620.54999999999995"/>
    <n v="3"/>
    <n v="152.16"/>
  </r>
  <r>
    <d v="2023-04-20T00:00:00"/>
    <x v="11"/>
    <x v="1"/>
    <x v="1"/>
    <x v="2"/>
    <x v="6"/>
    <n v="322.38"/>
    <n v="5"/>
    <n v="-15.18"/>
  </r>
  <r>
    <d v="2023-07-13T00:00:00"/>
    <x v="9"/>
    <x v="1"/>
    <x v="1"/>
    <x v="1"/>
    <x v="4"/>
    <n v="568.99"/>
    <n v="1"/>
    <n v="160.28"/>
  </r>
  <r>
    <d v="2023-07-29T00:00:00"/>
    <x v="9"/>
    <x v="3"/>
    <x v="3"/>
    <x v="1"/>
    <x v="5"/>
    <n v="297.14"/>
    <n v="7"/>
    <n v="42.82"/>
  </r>
  <r>
    <d v="2023-11-05T00:00:00"/>
    <x v="1"/>
    <x v="3"/>
    <x v="3"/>
    <x v="1"/>
    <x v="5"/>
    <n v="490.78"/>
    <n v="9"/>
    <n v="141.56"/>
  </r>
  <r>
    <d v="2023-07-01T00:00:00"/>
    <x v="9"/>
    <x v="3"/>
    <x v="3"/>
    <x v="2"/>
    <x v="6"/>
    <n v="324.20999999999998"/>
    <n v="3"/>
    <n v="248.22"/>
  </r>
  <r>
    <d v="2023-09-07T00:00:00"/>
    <x v="0"/>
    <x v="0"/>
    <x v="0"/>
    <x v="0"/>
    <x v="2"/>
    <n v="108.58"/>
    <n v="2"/>
    <n v="81.95"/>
  </r>
  <r>
    <d v="2023-05-07T00:00:00"/>
    <x v="8"/>
    <x v="3"/>
    <x v="3"/>
    <x v="2"/>
    <x v="6"/>
    <n v="400.15"/>
    <n v="8"/>
    <n v="71.05"/>
  </r>
  <r>
    <d v="2023-07-07T00:00:00"/>
    <x v="9"/>
    <x v="3"/>
    <x v="3"/>
    <x v="0"/>
    <x v="2"/>
    <n v="412.35"/>
    <n v="5"/>
    <n v="138.07"/>
  </r>
  <r>
    <d v="2023-11-04T00:00:00"/>
    <x v="1"/>
    <x v="3"/>
    <x v="3"/>
    <x v="0"/>
    <x v="2"/>
    <n v="278.83"/>
    <n v="2"/>
    <n v="245.74"/>
  </r>
  <r>
    <d v="2023-02-09T00:00:00"/>
    <x v="4"/>
    <x v="2"/>
    <x v="2"/>
    <x v="0"/>
    <x v="1"/>
    <n v="679.63"/>
    <n v="4"/>
    <n v="214.76"/>
  </r>
  <r>
    <d v="2023-04-18T00:00:00"/>
    <x v="11"/>
    <x v="1"/>
    <x v="1"/>
    <x v="1"/>
    <x v="4"/>
    <n v="944.77"/>
    <n v="7"/>
    <n v="64.16"/>
  </r>
  <r>
    <d v="2023-08-07T00:00:00"/>
    <x v="3"/>
    <x v="0"/>
    <x v="0"/>
    <x v="1"/>
    <x v="3"/>
    <n v="217.01"/>
    <n v="7"/>
    <n v="283.23"/>
  </r>
  <r>
    <d v="2023-09-12T00:00:00"/>
    <x v="0"/>
    <x v="2"/>
    <x v="2"/>
    <x v="2"/>
    <x v="7"/>
    <n v="840.22"/>
    <n v="5"/>
    <n v="61.27"/>
  </r>
  <r>
    <d v="2023-09-13T00:00:00"/>
    <x v="0"/>
    <x v="2"/>
    <x v="2"/>
    <x v="2"/>
    <x v="7"/>
    <n v="47.02"/>
    <n v="9"/>
    <n v="138.43"/>
  </r>
  <r>
    <d v="2023-10-11T00:00:00"/>
    <x v="5"/>
    <x v="2"/>
    <x v="2"/>
    <x v="2"/>
    <x v="6"/>
    <n v="129.54"/>
    <n v="2"/>
    <n v="277.39"/>
  </r>
  <r>
    <d v="2023-04-16T00:00:00"/>
    <x v="11"/>
    <x v="3"/>
    <x v="3"/>
    <x v="1"/>
    <x v="4"/>
    <n v="679.85"/>
    <n v="6"/>
    <n v="46.45"/>
  </r>
  <r>
    <d v="2023-02-25T00:00:00"/>
    <x v="4"/>
    <x v="3"/>
    <x v="3"/>
    <x v="1"/>
    <x v="4"/>
    <n v="767.66"/>
    <n v="3"/>
    <n v="21.68"/>
  </r>
  <r>
    <d v="2023-06-15T00:00:00"/>
    <x v="2"/>
    <x v="0"/>
    <x v="0"/>
    <x v="1"/>
    <x v="4"/>
    <n v="73.16"/>
    <n v="3"/>
    <n v="34.79"/>
  </r>
  <r>
    <d v="2023-01-04T00:00:00"/>
    <x v="10"/>
    <x v="0"/>
    <x v="0"/>
    <x v="2"/>
    <x v="6"/>
    <n v="646.35"/>
    <n v="8"/>
    <n v="68.58"/>
  </r>
  <r>
    <d v="2023-04-11T00:00:00"/>
    <x v="11"/>
    <x v="0"/>
    <x v="0"/>
    <x v="0"/>
    <x v="2"/>
    <n v="643.98"/>
    <n v="5"/>
    <n v="13.23"/>
  </r>
  <r>
    <d v="2023-03-04T00:00:00"/>
    <x v="7"/>
    <x v="3"/>
    <x v="3"/>
    <x v="0"/>
    <x v="2"/>
    <n v="332.96"/>
    <n v="9"/>
    <n v="157.57"/>
  </r>
  <r>
    <d v="2023-09-12T00:00:00"/>
    <x v="0"/>
    <x v="3"/>
    <x v="3"/>
    <x v="1"/>
    <x v="3"/>
    <n v="250.12"/>
    <n v="4"/>
    <n v="54.98"/>
  </r>
  <r>
    <d v="2023-06-16T00:00:00"/>
    <x v="2"/>
    <x v="2"/>
    <x v="2"/>
    <x v="2"/>
    <x v="7"/>
    <n v="361.25"/>
    <n v="8"/>
    <n v="154.16"/>
  </r>
  <r>
    <d v="2023-03-31T00:00:00"/>
    <x v="7"/>
    <x v="3"/>
    <x v="3"/>
    <x v="2"/>
    <x v="6"/>
    <n v="345.56"/>
    <n v="7"/>
    <n v="96.77"/>
  </r>
  <r>
    <d v="2023-11-20T00:00:00"/>
    <x v="1"/>
    <x v="0"/>
    <x v="0"/>
    <x v="1"/>
    <x v="4"/>
    <n v="263.85000000000002"/>
    <n v="1"/>
    <n v="192.1"/>
  </r>
  <r>
    <d v="2023-08-27T00:00:00"/>
    <x v="3"/>
    <x v="0"/>
    <x v="0"/>
    <x v="0"/>
    <x v="2"/>
    <n v="752.83"/>
    <n v="3"/>
    <n v="130.07"/>
  </r>
  <r>
    <d v="2023-03-21T00:00:00"/>
    <x v="7"/>
    <x v="3"/>
    <x v="3"/>
    <x v="0"/>
    <x v="0"/>
    <n v="799.83"/>
    <n v="4"/>
    <n v="278.61"/>
  </r>
  <r>
    <d v="2023-07-14T00:00:00"/>
    <x v="9"/>
    <x v="1"/>
    <x v="1"/>
    <x v="2"/>
    <x v="6"/>
    <n v="692.23"/>
    <n v="2"/>
    <n v="252.04"/>
  </r>
  <r>
    <d v="2023-03-17T00:00:00"/>
    <x v="7"/>
    <x v="0"/>
    <x v="0"/>
    <x v="0"/>
    <x v="0"/>
    <n v="40.11"/>
    <n v="4"/>
    <n v="257.20999999999998"/>
  </r>
  <r>
    <d v="2023-12-09T00:00:00"/>
    <x v="6"/>
    <x v="1"/>
    <x v="1"/>
    <x v="0"/>
    <x v="2"/>
    <n v="562.11"/>
    <n v="7"/>
    <n v="290.14999999999998"/>
  </r>
  <r>
    <d v="2023-05-25T00:00:00"/>
    <x v="8"/>
    <x v="1"/>
    <x v="1"/>
    <x v="1"/>
    <x v="3"/>
    <n v="841.06"/>
    <n v="3"/>
    <n v="56.72"/>
  </r>
  <r>
    <d v="2023-03-03T00:00:00"/>
    <x v="7"/>
    <x v="2"/>
    <x v="2"/>
    <x v="2"/>
    <x v="6"/>
    <n v="304.88"/>
    <n v="4"/>
    <n v="290.64"/>
  </r>
  <r>
    <d v="2023-04-27T00:00:00"/>
    <x v="11"/>
    <x v="2"/>
    <x v="2"/>
    <x v="0"/>
    <x v="0"/>
    <n v="382.09"/>
    <n v="2"/>
    <n v="70.06"/>
  </r>
  <r>
    <d v="2023-10-24T00:00:00"/>
    <x v="5"/>
    <x v="3"/>
    <x v="3"/>
    <x v="2"/>
    <x v="6"/>
    <n v="61.96"/>
    <n v="6"/>
    <n v="73.16"/>
  </r>
  <r>
    <d v="2023-07-12T00:00:00"/>
    <x v="9"/>
    <x v="2"/>
    <x v="2"/>
    <x v="0"/>
    <x v="0"/>
    <n v="961.8"/>
    <n v="5"/>
    <n v="218.05"/>
  </r>
  <r>
    <d v="2023-05-25T00:00:00"/>
    <x v="8"/>
    <x v="3"/>
    <x v="3"/>
    <x v="1"/>
    <x v="3"/>
    <n v="29.25"/>
    <n v="4"/>
    <n v="162.06"/>
  </r>
  <r>
    <d v="2023-03-04T00:00:00"/>
    <x v="7"/>
    <x v="0"/>
    <x v="0"/>
    <x v="2"/>
    <x v="8"/>
    <n v="785.67"/>
    <n v="1"/>
    <n v="-10.82"/>
  </r>
  <r>
    <d v="2023-08-09T00:00:00"/>
    <x v="3"/>
    <x v="0"/>
    <x v="0"/>
    <x v="1"/>
    <x v="5"/>
    <n v="540.19000000000005"/>
    <n v="6"/>
    <n v="268.10000000000002"/>
  </r>
  <r>
    <d v="2023-08-07T00:00:00"/>
    <x v="3"/>
    <x v="3"/>
    <x v="3"/>
    <x v="0"/>
    <x v="2"/>
    <n v="945.92"/>
    <n v="8"/>
    <n v="275.85000000000002"/>
  </r>
  <r>
    <d v="2023-01-25T00:00:00"/>
    <x v="10"/>
    <x v="2"/>
    <x v="2"/>
    <x v="2"/>
    <x v="6"/>
    <n v="270.08999999999997"/>
    <n v="5"/>
    <n v="152.94"/>
  </r>
  <r>
    <d v="2023-04-03T00:00:00"/>
    <x v="11"/>
    <x v="0"/>
    <x v="0"/>
    <x v="2"/>
    <x v="7"/>
    <n v="410.92"/>
    <n v="1"/>
    <n v="155.66999999999999"/>
  </r>
  <r>
    <d v="2023-08-15T00:00:00"/>
    <x v="3"/>
    <x v="3"/>
    <x v="3"/>
    <x v="2"/>
    <x v="7"/>
    <n v="453.08"/>
    <n v="9"/>
    <n v="103.85"/>
  </r>
  <r>
    <d v="2023-02-24T00:00:00"/>
    <x v="4"/>
    <x v="2"/>
    <x v="2"/>
    <x v="2"/>
    <x v="7"/>
    <n v="323.29000000000002"/>
    <n v="2"/>
    <n v="56.13"/>
  </r>
  <r>
    <d v="2023-07-17T00:00:00"/>
    <x v="9"/>
    <x v="0"/>
    <x v="0"/>
    <x v="0"/>
    <x v="1"/>
    <n v="266.12"/>
    <n v="1"/>
    <n v="268.36"/>
  </r>
  <r>
    <d v="2023-11-18T00:00:00"/>
    <x v="1"/>
    <x v="0"/>
    <x v="0"/>
    <x v="1"/>
    <x v="3"/>
    <n v="948.89"/>
    <n v="7"/>
    <n v="149.56"/>
  </r>
  <r>
    <d v="2023-11-11T00:00:00"/>
    <x v="1"/>
    <x v="2"/>
    <x v="2"/>
    <x v="2"/>
    <x v="6"/>
    <n v="790.32"/>
    <n v="2"/>
    <n v="107.48"/>
  </r>
  <r>
    <d v="2023-11-21T00:00:00"/>
    <x v="1"/>
    <x v="0"/>
    <x v="0"/>
    <x v="0"/>
    <x v="0"/>
    <n v="868.51"/>
    <n v="6"/>
    <n v="138.38"/>
  </r>
  <r>
    <d v="2023-02-05T00:00:00"/>
    <x v="4"/>
    <x v="2"/>
    <x v="2"/>
    <x v="1"/>
    <x v="4"/>
    <n v="177.47"/>
    <n v="6"/>
    <n v="-4.7699999999999996"/>
  </r>
  <r>
    <d v="2023-07-15T00:00:00"/>
    <x v="9"/>
    <x v="0"/>
    <x v="0"/>
    <x v="2"/>
    <x v="7"/>
    <n v="112.72"/>
    <n v="5"/>
    <n v="130.31"/>
  </r>
  <r>
    <d v="2023-09-25T00:00:00"/>
    <x v="0"/>
    <x v="1"/>
    <x v="1"/>
    <x v="1"/>
    <x v="4"/>
    <n v="377.26"/>
    <n v="8"/>
    <n v="236.02"/>
  </r>
  <r>
    <d v="2023-05-09T00:00:00"/>
    <x v="8"/>
    <x v="0"/>
    <x v="0"/>
    <x v="0"/>
    <x v="0"/>
    <n v="38.65"/>
    <n v="9"/>
    <n v="223.62"/>
  </r>
  <r>
    <d v="2023-08-02T00:00:00"/>
    <x v="3"/>
    <x v="0"/>
    <x v="0"/>
    <x v="1"/>
    <x v="4"/>
    <n v="348.65"/>
    <n v="4"/>
    <n v="33.4"/>
  </r>
  <r>
    <d v="2023-05-09T00:00:00"/>
    <x v="8"/>
    <x v="1"/>
    <x v="1"/>
    <x v="1"/>
    <x v="3"/>
    <n v="268.24"/>
    <n v="7"/>
    <n v="128.88"/>
  </r>
  <r>
    <d v="2023-01-27T00:00:00"/>
    <x v="10"/>
    <x v="2"/>
    <x v="2"/>
    <x v="2"/>
    <x v="6"/>
    <n v="864.8"/>
    <n v="7"/>
    <n v="255.38"/>
  </r>
  <r>
    <d v="2023-09-11T00:00:00"/>
    <x v="0"/>
    <x v="1"/>
    <x v="1"/>
    <x v="2"/>
    <x v="6"/>
    <n v="378.32"/>
    <n v="2"/>
    <n v="-4.01"/>
  </r>
  <r>
    <d v="2023-07-20T00:00:00"/>
    <x v="9"/>
    <x v="1"/>
    <x v="1"/>
    <x v="0"/>
    <x v="1"/>
    <n v="133.18"/>
    <n v="3"/>
    <n v="285.35000000000002"/>
  </r>
  <r>
    <d v="2023-08-08T00:00:00"/>
    <x v="3"/>
    <x v="1"/>
    <x v="1"/>
    <x v="1"/>
    <x v="5"/>
    <n v="896.6"/>
    <n v="4"/>
    <n v="63.05"/>
  </r>
  <r>
    <d v="2023-07-25T00:00:00"/>
    <x v="9"/>
    <x v="1"/>
    <x v="1"/>
    <x v="2"/>
    <x v="8"/>
    <n v="274.10000000000002"/>
    <n v="4"/>
    <n v="30.61"/>
  </r>
  <r>
    <d v="2023-03-29T00:00:00"/>
    <x v="7"/>
    <x v="3"/>
    <x v="3"/>
    <x v="0"/>
    <x v="1"/>
    <n v="359.94"/>
    <n v="9"/>
    <n v="-33.229999999999997"/>
  </r>
  <r>
    <d v="2023-04-18T00:00:00"/>
    <x v="11"/>
    <x v="1"/>
    <x v="1"/>
    <x v="2"/>
    <x v="7"/>
    <n v="16.73"/>
    <n v="7"/>
    <n v="93.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3954A-38F2-4267-832C-3D1B9D4D9987}" name="PivotTable2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tegories">
  <location ref="A14:B18" firstHeaderRow="1" firstDataRow="1" firstDataCol="1"/>
  <pivotFields count="9">
    <pivotField showAll="0"/>
    <pivotField showAll="0">
      <items count="13">
        <item x="10"/>
        <item x="4"/>
        <item x="7"/>
        <item x="11"/>
        <item x="8"/>
        <item x="2"/>
        <item x="9"/>
        <item x="3"/>
        <item x="0"/>
        <item x="5"/>
        <item x="1"/>
        <item x="6"/>
        <item t="default"/>
      </items>
    </pivotField>
    <pivotField showAll="0">
      <items count="5">
        <item x="0"/>
        <item x="3"/>
        <item x="2"/>
        <item x="1"/>
        <item t="default"/>
      </items>
    </pivotField>
    <pivotField showAll="0"/>
    <pivotField axis="axisRow" showAll="0">
      <items count="5">
        <item x="1"/>
        <item x="2"/>
        <item x="0"/>
        <item m="1" x="3"/>
        <item t="default"/>
      </items>
    </pivotField>
    <pivotField showAll="0"/>
    <pivotField dataField="1" showAll="0"/>
    <pivotField showAll="0"/>
    <pivotField showAll="0"/>
  </pivotFields>
  <rowFields count="1">
    <field x="4"/>
  </rowFields>
  <rowItems count="4">
    <i>
      <x/>
    </i>
    <i>
      <x v="1"/>
    </i>
    <i>
      <x v="2"/>
    </i>
    <i t="grand">
      <x/>
    </i>
  </rowItems>
  <colItems count="1">
    <i/>
  </colItems>
  <dataFields count="1">
    <dataField name="Total Sales" fld="6" baseField="0" baseItem="0"/>
  </dataFields>
  <formats count="2">
    <format dxfId="382">
      <pivotArea field="4" type="button" dataOnly="0" labelOnly="1" outline="0" axis="axisRow" fieldPosition="0"/>
    </format>
    <format dxfId="383">
      <pivotArea dataOnly="0" labelOnly="1" outline="0" axis="axisValues"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953783-241A-4B4B-AE1C-948000651612}" name="PivotTable2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A11" firstHeaderRow="1" firstDataRow="1" firstDataCol="0"/>
  <pivotFields count="9">
    <pivotField numFmtId="164" showAll="0"/>
    <pivotField showAll="0">
      <items count="13">
        <item x="10"/>
        <item x="4"/>
        <item x="7"/>
        <item x="11"/>
        <item x="8"/>
        <item x="2"/>
        <item x="9"/>
        <item x="3"/>
        <item x="0"/>
        <item x="5"/>
        <item x="1"/>
        <item x="6"/>
        <item t="default"/>
      </items>
    </pivotField>
    <pivotField showAll="0">
      <items count="5">
        <item x="0"/>
        <item x="3"/>
        <item x="2"/>
        <item x="1"/>
        <item t="default"/>
      </items>
    </pivotField>
    <pivotField showAll="0"/>
    <pivotField showAll="0">
      <items count="5">
        <item x="1"/>
        <item x="2"/>
        <item x="0"/>
        <item m="1" x="3"/>
        <item t="default"/>
      </items>
    </pivotField>
    <pivotField showAll="0"/>
    <pivotField dataField="1" showAll="0"/>
    <pivotField showAll="0"/>
    <pivotField showAll="0"/>
  </pivotFields>
  <rowItems count="1">
    <i/>
  </rowItems>
  <colItems count="1">
    <i/>
  </colItems>
  <dataFields count="1">
    <dataField name="Total Sales" fld="6" baseField="0" baseItem="0"/>
  </dataFields>
  <formats count="2">
    <format dxfId="406">
      <pivotArea outline="0" collapsedLevelsAreSubtotals="1" fieldPosition="0"/>
    </format>
    <format dxfId="38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9562D2-0F7C-4C06-B964-19A74B19865D}" name="PivotTable1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A24:B29" firstHeaderRow="1" firstDataRow="1" firstDataCol="1"/>
  <pivotFields count="9">
    <pivotField numFmtId="14" showAll="0"/>
    <pivotField showAll="0">
      <items count="13">
        <item x="10"/>
        <item x="4"/>
        <item x="7"/>
        <item x="11"/>
        <item x="8"/>
        <item x="2"/>
        <item x="9"/>
        <item x="3"/>
        <item x="0"/>
        <item x="5"/>
        <item x="1"/>
        <item x="6"/>
        <item t="default"/>
      </items>
    </pivotField>
    <pivotField axis="axisRow" showAll="0">
      <items count="5">
        <item x="0"/>
        <item x="3"/>
        <item x="2"/>
        <item x="1"/>
        <item t="default"/>
      </items>
    </pivotField>
    <pivotField showAll="0">
      <items count="5">
        <item x="3"/>
        <item x="1"/>
        <item x="0"/>
        <item x="2"/>
        <item t="default"/>
      </items>
    </pivotField>
    <pivotField showAll="0">
      <items count="5">
        <item x="1"/>
        <item x="2"/>
        <item x="0"/>
        <item m="1" x="3"/>
        <item t="default"/>
      </items>
    </pivotField>
    <pivotField showAll="0">
      <items count="10">
        <item x="2"/>
        <item x="7"/>
        <item x="4"/>
        <item x="3"/>
        <item x="1"/>
        <item x="6"/>
        <item x="0"/>
        <item x="8"/>
        <item x="5"/>
        <item t="default"/>
      </items>
    </pivotField>
    <pivotField dataField="1" showAll="0"/>
    <pivotField showAll="0"/>
    <pivotField showAll="0"/>
  </pivotFields>
  <rowFields count="1">
    <field x="2"/>
  </rowFields>
  <rowItems count="5">
    <i>
      <x/>
    </i>
    <i>
      <x v="1"/>
    </i>
    <i>
      <x v="2"/>
    </i>
    <i>
      <x v="3"/>
    </i>
    <i t="grand">
      <x/>
    </i>
  </rowItems>
  <colItems count="1">
    <i/>
  </colItems>
  <dataFields count="1">
    <dataField name="Total Sales" fld="6" baseField="0" baseItem="0"/>
  </dataFields>
  <formats count="2">
    <format dxfId="393">
      <pivotArea field="2" type="button" dataOnly="0" labelOnly="1" outline="0" axis="axisRow" fieldPosition="0"/>
    </format>
    <format dxfId="392">
      <pivotArea dataOnly="0" labelOnly="1" outline="0" axis="axisValues" fieldPosition="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08D203-35E6-45EE-B1F7-8FDAB1B1D000}" name="PivotTable18"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
  <location ref="A34:B47" firstHeaderRow="1" firstDataRow="1" firstDataCol="1"/>
  <pivotFields count="9">
    <pivotField numFmtId="14" showAll="0"/>
    <pivotField axis="axisRow" showAll="0">
      <items count="13">
        <item x="10"/>
        <item x="4"/>
        <item x="7"/>
        <item x="11"/>
        <item x="8"/>
        <item x="2"/>
        <item x="9"/>
        <item x="3"/>
        <item x="0"/>
        <item x="5"/>
        <item x="1"/>
        <item x="6"/>
        <item t="default"/>
      </items>
    </pivotField>
    <pivotField showAll="0">
      <items count="5">
        <item x="0"/>
        <item x="3"/>
        <item x="2"/>
        <item x="1"/>
        <item t="default"/>
      </items>
    </pivotField>
    <pivotField showAll="0"/>
    <pivotField showAll="0">
      <items count="5">
        <item x="1"/>
        <item x="2"/>
        <item x="0"/>
        <item m="1" x="3"/>
        <item t="default"/>
      </items>
    </pivotField>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Total Sales" fld="6" baseField="0" baseItem="0"/>
  </dataFields>
  <formats count="2">
    <format dxfId="396">
      <pivotArea field="1" type="button" dataOnly="0" labelOnly="1" outline="0" axis="axisRow" fieldPosition="0"/>
    </format>
    <format dxfId="395">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8D6478-46E6-4489-8828-B395AE10283B}" name="PivotTable1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 Category">
  <location ref="D57:E63" firstHeaderRow="1" firstDataRow="1" firstDataCol="1"/>
  <pivotFields count="9">
    <pivotField numFmtId="14" showAll="0"/>
    <pivotField showAll="0">
      <items count="13">
        <item x="10"/>
        <item x="4"/>
        <item x="7"/>
        <item x="11"/>
        <item x="8"/>
        <item x="2"/>
        <item x="9"/>
        <item x="3"/>
        <item x="0"/>
        <item x="5"/>
        <item x="1"/>
        <item x="6"/>
        <item t="default"/>
      </items>
    </pivotField>
    <pivotField showAll="0">
      <items count="5">
        <item x="0"/>
        <item x="3"/>
        <item x="2"/>
        <item x="1"/>
        <item t="default"/>
      </items>
    </pivotField>
    <pivotField showAll="0"/>
    <pivotField showAll="0">
      <items count="5">
        <item x="1"/>
        <item x="2"/>
        <item x="0"/>
        <item m="1" x="3"/>
        <item t="default"/>
      </items>
    </pivotField>
    <pivotField axis="axisRow" showAll="0" measureFilter="1" sortType="descending">
      <items count="10">
        <item x="2"/>
        <item x="7"/>
        <item x="4"/>
        <item x="3"/>
        <item x="1"/>
        <item x="6"/>
        <item x="0"/>
        <item x="8"/>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5"/>
  </rowFields>
  <rowItems count="6">
    <i>
      <x/>
    </i>
    <i>
      <x v="4"/>
    </i>
    <i>
      <x v="6"/>
    </i>
    <i>
      <x v="1"/>
    </i>
    <i>
      <x v="7"/>
    </i>
    <i t="grand">
      <x/>
    </i>
  </rowItems>
  <colItems count="1">
    <i/>
  </colItems>
  <dataFields count="1">
    <dataField name="Total Sales" fld="6" baseField="0" baseItem="0"/>
  </dataFields>
  <formats count="2">
    <format dxfId="403">
      <pivotArea field="5" type="button" dataOnly="0" labelOnly="1" outline="0" axis="axisRow" fieldPosition="0"/>
    </format>
    <format dxfId="402">
      <pivotArea dataOnly="0" labelOnly="1" outline="0" axis="axisValues" fieldPosition="0"/>
    </format>
  </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32DAF0-FCF8-48ED-A45E-6F09ABD38113}" name="PivotTable1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 Category">
  <location ref="A53:B63" firstHeaderRow="1" firstDataRow="1" firstDataCol="1"/>
  <pivotFields count="9">
    <pivotField numFmtId="14" showAll="0"/>
    <pivotField showAll="0">
      <items count="13">
        <item x="10"/>
        <item x="4"/>
        <item x="7"/>
        <item x="11"/>
        <item x="8"/>
        <item x="2"/>
        <item x="9"/>
        <item x="3"/>
        <item x="0"/>
        <item x="5"/>
        <item x="1"/>
        <item x="6"/>
        <item t="default"/>
      </items>
    </pivotField>
    <pivotField showAll="0">
      <items count="5">
        <item x="0"/>
        <item x="3"/>
        <item x="2"/>
        <item x="1"/>
        <item t="default"/>
      </items>
    </pivotField>
    <pivotField showAll="0"/>
    <pivotField showAll="0">
      <items count="5">
        <item x="1"/>
        <item x="2"/>
        <item x="0"/>
        <item m="1" x="3"/>
        <item t="default"/>
      </items>
    </pivotField>
    <pivotField axis="axisRow" showAll="0" sortType="descending">
      <items count="10">
        <item x="2"/>
        <item x="7"/>
        <item x="4"/>
        <item x="3"/>
        <item x="1"/>
        <item x="6"/>
        <item x="0"/>
        <item x="8"/>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5"/>
  </rowFields>
  <rowItems count="10">
    <i>
      <x/>
    </i>
    <i>
      <x v="4"/>
    </i>
    <i>
      <x v="6"/>
    </i>
    <i>
      <x v="1"/>
    </i>
    <i>
      <x v="7"/>
    </i>
    <i>
      <x v="8"/>
    </i>
    <i>
      <x v="5"/>
    </i>
    <i>
      <x v="2"/>
    </i>
    <i>
      <x v="3"/>
    </i>
    <i t="grand">
      <x/>
    </i>
  </rowItems>
  <colItems count="1">
    <i/>
  </colItems>
  <dataFields count="1">
    <dataField name="Total Sales" fld="6" baseField="0" baseItem="0"/>
  </dataFields>
  <formats count="2">
    <format dxfId="399">
      <pivotArea field="5" type="button" dataOnly="0" labelOnly="1" outline="0" axis="axisRow" fieldPosition="0"/>
    </format>
    <format dxfId="3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483A21-325C-418F-AB87-116BDCA86227}" name="PivotTable1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gment">
  <location ref="A67:B72" firstHeaderRow="1" firstDataRow="1" firstDataCol="1"/>
  <pivotFields count="9">
    <pivotField numFmtId="14" showAll="0"/>
    <pivotField showAll="0">
      <items count="13">
        <item x="10"/>
        <item x="4"/>
        <item x="7"/>
        <item x="11"/>
        <item x="8"/>
        <item x="2"/>
        <item x="9"/>
        <item x="3"/>
        <item x="0"/>
        <item x="5"/>
        <item x="1"/>
        <item x="6"/>
        <item t="default"/>
      </items>
    </pivotField>
    <pivotField showAll="0">
      <items count="5">
        <item x="0"/>
        <item x="3"/>
        <item x="2"/>
        <item x="1"/>
        <item t="default"/>
      </items>
    </pivotField>
    <pivotField axis="axisRow" showAll="0">
      <items count="5">
        <item x="3"/>
        <item x="1"/>
        <item x="0"/>
        <item x="2"/>
        <item t="default"/>
      </items>
    </pivotField>
    <pivotField showAll="0">
      <items count="5">
        <item x="1"/>
        <item x="2"/>
        <item x="0"/>
        <item m="1" x="3"/>
        <item t="default"/>
      </items>
    </pivotField>
    <pivotField showAll="0"/>
    <pivotField showAll="0"/>
    <pivotField showAll="0"/>
    <pivotField dataField="1" showAll="0"/>
  </pivotFields>
  <rowFields count="1">
    <field x="3"/>
  </rowFields>
  <rowItems count="5">
    <i>
      <x/>
    </i>
    <i>
      <x v="1"/>
    </i>
    <i>
      <x v="2"/>
    </i>
    <i>
      <x v="3"/>
    </i>
    <i t="grand">
      <x/>
    </i>
  </rowItems>
  <colItems count="1">
    <i/>
  </colItems>
  <dataFields count="1">
    <dataField name="Total Profit" fld="8" baseField="0" baseItem="0"/>
  </dataFields>
  <formats count="4">
    <format dxfId="405">
      <pivotArea field="3" type="button" dataOnly="0" labelOnly="1" outline="0" axis="axisRow" fieldPosition="0"/>
    </format>
    <format dxfId="404">
      <pivotArea dataOnly="0" labelOnly="1" outline="0" axis="axisValues" fieldPosition="0"/>
    </format>
    <format dxfId="401">
      <pivotArea field="3" type="button" dataOnly="0" labelOnly="1" outline="0" axis="axisRow" fieldPosition="0"/>
    </format>
    <format dxfId="4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53EBA49-9503-4634-AB92-00E04B60F27A}" sourceName="Month">
  <pivotTables>
    <pivotTable tabId="4" name="PivotTable19"/>
    <pivotTable tabId="4" name="PivotTable13"/>
    <pivotTable tabId="4" name="PivotTable14"/>
    <pivotTable tabId="4" name="PivotTable16"/>
    <pivotTable tabId="4" name="PivotTable18"/>
    <pivotTable tabId="4" name="PivotTable21"/>
    <pivotTable tabId="4" name="PivotTable23"/>
  </pivotTables>
  <data>
    <tabular pivotCacheId="701578667">
      <items count="12">
        <i x="10" s="1"/>
        <i x="4" s="1"/>
        <i x="7" s="1"/>
        <i x="11" s="1"/>
        <i x="8" s="1"/>
        <i x="2" s="1"/>
        <i x="9" s="1"/>
        <i x="3" s="1"/>
        <i x="0" s="1"/>
        <i x="5"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5BB799-44C8-4A3D-8802-13A4BA05BFE3}" sourceName="Region">
  <pivotTables>
    <pivotTable tabId="4" name="PivotTable19"/>
    <pivotTable tabId="4" name="PivotTable13"/>
    <pivotTable tabId="4" name="PivotTable14"/>
    <pivotTable tabId="4" name="PivotTable16"/>
    <pivotTable tabId="4" name="PivotTable18"/>
    <pivotTable tabId="4" name="PivotTable21"/>
    <pivotTable tabId="4" name="PivotTable23"/>
  </pivotTables>
  <data>
    <tabular pivotCacheId="701578667">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ED253EA-7E56-452E-B1D6-F04B9B9732B7}" sourceName="Category">
  <pivotTables>
    <pivotTable tabId="4" name="PivotTable19"/>
    <pivotTable tabId="4" name="PivotTable13"/>
    <pivotTable tabId="4" name="PivotTable14"/>
    <pivotTable tabId="4" name="PivotTable16"/>
    <pivotTable tabId="4" name="PivotTable18"/>
    <pivotTable tabId="4" name="PivotTable21"/>
    <pivotTable tabId="4" name="PivotTable23"/>
  </pivotTables>
  <data>
    <tabular pivotCacheId="701578667">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789C5FF-6AE3-41F4-BFEA-304CE391437E}" cache="Slicer_Month" caption="Month" rowHeight="234950"/>
  <slicer name="Region" xr10:uid="{B8C6121E-EA1C-4824-8C36-6A36B76738F6}" cache="Slicer_Region" caption="Region" rowHeight="234950"/>
  <slicer name="Category" xr10:uid="{16C33E0C-8F1F-41E3-8398-BB6C2F7CB8EA}"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1D7175-E659-4E71-B8F1-F7083007A99A}" name="Table1" displayName="Table1" ref="A1:I1001" totalsRowShown="0" headerRowDxfId="412" headerRowBorderDxfId="411" tableBorderDxfId="410">
  <autoFilter ref="A1:I1001" xr:uid="{FA1D7175-E659-4E71-B8F1-F7083007A99A}"/>
  <tableColumns count="9">
    <tableColumn id="1" xr3:uid="{AFEDEB1C-82E4-4188-962F-D7A023BD1474}" name="Order Date" dataDxfId="409"/>
    <tableColumn id="9" xr3:uid="{385F3372-3493-4D35-997E-F9E5BD2A0B27}" name="Month" dataDxfId="408">
      <calculatedColumnFormula>TEXT(A2, "MMMM")</calculatedColumnFormula>
    </tableColumn>
    <tableColumn id="2" xr3:uid="{3FEADEC9-40F8-4A45-81BB-43527402FB24}" name="Region"/>
    <tableColumn id="10" xr3:uid="{CD02A01E-6897-4F97-908F-2E674525ED8A}" name="Segment" dataDxfId="407">
      <calculatedColumnFormula>IF(C2="East","Consumer",IF(C2="West","Corporate",IF(C2="Central","Home Office",IF(C2="South","Small Business","Other"))))</calculatedColumnFormula>
    </tableColumn>
    <tableColumn id="3" xr3:uid="{96508ADF-4792-4BC0-A9D9-74AA3264029A}" name="Category"/>
    <tableColumn id="4" xr3:uid="{4834C553-4F93-429F-90BB-26DB79CAEF70}" name="Sub-Category"/>
    <tableColumn id="5" xr3:uid="{E6F4BC4E-DC31-4878-BA64-6CDB6273E331}" name="Sales"/>
    <tableColumn id="6" xr3:uid="{BE4BACFA-F63F-4921-8ACA-5918054F54C7}" name="Quantity"/>
    <tableColumn id="7" xr3:uid="{E06E1E66-96D4-475F-974A-F67487F6FEFF}" name="Profi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workbookViewId="0">
      <selection activeCell="K4" sqref="K4"/>
    </sheetView>
  </sheetViews>
  <sheetFormatPr defaultRowHeight="14.4" x14ac:dyDescent="0.3"/>
  <cols>
    <col min="1" max="1" width="16.5546875" style="7" customWidth="1"/>
  </cols>
  <sheetData>
    <row r="1" spans="1:7" x14ac:dyDescent="0.3">
      <c r="A1" s="5" t="s">
        <v>0</v>
      </c>
      <c r="B1" s="1" t="s">
        <v>1</v>
      </c>
      <c r="C1" s="1" t="s">
        <v>2</v>
      </c>
      <c r="D1" s="1" t="s">
        <v>3</v>
      </c>
      <c r="E1" s="1" t="s">
        <v>4</v>
      </c>
      <c r="F1" s="1" t="s">
        <v>5</v>
      </c>
      <c r="G1" s="1" t="s">
        <v>6</v>
      </c>
    </row>
    <row r="2" spans="1:7" x14ac:dyDescent="0.3">
      <c r="A2" s="7">
        <v>45197</v>
      </c>
      <c r="B2" t="s">
        <v>7</v>
      </c>
      <c r="C2" t="s">
        <v>11</v>
      </c>
      <c r="D2" t="s">
        <v>14</v>
      </c>
      <c r="E2">
        <v>781.89</v>
      </c>
      <c r="F2">
        <v>5</v>
      </c>
      <c r="G2">
        <v>4.6100000000000003</v>
      </c>
    </row>
    <row r="3" spans="1:7" x14ac:dyDescent="0.3">
      <c r="A3" s="7">
        <v>45257</v>
      </c>
      <c r="B3" t="s">
        <v>7</v>
      </c>
      <c r="C3" t="s">
        <v>11</v>
      </c>
      <c r="D3" t="s">
        <v>15</v>
      </c>
      <c r="E3">
        <v>867.51</v>
      </c>
      <c r="F3">
        <v>4</v>
      </c>
      <c r="G3">
        <v>0</v>
      </c>
    </row>
    <row r="4" spans="1:7" x14ac:dyDescent="0.3">
      <c r="A4" s="7">
        <v>45235</v>
      </c>
      <c r="B4" t="s">
        <v>8</v>
      </c>
      <c r="C4" t="s">
        <v>11</v>
      </c>
      <c r="D4" t="s">
        <v>16</v>
      </c>
      <c r="E4">
        <v>724.78</v>
      </c>
      <c r="F4">
        <v>6</v>
      </c>
      <c r="G4">
        <v>-49.73</v>
      </c>
    </row>
    <row r="5" spans="1:7" x14ac:dyDescent="0.3">
      <c r="A5" s="7">
        <v>45240</v>
      </c>
      <c r="B5" t="s">
        <v>8</v>
      </c>
      <c r="C5" t="s">
        <v>12</v>
      </c>
      <c r="D5" t="s">
        <v>17</v>
      </c>
      <c r="E5">
        <v>17</v>
      </c>
      <c r="F5">
        <v>9</v>
      </c>
      <c r="G5">
        <v>51.93</v>
      </c>
    </row>
    <row r="6" spans="1:7" x14ac:dyDescent="0.3">
      <c r="A6" s="7">
        <v>45096</v>
      </c>
      <c r="B6" t="s">
        <v>9</v>
      </c>
      <c r="C6" t="s">
        <v>11</v>
      </c>
      <c r="D6" t="s">
        <v>15</v>
      </c>
      <c r="E6">
        <v>299.22000000000003</v>
      </c>
      <c r="F6">
        <v>3</v>
      </c>
      <c r="G6">
        <v>83.86</v>
      </c>
    </row>
    <row r="7" spans="1:7" x14ac:dyDescent="0.3">
      <c r="A7" s="7">
        <v>45233</v>
      </c>
      <c r="B7" t="s">
        <v>7</v>
      </c>
      <c r="C7" t="s">
        <v>12</v>
      </c>
      <c r="D7" t="s">
        <v>18</v>
      </c>
      <c r="E7">
        <v>178.82</v>
      </c>
      <c r="F7">
        <v>7</v>
      </c>
      <c r="G7">
        <v>-45.36</v>
      </c>
    </row>
    <row r="8" spans="1:7" x14ac:dyDescent="0.3">
      <c r="A8" s="7">
        <v>45168</v>
      </c>
      <c r="B8" t="s">
        <v>8</v>
      </c>
      <c r="C8" t="s">
        <v>12</v>
      </c>
      <c r="D8" t="s">
        <v>19</v>
      </c>
      <c r="E8">
        <v>311.57</v>
      </c>
      <c r="F8">
        <v>5</v>
      </c>
      <c r="G8">
        <v>30.81</v>
      </c>
    </row>
    <row r="9" spans="1:7" x14ac:dyDescent="0.3">
      <c r="A9" s="7">
        <v>45190</v>
      </c>
      <c r="B9" t="s">
        <v>7</v>
      </c>
      <c r="C9" t="s">
        <v>11</v>
      </c>
      <c r="D9" t="s">
        <v>15</v>
      </c>
      <c r="E9">
        <v>181.63</v>
      </c>
      <c r="F9">
        <v>1</v>
      </c>
      <c r="G9">
        <v>40.57</v>
      </c>
    </row>
    <row r="10" spans="1:7" x14ac:dyDescent="0.3">
      <c r="A10" s="7">
        <v>44980</v>
      </c>
      <c r="B10" t="s">
        <v>8</v>
      </c>
      <c r="C10" t="s">
        <v>13</v>
      </c>
      <c r="D10" t="s">
        <v>20</v>
      </c>
      <c r="E10">
        <v>572.02</v>
      </c>
      <c r="F10">
        <v>2</v>
      </c>
      <c r="G10">
        <v>221.3</v>
      </c>
    </row>
    <row r="11" spans="1:7" x14ac:dyDescent="0.3">
      <c r="A11" s="7">
        <v>45196</v>
      </c>
      <c r="B11" t="s">
        <v>7</v>
      </c>
      <c r="C11" t="s">
        <v>13</v>
      </c>
      <c r="D11" t="s">
        <v>20</v>
      </c>
      <c r="E11">
        <v>922.66</v>
      </c>
      <c r="F11">
        <v>8</v>
      </c>
      <c r="G11">
        <v>149.66</v>
      </c>
    </row>
    <row r="12" spans="1:7" x14ac:dyDescent="0.3">
      <c r="A12" s="7">
        <v>45222</v>
      </c>
      <c r="B12" t="s">
        <v>10</v>
      </c>
      <c r="C12" t="s">
        <v>12</v>
      </c>
      <c r="D12" t="s">
        <v>19</v>
      </c>
      <c r="E12">
        <v>394.79</v>
      </c>
      <c r="F12">
        <v>2</v>
      </c>
      <c r="G12">
        <v>138.88999999999999</v>
      </c>
    </row>
    <row r="13" spans="1:7" x14ac:dyDescent="0.3">
      <c r="A13" s="7">
        <v>45178</v>
      </c>
      <c r="B13" t="s">
        <v>9</v>
      </c>
      <c r="C13" t="s">
        <v>13</v>
      </c>
      <c r="D13" t="s">
        <v>21</v>
      </c>
      <c r="E13">
        <v>547.27</v>
      </c>
      <c r="F13">
        <v>9</v>
      </c>
      <c r="G13">
        <v>53.7</v>
      </c>
    </row>
    <row r="14" spans="1:7" x14ac:dyDescent="0.3">
      <c r="A14" s="7">
        <v>45271</v>
      </c>
      <c r="B14" t="s">
        <v>7</v>
      </c>
      <c r="C14" t="s">
        <v>12</v>
      </c>
      <c r="D14" t="s">
        <v>17</v>
      </c>
      <c r="E14">
        <v>429.17</v>
      </c>
      <c r="F14">
        <v>1</v>
      </c>
      <c r="G14">
        <v>19.55</v>
      </c>
    </row>
    <row r="15" spans="1:7" x14ac:dyDescent="0.3">
      <c r="A15" s="7">
        <v>45007</v>
      </c>
      <c r="B15" t="s">
        <v>9</v>
      </c>
      <c r="C15" t="s">
        <v>11</v>
      </c>
      <c r="D15" t="s">
        <v>15</v>
      </c>
      <c r="E15">
        <v>731.72</v>
      </c>
      <c r="F15">
        <v>1</v>
      </c>
      <c r="G15">
        <v>162.09</v>
      </c>
    </row>
    <row r="16" spans="1:7" x14ac:dyDescent="0.3">
      <c r="A16" s="7">
        <v>44967</v>
      </c>
      <c r="B16" t="s">
        <v>9</v>
      </c>
      <c r="C16" t="s">
        <v>13</v>
      </c>
      <c r="D16" t="s">
        <v>22</v>
      </c>
      <c r="E16">
        <v>864.47</v>
      </c>
      <c r="F16">
        <v>8</v>
      </c>
      <c r="G16">
        <v>107.31</v>
      </c>
    </row>
    <row r="17" spans="1:7" x14ac:dyDescent="0.3">
      <c r="A17" s="7">
        <v>44988</v>
      </c>
      <c r="B17" t="s">
        <v>9</v>
      </c>
      <c r="C17" t="s">
        <v>12</v>
      </c>
      <c r="D17" t="s">
        <v>18</v>
      </c>
      <c r="E17">
        <v>669.26</v>
      </c>
      <c r="F17">
        <v>8</v>
      </c>
      <c r="G17">
        <v>46.15</v>
      </c>
    </row>
    <row r="18" spans="1:7" x14ac:dyDescent="0.3">
      <c r="A18" s="7">
        <v>45153</v>
      </c>
      <c r="B18" t="s">
        <v>10</v>
      </c>
      <c r="C18" t="s">
        <v>11</v>
      </c>
      <c r="D18" t="s">
        <v>14</v>
      </c>
      <c r="E18">
        <v>971.99</v>
      </c>
      <c r="F18">
        <v>3</v>
      </c>
      <c r="G18">
        <v>216.27</v>
      </c>
    </row>
    <row r="19" spans="1:7" x14ac:dyDescent="0.3">
      <c r="A19" s="7">
        <v>45181</v>
      </c>
      <c r="B19" t="s">
        <v>8</v>
      </c>
      <c r="C19" t="s">
        <v>13</v>
      </c>
      <c r="D19" t="s">
        <v>22</v>
      </c>
      <c r="E19">
        <v>498.86</v>
      </c>
      <c r="F19">
        <v>9</v>
      </c>
      <c r="G19">
        <v>198.73</v>
      </c>
    </row>
    <row r="20" spans="1:7" x14ac:dyDescent="0.3">
      <c r="A20" s="7">
        <v>45105</v>
      </c>
      <c r="B20" t="s">
        <v>7</v>
      </c>
      <c r="C20" t="s">
        <v>13</v>
      </c>
      <c r="D20" t="s">
        <v>20</v>
      </c>
      <c r="E20">
        <v>896.81</v>
      </c>
      <c r="F20">
        <v>1</v>
      </c>
      <c r="G20">
        <v>60.02</v>
      </c>
    </row>
    <row r="21" spans="1:7" x14ac:dyDescent="0.3">
      <c r="A21" s="7">
        <v>45157</v>
      </c>
      <c r="B21" t="s">
        <v>10</v>
      </c>
      <c r="C21" t="s">
        <v>13</v>
      </c>
      <c r="D21" t="s">
        <v>21</v>
      </c>
      <c r="E21">
        <v>544.44000000000005</v>
      </c>
      <c r="F21">
        <v>4</v>
      </c>
      <c r="G21">
        <v>280</v>
      </c>
    </row>
    <row r="22" spans="1:7" x14ac:dyDescent="0.3">
      <c r="A22" s="7">
        <v>45169</v>
      </c>
      <c r="B22" t="s">
        <v>8</v>
      </c>
      <c r="C22" t="s">
        <v>11</v>
      </c>
      <c r="D22" t="s">
        <v>15</v>
      </c>
      <c r="E22">
        <v>881.66</v>
      </c>
      <c r="F22">
        <v>9</v>
      </c>
      <c r="G22">
        <v>-13.08</v>
      </c>
    </row>
    <row r="23" spans="1:7" x14ac:dyDescent="0.3">
      <c r="A23" s="7">
        <v>45257</v>
      </c>
      <c r="B23" t="s">
        <v>9</v>
      </c>
      <c r="C23" t="s">
        <v>13</v>
      </c>
      <c r="D23" t="s">
        <v>20</v>
      </c>
      <c r="E23">
        <v>809.37</v>
      </c>
      <c r="F23">
        <v>9</v>
      </c>
      <c r="G23">
        <v>61.3</v>
      </c>
    </row>
    <row r="24" spans="1:7" x14ac:dyDescent="0.3">
      <c r="A24" s="7">
        <v>45209</v>
      </c>
      <c r="B24" t="s">
        <v>8</v>
      </c>
      <c r="C24" t="s">
        <v>12</v>
      </c>
      <c r="D24" t="s">
        <v>17</v>
      </c>
      <c r="E24">
        <v>10.52</v>
      </c>
      <c r="F24">
        <v>9</v>
      </c>
      <c r="G24">
        <v>56.67</v>
      </c>
    </row>
    <row r="25" spans="1:7" x14ac:dyDescent="0.3">
      <c r="A25" s="7">
        <v>45063</v>
      </c>
      <c r="B25" t="s">
        <v>8</v>
      </c>
      <c r="C25" t="s">
        <v>13</v>
      </c>
      <c r="D25" t="s">
        <v>22</v>
      </c>
      <c r="E25">
        <v>229.89</v>
      </c>
      <c r="F25">
        <v>3</v>
      </c>
      <c r="G25">
        <v>44.29</v>
      </c>
    </row>
    <row r="26" spans="1:7" x14ac:dyDescent="0.3">
      <c r="A26" s="7">
        <v>45086</v>
      </c>
      <c r="B26" t="s">
        <v>9</v>
      </c>
      <c r="C26" t="s">
        <v>11</v>
      </c>
      <c r="D26" t="s">
        <v>15</v>
      </c>
      <c r="E26">
        <v>562.52</v>
      </c>
      <c r="F26">
        <v>4</v>
      </c>
      <c r="G26">
        <v>77.27</v>
      </c>
    </row>
    <row r="27" spans="1:7" x14ac:dyDescent="0.3">
      <c r="A27" s="7">
        <v>44978</v>
      </c>
      <c r="B27" t="s">
        <v>9</v>
      </c>
      <c r="C27" t="s">
        <v>12</v>
      </c>
      <c r="D27" t="s">
        <v>19</v>
      </c>
      <c r="E27">
        <v>259.26</v>
      </c>
      <c r="F27">
        <v>2</v>
      </c>
      <c r="G27">
        <v>199.29</v>
      </c>
    </row>
    <row r="28" spans="1:7" x14ac:dyDescent="0.3">
      <c r="A28" s="7">
        <v>45007</v>
      </c>
      <c r="B28" t="s">
        <v>7</v>
      </c>
      <c r="C28" t="s">
        <v>12</v>
      </c>
      <c r="D28" t="s">
        <v>17</v>
      </c>
      <c r="E28">
        <v>613.47</v>
      </c>
      <c r="F28">
        <v>2</v>
      </c>
      <c r="G28">
        <v>93.86</v>
      </c>
    </row>
    <row r="29" spans="1:7" x14ac:dyDescent="0.3">
      <c r="A29" s="7">
        <v>45150</v>
      </c>
      <c r="B29" t="s">
        <v>10</v>
      </c>
      <c r="C29" t="s">
        <v>11</v>
      </c>
      <c r="D29" t="s">
        <v>14</v>
      </c>
      <c r="E29">
        <v>638.01</v>
      </c>
      <c r="F29">
        <v>2</v>
      </c>
      <c r="G29">
        <v>135.83000000000001</v>
      </c>
    </row>
    <row r="30" spans="1:7" x14ac:dyDescent="0.3">
      <c r="A30" s="7">
        <v>45173</v>
      </c>
      <c r="B30" t="s">
        <v>9</v>
      </c>
      <c r="C30" t="s">
        <v>13</v>
      </c>
      <c r="D30" t="s">
        <v>20</v>
      </c>
      <c r="E30">
        <v>90.04</v>
      </c>
      <c r="F30">
        <v>8</v>
      </c>
      <c r="G30">
        <v>33.17</v>
      </c>
    </row>
    <row r="31" spans="1:7" x14ac:dyDescent="0.3">
      <c r="A31" s="7">
        <v>45206</v>
      </c>
      <c r="B31" t="s">
        <v>10</v>
      </c>
      <c r="C31" t="s">
        <v>11</v>
      </c>
      <c r="D31" t="s">
        <v>16</v>
      </c>
      <c r="E31">
        <v>635.98</v>
      </c>
      <c r="F31">
        <v>6</v>
      </c>
      <c r="G31">
        <v>89.59</v>
      </c>
    </row>
    <row r="32" spans="1:7" x14ac:dyDescent="0.3">
      <c r="A32" s="7">
        <v>45127</v>
      </c>
      <c r="B32" t="s">
        <v>9</v>
      </c>
      <c r="C32" t="s">
        <v>11</v>
      </c>
      <c r="D32" t="s">
        <v>14</v>
      </c>
      <c r="E32">
        <v>513.12</v>
      </c>
      <c r="F32">
        <v>3</v>
      </c>
      <c r="G32">
        <v>156.81</v>
      </c>
    </row>
    <row r="33" spans="1:7" x14ac:dyDescent="0.3">
      <c r="A33" s="7">
        <v>45272</v>
      </c>
      <c r="B33" t="s">
        <v>7</v>
      </c>
      <c r="C33" t="s">
        <v>11</v>
      </c>
      <c r="D33" t="s">
        <v>15</v>
      </c>
      <c r="E33">
        <v>811.41</v>
      </c>
      <c r="F33">
        <v>4</v>
      </c>
      <c r="G33">
        <v>175.81</v>
      </c>
    </row>
    <row r="34" spans="1:7" x14ac:dyDescent="0.3">
      <c r="A34" s="7">
        <v>45054</v>
      </c>
      <c r="B34" t="s">
        <v>7</v>
      </c>
      <c r="C34" t="s">
        <v>12</v>
      </c>
      <c r="D34" t="s">
        <v>17</v>
      </c>
      <c r="E34">
        <v>937.36</v>
      </c>
      <c r="F34">
        <v>1</v>
      </c>
      <c r="G34">
        <v>186.49</v>
      </c>
    </row>
    <row r="35" spans="1:7" x14ac:dyDescent="0.3">
      <c r="A35" s="7">
        <v>45077</v>
      </c>
      <c r="B35" t="s">
        <v>7</v>
      </c>
      <c r="C35" t="s">
        <v>12</v>
      </c>
      <c r="D35" t="s">
        <v>17</v>
      </c>
      <c r="E35">
        <v>878.57</v>
      </c>
      <c r="F35">
        <v>3</v>
      </c>
      <c r="G35">
        <v>29.99</v>
      </c>
    </row>
    <row r="36" spans="1:7" x14ac:dyDescent="0.3">
      <c r="A36" s="7">
        <v>44986</v>
      </c>
      <c r="B36" t="s">
        <v>10</v>
      </c>
      <c r="C36" t="s">
        <v>13</v>
      </c>
      <c r="D36" t="s">
        <v>21</v>
      </c>
      <c r="E36">
        <v>249.43</v>
      </c>
      <c r="F36">
        <v>5</v>
      </c>
      <c r="G36">
        <v>265.14999999999998</v>
      </c>
    </row>
    <row r="37" spans="1:7" x14ac:dyDescent="0.3">
      <c r="A37" s="7">
        <v>44935</v>
      </c>
      <c r="B37" t="s">
        <v>10</v>
      </c>
      <c r="C37" t="s">
        <v>11</v>
      </c>
      <c r="D37" t="s">
        <v>15</v>
      </c>
      <c r="E37">
        <v>355.72</v>
      </c>
      <c r="F37">
        <v>3</v>
      </c>
      <c r="G37">
        <v>249.71</v>
      </c>
    </row>
    <row r="38" spans="1:7" x14ac:dyDescent="0.3">
      <c r="A38" s="7">
        <v>45042</v>
      </c>
      <c r="B38" t="s">
        <v>7</v>
      </c>
      <c r="C38" t="s">
        <v>13</v>
      </c>
      <c r="D38" t="s">
        <v>21</v>
      </c>
      <c r="E38">
        <v>936.28</v>
      </c>
      <c r="F38">
        <v>4</v>
      </c>
      <c r="G38">
        <v>264.49</v>
      </c>
    </row>
    <row r="39" spans="1:7" x14ac:dyDescent="0.3">
      <c r="A39" s="7">
        <v>45038</v>
      </c>
      <c r="B39" t="s">
        <v>8</v>
      </c>
      <c r="C39" t="s">
        <v>13</v>
      </c>
      <c r="D39" t="s">
        <v>22</v>
      </c>
      <c r="E39">
        <v>940.73</v>
      </c>
      <c r="F39">
        <v>9</v>
      </c>
      <c r="G39">
        <v>-48.23</v>
      </c>
    </row>
    <row r="40" spans="1:7" x14ac:dyDescent="0.3">
      <c r="A40" s="7">
        <v>45120</v>
      </c>
      <c r="B40" t="s">
        <v>8</v>
      </c>
      <c r="C40" t="s">
        <v>13</v>
      </c>
      <c r="D40" t="s">
        <v>20</v>
      </c>
      <c r="E40">
        <v>453.94</v>
      </c>
      <c r="F40">
        <v>9</v>
      </c>
      <c r="G40">
        <v>11.57</v>
      </c>
    </row>
    <row r="41" spans="1:7" x14ac:dyDescent="0.3">
      <c r="A41" s="7">
        <v>45203</v>
      </c>
      <c r="B41" t="s">
        <v>9</v>
      </c>
      <c r="C41" t="s">
        <v>12</v>
      </c>
      <c r="D41" t="s">
        <v>19</v>
      </c>
      <c r="E41">
        <v>749.03</v>
      </c>
      <c r="F41">
        <v>8</v>
      </c>
      <c r="G41">
        <v>247.23</v>
      </c>
    </row>
    <row r="42" spans="1:7" x14ac:dyDescent="0.3">
      <c r="A42" s="7">
        <v>45102</v>
      </c>
      <c r="B42" t="s">
        <v>9</v>
      </c>
      <c r="C42" t="s">
        <v>12</v>
      </c>
      <c r="D42" t="s">
        <v>17</v>
      </c>
      <c r="E42">
        <v>513.73</v>
      </c>
      <c r="F42">
        <v>6</v>
      </c>
      <c r="G42">
        <v>42.82</v>
      </c>
    </row>
    <row r="43" spans="1:7" x14ac:dyDescent="0.3">
      <c r="A43" s="7">
        <v>44964</v>
      </c>
      <c r="B43" t="s">
        <v>8</v>
      </c>
      <c r="C43" t="s">
        <v>13</v>
      </c>
      <c r="D43" t="s">
        <v>20</v>
      </c>
      <c r="E43">
        <v>399.17</v>
      </c>
      <c r="F43">
        <v>6</v>
      </c>
      <c r="G43">
        <v>267.13</v>
      </c>
    </row>
    <row r="44" spans="1:7" x14ac:dyDescent="0.3">
      <c r="A44" s="7">
        <v>45203</v>
      </c>
      <c r="B44" t="s">
        <v>8</v>
      </c>
      <c r="C44" t="s">
        <v>11</v>
      </c>
      <c r="D44" t="s">
        <v>16</v>
      </c>
      <c r="E44">
        <v>648.65</v>
      </c>
      <c r="F44">
        <v>1</v>
      </c>
      <c r="G44">
        <v>18.34</v>
      </c>
    </row>
    <row r="45" spans="1:7" x14ac:dyDescent="0.3">
      <c r="A45" s="7">
        <v>44930</v>
      </c>
      <c r="B45" t="s">
        <v>7</v>
      </c>
      <c r="C45" t="s">
        <v>12</v>
      </c>
      <c r="D45" t="s">
        <v>18</v>
      </c>
      <c r="E45">
        <v>770.87</v>
      </c>
      <c r="F45">
        <v>1</v>
      </c>
      <c r="G45">
        <v>298.08999999999997</v>
      </c>
    </row>
    <row r="46" spans="1:7" x14ac:dyDescent="0.3">
      <c r="A46" s="7">
        <v>44972</v>
      </c>
      <c r="B46" t="s">
        <v>10</v>
      </c>
      <c r="C46" t="s">
        <v>13</v>
      </c>
      <c r="D46" t="s">
        <v>21</v>
      </c>
      <c r="E46">
        <v>884.66</v>
      </c>
      <c r="F46">
        <v>9</v>
      </c>
      <c r="G46">
        <v>283.58</v>
      </c>
    </row>
    <row r="47" spans="1:7" x14ac:dyDescent="0.3">
      <c r="A47" s="7">
        <v>45228</v>
      </c>
      <c r="B47" t="s">
        <v>10</v>
      </c>
      <c r="C47" t="s">
        <v>12</v>
      </c>
      <c r="D47" t="s">
        <v>17</v>
      </c>
      <c r="E47">
        <v>576.57000000000005</v>
      </c>
      <c r="F47">
        <v>1</v>
      </c>
      <c r="G47">
        <v>-23.63</v>
      </c>
    </row>
    <row r="48" spans="1:7" x14ac:dyDescent="0.3">
      <c r="A48" s="7">
        <v>45087</v>
      </c>
      <c r="B48" t="s">
        <v>9</v>
      </c>
      <c r="C48" t="s">
        <v>12</v>
      </c>
      <c r="D48" t="s">
        <v>17</v>
      </c>
      <c r="E48">
        <v>490.43</v>
      </c>
      <c r="F48">
        <v>2</v>
      </c>
      <c r="G48">
        <v>144.88</v>
      </c>
    </row>
    <row r="49" spans="1:7" x14ac:dyDescent="0.3">
      <c r="A49" s="7">
        <v>44984</v>
      </c>
      <c r="B49" t="s">
        <v>7</v>
      </c>
      <c r="C49" t="s">
        <v>11</v>
      </c>
      <c r="D49" t="s">
        <v>16</v>
      </c>
      <c r="E49">
        <v>574.36</v>
      </c>
      <c r="F49">
        <v>8</v>
      </c>
      <c r="G49">
        <v>23.12</v>
      </c>
    </row>
    <row r="50" spans="1:7" x14ac:dyDescent="0.3">
      <c r="A50" s="7">
        <v>45077</v>
      </c>
      <c r="B50" t="s">
        <v>8</v>
      </c>
      <c r="C50" t="s">
        <v>11</v>
      </c>
      <c r="D50" t="s">
        <v>16</v>
      </c>
      <c r="E50">
        <v>261.62</v>
      </c>
      <c r="F50">
        <v>2</v>
      </c>
      <c r="G50">
        <v>62.89</v>
      </c>
    </row>
    <row r="51" spans="1:7" x14ac:dyDescent="0.3">
      <c r="A51" s="7">
        <v>45225</v>
      </c>
      <c r="B51" t="s">
        <v>8</v>
      </c>
      <c r="C51" t="s">
        <v>12</v>
      </c>
      <c r="D51" t="s">
        <v>17</v>
      </c>
      <c r="E51">
        <v>365.9</v>
      </c>
      <c r="F51">
        <v>7</v>
      </c>
      <c r="G51">
        <v>96.92</v>
      </c>
    </row>
    <row r="52" spans="1:7" x14ac:dyDescent="0.3">
      <c r="A52" s="7">
        <v>44939</v>
      </c>
      <c r="B52" t="s">
        <v>9</v>
      </c>
      <c r="C52" t="s">
        <v>13</v>
      </c>
      <c r="D52" t="s">
        <v>21</v>
      </c>
      <c r="E52">
        <v>516.23</v>
      </c>
      <c r="F52">
        <v>9</v>
      </c>
      <c r="G52">
        <v>169.76</v>
      </c>
    </row>
    <row r="53" spans="1:7" x14ac:dyDescent="0.3">
      <c r="A53" s="7">
        <v>45068</v>
      </c>
      <c r="B53" t="s">
        <v>9</v>
      </c>
      <c r="C53" t="s">
        <v>12</v>
      </c>
      <c r="D53" t="s">
        <v>19</v>
      </c>
      <c r="E53">
        <v>887.75</v>
      </c>
      <c r="F53">
        <v>2</v>
      </c>
      <c r="G53">
        <v>-17.11</v>
      </c>
    </row>
    <row r="54" spans="1:7" x14ac:dyDescent="0.3">
      <c r="A54" s="7">
        <v>45268</v>
      </c>
      <c r="B54" t="s">
        <v>7</v>
      </c>
      <c r="C54" t="s">
        <v>11</v>
      </c>
      <c r="D54" t="s">
        <v>15</v>
      </c>
      <c r="E54">
        <v>470.94</v>
      </c>
      <c r="F54">
        <v>6</v>
      </c>
      <c r="G54">
        <v>156.79</v>
      </c>
    </row>
    <row r="55" spans="1:7" x14ac:dyDescent="0.3">
      <c r="A55" s="7">
        <v>45106</v>
      </c>
      <c r="B55" t="s">
        <v>8</v>
      </c>
      <c r="C55" t="s">
        <v>13</v>
      </c>
      <c r="D55" t="s">
        <v>21</v>
      </c>
      <c r="E55">
        <v>824.37</v>
      </c>
      <c r="F55">
        <v>6</v>
      </c>
      <c r="G55">
        <v>137.97999999999999</v>
      </c>
    </row>
    <row r="56" spans="1:7" x14ac:dyDescent="0.3">
      <c r="A56" s="7">
        <v>45190</v>
      </c>
      <c r="B56" t="s">
        <v>10</v>
      </c>
      <c r="C56" t="s">
        <v>12</v>
      </c>
      <c r="D56" t="s">
        <v>17</v>
      </c>
      <c r="E56">
        <v>278.83</v>
      </c>
      <c r="F56">
        <v>5</v>
      </c>
      <c r="G56">
        <v>110.04</v>
      </c>
    </row>
    <row r="57" spans="1:7" x14ac:dyDescent="0.3">
      <c r="A57" s="7">
        <v>45276</v>
      </c>
      <c r="B57" t="s">
        <v>7</v>
      </c>
      <c r="C57" t="s">
        <v>13</v>
      </c>
      <c r="D57" t="s">
        <v>21</v>
      </c>
      <c r="E57">
        <v>702.52</v>
      </c>
      <c r="F57">
        <v>8</v>
      </c>
      <c r="G57">
        <v>204.13</v>
      </c>
    </row>
    <row r="58" spans="1:7" x14ac:dyDescent="0.3">
      <c r="A58" s="7">
        <v>45050</v>
      </c>
      <c r="B58" t="s">
        <v>8</v>
      </c>
      <c r="C58" t="s">
        <v>12</v>
      </c>
      <c r="D58" t="s">
        <v>19</v>
      </c>
      <c r="E58">
        <v>329.73</v>
      </c>
      <c r="F58">
        <v>1</v>
      </c>
      <c r="G58">
        <v>89.59</v>
      </c>
    </row>
    <row r="59" spans="1:7" x14ac:dyDescent="0.3">
      <c r="A59" s="7">
        <v>45272</v>
      </c>
      <c r="B59" t="s">
        <v>10</v>
      </c>
      <c r="C59" t="s">
        <v>11</v>
      </c>
      <c r="D59" t="s">
        <v>16</v>
      </c>
      <c r="E59">
        <v>192.49</v>
      </c>
      <c r="F59">
        <v>7</v>
      </c>
      <c r="G59">
        <v>99.91</v>
      </c>
    </row>
    <row r="60" spans="1:7" x14ac:dyDescent="0.3">
      <c r="A60" s="7">
        <v>44984</v>
      </c>
      <c r="B60" t="s">
        <v>8</v>
      </c>
      <c r="C60" t="s">
        <v>12</v>
      </c>
      <c r="D60" t="s">
        <v>17</v>
      </c>
      <c r="E60">
        <v>164.87</v>
      </c>
      <c r="F60">
        <v>2</v>
      </c>
      <c r="G60">
        <v>33.93</v>
      </c>
    </row>
    <row r="61" spans="1:7" x14ac:dyDescent="0.3">
      <c r="A61" s="7">
        <v>45163</v>
      </c>
      <c r="B61" t="s">
        <v>10</v>
      </c>
      <c r="C61" t="s">
        <v>13</v>
      </c>
      <c r="D61" t="s">
        <v>21</v>
      </c>
      <c r="E61">
        <v>641.89</v>
      </c>
      <c r="F61">
        <v>7</v>
      </c>
      <c r="G61">
        <v>179.99</v>
      </c>
    </row>
    <row r="62" spans="1:7" x14ac:dyDescent="0.3">
      <c r="A62" s="7">
        <v>45275</v>
      </c>
      <c r="B62" t="s">
        <v>7</v>
      </c>
      <c r="C62" t="s">
        <v>12</v>
      </c>
      <c r="D62" t="s">
        <v>19</v>
      </c>
      <c r="E62">
        <v>57.24</v>
      </c>
      <c r="F62">
        <v>3</v>
      </c>
      <c r="G62">
        <v>215.25</v>
      </c>
    </row>
    <row r="63" spans="1:7" x14ac:dyDescent="0.3">
      <c r="A63" s="7">
        <v>45146</v>
      </c>
      <c r="B63" t="s">
        <v>10</v>
      </c>
      <c r="C63" t="s">
        <v>12</v>
      </c>
      <c r="D63" t="s">
        <v>17</v>
      </c>
      <c r="E63">
        <v>103.22</v>
      </c>
      <c r="F63">
        <v>4</v>
      </c>
      <c r="G63">
        <v>11.37</v>
      </c>
    </row>
    <row r="64" spans="1:7" x14ac:dyDescent="0.3">
      <c r="A64" s="7">
        <v>45267</v>
      </c>
      <c r="B64" t="s">
        <v>7</v>
      </c>
      <c r="C64" t="s">
        <v>13</v>
      </c>
      <c r="D64" t="s">
        <v>20</v>
      </c>
      <c r="E64">
        <v>352.84</v>
      </c>
      <c r="F64">
        <v>5</v>
      </c>
      <c r="G64">
        <v>89.48</v>
      </c>
    </row>
    <row r="65" spans="1:7" x14ac:dyDescent="0.3">
      <c r="A65" s="7">
        <v>45251</v>
      </c>
      <c r="B65" t="s">
        <v>9</v>
      </c>
      <c r="C65" t="s">
        <v>13</v>
      </c>
      <c r="D65" t="s">
        <v>20</v>
      </c>
      <c r="E65">
        <v>54.85</v>
      </c>
      <c r="F65">
        <v>3</v>
      </c>
      <c r="G65">
        <v>126.1</v>
      </c>
    </row>
    <row r="66" spans="1:7" x14ac:dyDescent="0.3">
      <c r="A66" s="7">
        <v>44930</v>
      </c>
      <c r="B66" t="s">
        <v>9</v>
      </c>
      <c r="C66" t="s">
        <v>12</v>
      </c>
      <c r="D66" t="s">
        <v>17</v>
      </c>
      <c r="E66">
        <v>79.86</v>
      </c>
      <c r="F66">
        <v>7</v>
      </c>
      <c r="G66">
        <v>280.49</v>
      </c>
    </row>
    <row r="67" spans="1:7" x14ac:dyDescent="0.3">
      <c r="A67" s="7">
        <v>45089</v>
      </c>
      <c r="B67" t="s">
        <v>9</v>
      </c>
      <c r="C67" t="s">
        <v>11</v>
      </c>
      <c r="D67" t="s">
        <v>16</v>
      </c>
      <c r="E67">
        <v>137.22</v>
      </c>
      <c r="F67">
        <v>3</v>
      </c>
      <c r="G67">
        <v>237.22</v>
      </c>
    </row>
    <row r="68" spans="1:7" x14ac:dyDescent="0.3">
      <c r="A68" s="7">
        <v>45094</v>
      </c>
      <c r="B68" t="s">
        <v>8</v>
      </c>
      <c r="C68" t="s">
        <v>11</v>
      </c>
      <c r="D68" t="s">
        <v>14</v>
      </c>
      <c r="E68">
        <v>214.62</v>
      </c>
      <c r="F68">
        <v>2</v>
      </c>
      <c r="G68">
        <v>-36.36</v>
      </c>
    </row>
    <row r="69" spans="1:7" x14ac:dyDescent="0.3">
      <c r="A69" s="7">
        <v>45141</v>
      </c>
      <c r="B69" t="s">
        <v>10</v>
      </c>
      <c r="C69" t="s">
        <v>13</v>
      </c>
      <c r="D69" t="s">
        <v>22</v>
      </c>
      <c r="E69">
        <v>659.17</v>
      </c>
      <c r="F69">
        <v>2</v>
      </c>
      <c r="G69">
        <v>41.24</v>
      </c>
    </row>
    <row r="70" spans="1:7" x14ac:dyDescent="0.3">
      <c r="A70" s="7">
        <v>45040</v>
      </c>
      <c r="B70" t="s">
        <v>10</v>
      </c>
      <c r="C70" t="s">
        <v>11</v>
      </c>
      <c r="D70" t="s">
        <v>16</v>
      </c>
      <c r="E70">
        <v>937.28</v>
      </c>
      <c r="F70">
        <v>8</v>
      </c>
      <c r="G70">
        <v>207.27</v>
      </c>
    </row>
    <row r="71" spans="1:7" x14ac:dyDescent="0.3">
      <c r="A71" s="7">
        <v>45175</v>
      </c>
      <c r="B71" t="s">
        <v>9</v>
      </c>
      <c r="C71" t="s">
        <v>12</v>
      </c>
      <c r="D71" t="s">
        <v>17</v>
      </c>
      <c r="E71">
        <v>185.67</v>
      </c>
      <c r="F71">
        <v>9</v>
      </c>
      <c r="G71">
        <v>148.97999999999999</v>
      </c>
    </row>
    <row r="72" spans="1:7" x14ac:dyDescent="0.3">
      <c r="A72" s="7">
        <v>45025</v>
      </c>
      <c r="B72" t="s">
        <v>9</v>
      </c>
      <c r="C72" t="s">
        <v>11</v>
      </c>
      <c r="D72" t="s">
        <v>14</v>
      </c>
      <c r="E72">
        <v>136.41</v>
      </c>
      <c r="F72">
        <v>1</v>
      </c>
      <c r="G72">
        <v>221.74</v>
      </c>
    </row>
    <row r="73" spans="1:7" x14ac:dyDescent="0.3">
      <c r="A73" s="7">
        <v>45150</v>
      </c>
      <c r="B73" t="s">
        <v>10</v>
      </c>
      <c r="C73" t="s">
        <v>11</v>
      </c>
      <c r="D73" t="s">
        <v>16</v>
      </c>
      <c r="E73">
        <v>246.21</v>
      </c>
      <c r="F73">
        <v>7</v>
      </c>
      <c r="G73">
        <v>212.8</v>
      </c>
    </row>
    <row r="74" spans="1:7" x14ac:dyDescent="0.3">
      <c r="A74" s="7">
        <v>45287</v>
      </c>
      <c r="B74" t="s">
        <v>8</v>
      </c>
      <c r="C74" t="s">
        <v>12</v>
      </c>
      <c r="D74" t="s">
        <v>18</v>
      </c>
      <c r="E74">
        <v>903.53</v>
      </c>
      <c r="F74">
        <v>4</v>
      </c>
      <c r="G74">
        <v>239.26</v>
      </c>
    </row>
    <row r="75" spans="1:7" x14ac:dyDescent="0.3">
      <c r="A75" s="7">
        <v>45113</v>
      </c>
      <c r="B75" t="s">
        <v>7</v>
      </c>
      <c r="C75" t="s">
        <v>13</v>
      </c>
      <c r="D75" t="s">
        <v>21</v>
      </c>
      <c r="E75">
        <v>395.31</v>
      </c>
      <c r="F75">
        <v>9</v>
      </c>
      <c r="G75">
        <v>246.5</v>
      </c>
    </row>
    <row r="76" spans="1:7" x14ac:dyDescent="0.3">
      <c r="A76" s="7">
        <v>45210</v>
      </c>
      <c r="B76" t="s">
        <v>8</v>
      </c>
      <c r="C76" t="s">
        <v>12</v>
      </c>
      <c r="D76" t="s">
        <v>18</v>
      </c>
      <c r="E76">
        <v>680</v>
      </c>
      <c r="F76">
        <v>4</v>
      </c>
      <c r="G76">
        <v>150.69999999999999</v>
      </c>
    </row>
    <row r="77" spans="1:7" x14ac:dyDescent="0.3">
      <c r="A77" s="7">
        <v>44995</v>
      </c>
      <c r="B77" t="s">
        <v>7</v>
      </c>
      <c r="C77" t="s">
        <v>11</v>
      </c>
      <c r="D77" t="s">
        <v>14</v>
      </c>
      <c r="E77">
        <v>606.41999999999996</v>
      </c>
      <c r="F77">
        <v>4</v>
      </c>
      <c r="G77">
        <v>185.38</v>
      </c>
    </row>
    <row r="78" spans="1:7" x14ac:dyDescent="0.3">
      <c r="A78" s="7">
        <v>45070</v>
      </c>
      <c r="B78" t="s">
        <v>10</v>
      </c>
      <c r="C78" t="s">
        <v>12</v>
      </c>
      <c r="D78" t="s">
        <v>18</v>
      </c>
      <c r="E78">
        <v>122.33</v>
      </c>
      <c r="F78">
        <v>5</v>
      </c>
      <c r="G78">
        <v>123.05</v>
      </c>
    </row>
    <row r="79" spans="1:7" x14ac:dyDescent="0.3">
      <c r="A79" s="7">
        <v>45149</v>
      </c>
      <c r="B79" t="s">
        <v>8</v>
      </c>
      <c r="C79" t="s">
        <v>11</v>
      </c>
      <c r="D79" t="s">
        <v>16</v>
      </c>
      <c r="E79">
        <v>447.12</v>
      </c>
      <c r="F79">
        <v>7</v>
      </c>
      <c r="G79">
        <v>141.07</v>
      </c>
    </row>
    <row r="80" spans="1:7" x14ac:dyDescent="0.3">
      <c r="A80" s="7">
        <v>45165</v>
      </c>
      <c r="B80" t="s">
        <v>9</v>
      </c>
      <c r="C80" t="s">
        <v>11</v>
      </c>
      <c r="D80" t="s">
        <v>16</v>
      </c>
      <c r="E80">
        <v>691.15</v>
      </c>
      <c r="F80">
        <v>1</v>
      </c>
      <c r="G80">
        <v>-14.61</v>
      </c>
    </row>
    <row r="81" spans="1:7" x14ac:dyDescent="0.3">
      <c r="A81" s="7">
        <v>45067</v>
      </c>
      <c r="B81" t="s">
        <v>9</v>
      </c>
      <c r="C81" t="s">
        <v>11</v>
      </c>
      <c r="D81" t="s">
        <v>16</v>
      </c>
      <c r="E81">
        <v>82.04</v>
      </c>
      <c r="F81">
        <v>2</v>
      </c>
      <c r="G81">
        <v>262.16000000000003</v>
      </c>
    </row>
    <row r="82" spans="1:7" x14ac:dyDescent="0.3">
      <c r="A82" s="7">
        <v>44955</v>
      </c>
      <c r="B82" t="s">
        <v>10</v>
      </c>
      <c r="C82" t="s">
        <v>13</v>
      </c>
      <c r="D82" t="s">
        <v>21</v>
      </c>
      <c r="E82">
        <v>240.9</v>
      </c>
      <c r="F82">
        <v>8</v>
      </c>
      <c r="G82">
        <v>80.989999999999995</v>
      </c>
    </row>
    <row r="83" spans="1:7" x14ac:dyDescent="0.3">
      <c r="A83" s="7">
        <v>45071</v>
      </c>
      <c r="B83" t="s">
        <v>7</v>
      </c>
      <c r="C83" t="s">
        <v>12</v>
      </c>
      <c r="D83" t="s">
        <v>19</v>
      </c>
      <c r="E83">
        <v>908.62</v>
      </c>
      <c r="F83">
        <v>4</v>
      </c>
      <c r="G83">
        <v>72.58</v>
      </c>
    </row>
    <row r="84" spans="1:7" x14ac:dyDescent="0.3">
      <c r="A84" s="7">
        <v>45290</v>
      </c>
      <c r="B84" t="s">
        <v>8</v>
      </c>
      <c r="C84" t="s">
        <v>11</v>
      </c>
      <c r="D84" t="s">
        <v>15</v>
      </c>
      <c r="E84">
        <v>708.03</v>
      </c>
      <c r="F84">
        <v>3</v>
      </c>
      <c r="G84">
        <v>-11.08</v>
      </c>
    </row>
    <row r="85" spans="1:7" x14ac:dyDescent="0.3">
      <c r="A85" s="7">
        <v>45067</v>
      </c>
      <c r="B85" t="s">
        <v>8</v>
      </c>
      <c r="C85" t="s">
        <v>11</v>
      </c>
      <c r="D85" t="s">
        <v>14</v>
      </c>
      <c r="E85">
        <v>473.97</v>
      </c>
      <c r="F85">
        <v>4</v>
      </c>
      <c r="G85">
        <v>-8.41</v>
      </c>
    </row>
    <row r="86" spans="1:7" x14ac:dyDescent="0.3">
      <c r="A86" s="7">
        <v>45287</v>
      </c>
      <c r="B86" t="s">
        <v>7</v>
      </c>
      <c r="C86" t="s">
        <v>12</v>
      </c>
      <c r="D86" t="s">
        <v>18</v>
      </c>
      <c r="E86">
        <v>748.58</v>
      </c>
      <c r="F86">
        <v>9</v>
      </c>
      <c r="G86">
        <v>81.2</v>
      </c>
    </row>
    <row r="87" spans="1:7" x14ac:dyDescent="0.3">
      <c r="A87" s="7">
        <v>45238</v>
      </c>
      <c r="B87" t="s">
        <v>10</v>
      </c>
      <c r="C87" t="s">
        <v>12</v>
      </c>
      <c r="D87" t="s">
        <v>17</v>
      </c>
      <c r="E87">
        <v>231.36</v>
      </c>
      <c r="F87">
        <v>6</v>
      </c>
      <c r="G87">
        <v>230.74</v>
      </c>
    </row>
    <row r="88" spans="1:7" x14ac:dyDescent="0.3">
      <c r="A88" s="7">
        <v>45243</v>
      </c>
      <c r="B88" t="s">
        <v>7</v>
      </c>
      <c r="C88" t="s">
        <v>12</v>
      </c>
      <c r="D88" t="s">
        <v>17</v>
      </c>
      <c r="E88">
        <v>892.23</v>
      </c>
      <c r="F88">
        <v>6</v>
      </c>
      <c r="G88">
        <v>273.63</v>
      </c>
    </row>
    <row r="89" spans="1:7" x14ac:dyDescent="0.3">
      <c r="A89" s="7">
        <v>45073</v>
      </c>
      <c r="B89" t="s">
        <v>9</v>
      </c>
      <c r="C89" t="s">
        <v>12</v>
      </c>
      <c r="D89" t="s">
        <v>18</v>
      </c>
      <c r="E89">
        <v>84.68</v>
      </c>
      <c r="F89">
        <v>9</v>
      </c>
      <c r="G89">
        <v>25.88</v>
      </c>
    </row>
    <row r="90" spans="1:7" x14ac:dyDescent="0.3">
      <c r="A90" s="7">
        <v>44927</v>
      </c>
      <c r="B90" t="s">
        <v>10</v>
      </c>
      <c r="C90" t="s">
        <v>11</v>
      </c>
      <c r="D90" t="s">
        <v>15</v>
      </c>
      <c r="E90">
        <v>699.96</v>
      </c>
      <c r="F90">
        <v>3</v>
      </c>
      <c r="G90">
        <v>265.41000000000003</v>
      </c>
    </row>
    <row r="91" spans="1:7" x14ac:dyDescent="0.3">
      <c r="A91" s="7">
        <v>44938</v>
      </c>
      <c r="B91" t="s">
        <v>8</v>
      </c>
      <c r="C91" t="s">
        <v>12</v>
      </c>
      <c r="D91" t="s">
        <v>18</v>
      </c>
      <c r="E91">
        <v>950.91</v>
      </c>
      <c r="F91">
        <v>8</v>
      </c>
      <c r="G91">
        <v>88.08</v>
      </c>
    </row>
    <row r="92" spans="1:7" x14ac:dyDescent="0.3">
      <c r="A92" s="7">
        <v>45274</v>
      </c>
      <c r="B92" t="s">
        <v>9</v>
      </c>
      <c r="C92" t="s">
        <v>12</v>
      </c>
      <c r="D92" t="s">
        <v>19</v>
      </c>
      <c r="E92">
        <v>469.06</v>
      </c>
      <c r="F92">
        <v>2</v>
      </c>
      <c r="G92">
        <v>43.08</v>
      </c>
    </row>
    <row r="93" spans="1:7" x14ac:dyDescent="0.3">
      <c r="A93" s="7">
        <v>45154</v>
      </c>
      <c r="B93" t="s">
        <v>9</v>
      </c>
      <c r="C93" t="s">
        <v>12</v>
      </c>
      <c r="D93" t="s">
        <v>17</v>
      </c>
      <c r="E93">
        <v>458.71</v>
      </c>
      <c r="F93">
        <v>1</v>
      </c>
      <c r="G93">
        <v>47.92</v>
      </c>
    </row>
    <row r="94" spans="1:7" x14ac:dyDescent="0.3">
      <c r="A94" s="7">
        <v>45146</v>
      </c>
      <c r="B94" t="s">
        <v>9</v>
      </c>
      <c r="C94" t="s">
        <v>12</v>
      </c>
      <c r="D94" t="s">
        <v>17</v>
      </c>
      <c r="E94">
        <v>170.99</v>
      </c>
      <c r="F94">
        <v>3</v>
      </c>
      <c r="G94">
        <v>237.89</v>
      </c>
    </row>
    <row r="95" spans="1:7" x14ac:dyDescent="0.3">
      <c r="A95" s="7">
        <v>45182</v>
      </c>
      <c r="B95" t="s">
        <v>10</v>
      </c>
      <c r="C95" t="s">
        <v>13</v>
      </c>
      <c r="D95" t="s">
        <v>22</v>
      </c>
      <c r="E95">
        <v>617.28</v>
      </c>
      <c r="F95">
        <v>2</v>
      </c>
      <c r="G95">
        <v>-21.04</v>
      </c>
    </row>
    <row r="96" spans="1:7" x14ac:dyDescent="0.3">
      <c r="A96" s="7">
        <v>45177</v>
      </c>
      <c r="B96" t="s">
        <v>10</v>
      </c>
      <c r="C96" t="s">
        <v>13</v>
      </c>
      <c r="D96" t="s">
        <v>20</v>
      </c>
      <c r="E96">
        <v>173.19</v>
      </c>
      <c r="F96">
        <v>8</v>
      </c>
      <c r="G96">
        <v>81.760000000000005</v>
      </c>
    </row>
    <row r="97" spans="1:7" x14ac:dyDescent="0.3">
      <c r="A97" s="7">
        <v>45150</v>
      </c>
      <c r="B97" t="s">
        <v>7</v>
      </c>
      <c r="C97" t="s">
        <v>12</v>
      </c>
      <c r="D97" t="s">
        <v>19</v>
      </c>
      <c r="E97">
        <v>158.91</v>
      </c>
      <c r="F97">
        <v>5</v>
      </c>
      <c r="G97">
        <v>212.35</v>
      </c>
    </row>
    <row r="98" spans="1:7" x14ac:dyDescent="0.3">
      <c r="A98" s="7">
        <v>45241</v>
      </c>
      <c r="B98" t="s">
        <v>7</v>
      </c>
      <c r="C98" t="s">
        <v>12</v>
      </c>
      <c r="D98" t="s">
        <v>19</v>
      </c>
      <c r="E98">
        <v>573.39</v>
      </c>
      <c r="F98">
        <v>1</v>
      </c>
      <c r="G98">
        <v>114.04</v>
      </c>
    </row>
    <row r="99" spans="1:7" x14ac:dyDescent="0.3">
      <c r="A99" s="7">
        <v>45237</v>
      </c>
      <c r="B99" t="s">
        <v>8</v>
      </c>
      <c r="C99" t="s">
        <v>11</v>
      </c>
      <c r="D99" t="s">
        <v>15</v>
      </c>
      <c r="E99">
        <v>694.8</v>
      </c>
      <c r="F99">
        <v>5</v>
      </c>
      <c r="G99">
        <v>299.89999999999998</v>
      </c>
    </row>
    <row r="100" spans="1:7" x14ac:dyDescent="0.3">
      <c r="A100" s="7">
        <v>44949</v>
      </c>
      <c r="B100" t="s">
        <v>10</v>
      </c>
      <c r="C100" t="s">
        <v>13</v>
      </c>
      <c r="D100" t="s">
        <v>22</v>
      </c>
      <c r="E100">
        <v>728.86</v>
      </c>
      <c r="F100">
        <v>3</v>
      </c>
      <c r="G100">
        <v>36.57</v>
      </c>
    </row>
    <row r="101" spans="1:7" x14ac:dyDescent="0.3">
      <c r="A101" s="7">
        <v>44927</v>
      </c>
      <c r="B101" t="s">
        <v>7</v>
      </c>
      <c r="C101" t="s">
        <v>13</v>
      </c>
      <c r="D101" t="s">
        <v>21</v>
      </c>
      <c r="E101">
        <v>281.98</v>
      </c>
      <c r="F101">
        <v>4</v>
      </c>
      <c r="G101">
        <v>30.02</v>
      </c>
    </row>
    <row r="102" spans="1:7" x14ac:dyDescent="0.3">
      <c r="A102" s="7">
        <v>45274</v>
      </c>
      <c r="B102" t="s">
        <v>7</v>
      </c>
      <c r="C102" t="s">
        <v>12</v>
      </c>
      <c r="D102" t="s">
        <v>19</v>
      </c>
      <c r="E102">
        <v>122.42</v>
      </c>
      <c r="F102">
        <v>2</v>
      </c>
      <c r="G102">
        <v>116.67</v>
      </c>
    </row>
    <row r="103" spans="1:7" x14ac:dyDescent="0.3">
      <c r="A103" s="7">
        <v>45232</v>
      </c>
      <c r="B103" t="s">
        <v>9</v>
      </c>
      <c r="C103" t="s">
        <v>11</v>
      </c>
      <c r="D103" t="s">
        <v>15</v>
      </c>
      <c r="E103">
        <v>818.22</v>
      </c>
      <c r="F103">
        <v>5</v>
      </c>
      <c r="G103">
        <v>-19.059999999999999</v>
      </c>
    </row>
    <row r="104" spans="1:7" x14ac:dyDescent="0.3">
      <c r="A104" s="7">
        <v>45038</v>
      </c>
      <c r="B104" t="s">
        <v>7</v>
      </c>
      <c r="C104" t="s">
        <v>11</v>
      </c>
      <c r="D104" t="s">
        <v>14</v>
      </c>
      <c r="E104">
        <v>38.49</v>
      </c>
      <c r="F104">
        <v>5</v>
      </c>
      <c r="G104">
        <v>167.11</v>
      </c>
    </row>
    <row r="105" spans="1:7" x14ac:dyDescent="0.3">
      <c r="A105" s="7">
        <v>45029</v>
      </c>
      <c r="B105" t="s">
        <v>8</v>
      </c>
      <c r="C105" t="s">
        <v>13</v>
      </c>
      <c r="D105" t="s">
        <v>22</v>
      </c>
      <c r="E105">
        <v>621.09</v>
      </c>
      <c r="F105">
        <v>2</v>
      </c>
      <c r="G105">
        <v>72.709999999999994</v>
      </c>
    </row>
    <row r="106" spans="1:7" x14ac:dyDescent="0.3">
      <c r="A106" s="7">
        <v>45212</v>
      </c>
      <c r="B106" t="s">
        <v>7</v>
      </c>
      <c r="C106" t="s">
        <v>13</v>
      </c>
      <c r="D106" t="s">
        <v>20</v>
      </c>
      <c r="E106">
        <v>443.1</v>
      </c>
      <c r="F106">
        <v>2</v>
      </c>
      <c r="G106">
        <v>71.89</v>
      </c>
    </row>
    <row r="107" spans="1:7" x14ac:dyDescent="0.3">
      <c r="A107" s="7">
        <v>45261</v>
      </c>
      <c r="B107" t="s">
        <v>9</v>
      </c>
      <c r="C107" t="s">
        <v>13</v>
      </c>
      <c r="D107" t="s">
        <v>21</v>
      </c>
      <c r="E107">
        <v>304.98</v>
      </c>
      <c r="F107">
        <v>3</v>
      </c>
      <c r="G107">
        <v>194.17</v>
      </c>
    </row>
    <row r="108" spans="1:7" x14ac:dyDescent="0.3">
      <c r="A108" s="7">
        <v>45110</v>
      </c>
      <c r="B108" t="s">
        <v>10</v>
      </c>
      <c r="C108" t="s">
        <v>12</v>
      </c>
      <c r="D108" t="s">
        <v>19</v>
      </c>
      <c r="E108">
        <v>497.2</v>
      </c>
      <c r="F108">
        <v>4</v>
      </c>
      <c r="G108">
        <v>110.7</v>
      </c>
    </row>
    <row r="109" spans="1:7" x14ac:dyDescent="0.3">
      <c r="A109" s="7">
        <v>44979</v>
      </c>
      <c r="B109" t="s">
        <v>8</v>
      </c>
      <c r="C109" t="s">
        <v>13</v>
      </c>
      <c r="D109" t="s">
        <v>20</v>
      </c>
      <c r="E109">
        <v>335.46</v>
      </c>
      <c r="F109">
        <v>3</v>
      </c>
      <c r="G109">
        <v>138.04</v>
      </c>
    </row>
    <row r="110" spans="1:7" x14ac:dyDescent="0.3">
      <c r="A110" s="7">
        <v>45262</v>
      </c>
      <c r="B110" t="s">
        <v>7</v>
      </c>
      <c r="C110" t="s">
        <v>11</v>
      </c>
      <c r="D110" t="s">
        <v>15</v>
      </c>
      <c r="E110">
        <v>406.3</v>
      </c>
      <c r="F110">
        <v>8</v>
      </c>
      <c r="G110">
        <v>13.02</v>
      </c>
    </row>
    <row r="111" spans="1:7" x14ac:dyDescent="0.3">
      <c r="A111" s="7">
        <v>45278</v>
      </c>
      <c r="B111" t="s">
        <v>7</v>
      </c>
      <c r="C111" t="s">
        <v>12</v>
      </c>
      <c r="D111" t="s">
        <v>18</v>
      </c>
      <c r="E111">
        <v>520.08000000000004</v>
      </c>
      <c r="F111">
        <v>2</v>
      </c>
      <c r="G111">
        <v>160.68</v>
      </c>
    </row>
    <row r="112" spans="1:7" x14ac:dyDescent="0.3">
      <c r="A112" s="7">
        <v>45203</v>
      </c>
      <c r="B112" t="s">
        <v>10</v>
      </c>
      <c r="C112" t="s">
        <v>11</v>
      </c>
      <c r="D112" t="s">
        <v>15</v>
      </c>
      <c r="E112">
        <v>351.63</v>
      </c>
      <c r="F112">
        <v>6</v>
      </c>
      <c r="G112">
        <v>-18.95</v>
      </c>
    </row>
    <row r="113" spans="1:7" x14ac:dyDescent="0.3">
      <c r="A113" s="7">
        <v>45159</v>
      </c>
      <c r="B113" t="s">
        <v>9</v>
      </c>
      <c r="C113" t="s">
        <v>12</v>
      </c>
      <c r="D113" t="s">
        <v>17</v>
      </c>
      <c r="E113">
        <v>214.27</v>
      </c>
      <c r="F113">
        <v>2</v>
      </c>
      <c r="G113">
        <v>-4.9400000000000004</v>
      </c>
    </row>
    <row r="114" spans="1:7" x14ac:dyDescent="0.3">
      <c r="A114" s="7">
        <v>44999</v>
      </c>
      <c r="B114" t="s">
        <v>8</v>
      </c>
      <c r="C114" t="s">
        <v>13</v>
      </c>
      <c r="D114" t="s">
        <v>21</v>
      </c>
      <c r="E114">
        <v>801.42</v>
      </c>
      <c r="F114">
        <v>9</v>
      </c>
      <c r="G114">
        <v>190.72</v>
      </c>
    </row>
    <row r="115" spans="1:7" x14ac:dyDescent="0.3">
      <c r="A115" s="7">
        <v>45245</v>
      </c>
      <c r="B115" t="s">
        <v>9</v>
      </c>
      <c r="C115" t="s">
        <v>13</v>
      </c>
      <c r="D115" t="s">
        <v>22</v>
      </c>
      <c r="E115">
        <v>70.47</v>
      </c>
      <c r="F115">
        <v>4</v>
      </c>
      <c r="G115">
        <v>232.17</v>
      </c>
    </row>
    <row r="116" spans="1:7" x14ac:dyDescent="0.3">
      <c r="A116" s="7">
        <v>45179</v>
      </c>
      <c r="B116" t="s">
        <v>9</v>
      </c>
      <c r="C116" t="s">
        <v>12</v>
      </c>
      <c r="D116" t="s">
        <v>18</v>
      </c>
      <c r="E116">
        <v>217.26</v>
      </c>
      <c r="F116">
        <v>8</v>
      </c>
      <c r="G116">
        <v>119.58</v>
      </c>
    </row>
    <row r="117" spans="1:7" x14ac:dyDescent="0.3">
      <c r="A117" s="7">
        <v>45004</v>
      </c>
      <c r="B117" t="s">
        <v>9</v>
      </c>
      <c r="C117" t="s">
        <v>13</v>
      </c>
      <c r="D117" t="s">
        <v>22</v>
      </c>
      <c r="E117">
        <v>723.31</v>
      </c>
      <c r="F117">
        <v>8</v>
      </c>
      <c r="G117">
        <v>-3.41</v>
      </c>
    </row>
    <row r="118" spans="1:7" x14ac:dyDescent="0.3">
      <c r="A118" s="7">
        <v>45164</v>
      </c>
      <c r="B118" t="s">
        <v>7</v>
      </c>
      <c r="C118" t="s">
        <v>11</v>
      </c>
      <c r="D118" t="s">
        <v>15</v>
      </c>
      <c r="E118">
        <v>536.79</v>
      </c>
      <c r="F118">
        <v>2</v>
      </c>
      <c r="G118">
        <v>106.59</v>
      </c>
    </row>
    <row r="119" spans="1:7" x14ac:dyDescent="0.3">
      <c r="A119" s="7">
        <v>44941</v>
      </c>
      <c r="B119" t="s">
        <v>9</v>
      </c>
      <c r="C119" t="s">
        <v>11</v>
      </c>
      <c r="D119" t="s">
        <v>15</v>
      </c>
      <c r="E119">
        <v>276.55</v>
      </c>
      <c r="F119">
        <v>5</v>
      </c>
      <c r="G119">
        <v>13.8</v>
      </c>
    </row>
    <row r="120" spans="1:7" x14ac:dyDescent="0.3">
      <c r="A120" s="7">
        <v>45199</v>
      </c>
      <c r="B120" t="s">
        <v>7</v>
      </c>
      <c r="C120" t="s">
        <v>11</v>
      </c>
      <c r="D120" t="s">
        <v>14</v>
      </c>
      <c r="E120">
        <v>98.31</v>
      </c>
      <c r="F120">
        <v>9</v>
      </c>
      <c r="G120">
        <v>261.68</v>
      </c>
    </row>
    <row r="121" spans="1:7" x14ac:dyDescent="0.3">
      <c r="A121" s="7">
        <v>44993</v>
      </c>
      <c r="B121" t="s">
        <v>10</v>
      </c>
      <c r="C121" t="s">
        <v>12</v>
      </c>
      <c r="D121" t="s">
        <v>19</v>
      </c>
      <c r="E121">
        <v>503.46</v>
      </c>
      <c r="F121">
        <v>4</v>
      </c>
      <c r="G121">
        <v>137.99</v>
      </c>
    </row>
    <row r="122" spans="1:7" x14ac:dyDescent="0.3">
      <c r="A122" s="7">
        <v>45190</v>
      </c>
      <c r="B122" t="s">
        <v>9</v>
      </c>
      <c r="C122" t="s">
        <v>13</v>
      </c>
      <c r="D122" t="s">
        <v>22</v>
      </c>
      <c r="E122">
        <v>437.34</v>
      </c>
      <c r="F122">
        <v>3</v>
      </c>
      <c r="G122">
        <v>82.57</v>
      </c>
    </row>
    <row r="123" spans="1:7" x14ac:dyDescent="0.3">
      <c r="A123" s="7">
        <v>45106</v>
      </c>
      <c r="B123" t="s">
        <v>8</v>
      </c>
      <c r="C123" t="s">
        <v>12</v>
      </c>
      <c r="D123" t="s">
        <v>19</v>
      </c>
      <c r="E123">
        <v>611.48</v>
      </c>
      <c r="F123">
        <v>8</v>
      </c>
      <c r="G123">
        <v>124.39</v>
      </c>
    </row>
    <row r="124" spans="1:7" x14ac:dyDescent="0.3">
      <c r="A124" s="7">
        <v>45215</v>
      </c>
      <c r="B124" t="s">
        <v>10</v>
      </c>
      <c r="C124" t="s">
        <v>13</v>
      </c>
      <c r="D124" t="s">
        <v>21</v>
      </c>
      <c r="E124">
        <v>110.76</v>
      </c>
      <c r="F124">
        <v>6</v>
      </c>
      <c r="G124">
        <v>77.87</v>
      </c>
    </row>
    <row r="125" spans="1:7" x14ac:dyDescent="0.3">
      <c r="A125" s="7">
        <v>45244</v>
      </c>
      <c r="B125" t="s">
        <v>8</v>
      </c>
      <c r="C125" t="s">
        <v>13</v>
      </c>
      <c r="D125" t="s">
        <v>22</v>
      </c>
      <c r="E125">
        <v>181.64</v>
      </c>
      <c r="F125">
        <v>7</v>
      </c>
      <c r="G125">
        <v>244.81</v>
      </c>
    </row>
    <row r="126" spans="1:7" x14ac:dyDescent="0.3">
      <c r="A126" s="7">
        <v>44957</v>
      </c>
      <c r="B126" t="s">
        <v>9</v>
      </c>
      <c r="C126" t="s">
        <v>11</v>
      </c>
      <c r="D126" t="s">
        <v>15</v>
      </c>
      <c r="E126">
        <v>699.99</v>
      </c>
      <c r="F126">
        <v>8</v>
      </c>
      <c r="G126">
        <v>-10.79</v>
      </c>
    </row>
    <row r="127" spans="1:7" x14ac:dyDescent="0.3">
      <c r="A127" s="7">
        <v>44930</v>
      </c>
      <c r="B127" t="s">
        <v>7</v>
      </c>
      <c r="C127" t="s">
        <v>13</v>
      </c>
      <c r="D127" t="s">
        <v>22</v>
      </c>
      <c r="E127">
        <v>818.9</v>
      </c>
      <c r="F127">
        <v>1</v>
      </c>
      <c r="G127">
        <v>121.76</v>
      </c>
    </row>
    <row r="128" spans="1:7" x14ac:dyDescent="0.3">
      <c r="A128" s="7">
        <v>44988</v>
      </c>
      <c r="B128" t="s">
        <v>10</v>
      </c>
      <c r="C128" t="s">
        <v>13</v>
      </c>
      <c r="D128" t="s">
        <v>22</v>
      </c>
      <c r="E128">
        <v>721.27</v>
      </c>
      <c r="F128">
        <v>8</v>
      </c>
      <c r="G128">
        <v>116.82</v>
      </c>
    </row>
    <row r="129" spans="1:7" x14ac:dyDescent="0.3">
      <c r="A129" s="7">
        <v>45252</v>
      </c>
      <c r="B129" t="s">
        <v>8</v>
      </c>
      <c r="C129" t="s">
        <v>12</v>
      </c>
      <c r="D129" t="s">
        <v>17</v>
      </c>
      <c r="E129">
        <v>330.44</v>
      </c>
      <c r="F129">
        <v>3</v>
      </c>
      <c r="G129">
        <v>19.829999999999998</v>
      </c>
    </row>
    <row r="130" spans="1:7" x14ac:dyDescent="0.3">
      <c r="A130" s="7">
        <v>44927</v>
      </c>
      <c r="B130" t="s">
        <v>8</v>
      </c>
      <c r="C130" t="s">
        <v>12</v>
      </c>
      <c r="D130" t="s">
        <v>18</v>
      </c>
      <c r="E130">
        <v>770.1</v>
      </c>
      <c r="F130">
        <v>6</v>
      </c>
      <c r="G130">
        <v>153.43</v>
      </c>
    </row>
    <row r="131" spans="1:7" x14ac:dyDescent="0.3">
      <c r="A131" s="7">
        <v>45282</v>
      </c>
      <c r="B131" t="s">
        <v>10</v>
      </c>
      <c r="C131" t="s">
        <v>11</v>
      </c>
      <c r="D131" t="s">
        <v>15</v>
      </c>
      <c r="E131">
        <v>537.26</v>
      </c>
      <c r="F131">
        <v>1</v>
      </c>
      <c r="G131">
        <v>79.23</v>
      </c>
    </row>
    <row r="132" spans="1:7" x14ac:dyDescent="0.3">
      <c r="A132" s="7">
        <v>45064</v>
      </c>
      <c r="B132" t="s">
        <v>9</v>
      </c>
      <c r="C132" t="s">
        <v>13</v>
      </c>
      <c r="D132" t="s">
        <v>21</v>
      </c>
      <c r="E132">
        <v>209.71</v>
      </c>
      <c r="F132">
        <v>8</v>
      </c>
      <c r="G132">
        <v>233.46</v>
      </c>
    </row>
    <row r="133" spans="1:7" x14ac:dyDescent="0.3">
      <c r="A133" s="7">
        <v>45027</v>
      </c>
      <c r="B133" t="s">
        <v>10</v>
      </c>
      <c r="C133" t="s">
        <v>12</v>
      </c>
      <c r="D133" t="s">
        <v>18</v>
      </c>
      <c r="E133">
        <v>762.63</v>
      </c>
      <c r="F133">
        <v>8</v>
      </c>
      <c r="G133">
        <v>162.13999999999999</v>
      </c>
    </row>
    <row r="134" spans="1:7" x14ac:dyDescent="0.3">
      <c r="A134" s="7">
        <v>45021</v>
      </c>
      <c r="B134" t="s">
        <v>10</v>
      </c>
      <c r="C134" t="s">
        <v>11</v>
      </c>
      <c r="D134" t="s">
        <v>16</v>
      </c>
      <c r="E134">
        <v>852.22</v>
      </c>
      <c r="F134">
        <v>2</v>
      </c>
      <c r="G134">
        <v>-6.5</v>
      </c>
    </row>
    <row r="135" spans="1:7" x14ac:dyDescent="0.3">
      <c r="A135" s="7">
        <v>45002</v>
      </c>
      <c r="B135" t="s">
        <v>7</v>
      </c>
      <c r="C135" t="s">
        <v>11</v>
      </c>
      <c r="D135" t="s">
        <v>14</v>
      </c>
      <c r="E135">
        <v>75.83</v>
      </c>
      <c r="F135">
        <v>8</v>
      </c>
      <c r="G135">
        <v>202.56</v>
      </c>
    </row>
    <row r="136" spans="1:7" x14ac:dyDescent="0.3">
      <c r="A136" s="7">
        <v>45287</v>
      </c>
      <c r="B136" t="s">
        <v>10</v>
      </c>
      <c r="C136" t="s">
        <v>12</v>
      </c>
      <c r="D136" t="s">
        <v>18</v>
      </c>
      <c r="E136">
        <v>209.61</v>
      </c>
      <c r="F136">
        <v>3</v>
      </c>
      <c r="G136">
        <v>7.49</v>
      </c>
    </row>
    <row r="137" spans="1:7" x14ac:dyDescent="0.3">
      <c r="A137" s="7">
        <v>45004</v>
      </c>
      <c r="B137" t="s">
        <v>8</v>
      </c>
      <c r="C137" t="s">
        <v>12</v>
      </c>
      <c r="D137" t="s">
        <v>18</v>
      </c>
      <c r="E137">
        <v>908.79</v>
      </c>
      <c r="F137">
        <v>9</v>
      </c>
      <c r="G137">
        <v>257.02</v>
      </c>
    </row>
    <row r="138" spans="1:7" x14ac:dyDescent="0.3">
      <c r="A138" s="7">
        <v>45222</v>
      </c>
      <c r="B138" t="s">
        <v>9</v>
      </c>
      <c r="C138" t="s">
        <v>12</v>
      </c>
      <c r="D138" t="s">
        <v>19</v>
      </c>
      <c r="E138">
        <v>444.74</v>
      </c>
      <c r="F138">
        <v>3</v>
      </c>
      <c r="G138">
        <v>168.44</v>
      </c>
    </row>
    <row r="139" spans="1:7" x14ac:dyDescent="0.3">
      <c r="A139" s="7">
        <v>44989</v>
      </c>
      <c r="B139" t="s">
        <v>7</v>
      </c>
      <c r="C139" t="s">
        <v>12</v>
      </c>
      <c r="D139" t="s">
        <v>18</v>
      </c>
      <c r="E139">
        <v>581.71</v>
      </c>
      <c r="F139">
        <v>1</v>
      </c>
      <c r="G139">
        <v>264.85000000000002</v>
      </c>
    </row>
    <row r="140" spans="1:7" x14ac:dyDescent="0.3">
      <c r="A140" s="7">
        <v>45235</v>
      </c>
      <c r="B140" t="s">
        <v>9</v>
      </c>
      <c r="C140" t="s">
        <v>11</v>
      </c>
      <c r="D140" t="s">
        <v>16</v>
      </c>
      <c r="E140">
        <v>236.74</v>
      </c>
      <c r="F140">
        <v>7</v>
      </c>
      <c r="G140">
        <v>-9.09</v>
      </c>
    </row>
    <row r="141" spans="1:7" x14ac:dyDescent="0.3">
      <c r="A141" s="7">
        <v>45105</v>
      </c>
      <c r="B141" t="s">
        <v>9</v>
      </c>
      <c r="C141" t="s">
        <v>13</v>
      </c>
      <c r="D141" t="s">
        <v>22</v>
      </c>
      <c r="E141">
        <v>696.78</v>
      </c>
      <c r="F141">
        <v>4</v>
      </c>
      <c r="G141">
        <v>227.91</v>
      </c>
    </row>
    <row r="142" spans="1:7" x14ac:dyDescent="0.3">
      <c r="A142" s="7">
        <v>45157</v>
      </c>
      <c r="B142" t="s">
        <v>7</v>
      </c>
      <c r="C142" t="s">
        <v>12</v>
      </c>
      <c r="D142" t="s">
        <v>17</v>
      </c>
      <c r="E142">
        <v>790.71</v>
      </c>
      <c r="F142">
        <v>6</v>
      </c>
      <c r="G142">
        <v>213.34</v>
      </c>
    </row>
    <row r="143" spans="1:7" x14ac:dyDescent="0.3">
      <c r="A143" s="7">
        <v>45215</v>
      </c>
      <c r="B143" t="s">
        <v>8</v>
      </c>
      <c r="C143" t="s">
        <v>12</v>
      </c>
      <c r="D143" t="s">
        <v>17</v>
      </c>
      <c r="E143">
        <v>212.5</v>
      </c>
      <c r="F143">
        <v>2</v>
      </c>
      <c r="G143">
        <v>216.86</v>
      </c>
    </row>
    <row r="144" spans="1:7" x14ac:dyDescent="0.3">
      <c r="A144" s="7">
        <v>45279</v>
      </c>
      <c r="B144" t="s">
        <v>8</v>
      </c>
      <c r="C144" t="s">
        <v>11</v>
      </c>
      <c r="D144" t="s">
        <v>16</v>
      </c>
      <c r="E144">
        <v>823.04</v>
      </c>
      <c r="F144">
        <v>4</v>
      </c>
      <c r="G144">
        <v>109.95</v>
      </c>
    </row>
    <row r="145" spans="1:7" x14ac:dyDescent="0.3">
      <c r="A145" s="7">
        <v>45062</v>
      </c>
      <c r="B145" t="s">
        <v>10</v>
      </c>
      <c r="C145" t="s">
        <v>11</v>
      </c>
      <c r="D145" t="s">
        <v>14</v>
      </c>
      <c r="E145">
        <v>491.49</v>
      </c>
      <c r="F145">
        <v>4</v>
      </c>
      <c r="G145">
        <v>202.79</v>
      </c>
    </row>
    <row r="146" spans="1:7" x14ac:dyDescent="0.3">
      <c r="A146" s="7">
        <v>45021</v>
      </c>
      <c r="B146" t="s">
        <v>7</v>
      </c>
      <c r="C146" t="s">
        <v>13</v>
      </c>
      <c r="D146" t="s">
        <v>22</v>
      </c>
      <c r="E146">
        <v>697.01</v>
      </c>
      <c r="F146">
        <v>4</v>
      </c>
      <c r="G146">
        <v>200.66</v>
      </c>
    </row>
    <row r="147" spans="1:7" x14ac:dyDescent="0.3">
      <c r="A147" s="7">
        <v>45074</v>
      </c>
      <c r="B147" t="s">
        <v>7</v>
      </c>
      <c r="C147" t="s">
        <v>11</v>
      </c>
      <c r="D147" t="s">
        <v>14</v>
      </c>
      <c r="E147">
        <v>959.48</v>
      </c>
      <c r="F147">
        <v>8</v>
      </c>
      <c r="G147">
        <v>154.19</v>
      </c>
    </row>
    <row r="148" spans="1:7" x14ac:dyDescent="0.3">
      <c r="A148" s="7">
        <v>45272</v>
      </c>
      <c r="B148" t="s">
        <v>8</v>
      </c>
      <c r="C148" t="s">
        <v>11</v>
      </c>
      <c r="D148" t="s">
        <v>15</v>
      </c>
      <c r="E148">
        <v>618.79999999999995</v>
      </c>
      <c r="F148">
        <v>8</v>
      </c>
      <c r="G148">
        <v>127.06</v>
      </c>
    </row>
    <row r="149" spans="1:7" x14ac:dyDescent="0.3">
      <c r="A149" s="7">
        <v>45037</v>
      </c>
      <c r="B149" t="s">
        <v>9</v>
      </c>
      <c r="C149" t="s">
        <v>12</v>
      </c>
      <c r="D149" t="s">
        <v>17</v>
      </c>
      <c r="E149">
        <v>873.4</v>
      </c>
      <c r="F149">
        <v>4</v>
      </c>
      <c r="G149">
        <v>271.56</v>
      </c>
    </row>
    <row r="150" spans="1:7" x14ac:dyDescent="0.3">
      <c r="A150" s="7">
        <v>45254</v>
      </c>
      <c r="B150" t="s">
        <v>7</v>
      </c>
      <c r="C150" t="s">
        <v>12</v>
      </c>
      <c r="D150" t="s">
        <v>17</v>
      </c>
      <c r="E150">
        <v>161.01</v>
      </c>
      <c r="F150">
        <v>9</v>
      </c>
      <c r="G150">
        <v>98.45</v>
      </c>
    </row>
    <row r="151" spans="1:7" x14ac:dyDescent="0.3">
      <c r="A151" s="7">
        <v>45222</v>
      </c>
      <c r="B151" t="s">
        <v>10</v>
      </c>
      <c r="C151" t="s">
        <v>12</v>
      </c>
      <c r="D151" t="s">
        <v>19</v>
      </c>
      <c r="E151">
        <v>926.31</v>
      </c>
      <c r="F151">
        <v>7</v>
      </c>
      <c r="G151">
        <v>-7.02</v>
      </c>
    </row>
    <row r="152" spans="1:7" x14ac:dyDescent="0.3">
      <c r="A152" s="7">
        <v>45272</v>
      </c>
      <c r="B152" t="s">
        <v>8</v>
      </c>
      <c r="C152" t="s">
        <v>12</v>
      </c>
      <c r="D152" t="s">
        <v>17</v>
      </c>
      <c r="E152">
        <v>194.46</v>
      </c>
      <c r="F152">
        <v>7</v>
      </c>
      <c r="G152">
        <v>272.29000000000002</v>
      </c>
    </row>
    <row r="153" spans="1:7" x14ac:dyDescent="0.3">
      <c r="A153" s="7">
        <v>44981</v>
      </c>
      <c r="B153" t="s">
        <v>7</v>
      </c>
      <c r="C153" t="s">
        <v>11</v>
      </c>
      <c r="D153" t="s">
        <v>16</v>
      </c>
      <c r="E153">
        <v>595.36</v>
      </c>
      <c r="F153">
        <v>5</v>
      </c>
      <c r="G153">
        <v>82.76</v>
      </c>
    </row>
    <row r="154" spans="1:7" x14ac:dyDescent="0.3">
      <c r="A154" s="7">
        <v>45128</v>
      </c>
      <c r="B154" t="s">
        <v>9</v>
      </c>
      <c r="C154" t="s">
        <v>12</v>
      </c>
      <c r="D154" t="s">
        <v>17</v>
      </c>
      <c r="E154">
        <v>789.91</v>
      </c>
      <c r="F154">
        <v>9</v>
      </c>
      <c r="G154">
        <v>-10.01</v>
      </c>
    </row>
    <row r="155" spans="1:7" x14ac:dyDescent="0.3">
      <c r="A155" s="7">
        <v>45001</v>
      </c>
      <c r="B155" t="s">
        <v>8</v>
      </c>
      <c r="C155" t="s">
        <v>12</v>
      </c>
      <c r="D155" t="s">
        <v>19</v>
      </c>
      <c r="E155">
        <v>352.88</v>
      </c>
      <c r="F155">
        <v>2</v>
      </c>
      <c r="G155">
        <v>118.29</v>
      </c>
    </row>
    <row r="156" spans="1:7" x14ac:dyDescent="0.3">
      <c r="A156" s="7">
        <v>45054</v>
      </c>
      <c r="B156" t="s">
        <v>7</v>
      </c>
      <c r="C156" t="s">
        <v>11</v>
      </c>
      <c r="D156" t="s">
        <v>14</v>
      </c>
      <c r="E156">
        <v>42.52</v>
      </c>
      <c r="F156">
        <v>3</v>
      </c>
      <c r="G156">
        <v>36.880000000000003</v>
      </c>
    </row>
    <row r="157" spans="1:7" x14ac:dyDescent="0.3">
      <c r="A157" s="7">
        <v>45106</v>
      </c>
      <c r="B157" t="s">
        <v>8</v>
      </c>
      <c r="C157" t="s">
        <v>12</v>
      </c>
      <c r="D157" t="s">
        <v>18</v>
      </c>
      <c r="E157">
        <v>43.54</v>
      </c>
      <c r="F157">
        <v>1</v>
      </c>
      <c r="G157">
        <v>76.84</v>
      </c>
    </row>
    <row r="158" spans="1:7" x14ac:dyDescent="0.3">
      <c r="A158" s="7">
        <v>45076</v>
      </c>
      <c r="B158" t="s">
        <v>8</v>
      </c>
      <c r="C158" t="s">
        <v>11</v>
      </c>
      <c r="D158" t="s">
        <v>15</v>
      </c>
      <c r="E158">
        <v>22.96</v>
      </c>
      <c r="F158">
        <v>5</v>
      </c>
      <c r="G158">
        <v>130.31</v>
      </c>
    </row>
    <row r="159" spans="1:7" x14ac:dyDescent="0.3">
      <c r="A159" s="7">
        <v>45103</v>
      </c>
      <c r="B159" t="s">
        <v>9</v>
      </c>
      <c r="C159" t="s">
        <v>12</v>
      </c>
      <c r="D159" t="s">
        <v>17</v>
      </c>
      <c r="E159">
        <v>420.48</v>
      </c>
      <c r="F159">
        <v>8</v>
      </c>
      <c r="G159">
        <v>125.77</v>
      </c>
    </row>
    <row r="160" spans="1:7" x14ac:dyDescent="0.3">
      <c r="A160" s="7">
        <v>45141</v>
      </c>
      <c r="B160" t="s">
        <v>7</v>
      </c>
      <c r="C160" t="s">
        <v>12</v>
      </c>
      <c r="D160" t="s">
        <v>17</v>
      </c>
      <c r="E160">
        <v>217.81</v>
      </c>
      <c r="F160">
        <v>3</v>
      </c>
      <c r="G160">
        <v>72.290000000000006</v>
      </c>
    </row>
    <row r="161" spans="1:7" x14ac:dyDescent="0.3">
      <c r="A161" s="7">
        <v>45231</v>
      </c>
      <c r="B161" t="s">
        <v>10</v>
      </c>
      <c r="C161" t="s">
        <v>13</v>
      </c>
      <c r="D161" t="s">
        <v>21</v>
      </c>
      <c r="E161">
        <v>383.95</v>
      </c>
      <c r="F161">
        <v>8</v>
      </c>
      <c r="G161">
        <v>155.61000000000001</v>
      </c>
    </row>
    <row r="162" spans="1:7" x14ac:dyDescent="0.3">
      <c r="A162" s="7">
        <v>45101</v>
      </c>
      <c r="B162" t="s">
        <v>8</v>
      </c>
      <c r="C162" t="s">
        <v>12</v>
      </c>
      <c r="D162" t="s">
        <v>19</v>
      </c>
      <c r="E162">
        <v>529.15</v>
      </c>
      <c r="F162">
        <v>1</v>
      </c>
      <c r="G162">
        <v>90.27</v>
      </c>
    </row>
    <row r="163" spans="1:7" x14ac:dyDescent="0.3">
      <c r="A163" s="7">
        <v>45245</v>
      </c>
      <c r="B163" t="s">
        <v>9</v>
      </c>
      <c r="C163" t="s">
        <v>13</v>
      </c>
      <c r="D163" t="s">
        <v>22</v>
      </c>
      <c r="E163">
        <v>190.11</v>
      </c>
      <c r="F163">
        <v>7</v>
      </c>
      <c r="G163">
        <v>281.14</v>
      </c>
    </row>
    <row r="164" spans="1:7" x14ac:dyDescent="0.3">
      <c r="A164" s="7">
        <v>45088</v>
      </c>
      <c r="B164" t="s">
        <v>9</v>
      </c>
      <c r="C164" t="s">
        <v>13</v>
      </c>
      <c r="D164" t="s">
        <v>20</v>
      </c>
      <c r="E164">
        <v>802.74</v>
      </c>
      <c r="F164">
        <v>7</v>
      </c>
      <c r="G164">
        <v>4.6500000000000004</v>
      </c>
    </row>
    <row r="165" spans="1:7" x14ac:dyDescent="0.3">
      <c r="A165" s="7">
        <v>45275</v>
      </c>
      <c r="B165" t="s">
        <v>9</v>
      </c>
      <c r="C165" t="s">
        <v>13</v>
      </c>
      <c r="D165" t="s">
        <v>22</v>
      </c>
      <c r="E165">
        <v>36.83</v>
      </c>
      <c r="F165">
        <v>7</v>
      </c>
      <c r="G165">
        <v>38.86</v>
      </c>
    </row>
    <row r="166" spans="1:7" x14ac:dyDescent="0.3">
      <c r="A166" s="7">
        <v>45181</v>
      </c>
      <c r="B166" t="s">
        <v>10</v>
      </c>
      <c r="C166" t="s">
        <v>11</v>
      </c>
      <c r="D166" t="s">
        <v>15</v>
      </c>
      <c r="E166">
        <v>599.1</v>
      </c>
      <c r="F166">
        <v>9</v>
      </c>
      <c r="G166">
        <v>229.97</v>
      </c>
    </row>
    <row r="167" spans="1:7" x14ac:dyDescent="0.3">
      <c r="A167" s="7">
        <v>45023</v>
      </c>
      <c r="B167" t="s">
        <v>9</v>
      </c>
      <c r="C167" t="s">
        <v>11</v>
      </c>
      <c r="D167" t="s">
        <v>15</v>
      </c>
      <c r="E167">
        <v>245.8</v>
      </c>
      <c r="F167">
        <v>2</v>
      </c>
      <c r="G167">
        <v>231.86</v>
      </c>
    </row>
    <row r="168" spans="1:7" x14ac:dyDescent="0.3">
      <c r="A168" s="7">
        <v>45091</v>
      </c>
      <c r="B168" t="s">
        <v>8</v>
      </c>
      <c r="C168" t="s">
        <v>13</v>
      </c>
      <c r="D168" t="s">
        <v>20</v>
      </c>
      <c r="E168">
        <v>212.93</v>
      </c>
      <c r="F168">
        <v>7</v>
      </c>
      <c r="G168">
        <v>263.72000000000003</v>
      </c>
    </row>
    <row r="169" spans="1:7" x14ac:dyDescent="0.3">
      <c r="A169" s="7">
        <v>45189</v>
      </c>
      <c r="B169" t="s">
        <v>10</v>
      </c>
      <c r="C169" t="s">
        <v>11</v>
      </c>
      <c r="D169" t="s">
        <v>16</v>
      </c>
      <c r="E169">
        <v>215.81</v>
      </c>
      <c r="F169">
        <v>3</v>
      </c>
      <c r="G169">
        <v>-7.03</v>
      </c>
    </row>
    <row r="170" spans="1:7" x14ac:dyDescent="0.3">
      <c r="A170" s="7">
        <v>45114</v>
      </c>
      <c r="B170" t="s">
        <v>8</v>
      </c>
      <c r="C170" t="s">
        <v>11</v>
      </c>
      <c r="D170" t="s">
        <v>14</v>
      </c>
      <c r="E170">
        <v>893.74</v>
      </c>
      <c r="F170">
        <v>5</v>
      </c>
      <c r="G170">
        <v>69.64</v>
      </c>
    </row>
    <row r="171" spans="1:7" x14ac:dyDescent="0.3">
      <c r="A171" s="7">
        <v>45121</v>
      </c>
      <c r="B171" t="s">
        <v>7</v>
      </c>
      <c r="C171" t="s">
        <v>13</v>
      </c>
      <c r="D171" t="s">
        <v>22</v>
      </c>
      <c r="E171">
        <v>43.89</v>
      </c>
      <c r="F171">
        <v>4</v>
      </c>
      <c r="G171">
        <v>168.45</v>
      </c>
    </row>
    <row r="172" spans="1:7" x14ac:dyDescent="0.3">
      <c r="A172" s="7">
        <v>45152</v>
      </c>
      <c r="B172" t="s">
        <v>10</v>
      </c>
      <c r="C172" t="s">
        <v>13</v>
      </c>
      <c r="D172" t="s">
        <v>20</v>
      </c>
      <c r="E172">
        <v>301.52</v>
      </c>
      <c r="F172">
        <v>4</v>
      </c>
      <c r="G172">
        <v>291.08999999999997</v>
      </c>
    </row>
    <row r="173" spans="1:7" x14ac:dyDescent="0.3">
      <c r="A173" s="7">
        <v>45084</v>
      </c>
      <c r="B173" t="s">
        <v>9</v>
      </c>
      <c r="C173" t="s">
        <v>12</v>
      </c>
      <c r="D173" t="s">
        <v>19</v>
      </c>
      <c r="E173">
        <v>985.51</v>
      </c>
      <c r="F173">
        <v>7</v>
      </c>
      <c r="G173">
        <v>229.95</v>
      </c>
    </row>
    <row r="174" spans="1:7" x14ac:dyDescent="0.3">
      <c r="A174" s="7">
        <v>45041</v>
      </c>
      <c r="B174" t="s">
        <v>10</v>
      </c>
      <c r="C174" t="s">
        <v>12</v>
      </c>
      <c r="D174" t="s">
        <v>19</v>
      </c>
      <c r="E174">
        <v>275.99</v>
      </c>
      <c r="F174">
        <v>8</v>
      </c>
      <c r="G174">
        <v>194.6</v>
      </c>
    </row>
    <row r="175" spans="1:7" x14ac:dyDescent="0.3">
      <c r="A175" s="7">
        <v>45127</v>
      </c>
      <c r="B175" t="s">
        <v>8</v>
      </c>
      <c r="C175" t="s">
        <v>12</v>
      </c>
      <c r="D175" t="s">
        <v>18</v>
      </c>
      <c r="E175">
        <v>648.6</v>
      </c>
      <c r="F175">
        <v>4</v>
      </c>
      <c r="G175">
        <v>-3.7</v>
      </c>
    </row>
    <row r="176" spans="1:7" x14ac:dyDescent="0.3">
      <c r="A176" s="7">
        <v>45024</v>
      </c>
      <c r="B176" t="s">
        <v>7</v>
      </c>
      <c r="C176" t="s">
        <v>12</v>
      </c>
      <c r="D176" t="s">
        <v>17</v>
      </c>
      <c r="E176">
        <v>686.35</v>
      </c>
      <c r="F176">
        <v>6</v>
      </c>
      <c r="G176">
        <v>270</v>
      </c>
    </row>
    <row r="177" spans="1:7" x14ac:dyDescent="0.3">
      <c r="A177" s="7">
        <v>45282</v>
      </c>
      <c r="B177" t="s">
        <v>10</v>
      </c>
      <c r="C177" t="s">
        <v>12</v>
      </c>
      <c r="D177" t="s">
        <v>19</v>
      </c>
      <c r="E177">
        <v>281.31</v>
      </c>
      <c r="F177">
        <v>1</v>
      </c>
      <c r="G177">
        <v>91.84</v>
      </c>
    </row>
    <row r="178" spans="1:7" x14ac:dyDescent="0.3">
      <c r="A178" s="7">
        <v>45002</v>
      </c>
      <c r="B178" t="s">
        <v>7</v>
      </c>
      <c r="C178" t="s">
        <v>13</v>
      </c>
      <c r="D178" t="s">
        <v>20</v>
      </c>
      <c r="E178">
        <v>115.51</v>
      </c>
      <c r="F178">
        <v>6</v>
      </c>
      <c r="G178">
        <v>-2.09</v>
      </c>
    </row>
    <row r="179" spans="1:7" x14ac:dyDescent="0.3">
      <c r="A179" s="7">
        <v>45060</v>
      </c>
      <c r="B179" t="s">
        <v>7</v>
      </c>
      <c r="C179" t="s">
        <v>12</v>
      </c>
      <c r="D179" t="s">
        <v>18</v>
      </c>
      <c r="E179">
        <v>601.44000000000005</v>
      </c>
      <c r="F179">
        <v>9</v>
      </c>
      <c r="G179">
        <v>123</v>
      </c>
    </row>
    <row r="180" spans="1:7" x14ac:dyDescent="0.3">
      <c r="A180" s="7">
        <v>45116</v>
      </c>
      <c r="B180" t="s">
        <v>8</v>
      </c>
      <c r="C180" t="s">
        <v>13</v>
      </c>
      <c r="D180" t="s">
        <v>21</v>
      </c>
      <c r="E180">
        <v>427.82</v>
      </c>
      <c r="F180">
        <v>2</v>
      </c>
      <c r="G180">
        <v>8.1999999999999993</v>
      </c>
    </row>
    <row r="181" spans="1:7" x14ac:dyDescent="0.3">
      <c r="A181" s="7">
        <v>45233</v>
      </c>
      <c r="B181" t="s">
        <v>10</v>
      </c>
      <c r="C181" t="s">
        <v>11</v>
      </c>
      <c r="D181" t="s">
        <v>14</v>
      </c>
      <c r="E181">
        <v>607.12</v>
      </c>
      <c r="F181">
        <v>5</v>
      </c>
      <c r="G181">
        <v>242.98</v>
      </c>
    </row>
    <row r="182" spans="1:7" x14ac:dyDescent="0.3">
      <c r="A182" s="7">
        <v>45113</v>
      </c>
      <c r="B182" t="s">
        <v>7</v>
      </c>
      <c r="C182" t="s">
        <v>11</v>
      </c>
      <c r="D182" t="s">
        <v>14</v>
      </c>
      <c r="E182">
        <v>614.29999999999995</v>
      </c>
      <c r="F182">
        <v>6</v>
      </c>
      <c r="G182">
        <v>116.62</v>
      </c>
    </row>
    <row r="183" spans="1:7" x14ac:dyDescent="0.3">
      <c r="A183" s="7">
        <v>44995</v>
      </c>
      <c r="B183" t="s">
        <v>9</v>
      </c>
      <c r="C183" t="s">
        <v>11</v>
      </c>
      <c r="D183" t="s">
        <v>16</v>
      </c>
      <c r="E183">
        <v>222.79</v>
      </c>
      <c r="F183">
        <v>4</v>
      </c>
      <c r="G183">
        <v>138.94</v>
      </c>
    </row>
    <row r="184" spans="1:7" x14ac:dyDescent="0.3">
      <c r="A184" s="7">
        <v>45170</v>
      </c>
      <c r="B184" t="s">
        <v>7</v>
      </c>
      <c r="C184" t="s">
        <v>11</v>
      </c>
      <c r="D184" t="s">
        <v>15</v>
      </c>
      <c r="E184">
        <v>847.94</v>
      </c>
      <c r="F184">
        <v>2</v>
      </c>
      <c r="G184">
        <v>168.17</v>
      </c>
    </row>
    <row r="185" spans="1:7" x14ac:dyDescent="0.3">
      <c r="A185" s="7">
        <v>44999</v>
      </c>
      <c r="B185" t="s">
        <v>10</v>
      </c>
      <c r="C185" t="s">
        <v>13</v>
      </c>
      <c r="D185" t="s">
        <v>21</v>
      </c>
      <c r="E185">
        <v>358.02</v>
      </c>
      <c r="F185">
        <v>1</v>
      </c>
      <c r="G185">
        <v>123.42</v>
      </c>
    </row>
    <row r="186" spans="1:7" x14ac:dyDescent="0.3">
      <c r="A186" s="7">
        <v>44951</v>
      </c>
      <c r="B186" t="s">
        <v>7</v>
      </c>
      <c r="C186" t="s">
        <v>11</v>
      </c>
      <c r="D186" t="s">
        <v>16</v>
      </c>
      <c r="E186">
        <v>85.17</v>
      </c>
      <c r="F186">
        <v>2</v>
      </c>
      <c r="G186">
        <v>229.8</v>
      </c>
    </row>
    <row r="187" spans="1:7" x14ac:dyDescent="0.3">
      <c r="A187" s="7">
        <v>45028</v>
      </c>
      <c r="B187" t="s">
        <v>8</v>
      </c>
      <c r="C187" t="s">
        <v>11</v>
      </c>
      <c r="D187" t="s">
        <v>16</v>
      </c>
      <c r="E187">
        <v>112.06</v>
      </c>
      <c r="F187">
        <v>5</v>
      </c>
      <c r="G187">
        <v>-17.95</v>
      </c>
    </row>
    <row r="188" spans="1:7" x14ac:dyDescent="0.3">
      <c r="A188" s="7">
        <v>44943</v>
      </c>
      <c r="B188" t="s">
        <v>8</v>
      </c>
      <c r="C188" t="s">
        <v>11</v>
      </c>
      <c r="D188" t="s">
        <v>14</v>
      </c>
      <c r="E188">
        <v>693.65</v>
      </c>
      <c r="F188">
        <v>1</v>
      </c>
      <c r="G188">
        <v>14.8</v>
      </c>
    </row>
    <row r="189" spans="1:7" x14ac:dyDescent="0.3">
      <c r="A189" s="7">
        <v>45190</v>
      </c>
      <c r="B189" t="s">
        <v>7</v>
      </c>
      <c r="C189" t="s">
        <v>13</v>
      </c>
      <c r="D189" t="s">
        <v>22</v>
      </c>
      <c r="E189">
        <v>808.5</v>
      </c>
      <c r="F189">
        <v>7</v>
      </c>
      <c r="G189">
        <v>203.44</v>
      </c>
    </row>
    <row r="190" spans="1:7" x14ac:dyDescent="0.3">
      <c r="A190" s="7">
        <v>45015</v>
      </c>
      <c r="B190" t="s">
        <v>9</v>
      </c>
      <c r="C190" t="s">
        <v>13</v>
      </c>
      <c r="D190" t="s">
        <v>21</v>
      </c>
      <c r="E190">
        <v>229</v>
      </c>
      <c r="F190">
        <v>9</v>
      </c>
      <c r="G190">
        <v>280.42</v>
      </c>
    </row>
    <row r="191" spans="1:7" x14ac:dyDescent="0.3">
      <c r="A191" s="7">
        <v>44942</v>
      </c>
      <c r="B191" t="s">
        <v>7</v>
      </c>
      <c r="C191" t="s">
        <v>11</v>
      </c>
      <c r="D191" t="s">
        <v>16</v>
      </c>
      <c r="E191">
        <v>999.36</v>
      </c>
      <c r="F191">
        <v>5</v>
      </c>
      <c r="G191">
        <v>115.62</v>
      </c>
    </row>
    <row r="192" spans="1:7" x14ac:dyDescent="0.3">
      <c r="A192" s="7">
        <v>45261</v>
      </c>
      <c r="B192" t="s">
        <v>10</v>
      </c>
      <c r="C192" t="s">
        <v>11</v>
      </c>
      <c r="D192" t="s">
        <v>16</v>
      </c>
      <c r="E192">
        <v>733.71</v>
      </c>
      <c r="F192">
        <v>3</v>
      </c>
      <c r="G192">
        <v>273.54000000000002</v>
      </c>
    </row>
    <row r="193" spans="1:7" x14ac:dyDescent="0.3">
      <c r="A193" s="7">
        <v>45141</v>
      </c>
      <c r="B193" t="s">
        <v>10</v>
      </c>
      <c r="C193" t="s">
        <v>13</v>
      </c>
      <c r="D193" t="s">
        <v>22</v>
      </c>
      <c r="E193">
        <v>479.47</v>
      </c>
      <c r="F193">
        <v>4</v>
      </c>
      <c r="G193">
        <v>245.59</v>
      </c>
    </row>
    <row r="194" spans="1:7" x14ac:dyDescent="0.3">
      <c r="A194" s="7">
        <v>45029</v>
      </c>
      <c r="B194" t="s">
        <v>10</v>
      </c>
      <c r="C194" t="s">
        <v>13</v>
      </c>
      <c r="D194" t="s">
        <v>22</v>
      </c>
      <c r="E194">
        <v>653.66999999999996</v>
      </c>
      <c r="F194">
        <v>8</v>
      </c>
      <c r="G194">
        <v>30.5</v>
      </c>
    </row>
    <row r="195" spans="1:7" x14ac:dyDescent="0.3">
      <c r="A195" s="7">
        <v>45057</v>
      </c>
      <c r="B195" t="s">
        <v>10</v>
      </c>
      <c r="C195" t="s">
        <v>12</v>
      </c>
      <c r="D195" t="s">
        <v>19</v>
      </c>
      <c r="E195">
        <v>534.96</v>
      </c>
      <c r="F195">
        <v>7</v>
      </c>
      <c r="G195">
        <v>91.57</v>
      </c>
    </row>
    <row r="196" spans="1:7" x14ac:dyDescent="0.3">
      <c r="A196" s="7">
        <v>44930</v>
      </c>
      <c r="B196" t="s">
        <v>10</v>
      </c>
      <c r="C196" t="s">
        <v>11</v>
      </c>
      <c r="D196" t="s">
        <v>15</v>
      </c>
      <c r="E196">
        <v>665.04</v>
      </c>
      <c r="F196">
        <v>2</v>
      </c>
      <c r="G196">
        <v>132.06</v>
      </c>
    </row>
    <row r="197" spans="1:7" x14ac:dyDescent="0.3">
      <c r="A197" s="7">
        <v>45034</v>
      </c>
      <c r="B197" t="s">
        <v>8</v>
      </c>
      <c r="C197" t="s">
        <v>12</v>
      </c>
      <c r="D197" t="s">
        <v>19</v>
      </c>
      <c r="E197">
        <v>423.33</v>
      </c>
      <c r="F197">
        <v>3</v>
      </c>
      <c r="G197">
        <v>254.53</v>
      </c>
    </row>
    <row r="198" spans="1:7" x14ac:dyDescent="0.3">
      <c r="A198" s="7">
        <v>45173</v>
      </c>
      <c r="B198" t="s">
        <v>10</v>
      </c>
      <c r="C198" t="s">
        <v>13</v>
      </c>
      <c r="D198" t="s">
        <v>22</v>
      </c>
      <c r="E198">
        <v>533.65</v>
      </c>
      <c r="F198">
        <v>3</v>
      </c>
      <c r="G198">
        <v>-25.49</v>
      </c>
    </row>
    <row r="199" spans="1:7" x14ac:dyDescent="0.3">
      <c r="A199" s="7">
        <v>45244</v>
      </c>
      <c r="B199" t="s">
        <v>10</v>
      </c>
      <c r="C199" t="s">
        <v>13</v>
      </c>
      <c r="D199" t="s">
        <v>21</v>
      </c>
      <c r="E199">
        <v>484.98</v>
      </c>
      <c r="F199">
        <v>8</v>
      </c>
      <c r="G199">
        <v>45.09</v>
      </c>
    </row>
    <row r="200" spans="1:7" x14ac:dyDescent="0.3">
      <c r="A200" s="7">
        <v>45285</v>
      </c>
      <c r="B200" t="s">
        <v>9</v>
      </c>
      <c r="C200" t="s">
        <v>12</v>
      </c>
      <c r="D200" t="s">
        <v>19</v>
      </c>
      <c r="E200">
        <v>740.21</v>
      </c>
      <c r="F200">
        <v>1</v>
      </c>
      <c r="G200">
        <v>-11.33</v>
      </c>
    </row>
    <row r="201" spans="1:7" x14ac:dyDescent="0.3">
      <c r="A201" s="7">
        <v>45250</v>
      </c>
      <c r="B201" t="s">
        <v>8</v>
      </c>
      <c r="C201" t="s">
        <v>13</v>
      </c>
      <c r="D201" t="s">
        <v>20</v>
      </c>
      <c r="E201">
        <v>241.27</v>
      </c>
      <c r="F201">
        <v>9</v>
      </c>
      <c r="G201">
        <v>47.04</v>
      </c>
    </row>
    <row r="202" spans="1:7" x14ac:dyDescent="0.3">
      <c r="A202" s="7">
        <v>44999</v>
      </c>
      <c r="B202" t="s">
        <v>7</v>
      </c>
      <c r="C202" t="s">
        <v>12</v>
      </c>
      <c r="D202" t="s">
        <v>19</v>
      </c>
      <c r="E202">
        <v>390.48</v>
      </c>
      <c r="F202">
        <v>8</v>
      </c>
      <c r="G202">
        <v>-6.45</v>
      </c>
    </row>
    <row r="203" spans="1:7" x14ac:dyDescent="0.3">
      <c r="A203" s="7">
        <v>45219</v>
      </c>
      <c r="B203" t="s">
        <v>10</v>
      </c>
      <c r="C203" t="s">
        <v>11</v>
      </c>
      <c r="D203" t="s">
        <v>16</v>
      </c>
      <c r="E203">
        <v>266.39</v>
      </c>
      <c r="F203">
        <v>6</v>
      </c>
      <c r="G203">
        <v>293.82</v>
      </c>
    </row>
    <row r="204" spans="1:7" x14ac:dyDescent="0.3">
      <c r="A204" s="7">
        <v>45270</v>
      </c>
      <c r="B204" t="s">
        <v>7</v>
      </c>
      <c r="C204" t="s">
        <v>11</v>
      </c>
      <c r="D204" t="s">
        <v>16</v>
      </c>
      <c r="E204">
        <v>904.69</v>
      </c>
      <c r="F204">
        <v>2</v>
      </c>
      <c r="G204">
        <v>8.4600000000000009</v>
      </c>
    </row>
    <row r="205" spans="1:7" x14ac:dyDescent="0.3">
      <c r="A205" s="7">
        <v>44989</v>
      </c>
      <c r="B205" t="s">
        <v>8</v>
      </c>
      <c r="C205" t="s">
        <v>11</v>
      </c>
      <c r="D205" t="s">
        <v>14</v>
      </c>
      <c r="E205">
        <v>611.66</v>
      </c>
      <c r="F205">
        <v>2</v>
      </c>
      <c r="G205">
        <v>84.43</v>
      </c>
    </row>
    <row r="206" spans="1:7" x14ac:dyDescent="0.3">
      <c r="A206" s="7">
        <v>45185</v>
      </c>
      <c r="B206" t="s">
        <v>9</v>
      </c>
      <c r="C206" t="s">
        <v>12</v>
      </c>
      <c r="D206" t="s">
        <v>17</v>
      </c>
      <c r="E206">
        <v>356.62</v>
      </c>
      <c r="F206">
        <v>5</v>
      </c>
      <c r="G206">
        <v>170.42</v>
      </c>
    </row>
    <row r="207" spans="1:7" x14ac:dyDescent="0.3">
      <c r="A207" s="7">
        <v>44935</v>
      </c>
      <c r="B207" t="s">
        <v>7</v>
      </c>
      <c r="C207" t="s">
        <v>11</v>
      </c>
      <c r="D207" t="s">
        <v>14</v>
      </c>
      <c r="E207">
        <v>601.29999999999995</v>
      </c>
      <c r="F207">
        <v>1</v>
      </c>
      <c r="G207">
        <v>10.86</v>
      </c>
    </row>
    <row r="208" spans="1:7" x14ac:dyDescent="0.3">
      <c r="A208" s="7">
        <v>45104</v>
      </c>
      <c r="B208" t="s">
        <v>8</v>
      </c>
      <c r="C208" t="s">
        <v>13</v>
      </c>
      <c r="D208" t="s">
        <v>22</v>
      </c>
      <c r="E208">
        <v>699.06</v>
      </c>
      <c r="F208">
        <v>8</v>
      </c>
      <c r="G208">
        <v>264.10000000000002</v>
      </c>
    </row>
    <row r="209" spans="1:7" x14ac:dyDescent="0.3">
      <c r="A209" s="7">
        <v>45195</v>
      </c>
      <c r="B209" t="s">
        <v>9</v>
      </c>
      <c r="C209" t="s">
        <v>11</v>
      </c>
      <c r="D209" t="s">
        <v>16</v>
      </c>
      <c r="E209">
        <v>750.39</v>
      </c>
      <c r="F209">
        <v>9</v>
      </c>
      <c r="G209">
        <v>157.53</v>
      </c>
    </row>
    <row r="210" spans="1:7" x14ac:dyDescent="0.3">
      <c r="A210" s="7">
        <v>45024</v>
      </c>
      <c r="B210" t="s">
        <v>7</v>
      </c>
      <c r="C210" t="s">
        <v>13</v>
      </c>
      <c r="D210" t="s">
        <v>21</v>
      </c>
      <c r="E210">
        <v>878.69</v>
      </c>
      <c r="F210">
        <v>3</v>
      </c>
      <c r="G210">
        <v>45.54</v>
      </c>
    </row>
    <row r="211" spans="1:7" x14ac:dyDescent="0.3">
      <c r="A211" s="7">
        <v>45121</v>
      </c>
      <c r="B211" t="s">
        <v>10</v>
      </c>
      <c r="C211" t="s">
        <v>12</v>
      </c>
      <c r="D211" t="s">
        <v>17</v>
      </c>
      <c r="E211">
        <v>853.67</v>
      </c>
      <c r="F211">
        <v>9</v>
      </c>
      <c r="G211">
        <v>65.17</v>
      </c>
    </row>
    <row r="212" spans="1:7" x14ac:dyDescent="0.3">
      <c r="A212" s="7">
        <v>45152</v>
      </c>
      <c r="B212" t="s">
        <v>9</v>
      </c>
      <c r="C212" t="s">
        <v>12</v>
      </c>
      <c r="D212" t="s">
        <v>17</v>
      </c>
      <c r="E212">
        <v>260.12</v>
      </c>
      <c r="F212">
        <v>6</v>
      </c>
      <c r="G212">
        <v>40.909999999999997</v>
      </c>
    </row>
    <row r="213" spans="1:7" x14ac:dyDescent="0.3">
      <c r="A213" s="7">
        <v>44963</v>
      </c>
      <c r="B213" t="s">
        <v>9</v>
      </c>
      <c r="C213" t="s">
        <v>12</v>
      </c>
      <c r="D213" t="s">
        <v>19</v>
      </c>
      <c r="E213">
        <v>118.37</v>
      </c>
      <c r="F213">
        <v>5</v>
      </c>
      <c r="G213">
        <v>297.02</v>
      </c>
    </row>
    <row r="214" spans="1:7" x14ac:dyDescent="0.3">
      <c r="A214" s="7">
        <v>45150</v>
      </c>
      <c r="B214" t="s">
        <v>8</v>
      </c>
      <c r="C214" t="s">
        <v>13</v>
      </c>
      <c r="D214" t="s">
        <v>21</v>
      </c>
      <c r="E214">
        <v>596.48</v>
      </c>
      <c r="F214">
        <v>3</v>
      </c>
      <c r="G214">
        <v>71.73</v>
      </c>
    </row>
    <row r="215" spans="1:7" x14ac:dyDescent="0.3">
      <c r="A215" s="7">
        <v>45163</v>
      </c>
      <c r="B215" t="s">
        <v>10</v>
      </c>
      <c r="C215" t="s">
        <v>13</v>
      </c>
      <c r="D215" t="s">
        <v>22</v>
      </c>
      <c r="E215">
        <v>879.84</v>
      </c>
      <c r="F215">
        <v>3</v>
      </c>
      <c r="G215">
        <v>253.86</v>
      </c>
    </row>
    <row r="216" spans="1:7" x14ac:dyDescent="0.3">
      <c r="A216" s="7">
        <v>44985</v>
      </c>
      <c r="B216" t="s">
        <v>9</v>
      </c>
      <c r="C216" t="s">
        <v>12</v>
      </c>
      <c r="D216" t="s">
        <v>18</v>
      </c>
      <c r="E216">
        <v>711.28</v>
      </c>
      <c r="F216">
        <v>9</v>
      </c>
      <c r="G216">
        <v>275.52999999999997</v>
      </c>
    </row>
    <row r="217" spans="1:7" x14ac:dyDescent="0.3">
      <c r="A217" s="7">
        <v>45114</v>
      </c>
      <c r="B217" t="s">
        <v>7</v>
      </c>
      <c r="C217" t="s">
        <v>11</v>
      </c>
      <c r="D217" t="s">
        <v>15</v>
      </c>
      <c r="E217">
        <v>882.82</v>
      </c>
      <c r="F217">
        <v>9</v>
      </c>
      <c r="G217">
        <v>-39.76</v>
      </c>
    </row>
    <row r="218" spans="1:7" x14ac:dyDescent="0.3">
      <c r="A218" s="7">
        <v>45086</v>
      </c>
      <c r="B218" t="s">
        <v>7</v>
      </c>
      <c r="C218" t="s">
        <v>11</v>
      </c>
      <c r="D218" t="s">
        <v>16</v>
      </c>
      <c r="E218">
        <v>236.34</v>
      </c>
      <c r="F218">
        <v>7</v>
      </c>
      <c r="G218">
        <v>6.27</v>
      </c>
    </row>
    <row r="219" spans="1:7" x14ac:dyDescent="0.3">
      <c r="A219" s="7">
        <v>45003</v>
      </c>
      <c r="B219" t="s">
        <v>10</v>
      </c>
      <c r="C219" t="s">
        <v>13</v>
      </c>
      <c r="D219" t="s">
        <v>20</v>
      </c>
      <c r="E219">
        <v>266.10000000000002</v>
      </c>
      <c r="F219">
        <v>2</v>
      </c>
      <c r="G219">
        <v>50.46</v>
      </c>
    </row>
    <row r="220" spans="1:7" x14ac:dyDescent="0.3">
      <c r="A220" s="7">
        <v>45039</v>
      </c>
      <c r="B220" t="s">
        <v>10</v>
      </c>
      <c r="C220" t="s">
        <v>13</v>
      </c>
      <c r="D220" t="s">
        <v>22</v>
      </c>
      <c r="E220">
        <v>635.5</v>
      </c>
      <c r="F220">
        <v>2</v>
      </c>
      <c r="G220">
        <v>171.9</v>
      </c>
    </row>
    <row r="221" spans="1:7" x14ac:dyDescent="0.3">
      <c r="A221" s="7">
        <v>45252</v>
      </c>
      <c r="B221" t="s">
        <v>7</v>
      </c>
      <c r="C221" t="s">
        <v>12</v>
      </c>
      <c r="D221" t="s">
        <v>18</v>
      </c>
      <c r="E221">
        <v>763.42</v>
      </c>
      <c r="F221">
        <v>9</v>
      </c>
      <c r="G221">
        <v>287.05</v>
      </c>
    </row>
    <row r="222" spans="1:7" x14ac:dyDescent="0.3">
      <c r="A222" s="7">
        <v>45148</v>
      </c>
      <c r="B222" t="s">
        <v>10</v>
      </c>
      <c r="C222" t="s">
        <v>11</v>
      </c>
      <c r="D222" t="s">
        <v>15</v>
      </c>
      <c r="E222">
        <v>111.48</v>
      </c>
      <c r="F222">
        <v>4</v>
      </c>
      <c r="G222">
        <v>10.81</v>
      </c>
    </row>
    <row r="223" spans="1:7" x14ac:dyDescent="0.3">
      <c r="A223" s="7">
        <v>45118</v>
      </c>
      <c r="B223" t="s">
        <v>10</v>
      </c>
      <c r="C223" t="s">
        <v>13</v>
      </c>
      <c r="D223" t="s">
        <v>22</v>
      </c>
      <c r="E223">
        <v>773.27</v>
      </c>
      <c r="F223">
        <v>1</v>
      </c>
      <c r="G223">
        <v>153.76</v>
      </c>
    </row>
    <row r="224" spans="1:7" x14ac:dyDescent="0.3">
      <c r="A224" s="7">
        <v>45046</v>
      </c>
      <c r="B224" t="s">
        <v>7</v>
      </c>
      <c r="C224" t="s">
        <v>12</v>
      </c>
      <c r="D224" t="s">
        <v>19</v>
      </c>
      <c r="E224">
        <v>853.89</v>
      </c>
      <c r="F224">
        <v>4</v>
      </c>
      <c r="G224">
        <v>176.65</v>
      </c>
    </row>
    <row r="225" spans="1:7" x14ac:dyDescent="0.3">
      <c r="A225" s="7">
        <v>44955</v>
      </c>
      <c r="B225" t="s">
        <v>7</v>
      </c>
      <c r="C225" t="s">
        <v>12</v>
      </c>
      <c r="D225" t="s">
        <v>18</v>
      </c>
      <c r="E225">
        <v>823.3</v>
      </c>
      <c r="F225">
        <v>3</v>
      </c>
      <c r="G225">
        <v>38.380000000000003</v>
      </c>
    </row>
    <row r="226" spans="1:7" x14ac:dyDescent="0.3">
      <c r="A226" s="7">
        <v>45152</v>
      </c>
      <c r="B226" t="s">
        <v>10</v>
      </c>
      <c r="C226" t="s">
        <v>11</v>
      </c>
      <c r="D226" t="s">
        <v>16</v>
      </c>
      <c r="E226">
        <v>944.86</v>
      </c>
      <c r="F226">
        <v>3</v>
      </c>
      <c r="G226">
        <v>107.99</v>
      </c>
    </row>
    <row r="227" spans="1:7" x14ac:dyDescent="0.3">
      <c r="A227" s="7">
        <v>45211</v>
      </c>
      <c r="B227" t="s">
        <v>10</v>
      </c>
      <c r="C227" t="s">
        <v>11</v>
      </c>
      <c r="D227" t="s">
        <v>15</v>
      </c>
      <c r="E227">
        <v>305.39</v>
      </c>
      <c r="F227">
        <v>2</v>
      </c>
      <c r="G227">
        <v>220.49</v>
      </c>
    </row>
    <row r="228" spans="1:7" x14ac:dyDescent="0.3">
      <c r="A228" s="7">
        <v>44953</v>
      </c>
      <c r="B228" t="s">
        <v>7</v>
      </c>
      <c r="C228" t="s">
        <v>13</v>
      </c>
      <c r="D228" t="s">
        <v>22</v>
      </c>
      <c r="E228">
        <v>951.35</v>
      </c>
      <c r="F228">
        <v>8</v>
      </c>
      <c r="G228">
        <v>101.32</v>
      </c>
    </row>
    <row r="229" spans="1:7" x14ac:dyDescent="0.3">
      <c r="A229" s="7">
        <v>45283</v>
      </c>
      <c r="B229" t="s">
        <v>7</v>
      </c>
      <c r="C229" t="s">
        <v>12</v>
      </c>
      <c r="D229" t="s">
        <v>18</v>
      </c>
      <c r="E229">
        <v>964.88</v>
      </c>
      <c r="F229">
        <v>3</v>
      </c>
      <c r="G229">
        <v>45.98</v>
      </c>
    </row>
    <row r="230" spans="1:7" x14ac:dyDescent="0.3">
      <c r="A230" s="7">
        <v>45183</v>
      </c>
      <c r="B230" t="s">
        <v>8</v>
      </c>
      <c r="C230" t="s">
        <v>11</v>
      </c>
      <c r="D230" t="s">
        <v>15</v>
      </c>
      <c r="E230">
        <v>895.16</v>
      </c>
      <c r="F230">
        <v>2</v>
      </c>
      <c r="G230">
        <v>24.59</v>
      </c>
    </row>
    <row r="231" spans="1:7" x14ac:dyDescent="0.3">
      <c r="A231" s="7">
        <v>45206</v>
      </c>
      <c r="B231" t="s">
        <v>9</v>
      </c>
      <c r="C231" t="s">
        <v>12</v>
      </c>
      <c r="D231" t="s">
        <v>17</v>
      </c>
      <c r="E231">
        <v>567.12</v>
      </c>
      <c r="F231">
        <v>8</v>
      </c>
      <c r="G231">
        <v>5.74</v>
      </c>
    </row>
    <row r="232" spans="1:7" x14ac:dyDescent="0.3">
      <c r="A232" s="7">
        <v>45019</v>
      </c>
      <c r="B232" t="s">
        <v>10</v>
      </c>
      <c r="C232" t="s">
        <v>12</v>
      </c>
      <c r="D232" t="s">
        <v>17</v>
      </c>
      <c r="E232">
        <v>162.12</v>
      </c>
      <c r="F232">
        <v>2</v>
      </c>
      <c r="G232">
        <v>216.36</v>
      </c>
    </row>
    <row r="233" spans="1:7" x14ac:dyDescent="0.3">
      <c r="A233" s="7">
        <v>45107</v>
      </c>
      <c r="B233" t="s">
        <v>9</v>
      </c>
      <c r="C233" t="s">
        <v>11</v>
      </c>
      <c r="D233" t="s">
        <v>14</v>
      </c>
      <c r="E233">
        <v>921.64</v>
      </c>
      <c r="F233">
        <v>3</v>
      </c>
      <c r="G233">
        <v>14.91</v>
      </c>
    </row>
    <row r="234" spans="1:7" x14ac:dyDescent="0.3">
      <c r="A234" s="7">
        <v>45148</v>
      </c>
      <c r="B234" t="s">
        <v>8</v>
      </c>
      <c r="C234" t="s">
        <v>11</v>
      </c>
      <c r="D234" t="s">
        <v>14</v>
      </c>
      <c r="E234">
        <v>602.34</v>
      </c>
      <c r="F234">
        <v>4</v>
      </c>
      <c r="G234">
        <v>100.61</v>
      </c>
    </row>
    <row r="235" spans="1:7" x14ac:dyDescent="0.3">
      <c r="A235" s="7">
        <v>45245</v>
      </c>
      <c r="B235" t="s">
        <v>8</v>
      </c>
      <c r="C235" t="s">
        <v>13</v>
      </c>
      <c r="D235" t="s">
        <v>21</v>
      </c>
      <c r="E235">
        <v>586.15</v>
      </c>
      <c r="F235">
        <v>5</v>
      </c>
      <c r="G235">
        <v>156.59</v>
      </c>
    </row>
    <row r="236" spans="1:7" x14ac:dyDescent="0.3">
      <c r="A236" s="7">
        <v>45135</v>
      </c>
      <c r="B236" t="s">
        <v>9</v>
      </c>
      <c r="C236" t="s">
        <v>11</v>
      </c>
      <c r="D236" t="s">
        <v>14</v>
      </c>
      <c r="E236">
        <v>469.95</v>
      </c>
      <c r="F236">
        <v>2</v>
      </c>
      <c r="G236">
        <v>117.98</v>
      </c>
    </row>
    <row r="237" spans="1:7" x14ac:dyDescent="0.3">
      <c r="A237" s="7">
        <v>44958</v>
      </c>
      <c r="B237" t="s">
        <v>7</v>
      </c>
      <c r="C237" t="s">
        <v>11</v>
      </c>
      <c r="D237" t="s">
        <v>16</v>
      </c>
      <c r="E237">
        <v>698.03</v>
      </c>
      <c r="F237">
        <v>1</v>
      </c>
      <c r="G237">
        <v>283.43</v>
      </c>
    </row>
    <row r="238" spans="1:7" x14ac:dyDescent="0.3">
      <c r="A238" s="7">
        <v>45140</v>
      </c>
      <c r="B238" t="s">
        <v>7</v>
      </c>
      <c r="C238" t="s">
        <v>12</v>
      </c>
      <c r="D238" t="s">
        <v>18</v>
      </c>
      <c r="E238">
        <v>113.88</v>
      </c>
      <c r="F238">
        <v>1</v>
      </c>
      <c r="G238">
        <v>-14.02</v>
      </c>
    </row>
    <row r="239" spans="1:7" x14ac:dyDescent="0.3">
      <c r="A239" s="7">
        <v>45006</v>
      </c>
      <c r="B239" t="s">
        <v>8</v>
      </c>
      <c r="C239" t="s">
        <v>13</v>
      </c>
      <c r="D239" t="s">
        <v>22</v>
      </c>
      <c r="E239">
        <v>621.97</v>
      </c>
      <c r="F239">
        <v>4</v>
      </c>
      <c r="G239">
        <v>71.11</v>
      </c>
    </row>
    <row r="240" spans="1:7" x14ac:dyDescent="0.3">
      <c r="A240" s="7">
        <v>44928</v>
      </c>
      <c r="B240" t="s">
        <v>10</v>
      </c>
      <c r="C240" t="s">
        <v>13</v>
      </c>
      <c r="D240" t="s">
        <v>21</v>
      </c>
      <c r="E240">
        <v>96.99</v>
      </c>
      <c r="F240">
        <v>1</v>
      </c>
      <c r="G240">
        <v>238.58</v>
      </c>
    </row>
    <row r="241" spans="1:7" x14ac:dyDescent="0.3">
      <c r="A241" s="7">
        <v>45029</v>
      </c>
      <c r="B241" t="s">
        <v>8</v>
      </c>
      <c r="C241" t="s">
        <v>13</v>
      </c>
      <c r="D241" t="s">
        <v>20</v>
      </c>
      <c r="E241">
        <v>977.69</v>
      </c>
      <c r="F241">
        <v>2</v>
      </c>
      <c r="G241">
        <v>237.5</v>
      </c>
    </row>
    <row r="242" spans="1:7" x14ac:dyDescent="0.3">
      <c r="A242" s="7">
        <v>45231</v>
      </c>
      <c r="B242" t="s">
        <v>9</v>
      </c>
      <c r="C242" t="s">
        <v>13</v>
      </c>
      <c r="D242" t="s">
        <v>22</v>
      </c>
      <c r="E242">
        <v>640.07000000000005</v>
      </c>
      <c r="F242">
        <v>3</v>
      </c>
      <c r="G242">
        <v>263.68</v>
      </c>
    </row>
    <row r="243" spans="1:7" x14ac:dyDescent="0.3">
      <c r="A243" s="7">
        <v>44999</v>
      </c>
      <c r="B243" t="s">
        <v>7</v>
      </c>
      <c r="C243" t="s">
        <v>12</v>
      </c>
      <c r="D243" t="s">
        <v>19</v>
      </c>
      <c r="E243">
        <v>616.80999999999995</v>
      </c>
      <c r="F243">
        <v>9</v>
      </c>
      <c r="G243">
        <v>198.17</v>
      </c>
    </row>
    <row r="244" spans="1:7" x14ac:dyDescent="0.3">
      <c r="A244" s="7">
        <v>45010</v>
      </c>
      <c r="B244" t="s">
        <v>8</v>
      </c>
      <c r="C244" t="s">
        <v>13</v>
      </c>
      <c r="D244" t="s">
        <v>20</v>
      </c>
      <c r="E244">
        <v>616.14</v>
      </c>
      <c r="F244">
        <v>7</v>
      </c>
      <c r="G244">
        <v>181.29</v>
      </c>
    </row>
    <row r="245" spans="1:7" x14ac:dyDescent="0.3">
      <c r="A245" s="7">
        <v>44948</v>
      </c>
      <c r="B245" t="s">
        <v>8</v>
      </c>
      <c r="C245" t="s">
        <v>13</v>
      </c>
      <c r="D245" t="s">
        <v>20</v>
      </c>
      <c r="E245">
        <v>486.09</v>
      </c>
      <c r="F245">
        <v>9</v>
      </c>
      <c r="G245">
        <v>7.4</v>
      </c>
    </row>
    <row r="246" spans="1:7" x14ac:dyDescent="0.3">
      <c r="A246" s="7">
        <v>44938</v>
      </c>
      <c r="B246" t="s">
        <v>7</v>
      </c>
      <c r="C246" t="s">
        <v>13</v>
      </c>
      <c r="D246" t="s">
        <v>22</v>
      </c>
      <c r="E246">
        <v>653.79</v>
      </c>
      <c r="F246">
        <v>9</v>
      </c>
      <c r="G246">
        <v>255.12</v>
      </c>
    </row>
    <row r="247" spans="1:7" x14ac:dyDescent="0.3">
      <c r="A247" s="7">
        <v>44981</v>
      </c>
      <c r="B247" t="s">
        <v>8</v>
      </c>
      <c r="C247" t="s">
        <v>13</v>
      </c>
      <c r="D247" t="s">
        <v>22</v>
      </c>
      <c r="E247">
        <v>343.53</v>
      </c>
      <c r="F247">
        <v>8</v>
      </c>
      <c r="G247">
        <v>255.14</v>
      </c>
    </row>
    <row r="248" spans="1:7" x14ac:dyDescent="0.3">
      <c r="A248" s="7">
        <v>45214</v>
      </c>
      <c r="B248" t="s">
        <v>7</v>
      </c>
      <c r="C248" t="s">
        <v>12</v>
      </c>
      <c r="D248" t="s">
        <v>18</v>
      </c>
      <c r="E248">
        <v>170.06</v>
      </c>
      <c r="F248">
        <v>6</v>
      </c>
      <c r="G248">
        <v>201.72</v>
      </c>
    </row>
    <row r="249" spans="1:7" x14ac:dyDescent="0.3">
      <c r="A249" s="7">
        <v>45278</v>
      </c>
      <c r="B249" t="s">
        <v>9</v>
      </c>
      <c r="C249" t="s">
        <v>13</v>
      </c>
      <c r="D249" t="s">
        <v>21</v>
      </c>
      <c r="E249">
        <v>975.05</v>
      </c>
      <c r="F249">
        <v>3</v>
      </c>
      <c r="G249">
        <v>-21.47</v>
      </c>
    </row>
    <row r="250" spans="1:7" x14ac:dyDescent="0.3">
      <c r="A250" s="7">
        <v>45019</v>
      </c>
      <c r="B250" t="s">
        <v>8</v>
      </c>
      <c r="C250" t="s">
        <v>11</v>
      </c>
      <c r="D250" t="s">
        <v>15</v>
      </c>
      <c r="E250">
        <v>40.35</v>
      </c>
      <c r="F250">
        <v>1</v>
      </c>
      <c r="G250">
        <v>244.16</v>
      </c>
    </row>
    <row r="251" spans="1:7" x14ac:dyDescent="0.3">
      <c r="A251" s="7">
        <v>45139</v>
      </c>
      <c r="B251" t="s">
        <v>7</v>
      </c>
      <c r="C251" t="s">
        <v>12</v>
      </c>
      <c r="D251" t="s">
        <v>19</v>
      </c>
      <c r="E251">
        <v>421.75</v>
      </c>
      <c r="F251">
        <v>8</v>
      </c>
      <c r="G251">
        <v>98.92</v>
      </c>
    </row>
    <row r="252" spans="1:7" x14ac:dyDescent="0.3">
      <c r="A252" s="7">
        <v>45103</v>
      </c>
      <c r="B252" t="s">
        <v>7</v>
      </c>
      <c r="C252" t="s">
        <v>13</v>
      </c>
      <c r="D252" t="s">
        <v>20</v>
      </c>
      <c r="E252">
        <v>582.89</v>
      </c>
      <c r="F252">
        <v>4</v>
      </c>
      <c r="G252">
        <v>-39.71</v>
      </c>
    </row>
    <row r="253" spans="1:7" x14ac:dyDescent="0.3">
      <c r="A253" s="7">
        <v>45261</v>
      </c>
      <c r="B253" t="s">
        <v>8</v>
      </c>
      <c r="C253" t="s">
        <v>13</v>
      </c>
      <c r="D253" t="s">
        <v>20</v>
      </c>
      <c r="E253">
        <v>795.03</v>
      </c>
      <c r="F253">
        <v>7</v>
      </c>
      <c r="G253">
        <v>46.89</v>
      </c>
    </row>
    <row r="254" spans="1:7" x14ac:dyDescent="0.3">
      <c r="A254" s="7">
        <v>45172</v>
      </c>
      <c r="B254" t="s">
        <v>10</v>
      </c>
      <c r="C254" t="s">
        <v>11</v>
      </c>
      <c r="D254" t="s">
        <v>16</v>
      </c>
      <c r="E254">
        <v>218.56</v>
      </c>
      <c r="F254">
        <v>2</v>
      </c>
      <c r="G254">
        <v>171.05</v>
      </c>
    </row>
    <row r="255" spans="1:7" x14ac:dyDescent="0.3">
      <c r="A255" s="7">
        <v>45281</v>
      </c>
      <c r="B255" t="s">
        <v>8</v>
      </c>
      <c r="C255" t="s">
        <v>11</v>
      </c>
      <c r="D255" t="s">
        <v>14</v>
      </c>
      <c r="E255">
        <v>718.67</v>
      </c>
      <c r="F255">
        <v>7</v>
      </c>
      <c r="G255">
        <v>171.39</v>
      </c>
    </row>
    <row r="256" spans="1:7" x14ac:dyDescent="0.3">
      <c r="A256" s="7">
        <v>44928</v>
      </c>
      <c r="B256" t="s">
        <v>7</v>
      </c>
      <c r="C256" t="s">
        <v>13</v>
      </c>
      <c r="D256" t="s">
        <v>20</v>
      </c>
      <c r="E256">
        <v>418.9</v>
      </c>
      <c r="F256">
        <v>6</v>
      </c>
      <c r="G256">
        <v>122.3</v>
      </c>
    </row>
    <row r="257" spans="1:7" x14ac:dyDescent="0.3">
      <c r="A257" s="7">
        <v>45242</v>
      </c>
      <c r="B257" t="s">
        <v>10</v>
      </c>
      <c r="C257" t="s">
        <v>13</v>
      </c>
      <c r="D257" t="s">
        <v>20</v>
      </c>
      <c r="E257">
        <v>450.85</v>
      </c>
      <c r="F257">
        <v>8</v>
      </c>
      <c r="G257">
        <v>152.80000000000001</v>
      </c>
    </row>
    <row r="258" spans="1:7" x14ac:dyDescent="0.3">
      <c r="A258" s="7">
        <v>45252</v>
      </c>
      <c r="B258" t="s">
        <v>10</v>
      </c>
      <c r="C258" t="s">
        <v>13</v>
      </c>
      <c r="D258" t="s">
        <v>22</v>
      </c>
      <c r="E258">
        <v>397.17</v>
      </c>
      <c r="F258">
        <v>9</v>
      </c>
      <c r="G258">
        <v>89.67</v>
      </c>
    </row>
    <row r="259" spans="1:7" x14ac:dyDescent="0.3">
      <c r="A259" s="7">
        <v>45187</v>
      </c>
      <c r="B259" t="s">
        <v>7</v>
      </c>
      <c r="C259" t="s">
        <v>11</v>
      </c>
      <c r="D259" t="s">
        <v>14</v>
      </c>
      <c r="E259">
        <v>592.53</v>
      </c>
      <c r="F259">
        <v>8</v>
      </c>
      <c r="G259">
        <v>88.83</v>
      </c>
    </row>
    <row r="260" spans="1:7" x14ac:dyDescent="0.3">
      <c r="A260" s="7">
        <v>45213</v>
      </c>
      <c r="B260" t="s">
        <v>7</v>
      </c>
      <c r="C260" t="s">
        <v>11</v>
      </c>
      <c r="D260" t="s">
        <v>15</v>
      </c>
      <c r="E260">
        <v>884.87</v>
      </c>
      <c r="F260">
        <v>6</v>
      </c>
      <c r="G260">
        <v>9.42</v>
      </c>
    </row>
    <row r="261" spans="1:7" x14ac:dyDescent="0.3">
      <c r="A261" s="7">
        <v>45192</v>
      </c>
      <c r="B261" t="s">
        <v>9</v>
      </c>
      <c r="C261" t="s">
        <v>13</v>
      </c>
      <c r="D261" t="s">
        <v>21</v>
      </c>
      <c r="E261">
        <v>830.59</v>
      </c>
      <c r="F261">
        <v>1</v>
      </c>
      <c r="G261">
        <v>107.3</v>
      </c>
    </row>
    <row r="262" spans="1:7" x14ac:dyDescent="0.3">
      <c r="A262" s="7">
        <v>45239</v>
      </c>
      <c r="B262" t="s">
        <v>9</v>
      </c>
      <c r="C262" t="s">
        <v>11</v>
      </c>
      <c r="D262" t="s">
        <v>14</v>
      </c>
      <c r="E262">
        <v>365.66</v>
      </c>
      <c r="F262">
        <v>9</v>
      </c>
      <c r="G262">
        <v>161.94</v>
      </c>
    </row>
    <row r="263" spans="1:7" x14ac:dyDescent="0.3">
      <c r="A263" s="7">
        <v>45130</v>
      </c>
      <c r="B263" t="s">
        <v>10</v>
      </c>
      <c r="C263" t="s">
        <v>11</v>
      </c>
      <c r="D263" t="s">
        <v>14</v>
      </c>
      <c r="E263">
        <v>783.97</v>
      </c>
      <c r="F263">
        <v>8</v>
      </c>
      <c r="G263">
        <v>231.98</v>
      </c>
    </row>
    <row r="264" spans="1:7" x14ac:dyDescent="0.3">
      <c r="A264" s="7">
        <v>45034</v>
      </c>
      <c r="B264" t="s">
        <v>7</v>
      </c>
      <c r="C264" t="s">
        <v>11</v>
      </c>
      <c r="D264" t="s">
        <v>15</v>
      </c>
      <c r="E264">
        <v>120.8</v>
      </c>
      <c r="F264">
        <v>2</v>
      </c>
      <c r="G264">
        <v>295.33999999999997</v>
      </c>
    </row>
    <row r="265" spans="1:7" x14ac:dyDescent="0.3">
      <c r="A265" s="7">
        <v>45219</v>
      </c>
      <c r="B265" t="s">
        <v>9</v>
      </c>
      <c r="C265" t="s">
        <v>12</v>
      </c>
      <c r="D265" t="s">
        <v>18</v>
      </c>
      <c r="E265">
        <v>61.18</v>
      </c>
      <c r="F265">
        <v>1</v>
      </c>
      <c r="G265">
        <v>-7.26</v>
      </c>
    </row>
    <row r="266" spans="1:7" x14ac:dyDescent="0.3">
      <c r="A266" s="7">
        <v>45171</v>
      </c>
      <c r="B266" t="s">
        <v>7</v>
      </c>
      <c r="C266" t="s">
        <v>13</v>
      </c>
      <c r="D266" t="s">
        <v>21</v>
      </c>
      <c r="E266">
        <v>322.99</v>
      </c>
      <c r="F266">
        <v>1</v>
      </c>
      <c r="G266">
        <v>154.63</v>
      </c>
    </row>
    <row r="267" spans="1:7" x14ac:dyDescent="0.3">
      <c r="A267" s="7">
        <v>45168</v>
      </c>
      <c r="B267" t="s">
        <v>9</v>
      </c>
      <c r="C267" t="s">
        <v>13</v>
      </c>
      <c r="D267" t="s">
        <v>21</v>
      </c>
      <c r="E267">
        <v>689.11</v>
      </c>
      <c r="F267">
        <v>2</v>
      </c>
      <c r="G267">
        <v>63.1</v>
      </c>
    </row>
    <row r="268" spans="1:7" x14ac:dyDescent="0.3">
      <c r="A268" s="7">
        <v>44965</v>
      </c>
      <c r="B268" t="s">
        <v>7</v>
      </c>
      <c r="C268" t="s">
        <v>12</v>
      </c>
      <c r="D268" t="s">
        <v>17</v>
      </c>
      <c r="E268">
        <v>261.68</v>
      </c>
      <c r="F268">
        <v>2</v>
      </c>
      <c r="G268">
        <v>69.930000000000007</v>
      </c>
    </row>
    <row r="269" spans="1:7" x14ac:dyDescent="0.3">
      <c r="A269" s="7">
        <v>45052</v>
      </c>
      <c r="B269" t="s">
        <v>10</v>
      </c>
      <c r="C269" t="s">
        <v>13</v>
      </c>
      <c r="D269" t="s">
        <v>22</v>
      </c>
      <c r="E269">
        <v>152.11000000000001</v>
      </c>
      <c r="F269">
        <v>2</v>
      </c>
      <c r="G269">
        <v>20.65</v>
      </c>
    </row>
    <row r="270" spans="1:7" x14ac:dyDescent="0.3">
      <c r="A270" s="7">
        <v>45267</v>
      </c>
      <c r="B270" t="s">
        <v>10</v>
      </c>
      <c r="C270" t="s">
        <v>11</v>
      </c>
      <c r="D270" t="s">
        <v>16</v>
      </c>
      <c r="E270">
        <v>733.52</v>
      </c>
      <c r="F270">
        <v>6</v>
      </c>
      <c r="G270">
        <v>253.85</v>
      </c>
    </row>
    <row r="271" spans="1:7" x14ac:dyDescent="0.3">
      <c r="A271" s="7">
        <v>45216</v>
      </c>
      <c r="B271" t="s">
        <v>10</v>
      </c>
      <c r="C271" t="s">
        <v>13</v>
      </c>
      <c r="D271" t="s">
        <v>22</v>
      </c>
      <c r="E271">
        <v>839.73</v>
      </c>
      <c r="F271">
        <v>2</v>
      </c>
      <c r="G271">
        <v>35.450000000000003</v>
      </c>
    </row>
    <row r="272" spans="1:7" x14ac:dyDescent="0.3">
      <c r="A272" s="7">
        <v>45158</v>
      </c>
      <c r="B272" t="s">
        <v>10</v>
      </c>
      <c r="C272" t="s">
        <v>13</v>
      </c>
      <c r="D272" t="s">
        <v>22</v>
      </c>
      <c r="E272">
        <v>40.08</v>
      </c>
      <c r="F272">
        <v>8</v>
      </c>
      <c r="G272">
        <v>228.43</v>
      </c>
    </row>
    <row r="273" spans="1:7" x14ac:dyDescent="0.3">
      <c r="A273" s="7">
        <v>45073</v>
      </c>
      <c r="B273" t="s">
        <v>7</v>
      </c>
      <c r="C273" t="s">
        <v>12</v>
      </c>
      <c r="D273" t="s">
        <v>17</v>
      </c>
      <c r="E273">
        <v>662.3</v>
      </c>
      <c r="F273">
        <v>5</v>
      </c>
      <c r="G273">
        <v>183.44</v>
      </c>
    </row>
    <row r="274" spans="1:7" x14ac:dyDescent="0.3">
      <c r="A274" s="7">
        <v>45146</v>
      </c>
      <c r="B274" t="s">
        <v>8</v>
      </c>
      <c r="C274" t="s">
        <v>12</v>
      </c>
      <c r="D274" t="s">
        <v>19</v>
      </c>
      <c r="E274">
        <v>999.42</v>
      </c>
      <c r="F274">
        <v>6</v>
      </c>
      <c r="G274">
        <v>61.34</v>
      </c>
    </row>
    <row r="275" spans="1:7" x14ac:dyDescent="0.3">
      <c r="A275" s="7">
        <v>45015</v>
      </c>
      <c r="B275" t="s">
        <v>9</v>
      </c>
      <c r="C275" t="s">
        <v>12</v>
      </c>
      <c r="D275" t="s">
        <v>17</v>
      </c>
      <c r="E275">
        <v>754.9</v>
      </c>
      <c r="F275">
        <v>5</v>
      </c>
      <c r="G275">
        <v>148.46</v>
      </c>
    </row>
    <row r="276" spans="1:7" x14ac:dyDescent="0.3">
      <c r="A276" s="7">
        <v>45250</v>
      </c>
      <c r="B276" t="s">
        <v>8</v>
      </c>
      <c r="C276" t="s">
        <v>12</v>
      </c>
      <c r="D276" t="s">
        <v>18</v>
      </c>
      <c r="E276">
        <v>410.1</v>
      </c>
      <c r="F276">
        <v>4</v>
      </c>
      <c r="G276">
        <v>183.66</v>
      </c>
    </row>
    <row r="277" spans="1:7" x14ac:dyDescent="0.3">
      <c r="A277" s="7">
        <v>45008</v>
      </c>
      <c r="B277" t="s">
        <v>10</v>
      </c>
      <c r="C277" t="s">
        <v>13</v>
      </c>
      <c r="D277" t="s">
        <v>20</v>
      </c>
      <c r="E277">
        <v>799.84</v>
      </c>
      <c r="F277">
        <v>3</v>
      </c>
      <c r="G277">
        <v>254.12</v>
      </c>
    </row>
    <row r="278" spans="1:7" x14ac:dyDescent="0.3">
      <c r="A278" s="7">
        <v>45236</v>
      </c>
      <c r="B278" t="s">
        <v>7</v>
      </c>
      <c r="C278" t="s">
        <v>12</v>
      </c>
      <c r="D278" t="s">
        <v>19</v>
      </c>
      <c r="E278">
        <v>15.7</v>
      </c>
      <c r="F278">
        <v>1</v>
      </c>
      <c r="G278">
        <v>78.260000000000005</v>
      </c>
    </row>
    <row r="279" spans="1:7" x14ac:dyDescent="0.3">
      <c r="A279" s="7">
        <v>45242</v>
      </c>
      <c r="B279" t="s">
        <v>10</v>
      </c>
      <c r="C279" t="s">
        <v>11</v>
      </c>
      <c r="D279" t="s">
        <v>15</v>
      </c>
      <c r="E279">
        <v>454.21</v>
      </c>
      <c r="F279">
        <v>1</v>
      </c>
      <c r="G279">
        <v>140.99</v>
      </c>
    </row>
    <row r="280" spans="1:7" x14ac:dyDescent="0.3">
      <c r="A280" s="7">
        <v>45193</v>
      </c>
      <c r="B280" t="s">
        <v>7</v>
      </c>
      <c r="C280" t="s">
        <v>11</v>
      </c>
      <c r="D280" t="s">
        <v>16</v>
      </c>
      <c r="E280">
        <v>176.76</v>
      </c>
      <c r="F280">
        <v>2</v>
      </c>
      <c r="G280">
        <v>112.22</v>
      </c>
    </row>
    <row r="281" spans="1:7" x14ac:dyDescent="0.3">
      <c r="A281" s="7">
        <v>45208</v>
      </c>
      <c r="B281" t="s">
        <v>9</v>
      </c>
      <c r="C281" t="s">
        <v>11</v>
      </c>
      <c r="D281" t="s">
        <v>14</v>
      </c>
      <c r="E281">
        <v>523.89</v>
      </c>
      <c r="F281">
        <v>6</v>
      </c>
      <c r="G281">
        <v>269.98</v>
      </c>
    </row>
    <row r="282" spans="1:7" x14ac:dyDescent="0.3">
      <c r="A282" s="7">
        <v>45079</v>
      </c>
      <c r="B282" t="s">
        <v>9</v>
      </c>
      <c r="C282" t="s">
        <v>12</v>
      </c>
      <c r="D282" t="s">
        <v>19</v>
      </c>
      <c r="E282">
        <v>157.5</v>
      </c>
      <c r="F282">
        <v>5</v>
      </c>
      <c r="G282">
        <v>36.119999999999997</v>
      </c>
    </row>
    <row r="283" spans="1:7" x14ac:dyDescent="0.3">
      <c r="A283" s="7">
        <v>45269</v>
      </c>
      <c r="B283" t="s">
        <v>8</v>
      </c>
      <c r="C283" t="s">
        <v>11</v>
      </c>
      <c r="D283" t="s">
        <v>15</v>
      </c>
      <c r="E283">
        <v>749.41</v>
      </c>
      <c r="F283">
        <v>5</v>
      </c>
      <c r="G283">
        <v>18.52</v>
      </c>
    </row>
    <row r="284" spans="1:7" x14ac:dyDescent="0.3">
      <c r="A284" s="7">
        <v>45043</v>
      </c>
      <c r="B284" t="s">
        <v>9</v>
      </c>
      <c r="C284" t="s">
        <v>11</v>
      </c>
      <c r="D284" t="s">
        <v>15</v>
      </c>
      <c r="E284">
        <v>955.11</v>
      </c>
      <c r="F284">
        <v>4</v>
      </c>
      <c r="G284">
        <v>274.45999999999998</v>
      </c>
    </row>
    <row r="285" spans="1:7" x14ac:dyDescent="0.3">
      <c r="A285" s="7">
        <v>45067</v>
      </c>
      <c r="B285" t="s">
        <v>8</v>
      </c>
      <c r="C285" t="s">
        <v>11</v>
      </c>
      <c r="D285" t="s">
        <v>14</v>
      </c>
      <c r="E285">
        <v>202.61</v>
      </c>
      <c r="F285">
        <v>4</v>
      </c>
      <c r="G285">
        <v>39.869999999999997</v>
      </c>
    </row>
    <row r="286" spans="1:7" x14ac:dyDescent="0.3">
      <c r="A286" s="7">
        <v>45083</v>
      </c>
      <c r="B286" t="s">
        <v>7</v>
      </c>
      <c r="C286" t="s">
        <v>13</v>
      </c>
      <c r="D286" t="s">
        <v>22</v>
      </c>
      <c r="E286">
        <v>536.94000000000005</v>
      </c>
      <c r="F286">
        <v>8</v>
      </c>
      <c r="G286">
        <v>58.96</v>
      </c>
    </row>
    <row r="287" spans="1:7" x14ac:dyDescent="0.3">
      <c r="A287" s="7">
        <v>44928</v>
      </c>
      <c r="B287" t="s">
        <v>10</v>
      </c>
      <c r="C287" t="s">
        <v>13</v>
      </c>
      <c r="D287" t="s">
        <v>20</v>
      </c>
      <c r="E287">
        <v>976.96</v>
      </c>
      <c r="F287">
        <v>9</v>
      </c>
      <c r="G287">
        <v>132.87</v>
      </c>
    </row>
    <row r="288" spans="1:7" x14ac:dyDescent="0.3">
      <c r="A288" s="7">
        <v>45034</v>
      </c>
      <c r="B288" t="s">
        <v>8</v>
      </c>
      <c r="C288" t="s">
        <v>11</v>
      </c>
      <c r="D288" t="s">
        <v>15</v>
      </c>
      <c r="E288">
        <v>801.78</v>
      </c>
      <c r="F288">
        <v>7</v>
      </c>
      <c r="G288">
        <v>53.35</v>
      </c>
    </row>
    <row r="289" spans="1:7" x14ac:dyDescent="0.3">
      <c r="A289" s="7">
        <v>45224</v>
      </c>
      <c r="B289" t="s">
        <v>9</v>
      </c>
      <c r="C289" t="s">
        <v>12</v>
      </c>
      <c r="D289" t="s">
        <v>19</v>
      </c>
      <c r="E289">
        <v>963.3</v>
      </c>
      <c r="F289">
        <v>4</v>
      </c>
      <c r="G289">
        <v>-19.54</v>
      </c>
    </row>
    <row r="290" spans="1:7" x14ac:dyDescent="0.3">
      <c r="A290" s="7">
        <v>45098</v>
      </c>
      <c r="B290" t="s">
        <v>9</v>
      </c>
      <c r="C290" t="s">
        <v>13</v>
      </c>
      <c r="D290" t="s">
        <v>21</v>
      </c>
      <c r="E290">
        <v>531.23</v>
      </c>
      <c r="F290">
        <v>7</v>
      </c>
      <c r="G290">
        <v>173.29</v>
      </c>
    </row>
    <row r="291" spans="1:7" x14ac:dyDescent="0.3">
      <c r="A291" s="7">
        <v>45146</v>
      </c>
      <c r="B291" t="s">
        <v>10</v>
      </c>
      <c r="C291" t="s">
        <v>12</v>
      </c>
      <c r="D291" t="s">
        <v>19</v>
      </c>
      <c r="E291">
        <v>795.81</v>
      </c>
      <c r="F291">
        <v>8</v>
      </c>
      <c r="G291">
        <v>93.86</v>
      </c>
    </row>
    <row r="292" spans="1:7" x14ac:dyDescent="0.3">
      <c r="A292" s="7">
        <v>44998</v>
      </c>
      <c r="B292" t="s">
        <v>9</v>
      </c>
      <c r="C292" t="s">
        <v>12</v>
      </c>
      <c r="D292" t="s">
        <v>19</v>
      </c>
      <c r="E292">
        <v>359.89</v>
      </c>
      <c r="F292">
        <v>5</v>
      </c>
      <c r="G292">
        <v>55.72</v>
      </c>
    </row>
    <row r="293" spans="1:7" x14ac:dyDescent="0.3">
      <c r="A293" s="7">
        <v>45128</v>
      </c>
      <c r="B293" t="s">
        <v>10</v>
      </c>
      <c r="C293" t="s">
        <v>11</v>
      </c>
      <c r="D293" t="s">
        <v>15</v>
      </c>
      <c r="E293">
        <v>104.58</v>
      </c>
      <c r="F293">
        <v>4</v>
      </c>
      <c r="G293">
        <v>2.4</v>
      </c>
    </row>
    <row r="294" spans="1:7" x14ac:dyDescent="0.3">
      <c r="A294" s="7">
        <v>44995</v>
      </c>
      <c r="B294" t="s">
        <v>7</v>
      </c>
      <c r="C294" t="s">
        <v>11</v>
      </c>
      <c r="D294" t="s">
        <v>16</v>
      </c>
      <c r="E294">
        <v>242.88</v>
      </c>
      <c r="F294">
        <v>2</v>
      </c>
      <c r="G294">
        <v>115.51</v>
      </c>
    </row>
    <row r="295" spans="1:7" x14ac:dyDescent="0.3">
      <c r="A295" s="7">
        <v>45076</v>
      </c>
      <c r="B295" t="s">
        <v>9</v>
      </c>
      <c r="C295" t="s">
        <v>12</v>
      </c>
      <c r="D295" t="s">
        <v>17</v>
      </c>
      <c r="E295">
        <v>319.14999999999998</v>
      </c>
      <c r="F295">
        <v>3</v>
      </c>
      <c r="G295">
        <v>162.47999999999999</v>
      </c>
    </row>
    <row r="296" spans="1:7" x14ac:dyDescent="0.3">
      <c r="A296" s="7">
        <v>45004</v>
      </c>
      <c r="B296" t="s">
        <v>10</v>
      </c>
      <c r="C296" t="s">
        <v>11</v>
      </c>
      <c r="D296" t="s">
        <v>16</v>
      </c>
      <c r="E296">
        <v>598.53</v>
      </c>
      <c r="F296">
        <v>9</v>
      </c>
      <c r="G296">
        <v>295.72000000000003</v>
      </c>
    </row>
    <row r="297" spans="1:7" x14ac:dyDescent="0.3">
      <c r="A297" s="7">
        <v>45011</v>
      </c>
      <c r="B297" t="s">
        <v>8</v>
      </c>
      <c r="C297" t="s">
        <v>11</v>
      </c>
      <c r="D297" t="s">
        <v>15</v>
      </c>
      <c r="E297">
        <v>410.28</v>
      </c>
      <c r="F297">
        <v>6</v>
      </c>
      <c r="G297">
        <v>106.03</v>
      </c>
    </row>
    <row r="298" spans="1:7" x14ac:dyDescent="0.3">
      <c r="A298" s="7">
        <v>45206</v>
      </c>
      <c r="B298" t="s">
        <v>9</v>
      </c>
      <c r="C298" t="s">
        <v>12</v>
      </c>
      <c r="D298" t="s">
        <v>17</v>
      </c>
      <c r="E298">
        <v>820.52</v>
      </c>
      <c r="F298">
        <v>4</v>
      </c>
      <c r="G298">
        <v>203.52</v>
      </c>
    </row>
    <row r="299" spans="1:7" x14ac:dyDescent="0.3">
      <c r="A299" s="7">
        <v>45035</v>
      </c>
      <c r="B299" t="s">
        <v>8</v>
      </c>
      <c r="C299" t="s">
        <v>13</v>
      </c>
      <c r="D299" t="s">
        <v>22</v>
      </c>
      <c r="E299">
        <v>272.25</v>
      </c>
      <c r="F299">
        <v>5</v>
      </c>
      <c r="G299">
        <v>262.97000000000003</v>
      </c>
    </row>
    <row r="300" spans="1:7" x14ac:dyDescent="0.3">
      <c r="A300" s="7">
        <v>45062</v>
      </c>
      <c r="B300" t="s">
        <v>10</v>
      </c>
      <c r="C300" t="s">
        <v>11</v>
      </c>
      <c r="D300" t="s">
        <v>14</v>
      </c>
      <c r="E300">
        <v>234.39</v>
      </c>
      <c r="F300">
        <v>9</v>
      </c>
      <c r="G300">
        <v>166</v>
      </c>
    </row>
    <row r="301" spans="1:7" x14ac:dyDescent="0.3">
      <c r="A301" s="7">
        <v>45242</v>
      </c>
      <c r="B301" t="s">
        <v>8</v>
      </c>
      <c r="C301" t="s">
        <v>12</v>
      </c>
      <c r="D301" t="s">
        <v>17</v>
      </c>
      <c r="E301">
        <v>672.91</v>
      </c>
      <c r="F301">
        <v>5</v>
      </c>
      <c r="G301">
        <v>44.9</v>
      </c>
    </row>
    <row r="302" spans="1:7" x14ac:dyDescent="0.3">
      <c r="A302" s="7">
        <v>45226</v>
      </c>
      <c r="B302" t="s">
        <v>10</v>
      </c>
      <c r="C302" t="s">
        <v>13</v>
      </c>
      <c r="D302" t="s">
        <v>22</v>
      </c>
      <c r="E302">
        <v>462.29</v>
      </c>
      <c r="F302">
        <v>6</v>
      </c>
      <c r="G302">
        <v>184.32</v>
      </c>
    </row>
    <row r="303" spans="1:7" x14ac:dyDescent="0.3">
      <c r="A303" s="7">
        <v>45028</v>
      </c>
      <c r="B303" t="s">
        <v>10</v>
      </c>
      <c r="C303" t="s">
        <v>11</v>
      </c>
      <c r="D303" t="s">
        <v>16</v>
      </c>
      <c r="E303">
        <v>995.53</v>
      </c>
      <c r="F303">
        <v>7</v>
      </c>
      <c r="G303">
        <v>112.82</v>
      </c>
    </row>
    <row r="304" spans="1:7" x14ac:dyDescent="0.3">
      <c r="A304" s="7">
        <v>44962</v>
      </c>
      <c r="B304" t="s">
        <v>10</v>
      </c>
      <c r="C304" t="s">
        <v>13</v>
      </c>
      <c r="D304" t="s">
        <v>20</v>
      </c>
      <c r="E304">
        <v>183.55</v>
      </c>
      <c r="F304">
        <v>9</v>
      </c>
      <c r="G304">
        <v>9.67</v>
      </c>
    </row>
    <row r="305" spans="1:7" x14ac:dyDescent="0.3">
      <c r="A305" s="7">
        <v>45084</v>
      </c>
      <c r="B305" t="s">
        <v>10</v>
      </c>
      <c r="C305" t="s">
        <v>13</v>
      </c>
      <c r="D305" t="s">
        <v>20</v>
      </c>
      <c r="E305">
        <v>823.59</v>
      </c>
      <c r="F305">
        <v>1</v>
      </c>
      <c r="G305">
        <v>55.3</v>
      </c>
    </row>
    <row r="306" spans="1:7" x14ac:dyDescent="0.3">
      <c r="A306" s="7">
        <v>45163</v>
      </c>
      <c r="B306" t="s">
        <v>7</v>
      </c>
      <c r="C306" t="s">
        <v>11</v>
      </c>
      <c r="D306" t="s">
        <v>16</v>
      </c>
      <c r="E306">
        <v>405.32</v>
      </c>
      <c r="F306">
        <v>8</v>
      </c>
      <c r="G306">
        <v>-42.99</v>
      </c>
    </row>
    <row r="307" spans="1:7" x14ac:dyDescent="0.3">
      <c r="A307" s="7">
        <v>45212</v>
      </c>
      <c r="B307" t="s">
        <v>10</v>
      </c>
      <c r="C307" t="s">
        <v>12</v>
      </c>
      <c r="D307" t="s">
        <v>17</v>
      </c>
      <c r="E307">
        <v>102</v>
      </c>
      <c r="F307">
        <v>6</v>
      </c>
      <c r="G307">
        <v>-18.809999999999999</v>
      </c>
    </row>
    <row r="308" spans="1:7" x14ac:dyDescent="0.3">
      <c r="A308" s="7">
        <v>45198</v>
      </c>
      <c r="B308" t="s">
        <v>9</v>
      </c>
      <c r="C308" t="s">
        <v>11</v>
      </c>
      <c r="D308" t="s">
        <v>14</v>
      </c>
      <c r="E308">
        <v>784.21</v>
      </c>
      <c r="F308">
        <v>2</v>
      </c>
      <c r="G308">
        <v>-27.91</v>
      </c>
    </row>
    <row r="309" spans="1:7" x14ac:dyDescent="0.3">
      <c r="A309" s="7">
        <v>45040</v>
      </c>
      <c r="B309" t="s">
        <v>10</v>
      </c>
      <c r="C309" t="s">
        <v>12</v>
      </c>
      <c r="D309" t="s">
        <v>18</v>
      </c>
      <c r="E309">
        <v>366.54</v>
      </c>
      <c r="F309">
        <v>5</v>
      </c>
      <c r="G309">
        <v>71.209999999999994</v>
      </c>
    </row>
    <row r="310" spans="1:7" x14ac:dyDescent="0.3">
      <c r="A310" s="7">
        <v>45257</v>
      </c>
      <c r="B310" t="s">
        <v>7</v>
      </c>
      <c r="C310" t="s">
        <v>12</v>
      </c>
      <c r="D310" t="s">
        <v>17</v>
      </c>
      <c r="E310">
        <v>403.01</v>
      </c>
      <c r="F310">
        <v>7</v>
      </c>
      <c r="G310">
        <v>279.83999999999997</v>
      </c>
    </row>
    <row r="311" spans="1:7" x14ac:dyDescent="0.3">
      <c r="A311" s="7">
        <v>45188</v>
      </c>
      <c r="B311" t="s">
        <v>7</v>
      </c>
      <c r="C311" t="s">
        <v>13</v>
      </c>
      <c r="D311" t="s">
        <v>22</v>
      </c>
      <c r="E311">
        <v>788.41</v>
      </c>
      <c r="F311">
        <v>6</v>
      </c>
      <c r="G311">
        <v>148.30000000000001</v>
      </c>
    </row>
    <row r="312" spans="1:7" x14ac:dyDescent="0.3">
      <c r="A312" s="7">
        <v>44975</v>
      </c>
      <c r="B312" t="s">
        <v>8</v>
      </c>
      <c r="C312" t="s">
        <v>13</v>
      </c>
      <c r="D312" t="s">
        <v>22</v>
      </c>
      <c r="E312">
        <v>544.34</v>
      </c>
      <c r="F312">
        <v>3</v>
      </c>
      <c r="G312">
        <v>186.01</v>
      </c>
    </row>
    <row r="313" spans="1:7" x14ac:dyDescent="0.3">
      <c r="A313" s="7">
        <v>45060</v>
      </c>
      <c r="B313" t="s">
        <v>7</v>
      </c>
      <c r="C313" t="s">
        <v>13</v>
      </c>
      <c r="D313" t="s">
        <v>20</v>
      </c>
      <c r="E313">
        <v>792.13</v>
      </c>
      <c r="F313">
        <v>4</v>
      </c>
      <c r="G313">
        <v>236.56</v>
      </c>
    </row>
    <row r="314" spans="1:7" x14ac:dyDescent="0.3">
      <c r="A314" s="7">
        <v>45089</v>
      </c>
      <c r="B314" t="s">
        <v>8</v>
      </c>
      <c r="C314" t="s">
        <v>11</v>
      </c>
      <c r="D314" t="s">
        <v>14</v>
      </c>
      <c r="E314">
        <v>162.25</v>
      </c>
      <c r="F314">
        <v>3</v>
      </c>
      <c r="G314">
        <v>71.13</v>
      </c>
    </row>
    <row r="315" spans="1:7" x14ac:dyDescent="0.3">
      <c r="A315" s="7">
        <v>44951</v>
      </c>
      <c r="B315" t="s">
        <v>8</v>
      </c>
      <c r="C315" t="s">
        <v>13</v>
      </c>
      <c r="D315" t="s">
        <v>20</v>
      </c>
      <c r="E315">
        <v>141.19999999999999</v>
      </c>
      <c r="F315">
        <v>6</v>
      </c>
      <c r="G315">
        <v>59.8</v>
      </c>
    </row>
    <row r="316" spans="1:7" x14ac:dyDescent="0.3">
      <c r="A316" s="7">
        <v>45247</v>
      </c>
      <c r="B316" t="s">
        <v>8</v>
      </c>
      <c r="C316" t="s">
        <v>11</v>
      </c>
      <c r="D316" t="s">
        <v>16</v>
      </c>
      <c r="E316">
        <v>899.28</v>
      </c>
      <c r="F316">
        <v>4</v>
      </c>
      <c r="G316">
        <v>125.9</v>
      </c>
    </row>
    <row r="317" spans="1:7" x14ac:dyDescent="0.3">
      <c r="A317" s="7">
        <v>44951</v>
      </c>
      <c r="B317" t="s">
        <v>10</v>
      </c>
      <c r="C317" t="s">
        <v>12</v>
      </c>
      <c r="D317" t="s">
        <v>19</v>
      </c>
      <c r="E317">
        <v>373.86</v>
      </c>
      <c r="F317">
        <v>8</v>
      </c>
      <c r="G317">
        <v>117.38</v>
      </c>
    </row>
    <row r="318" spans="1:7" x14ac:dyDescent="0.3">
      <c r="A318" s="7">
        <v>44994</v>
      </c>
      <c r="B318" t="s">
        <v>10</v>
      </c>
      <c r="C318" t="s">
        <v>12</v>
      </c>
      <c r="D318" t="s">
        <v>18</v>
      </c>
      <c r="E318">
        <v>554.03</v>
      </c>
      <c r="F318">
        <v>4</v>
      </c>
      <c r="G318">
        <v>103.83</v>
      </c>
    </row>
    <row r="319" spans="1:7" x14ac:dyDescent="0.3">
      <c r="A319" s="7">
        <v>45086</v>
      </c>
      <c r="B319" t="s">
        <v>10</v>
      </c>
      <c r="C319" t="s">
        <v>11</v>
      </c>
      <c r="D319" t="s">
        <v>16</v>
      </c>
      <c r="E319">
        <v>27.51</v>
      </c>
      <c r="F319">
        <v>2</v>
      </c>
      <c r="G319">
        <v>177.57</v>
      </c>
    </row>
    <row r="320" spans="1:7" x14ac:dyDescent="0.3">
      <c r="A320" s="7">
        <v>44931</v>
      </c>
      <c r="B320" t="s">
        <v>7</v>
      </c>
      <c r="C320" t="s">
        <v>11</v>
      </c>
      <c r="D320" t="s">
        <v>15</v>
      </c>
      <c r="E320">
        <v>199.86</v>
      </c>
      <c r="F320">
        <v>9</v>
      </c>
      <c r="G320">
        <v>-29.64</v>
      </c>
    </row>
    <row r="321" spans="1:7" x14ac:dyDescent="0.3">
      <c r="A321" s="7">
        <v>45179</v>
      </c>
      <c r="B321" t="s">
        <v>7</v>
      </c>
      <c r="C321" t="s">
        <v>11</v>
      </c>
      <c r="D321" t="s">
        <v>16</v>
      </c>
      <c r="E321">
        <v>698.08</v>
      </c>
      <c r="F321">
        <v>9</v>
      </c>
      <c r="G321">
        <v>100.62</v>
      </c>
    </row>
    <row r="322" spans="1:7" x14ac:dyDescent="0.3">
      <c r="A322" s="7">
        <v>45075</v>
      </c>
      <c r="B322" t="s">
        <v>10</v>
      </c>
      <c r="C322" t="s">
        <v>12</v>
      </c>
      <c r="D322" t="s">
        <v>18</v>
      </c>
      <c r="E322">
        <v>784.87</v>
      </c>
      <c r="F322">
        <v>3</v>
      </c>
      <c r="G322">
        <v>12.22</v>
      </c>
    </row>
    <row r="323" spans="1:7" x14ac:dyDescent="0.3">
      <c r="A323" s="7">
        <v>44966</v>
      </c>
      <c r="B323" t="s">
        <v>10</v>
      </c>
      <c r="C323" t="s">
        <v>12</v>
      </c>
      <c r="D323" t="s">
        <v>18</v>
      </c>
      <c r="E323">
        <v>240.32</v>
      </c>
      <c r="F323">
        <v>4</v>
      </c>
      <c r="G323">
        <v>10.81</v>
      </c>
    </row>
    <row r="324" spans="1:7" x14ac:dyDescent="0.3">
      <c r="A324" s="7">
        <v>45104</v>
      </c>
      <c r="B324" t="s">
        <v>7</v>
      </c>
      <c r="C324" t="s">
        <v>13</v>
      </c>
      <c r="D324" t="s">
        <v>22</v>
      </c>
      <c r="E324">
        <v>794.17</v>
      </c>
      <c r="F324">
        <v>3</v>
      </c>
      <c r="G324">
        <v>78.72</v>
      </c>
    </row>
    <row r="325" spans="1:7" x14ac:dyDescent="0.3">
      <c r="A325" s="7">
        <v>45155</v>
      </c>
      <c r="B325" t="s">
        <v>10</v>
      </c>
      <c r="C325" t="s">
        <v>13</v>
      </c>
      <c r="D325" t="s">
        <v>20</v>
      </c>
      <c r="E325">
        <v>771.61</v>
      </c>
      <c r="F325">
        <v>7</v>
      </c>
      <c r="G325">
        <v>95.65</v>
      </c>
    </row>
    <row r="326" spans="1:7" x14ac:dyDescent="0.3">
      <c r="A326" s="7">
        <v>45172</v>
      </c>
      <c r="B326" t="s">
        <v>8</v>
      </c>
      <c r="C326" t="s">
        <v>11</v>
      </c>
      <c r="D326" t="s">
        <v>14</v>
      </c>
      <c r="E326">
        <v>267.22000000000003</v>
      </c>
      <c r="F326">
        <v>7</v>
      </c>
      <c r="G326">
        <v>-2.0099999999999998</v>
      </c>
    </row>
    <row r="327" spans="1:7" x14ac:dyDescent="0.3">
      <c r="A327" s="7">
        <v>44991</v>
      </c>
      <c r="B327" t="s">
        <v>10</v>
      </c>
      <c r="C327" t="s">
        <v>11</v>
      </c>
      <c r="D327" t="s">
        <v>14</v>
      </c>
      <c r="E327">
        <v>22</v>
      </c>
      <c r="F327">
        <v>2</v>
      </c>
      <c r="G327">
        <v>170.25</v>
      </c>
    </row>
    <row r="328" spans="1:7" x14ac:dyDescent="0.3">
      <c r="A328" s="7">
        <v>45099</v>
      </c>
      <c r="B328" t="s">
        <v>9</v>
      </c>
      <c r="C328" t="s">
        <v>12</v>
      </c>
      <c r="D328" t="s">
        <v>19</v>
      </c>
      <c r="E328">
        <v>492.98</v>
      </c>
      <c r="F328">
        <v>3</v>
      </c>
      <c r="G328">
        <v>43.05</v>
      </c>
    </row>
    <row r="329" spans="1:7" x14ac:dyDescent="0.3">
      <c r="A329" s="7">
        <v>45234</v>
      </c>
      <c r="B329" t="s">
        <v>9</v>
      </c>
      <c r="C329" t="s">
        <v>11</v>
      </c>
      <c r="D329" t="s">
        <v>15</v>
      </c>
      <c r="E329">
        <v>107.1</v>
      </c>
      <c r="F329">
        <v>4</v>
      </c>
      <c r="G329">
        <v>252.63</v>
      </c>
    </row>
    <row r="330" spans="1:7" x14ac:dyDescent="0.3">
      <c r="A330" s="7">
        <v>45159</v>
      </c>
      <c r="B330" t="s">
        <v>10</v>
      </c>
      <c r="C330" t="s">
        <v>13</v>
      </c>
      <c r="D330" t="s">
        <v>22</v>
      </c>
      <c r="E330">
        <v>400.53</v>
      </c>
      <c r="F330">
        <v>6</v>
      </c>
      <c r="G330">
        <v>87.34</v>
      </c>
    </row>
    <row r="331" spans="1:7" x14ac:dyDescent="0.3">
      <c r="A331" s="7">
        <v>45039</v>
      </c>
      <c r="B331" t="s">
        <v>10</v>
      </c>
      <c r="C331" t="s">
        <v>13</v>
      </c>
      <c r="D331" t="s">
        <v>21</v>
      </c>
      <c r="E331">
        <v>111.13</v>
      </c>
      <c r="F331">
        <v>8</v>
      </c>
      <c r="G331">
        <v>60.39</v>
      </c>
    </row>
    <row r="332" spans="1:7" x14ac:dyDescent="0.3">
      <c r="A332" s="7">
        <v>44986</v>
      </c>
      <c r="B332" t="s">
        <v>9</v>
      </c>
      <c r="C332" t="s">
        <v>12</v>
      </c>
      <c r="D332" t="s">
        <v>19</v>
      </c>
      <c r="E332">
        <v>262.12</v>
      </c>
      <c r="F332">
        <v>2</v>
      </c>
      <c r="G332">
        <v>-36.549999999999997</v>
      </c>
    </row>
    <row r="333" spans="1:7" x14ac:dyDescent="0.3">
      <c r="A333" s="7">
        <v>45173</v>
      </c>
      <c r="B333" t="s">
        <v>8</v>
      </c>
      <c r="C333" t="s">
        <v>12</v>
      </c>
      <c r="D333" t="s">
        <v>18</v>
      </c>
      <c r="E333">
        <v>392.49</v>
      </c>
      <c r="F333">
        <v>6</v>
      </c>
      <c r="G333">
        <v>172.83</v>
      </c>
    </row>
    <row r="334" spans="1:7" x14ac:dyDescent="0.3">
      <c r="A334" s="7">
        <v>45269</v>
      </c>
      <c r="B334" t="s">
        <v>9</v>
      </c>
      <c r="C334" t="s">
        <v>11</v>
      </c>
      <c r="D334" t="s">
        <v>14</v>
      </c>
      <c r="E334">
        <v>883.63</v>
      </c>
      <c r="F334">
        <v>5</v>
      </c>
      <c r="G334">
        <v>208.1</v>
      </c>
    </row>
    <row r="335" spans="1:7" x14ac:dyDescent="0.3">
      <c r="A335" s="7">
        <v>45027</v>
      </c>
      <c r="B335" t="s">
        <v>9</v>
      </c>
      <c r="C335" t="s">
        <v>12</v>
      </c>
      <c r="D335" t="s">
        <v>18</v>
      </c>
      <c r="E335">
        <v>51.26</v>
      </c>
      <c r="F335">
        <v>9</v>
      </c>
      <c r="G335">
        <v>211.17</v>
      </c>
    </row>
    <row r="336" spans="1:7" x14ac:dyDescent="0.3">
      <c r="A336" s="7">
        <v>45078</v>
      </c>
      <c r="B336" t="s">
        <v>10</v>
      </c>
      <c r="C336" t="s">
        <v>12</v>
      </c>
      <c r="D336" t="s">
        <v>17</v>
      </c>
      <c r="E336">
        <v>956.94</v>
      </c>
      <c r="F336">
        <v>5</v>
      </c>
      <c r="G336">
        <v>85.66</v>
      </c>
    </row>
    <row r="337" spans="1:7" x14ac:dyDescent="0.3">
      <c r="A337" s="7">
        <v>45154</v>
      </c>
      <c r="B337" t="s">
        <v>7</v>
      </c>
      <c r="C337" t="s">
        <v>11</v>
      </c>
      <c r="D337" t="s">
        <v>16</v>
      </c>
      <c r="E337">
        <v>971.04</v>
      </c>
      <c r="F337">
        <v>3</v>
      </c>
      <c r="G337">
        <v>181.48</v>
      </c>
    </row>
    <row r="338" spans="1:7" x14ac:dyDescent="0.3">
      <c r="A338" s="7">
        <v>45187</v>
      </c>
      <c r="B338" t="s">
        <v>10</v>
      </c>
      <c r="C338" t="s">
        <v>11</v>
      </c>
      <c r="D338" t="s">
        <v>15</v>
      </c>
      <c r="E338">
        <v>663.7</v>
      </c>
      <c r="F338">
        <v>8</v>
      </c>
      <c r="G338">
        <v>42.77</v>
      </c>
    </row>
    <row r="339" spans="1:7" x14ac:dyDescent="0.3">
      <c r="A339" s="7">
        <v>45146</v>
      </c>
      <c r="B339" t="s">
        <v>10</v>
      </c>
      <c r="C339" t="s">
        <v>13</v>
      </c>
      <c r="D339" t="s">
        <v>22</v>
      </c>
      <c r="E339">
        <v>302.49</v>
      </c>
      <c r="F339">
        <v>8</v>
      </c>
      <c r="G339">
        <v>168.63</v>
      </c>
    </row>
    <row r="340" spans="1:7" x14ac:dyDescent="0.3">
      <c r="A340" s="7">
        <v>44975</v>
      </c>
      <c r="B340" t="s">
        <v>9</v>
      </c>
      <c r="C340" t="s">
        <v>13</v>
      </c>
      <c r="D340" t="s">
        <v>22</v>
      </c>
      <c r="E340">
        <v>618.86</v>
      </c>
      <c r="F340">
        <v>9</v>
      </c>
      <c r="G340">
        <v>175.37</v>
      </c>
    </row>
    <row r="341" spans="1:7" x14ac:dyDescent="0.3">
      <c r="A341" s="7">
        <v>45116</v>
      </c>
      <c r="B341" t="s">
        <v>7</v>
      </c>
      <c r="C341" t="s">
        <v>13</v>
      </c>
      <c r="D341" t="s">
        <v>22</v>
      </c>
      <c r="E341">
        <v>968.8</v>
      </c>
      <c r="F341">
        <v>5</v>
      </c>
      <c r="G341">
        <v>-6.17</v>
      </c>
    </row>
    <row r="342" spans="1:7" x14ac:dyDescent="0.3">
      <c r="A342" s="7">
        <v>45195</v>
      </c>
      <c r="B342" t="s">
        <v>10</v>
      </c>
      <c r="C342" t="s">
        <v>11</v>
      </c>
      <c r="D342" t="s">
        <v>16</v>
      </c>
      <c r="E342">
        <v>921.09</v>
      </c>
      <c r="F342">
        <v>2</v>
      </c>
      <c r="G342">
        <v>-5.17</v>
      </c>
    </row>
    <row r="343" spans="1:7" x14ac:dyDescent="0.3">
      <c r="A343" s="7">
        <v>45109</v>
      </c>
      <c r="B343" t="s">
        <v>10</v>
      </c>
      <c r="C343" t="s">
        <v>11</v>
      </c>
      <c r="D343" t="s">
        <v>14</v>
      </c>
      <c r="E343">
        <v>378.45</v>
      </c>
      <c r="F343">
        <v>9</v>
      </c>
      <c r="G343">
        <v>7.29</v>
      </c>
    </row>
    <row r="344" spans="1:7" x14ac:dyDescent="0.3">
      <c r="A344" s="7">
        <v>45098</v>
      </c>
      <c r="B344" t="s">
        <v>9</v>
      </c>
      <c r="C344" t="s">
        <v>13</v>
      </c>
      <c r="D344" t="s">
        <v>21</v>
      </c>
      <c r="E344">
        <v>501.09</v>
      </c>
      <c r="F344">
        <v>1</v>
      </c>
      <c r="G344">
        <v>176.03</v>
      </c>
    </row>
    <row r="345" spans="1:7" x14ac:dyDescent="0.3">
      <c r="A345" s="7">
        <v>44958</v>
      </c>
      <c r="B345" t="s">
        <v>8</v>
      </c>
      <c r="C345" t="s">
        <v>11</v>
      </c>
      <c r="D345" t="s">
        <v>16</v>
      </c>
      <c r="E345">
        <v>862.76</v>
      </c>
      <c r="F345">
        <v>1</v>
      </c>
      <c r="G345">
        <v>40.450000000000003</v>
      </c>
    </row>
    <row r="346" spans="1:7" x14ac:dyDescent="0.3">
      <c r="A346" s="7">
        <v>45075</v>
      </c>
      <c r="B346" t="s">
        <v>10</v>
      </c>
      <c r="C346" t="s">
        <v>11</v>
      </c>
      <c r="D346" t="s">
        <v>16</v>
      </c>
      <c r="E346">
        <v>228.85</v>
      </c>
      <c r="F346">
        <v>8</v>
      </c>
      <c r="G346">
        <v>211.87</v>
      </c>
    </row>
    <row r="347" spans="1:7" x14ac:dyDescent="0.3">
      <c r="A347" s="7">
        <v>45077</v>
      </c>
      <c r="B347" t="s">
        <v>9</v>
      </c>
      <c r="C347" t="s">
        <v>13</v>
      </c>
      <c r="D347" t="s">
        <v>22</v>
      </c>
      <c r="E347">
        <v>63.32</v>
      </c>
      <c r="F347">
        <v>6</v>
      </c>
      <c r="G347">
        <v>213.62</v>
      </c>
    </row>
    <row r="348" spans="1:7" x14ac:dyDescent="0.3">
      <c r="A348" s="7">
        <v>45274</v>
      </c>
      <c r="B348" t="s">
        <v>10</v>
      </c>
      <c r="C348" t="s">
        <v>12</v>
      </c>
      <c r="D348" t="s">
        <v>19</v>
      </c>
      <c r="E348">
        <v>730.67</v>
      </c>
      <c r="F348">
        <v>2</v>
      </c>
      <c r="G348">
        <v>-3.89</v>
      </c>
    </row>
    <row r="349" spans="1:7" x14ac:dyDescent="0.3">
      <c r="A349" s="7">
        <v>44976</v>
      </c>
      <c r="B349" t="s">
        <v>7</v>
      </c>
      <c r="C349" t="s">
        <v>11</v>
      </c>
      <c r="D349" t="s">
        <v>15</v>
      </c>
      <c r="E349">
        <v>493.51</v>
      </c>
      <c r="F349">
        <v>7</v>
      </c>
      <c r="G349">
        <v>244.25</v>
      </c>
    </row>
    <row r="350" spans="1:7" x14ac:dyDescent="0.3">
      <c r="A350" s="7">
        <v>45097</v>
      </c>
      <c r="B350" t="s">
        <v>10</v>
      </c>
      <c r="C350" t="s">
        <v>12</v>
      </c>
      <c r="D350" t="s">
        <v>19</v>
      </c>
      <c r="E350">
        <v>594.44000000000005</v>
      </c>
      <c r="F350">
        <v>8</v>
      </c>
      <c r="G350">
        <v>164.18</v>
      </c>
    </row>
    <row r="351" spans="1:7" x14ac:dyDescent="0.3">
      <c r="A351" s="7">
        <v>44949</v>
      </c>
      <c r="B351" t="s">
        <v>10</v>
      </c>
      <c r="C351" t="s">
        <v>13</v>
      </c>
      <c r="D351" t="s">
        <v>22</v>
      </c>
      <c r="E351">
        <v>102.82</v>
      </c>
      <c r="F351">
        <v>9</v>
      </c>
      <c r="G351">
        <v>216.39</v>
      </c>
    </row>
    <row r="352" spans="1:7" x14ac:dyDescent="0.3">
      <c r="A352" s="7">
        <v>45112</v>
      </c>
      <c r="B352" t="s">
        <v>9</v>
      </c>
      <c r="C352" t="s">
        <v>11</v>
      </c>
      <c r="D352" t="s">
        <v>16</v>
      </c>
      <c r="E352">
        <v>813.63</v>
      </c>
      <c r="F352">
        <v>5</v>
      </c>
      <c r="G352">
        <v>258.51</v>
      </c>
    </row>
    <row r="353" spans="1:7" x14ac:dyDescent="0.3">
      <c r="A353" s="7">
        <v>45280</v>
      </c>
      <c r="B353" t="s">
        <v>7</v>
      </c>
      <c r="C353" t="s">
        <v>11</v>
      </c>
      <c r="D353" t="s">
        <v>16</v>
      </c>
      <c r="E353">
        <v>317.82</v>
      </c>
      <c r="F353">
        <v>5</v>
      </c>
      <c r="G353">
        <v>206.57</v>
      </c>
    </row>
    <row r="354" spans="1:7" x14ac:dyDescent="0.3">
      <c r="A354" s="7">
        <v>44992</v>
      </c>
      <c r="B354" t="s">
        <v>10</v>
      </c>
      <c r="C354" t="s">
        <v>11</v>
      </c>
      <c r="D354" t="s">
        <v>15</v>
      </c>
      <c r="E354">
        <v>381.51</v>
      </c>
      <c r="F354">
        <v>9</v>
      </c>
      <c r="G354">
        <v>143.97999999999999</v>
      </c>
    </row>
    <row r="355" spans="1:7" x14ac:dyDescent="0.3">
      <c r="A355" s="7">
        <v>45016</v>
      </c>
      <c r="B355" t="s">
        <v>8</v>
      </c>
      <c r="C355" t="s">
        <v>13</v>
      </c>
      <c r="D355" t="s">
        <v>20</v>
      </c>
      <c r="E355">
        <v>44.96</v>
      </c>
      <c r="F355">
        <v>1</v>
      </c>
      <c r="G355">
        <v>-46.14</v>
      </c>
    </row>
    <row r="356" spans="1:7" x14ac:dyDescent="0.3">
      <c r="A356" s="7">
        <v>44946</v>
      </c>
      <c r="B356" t="s">
        <v>7</v>
      </c>
      <c r="C356" t="s">
        <v>12</v>
      </c>
      <c r="D356" t="s">
        <v>19</v>
      </c>
      <c r="E356">
        <v>758.7</v>
      </c>
      <c r="F356">
        <v>7</v>
      </c>
      <c r="G356">
        <v>114.61</v>
      </c>
    </row>
    <row r="357" spans="1:7" x14ac:dyDescent="0.3">
      <c r="A357" s="7">
        <v>45112</v>
      </c>
      <c r="B357" t="s">
        <v>9</v>
      </c>
      <c r="C357" t="s">
        <v>11</v>
      </c>
      <c r="D357" t="s">
        <v>14</v>
      </c>
      <c r="E357">
        <v>391.52</v>
      </c>
      <c r="F357">
        <v>4</v>
      </c>
      <c r="G357">
        <v>202.72</v>
      </c>
    </row>
    <row r="358" spans="1:7" x14ac:dyDescent="0.3">
      <c r="A358" s="7">
        <v>45080</v>
      </c>
      <c r="B358" t="s">
        <v>10</v>
      </c>
      <c r="C358" t="s">
        <v>13</v>
      </c>
      <c r="D358" t="s">
        <v>22</v>
      </c>
      <c r="E358">
        <v>666.41</v>
      </c>
      <c r="F358">
        <v>6</v>
      </c>
      <c r="G358">
        <v>193.47</v>
      </c>
    </row>
    <row r="359" spans="1:7" x14ac:dyDescent="0.3">
      <c r="A359" s="7">
        <v>44964</v>
      </c>
      <c r="B359" t="s">
        <v>8</v>
      </c>
      <c r="C359" t="s">
        <v>12</v>
      </c>
      <c r="D359" t="s">
        <v>19</v>
      </c>
      <c r="E359">
        <v>361.94</v>
      </c>
      <c r="F359">
        <v>9</v>
      </c>
      <c r="G359">
        <v>85.69</v>
      </c>
    </row>
    <row r="360" spans="1:7" x14ac:dyDescent="0.3">
      <c r="A360" s="7">
        <v>44997</v>
      </c>
      <c r="B360" t="s">
        <v>9</v>
      </c>
      <c r="C360" t="s">
        <v>12</v>
      </c>
      <c r="D360" t="s">
        <v>18</v>
      </c>
      <c r="E360">
        <v>515.01</v>
      </c>
      <c r="F360">
        <v>3</v>
      </c>
      <c r="G360">
        <v>-27.3</v>
      </c>
    </row>
    <row r="361" spans="1:7" x14ac:dyDescent="0.3">
      <c r="A361" s="7">
        <v>45180</v>
      </c>
      <c r="B361" t="s">
        <v>9</v>
      </c>
      <c r="C361" t="s">
        <v>13</v>
      </c>
      <c r="D361" t="s">
        <v>22</v>
      </c>
      <c r="E361">
        <v>679.7</v>
      </c>
      <c r="F361">
        <v>2</v>
      </c>
      <c r="G361">
        <v>160.75</v>
      </c>
    </row>
    <row r="362" spans="1:7" x14ac:dyDescent="0.3">
      <c r="A362" s="7">
        <v>45245</v>
      </c>
      <c r="B362" t="s">
        <v>8</v>
      </c>
      <c r="C362" t="s">
        <v>11</v>
      </c>
      <c r="D362" t="s">
        <v>14</v>
      </c>
      <c r="E362">
        <v>157.51</v>
      </c>
      <c r="F362">
        <v>8</v>
      </c>
      <c r="G362">
        <v>66.98</v>
      </c>
    </row>
    <row r="363" spans="1:7" x14ac:dyDescent="0.3">
      <c r="A363" s="7">
        <v>45043</v>
      </c>
      <c r="B363" t="s">
        <v>7</v>
      </c>
      <c r="C363" t="s">
        <v>13</v>
      </c>
      <c r="D363" t="s">
        <v>20</v>
      </c>
      <c r="E363">
        <v>826.88</v>
      </c>
      <c r="F363">
        <v>3</v>
      </c>
      <c r="G363">
        <v>104.07</v>
      </c>
    </row>
    <row r="364" spans="1:7" x14ac:dyDescent="0.3">
      <c r="A364" s="7">
        <v>45039</v>
      </c>
      <c r="B364" t="s">
        <v>7</v>
      </c>
      <c r="C364" t="s">
        <v>13</v>
      </c>
      <c r="D364" t="s">
        <v>22</v>
      </c>
      <c r="E364">
        <v>243.5</v>
      </c>
      <c r="F364">
        <v>4</v>
      </c>
      <c r="G364">
        <v>-28.11</v>
      </c>
    </row>
    <row r="365" spans="1:7" x14ac:dyDescent="0.3">
      <c r="A365" s="7">
        <v>45239</v>
      </c>
      <c r="B365" t="s">
        <v>9</v>
      </c>
      <c r="C365" t="s">
        <v>11</v>
      </c>
      <c r="D365" t="s">
        <v>15</v>
      </c>
      <c r="E365">
        <v>306.45</v>
      </c>
      <c r="F365">
        <v>1</v>
      </c>
      <c r="G365">
        <v>97.44</v>
      </c>
    </row>
    <row r="366" spans="1:7" x14ac:dyDescent="0.3">
      <c r="A366" s="7">
        <v>45124</v>
      </c>
      <c r="B366" t="s">
        <v>7</v>
      </c>
      <c r="C366" t="s">
        <v>11</v>
      </c>
      <c r="D366" t="s">
        <v>15</v>
      </c>
      <c r="E366">
        <v>841.4</v>
      </c>
      <c r="F366">
        <v>7</v>
      </c>
      <c r="G366">
        <v>150.16</v>
      </c>
    </row>
    <row r="367" spans="1:7" x14ac:dyDescent="0.3">
      <c r="A367" s="7">
        <v>44987</v>
      </c>
      <c r="B367" t="s">
        <v>8</v>
      </c>
      <c r="C367" t="s">
        <v>12</v>
      </c>
      <c r="D367" t="s">
        <v>17</v>
      </c>
      <c r="E367">
        <v>341.17</v>
      </c>
      <c r="F367">
        <v>1</v>
      </c>
      <c r="G367">
        <v>155.03</v>
      </c>
    </row>
    <row r="368" spans="1:7" x14ac:dyDescent="0.3">
      <c r="A368" s="7">
        <v>45124</v>
      </c>
      <c r="B368" t="s">
        <v>10</v>
      </c>
      <c r="C368" t="s">
        <v>13</v>
      </c>
      <c r="D368" t="s">
        <v>21</v>
      </c>
      <c r="E368">
        <v>930.32</v>
      </c>
      <c r="F368">
        <v>3</v>
      </c>
      <c r="G368">
        <v>279.24</v>
      </c>
    </row>
    <row r="369" spans="1:7" x14ac:dyDescent="0.3">
      <c r="A369" s="7">
        <v>45228</v>
      </c>
      <c r="B369" t="s">
        <v>8</v>
      </c>
      <c r="C369" t="s">
        <v>13</v>
      </c>
      <c r="D369" t="s">
        <v>22</v>
      </c>
      <c r="E369">
        <v>874</v>
      </c>
      <c r="F369">
        <v>5</v>
      </c>
      <c r="G369">
        <v>118.32</v>
      </c>
    </row>
    <row r="370" spans="1:7" x14ac:dyDescent="0.3">
      <c r="A370" s="7">
        <v>45118</v>
      </c>
      <c r="B370" t="s">
        <v>10</v>
      </c>
      <c r="C370" t="s">
        <v>12</v>
      </c>
      <c r="D370" t="s">
        <v>19</v>
      </c>
      <c r="E370">
        <v>708.96</v>
      </c>
      <c r="F370">
        <v>4</v>
      </c>
      <c r="G370">
        <v>-32.56</v>
      </c>
    </row>
    <row r="371" spans="1:7" x14ac:dyDescent="0.3">
      <c r="A371" s="7">
        <v>45055</v>
      </c>
      <c r="B371" t="s">
        <v>9</v>
      </c>
      <c r="C371" t="s">
        <v>11</v>
      </c>
      <c r="D371" t="s">
        <v>16</v>
      </c>
      <c r="E371">
        <v>732.21</v>
      </c>
      <c r="F371">
        <v>6</v>
      </c>
      <c r="G371">
        <v>-29.95</v>
      </c>
    </row>
    <row r="372" spans="1:7" x14ac:dyDescent="0.3">
      <c r="A372" s="7">
        <v>44957</v>
      </c>
      <c r="B372" t="s">
        <v>9</v>
      </c>
      <c r="C372" t="s">
        <v>13</v>
      </c>
      <c r="D372" t="s">
        <v>21</v>
      </c>
      <c r="E372">
        <v>660.39</v>
      </c>
      <c r="F372">
        <v>4</v>
      </c>
      <c r="G372">
        <v>-45.31</v>
      </c>
    </row>
    <row r="373" spans="1:7" x14ac:dyDescent="0.3">
      <c r="A373" s="7">
        <v>45268</v>
      </c>
      <c r="B373" t="s">
        <v>9</v>
      </c>
      <c r="C373" t="s">
        <v>13</v>
      </c>
      <c r="D373" t="s">
        <v>20</v>
      </c>
      <c r="E373">
        <v>282.95999999999998</v>
      </c>
      <c r="F373">
        <v>7</v>
      </c>
      <c r="G373">
        <v>267.19</v>
      </c>
    </row>
    <row r="374" spans="1:7" x14ac:dyDescent="0.3">
      <c r="A374" s="7">
        <v>45032</v>
      </c>
      <c r="B374" t="s">
        <v>10</v>
      </c>
      <c r="C374" t="s">
        <v>13</v>
      </c>
      <c r="D374" t="s">
        <v>20</v>
      </c>
      <c r="E374">
        <v>778.94</v>
      </c>
      <c r="F374">
        <v>9</v>
      </c>
      <c r="G374">
        <v>120.65</v>
      </c>
    </row>
    <row r="375" spans="1:7" x14ac:dyDescent="0.3">
      <c r="A375" s="7">
        <v>45176</v>
      </c>
      <c r="B375" t="s">
        <v>7</v>
      </c>
      <c r="C375" t="s">
        <v>11</v>
      </c>
      <c r="D375" t="s">
        <v>16</v>
      </c>
      <c r="E375">
        <v>147.85</v>
      </c>
      <c r="F375">
        <v>4</v>
      </c>
      <c r="G375">
        <v>60.32</v>
      </c>
    </row>
    <row r="376" spans="1:7" x14ac:dyDescent="0.3">
      <c r="A376" s="7">
        <v>44996</v>
      </c>
      <c r="B376" t="s">
        <v>7</v>
      </c>
      <c r="C376" t="s">
        <v>11</v>
      </c>
      <c r="D376" t="s">
        <v>15</v>
      </c>
      <c r="E376">
        <v>244.42</v>
      </c>
      <c r="F376">
        <v>8</v>
      </c>
      <c r="G376">
        <v>141.91</v>
      </c>
    </row>
    <row r="377" spans="1:7" x14ac:dyDescent="0.3">
      <c r="A377" s="7">
        <v>45080</v>
      </c>
      <c r="B377" t="s">
        <v>9</v>
      </c>
      <c r="C377" t="s">
        <v>11</v>
      </c>
      <c r="D377" t="s">
        <v>15</v>
      </c>
      <c r="E377">
        <v>789.84</v>
      </c>
      <c r="F377">
        <v>9</v>
      </c>
      <c r="G377">
        <v>123.07</v>
      </c>
    </row>
    <row r="378" spans="1:7" x14ac:dyDescent="0.3">
      <c r="A378" s="7">
        <v>44995</v>
      </c>
      <c r="B378" t="s">
        <v>7</v>
      </c>
      <c r="C378" t="s">
        <v>12</v>
      </c>
      <c r="D378" t="s">
        <v>19</v>
      </c>
      <c r="E378">
        <v>727.9</v>
      </c>
      <c r="F378">
        <v>5</v>
      </c>
      <c r="G378">
        <v>147.87</v>
      </c>
    </row>
    <row r="379" spans="1:7" x14ac:dyDescent="0.3">
      <c r="A379" s="7">
        <v>45271</v>
      </c>
      <c r="B379" t="s">
        <v>10</v>
      </c>
      <c r="C379" t="s">
        <v>11</v>
      </c>
      <c r="D379" t="s">
        <v>15</v>
      </c>
      <c r="E379">
        <v>612.44000000000005</v>
      </c>
      <c r="F379">
        <v>9</v>
      </c>
      <c r="G379">
        <v>14.06</v>
      </c>
    </row>
    <row r="380" spans="1:7" x14ac:dyDescent="0.3">
      <c r="A380" s="7">
        <v>45043</v>
      </c>
      <c r="B380" t="s">
        <v>9</v>
      </c>
      <c r="C380" t="s">
        <v>12</v>
      </c>
      <c r="D380" t="s">
        <v>19</v>
      </c>
      <c r="E380">
        <v>423.81</v>
      </c>
      <c r="F380">
        <v>9</v>
      </c>
      <c r="G380">
        <v>247.72</v>
      </c>
    </row>
    <row r="381" spans="1:7" x14ac:dyDescent="0.3">
      <c r="A381" s="7">
        <v>45007</v>
      </c>
      <c r="B381" t="s">
        <v>9</v>
      </c>
      <c r="C381" t="s">
        <v>11</v>
      </c>
      <c r="D381" t="s">
        <v>14</v>
      </c>
      <c r="E381">
        <v>123.62</v>
      </c>
      <c r="F381">
        <v>2</v>
      </c>
      <c r="G381">
        <v>91.39</v>
      </c>
    </row>
    <row r="382" spans="1:7" x14ac:dyDescent="0.3">
      <c r="A382" s="7">
        <v>45012</v>
      </c>
      <c r="B382" t="s">
        <v>10</v>
      </c>
      <c r="C382" t="s">
        <v>11</v>
      </c>
      <c r="D382" t="s">
        <v>14</v>
      </c>
      <c r="E382">
        <v>548.1</v>
      </c>
      <c r="F382">
        <v>6</v>
      </c>
      <c r="G382">
        <v>29.15</v>
      </c>
    </row>
    <row r="383" spans="1:7" x14ac:dyDescent="0.3">
      <c r="A383" s="7">
        <v>45256</v>
      </c>
      <c r="B383" t="s">
        <v>10</v>
      </c>
      <c r="C383" t="s">
        <v>13</v>
      </c>
      <c r="D383" t="s">
        <v>21</v>
      </c>
      <c r="E383">
        <v>149.55000000000001</v>
      </c>
      <c r="F383">
        <v>6</v>
      </c>
      <c r="G383">
        <v>247.49</v>
      </c>
    </row>
    <row r="384" spans="1:7" x14ac:dyDescent="0.3">
      <c r="A384" s="7">
        <v>45024</v>
      </c>
      <c r="B384" t="s">
        <v>9</v>
      </c>
      <c r="C384" t="s">
        <v>13</v>
      </c>
      <c r="D384" t="s">
        <v>20</v>
      </c>
      <c r="E384">
        <v>417.65</v>
      </c>
      <c r="F384">
        <v>7</v>
      </c>
      <c r="G384">
        <v>140.9</v>
      </c>
    </row>
    <row r="385" spans="1:7" x14ac:dyDescent="0.3">
      <c r="A385" s="7">
        <v>44985</v>
      </c>
      <c r="B385" t="s">
        <v>8</v>
      </c>
      <c r="C385" t="s">
        <v>11</v>
      </c>
      <c r="D385" t="s">
        <v>16</v>
      </c>
      <c r="E385">
        <v>978.28</v>
      </c>
      <c r="F385">
        <v>3</v>
      </c>
      <c r="G385">
        <v>225.2</v>
      </c>
    </row>
    <row r="386" spans="1:7" x14ac:dyDescent="0.3">
      <c r="A386" s="7">
        <v>44946</v>
      </c>
      <c r="B386" t="s">
        <v>8</v>
      </c>
      <c r="C386" t="s">
        <v>11</v>
      </c>
      <c r="D386" t="s">
        <v>14</v>
      </c>
      <c r="E386">
        <v>336.91</v>
      </c>
      <c r="F386">
        <v>4</v>
      </c>
      <c r="G386">
        <v>131.79</v>
      </c>
    </row>
    <row r="387" spans="1:7" x14ac:dyDescent="0.3">
      <c r="A387" s="7">
        <v>45140</v>
      </c>
      <c r="B387" t="s">
        <v>9</v>
      </c>
      <c r="C387" t="s">
        <v>12</v>
      </c>
      <c r="D387" t="s">
        <v>18</v>
      </c>
      <c r="E387">
        <v>871.87</v>
      </c>
      <c r="F387">
        <v>9</v>
      </c>
      <c r="G387">
        <v>146.06</v>
      </c>
    </row>
    <row r="388" spans="1:7" x14ac:dyDescent="0.3">
      <c r="A388" s="7">
        <v>44992</v>
      </c>
      <c r="B388" t="s">
        <v>10</v>
      </c>
      <c r="C388" t="s">
        <v>13</v>
      </c>
      <c r="D388" t="s">
        <v>21</v>
      </c>
      <c r="E388">
        <v>103.21</v>
      </c>
      <c r="F388">
        <v>3</v>
      </c>
      <c r="G388">
        <v>268.23</v>
      </c>
    </row>
    <row r="389" spans="1:7" x14ac:dyDescent="0.3">
      <c r="A389" s="7">
        <v>45153</v>
      </c>
      <c r="B389" t="s">
        <v>8</v>
      </c>
      <c r="C389" t="s">
        <v>12</v>
      </c>
      <c r="D389" t="s">
        <v>19</v>
      </c>
      <c r="E389">
        <v>378.21</v>
      </c>
      <c r="F389">
        <v>7</v>
      </c>
      <c r="G389">
        <v>237.74</v>
      </c>
    </row>
    <row r="390" spans="1:7" x14ac:dyDescent="0.3">
      <c r="A390" s="7">
        <v>45123</v>
      </c>
      <c r="B390" t="s">
        <v>7</v>
      </c>
      <c r="C390" t="s">
        <v>13</v>
      </c>
      <c r="D390" t="s">
        <v>22</v>
      </c>
      <c r="E390">
        <v>203.65</v>
      </c>
      <c r="F390">
        <v>8</v>
      </c>
      <c r="G390">
        <v>50.5</v>
      </c>
    </row>
    <row r="391" spans="1:7" x14ac:dyDescent="0.3">
      <c r="A391" s="7">
        <v>45011</v>
      </c>
      <c r="B391" t="s">
        <v>9</v>
      </c>
      <c r="C391" t="s">
        <v>12</v>
      </c>
      <c r="D391" t="s">
        <v>17</v>
      </c>
      <c r="E391">
        <v>799.94</v>
      </c>
      <c r="F391">
        <v>8</v>
      </c>
      <c r="G391">
        <v>132.07</v>
      </c>
    </row>
    <row r="392" spans="1:7" x14ac:dyDescent="0.3">
      <c r="A392" s="7">
        <v>45189</v>
      </c>
      <c r="B392" t="s">
        <v>9</v>
      </c>
      <c r="C392" t="s">
        <v>13</v>
      </c>
      <c r="D392" t="s">
        <v>20</v>
      </c>
      <c r="E392">
        <v>858.61</v>
      </c>
      <c r="F392">
        <v>3</v>
      </c>
      <c r="G392">
        <v>264.02</v>
      </c>
    </row>
    <row r="393" spans="1:7" x14ac:dyDescent="0.3">
      <c r="A393" s="7">
        <v>45146</v>
      </c>
      <c r="B393" t="s">
        <v>10</v>
      </c>
      <c r="C393" t="s">
        <v>11</v>
      </c>
      <c r="D393" t="s">
        <v>16</v>
      </c>
      <c r="E393">
        <v>43.05</v>
      </c>
      <c r="F393">
        <v>8</v>
      </c>
      <c r="G393">
        <v>262.89999999999998</v>
      </c>
    </row>
    <row r="394" spans="1:7" x14ac:dyDescent="0.3">
      <c r="A394" s="7">
        <v>45186</v>
      </c>
      <c r="B394" t="s">
        <v>8</v>
      </c>
      <c r="C394" t="s">
        <v>11</v>
      </c>
      <c r="D394" t="s">
        <v>14</v>
      </c>
      <c r="E394">
        <v>619.15</v>
      </c>
      <c r="F394">
        <v>6</v>
      </c>
      <c r="G394">
        <v>249.91</v>
      </c>
    </row>
    <row r="395" spans="1:7" x14ac:dyDescent="0.3">
      <c r="A395" s="7">
        <v>45228</v>
      </c>
      <c r="B395" t="s">
        <v>7</v>
      </c>
      <c r="C395" t="s">
        <v>12</v>
      </c>
      <c r="D395" t="s">
        <v>18</v>
      </c>
      <c r="E395">
        <v>967.46</v>
      </c>
      <c r="F395">
        <v>7</v>
      </c>
      <c r="G395">
        <v>-7.15</v>
      </c>
    </row>
    <row r="396" spans="1:7" x14ac:dyDescent="0.3">
      <c r="A396" s="7">
        <v>45088</v>
      </c>
      <c r="B396" t="s">
        <v>9</v>
      </c>
      <c r="C396" t="s">
        <v>13</v>
      </c>
      <c r="D396" t="s">
        <v>21</v>
      </c>
      <c r="E396">
        <v>997.11</v>
      </c>
      <c r="F396">
        <v>7</v>
      </c>
      <c r="G396">
        <v>-4.5599999999999996</v>
      </c>
    </row>
    <row r="397" spans="1:7" x14ac:dyDescent="0.3">
      <c r="A397" s="7">
        <v>45057</v>
      </c>
      <c r="B397" t="s">
        <v>10</v>
      </c>
      <c r="C397" t="s">
        <v>12</v>
      </c>
      <c r="D397" t="s">
        <v>17</v>
      </c>
      <c r="E397">
        <v>39.07</v>
      </c>
      <c r="F397">
        <v>4</v>
      </c>
      <c r="G397">
        <v>261.58999999999997</v>
      </c>
    </row>
    <row r="398" spans="1:7" x14ac:dyDescent="0.3">
      <c r="A398" s="7">
        <v>45059</v>
      </c>
      <c r="B398" t="s">
        <v>7</v>
      </c>
      <c r="C398" t="s">
        <v>13</v>
      </c>
      <c r="D398" t="s">
        <v>20</v>
      </c>
      <c r="E398">
        <v>195.54</v>
      </c>
      <c r="F398">
        <v>9</v>
      </c>
      <c r="G398">
        <v>236.67</v>
      </c>
    </row>
    <row r="399" spans="1:7" x14ac:dyDescent="0.3">
      <c r="A399" s="7">
        <v>45137</v>
      </c>
      <c r="B399" t="s">
        <v>9</v>
      </c>
      <c r="C399" t="s">
        <v>13</v>
      </c>
      <c r="D399" t="s">
        <v>20</v>
      </c>
      <c r="E399">
        <v>321.20999999999998</v>
      </c>
      <c r="F399">
        <v>2</v>
      </c>
      <c r="G399">
        <v>237.57</v>
      </c>
    </row>
    <row r="400" spans="1:7" x14ac:dyDescent="0.3">
      <c r="A400" s="7">
        <v>45142</v>
      </c>
      <c r="B400" t="s">
        <v>8</v>
      </c>
      <c r="C400" t="s">
        <v>12</v>
      </c>
      <c r="D400" t="s">
        <v>17</v>
      </c>
      <c r="E400">
        <v>821.06</v>
      </c>
      <c r="F400">
        <v>5</v>
      </c>
      <c r="G400">
        <v>-10.47</v>
      </c>
    </row>
    <row r="401" spans="1:7" x14ac:dyDescent="0.3">
      <c r="A401" s="7">
        <v>45089</v>
      </c>
      <c r="B401" t="s">
        <v>9</v>
      </c>
      <c r="C401" t="s">
        <v>13</v>
      </c>
      <c r="D401" t="s">
        <v>20</v>
      </c>
      <c r="E401">
        <v>906.31</v>
      </c>
      <c r="F401">
        <v>3</v>
      </c>
      <c r="G401">
        <v>107.62</v>
      </c>
    </row>
    <row r="402" spans="1:7" x14ac:dyDescent="0.3">
      <c r="A402" s="7">
        <v>45205</v>
      </c>
      <c r="B402" t="s">
        <v>9</v>
      </c>
      <c r="C402" t="s">
        <v>13</v>
      </c>
      <c r="D402" t="s">
        <v>22</v>
      </c>
      <c r="E402">
        <v>581.48</v>
      </c>
      <c r="F402">
        <v>1</v>
      </c>
      <c r="G402">
        <v>244.51</v>
      </c>
    </row>
    <row r="403" spans="1:7" x14ac:dyDescent="0.3">
      <c r="A403" s="7">
        <v>45197</v>
      </c>
      <c r="B403" t="s">
        <v>7</v>
      </c>
      <c r="C403" t="s">
        <v>11</v>
      </c>
      <c r="D403" t="s">
        <v>16</v>
      </c>
      <c r="E403">
        <v>637.79999999999995</v>
      </c>
      <c r="F403">
        <v>4</v>
      </c>
      <c r="G403">
        <v>208.75</v>
      </c>
    </row>
    <row r="404" spans="1:7" x14ac:dyDescent="0.3">
      <c r="A404" s="7">
        <v>45174</v>
      </c>
      <c r="B404" t="s">
        <v>9</v>
      </c>
      <c r="C404" t="s">
        <v>13</v>
      </c>
      <c r="D404" t="s">
        <v>20</v>
      </c>
      <c r="E404">
        <v>684.85</v>
      </c>
      <c r="F404">
        <v>6</v>
      </c>
      <c r="G404">
        <v>249.51</v>
      </c>
    </row>
    <row r="405" spans="1:7" x14ac:dyDescent="0.3">
      <c r="A405" s="7">
        <v>45269</v>
      </c>
      <c r="B405" t="s">
        <v>9</v>
      </c>
      <c r="C405" t="s">
        <v>12</v>
      </c>
      <c r="D405" t="s">
        <v>18</v>
      </c>
      <c r="E405">
        <v>646.45000000000005</v>
      </c>
      <c r="F405">
        <v>4</v>
      </c>
      <c r="G405">
        <v>253.24</v>
      </c>
    </row>
    <row r="406" spans="1:7" x14ac:dyDescent="0.3">
      <c r="A406" s="7">
        <v>45069</v>
      </c>
      <c r="B406" t="s">
        <v>7</v>
      </c>
      <c r="C406" t="s">
        <v>11</v>
      </c>
      <c r="D406" t="s">
        <v>16</v>
      </c>
      <c r="E406">
        <v>77.819999999999993</v>
      </c>
      <c r="F406">
        <v>9</v>
      </c>
      <c r="G406">
        <v>56.38</v>
      </c>
    </row>
    <row r="407" spans="1:7" x14ac:dyDescent="0.3">
      <c r="A407" s="7">
        <v>44965</v>
      </c>
      <c r="B407" t="s">
        <v>10</v>
      </c>
      <c r="C407" t="s">
        <v>13</v>
      </c>
      <c r="D407" t="s">
        <v>20</v>
      </c>
      <c r="E407">
        <v>790.56</v>
      </c>
      <c r="F407">
        <v>2</v>
      </c>
      <c r="G407">
        <v>177.77</v>
      </c>
    </row>
    <row r="408" spans="1:7" x14ac:dyDescent="0.3">
      <c r="A408" s="7">
        <v>45145</v>
      </c>
      <c r="B408" t="s">
        <v>7</v>
      </c>
      <c r="C408" t="s">
        <v>13</v>
      </c>
      <c r="D408" t="s">
        <v>22</v>
      </c>
      <c r="E408">
        <v>177.39</v>
      </c>
      <c r="F408">
        <v>2</v>
      </c>
      <c r="G408">
        <v>106.47</v>
      </c>
    </row>
    <row r="409" spans="1:7" x14ac:dyDescent="0.3">
      <c r="A409" s="7">
        <v>45026</v>
      </c>
      <c r="B409" t="s">
        <v>10</v>
      </c>
      <c r="C409" t="s">
        <v>13</v>
      </c>
      <c r="D409" t="s">
        <v>20</v>
      </c>
      <c r="E409">
        <v>551.17999999999995</v>
      </c>
      <c r="F409">
        <v>3</v>
      </c>
      <c r="G409">
        <v>94.47</v>
      </c>
    </row>
    <row r="410" spans="1:7" x14ac:dyDescent="0.3">
      <c r="A410" s="7">
        <v>45010</v>
      </c>
      <c r="B410" t="s">
        <v>10</v>
      </c>
      <c r="C410" t="s">
        <v>11</v>
      </c>
      <c r="D410" t="s">
        <v>16</v>
      </c>
      <c r="E410">
        <v>51.6</v>
      </c>
      <c r="F410">
        <v>8</v>
      </c>
      <c r="G410">
        <v>-40.49</v>
      </c>
    </row>
    <row r="411" spans="1:7" x14ac:dyDescent="0.3">
      <c r="A411" s="7">
        <v>45076</v>
      </c>
      <c r="B411" t="s">
        <v>9</v>
      </c>
      <c r="C411" t="s">
        <v>13</v>
      </c>
      <c r="D411" t="s">
        <v>22</v>
      </c>
      <c r="E411">
        <v>710.61</v>
      </c>
      <c r="F411">
        <v>3</v>
      </c>
      <c r="G411">
        <v>239.11</v>
      </c>
    </row>
    <row r="412" spans="1:7" x14ac:dyDescent="0.3">
      <c r="A412" s="7">
        <v>45210</v>
      </c>
      <c r="B412" t="s">
        <v>9</v>
      </c>
      <c r="C412" t="s">
        <v>11</v>
      </c>
      <c r="D412" t="s">
        <v>14</v>
      </c>
      <c r="E412">
        <v>981.98</v>
      </c>
      <c r="F412">
        <v>9</v>
      </c>
      <c r="G412">
        <v>56.66</v>
      </c>
    </row>
    <row r="413" spans="1:7" x14ac:dyDescent="0.3">
      <c r="A413" s="7">
        <v>45201</v>
      </c>
      <c r="B413" t="s">
        <v>7</v>
      </c>
      <c r="C413" t="s">
        <v>11</v>
      </c>
      <c r="D413" t="s">
        <v>14</v>
      </c>
      <c r="E413">
        <v>455.34</v>
      </c>
      <c r="F413">
        <v>8</v>
      </c>
      <c r="G413">
        <v>196.29</v>
      </c>
    </row>
    <row r="414" spans="1:7" x14ac:dyDescent="0.3">
      <c r="A414" s="7">
        <v>45212</v>
      </c>
      <c r="B414" t="s">
        <v>10</v>
      </c>
      <c r="C414" t="s">
        <v>12</v>
      </c>
      <c r="D414" t="s">
        <v>17</v>
      </c>
      <c r="E414">
        <v>22.28</v>
      </c>
      <c r="F414">
        <v>8</v>
      </c>
      <c r="G414">
        <v>49.34</v>
      </c>
    </row>
    <row r="415" spans="1:7" x14ac:dyDescent="0.3">
      <c r="A415" s="7">
        <v>45235</v>
      </c>
      <c r="B415" t="s">
        <v>7</v>
      </c>
      <c r="C415" t="s">
        <v>13</v>
      </c>
      <c r="D415" t="s">
        <v>22</v>
      </c>
      <c r="E415">
        <v>234.09</v>
      </c>
      <c r="F415">
        <v>9</v>
      </c>
      <c r="G415">
        <v>-33.15</v>
      </c>
    </row>
    <row r="416" spans="1:7" x14ac:dyDescent="0.3">
      <c r="A416" s="7">
        <v>45051</v>
      </c>
      <c r="B416" t="s">
        <v>8</v>
      </c>
      <c r="C416" t="s">
        <v>13</v>
      </c>
      <c r="D416" t="s">
        <v>21</v>
      </c>
      <c r="E416">
        <v>347</v>
      </c>
      <c r="F416">
        <v>8</v>
      </c>
      <c r="G416">
        <v>14.87</v>
      </c>
    </row>
    <row r="417" spans="1:7" x14ac:dyDescent="0.3">
      <c r="A417" s="7">
        <v>44988</v>
      </c>
      <c r="B417" t="s">
        <v>10</v>
      </c>
      <c r="C417" t="s">
        <v>11</v>
      </c>
      <c r="D417" t="s">
        <v>14</v>
      </c>
      <c r="E417">
        <v>292.44</v>
      </c>
      <c r="F417">
        <v>3</v>
      </c>
      <c r="G417">
        <v>43.72</v>
      </c>
    </row>
    <row r="418" spans="1:7" x14ac:dyDescent="0.3">
      <c r="A418" s="7">
        <v>45181</v>
      </c>
      <c r="B418" t="s">
        <v>10</v>
      </c>
      <c r="C418" t="s">
        <v>13</v>
      </c>
      <c r="D418" t="s">
        <v>20</v>
      </c>
      <c r="E418">
        <v>73</v>
      </c>
      <c r="F418">
        <v>4</v>
      </c>
      <c r="G418">
        <v>27.08</v>
      </c>
    </row>
    <row r="419" spans="1:7" x14ac:dyDescent="0.3">
      <c r="A419" s="7">
        <v>45127</v>
      </c>
      <c r="B419" t="s">
        <v>10</v>
      </c>
      <c r="C419" t="s">
        <v>12</v>
      </c>
      <c r="D419" t="s">
        <v>17</v>
      </c>
      <c r="E419">
        <v>42.32</v>
      </c>
      <c r="F419">
        <v>3</v>
      </c>
      <c r="G419">
        <v>240.25</v>
      </c>
    </row>
    <row r="420" spans="1:7" x14ac:dyDescent="0.3">
      <c r="A420" s="7">
        <v>45269</v>
      </c>
      <c r="B420" t="s">
        <v>7</v>
      </c>
      <c r="C420" t="s">
        <v>12</v>
      </c>
      <c r="D420" t="s">
        <v>17</v>
      </c>
      <c r="E420">
        <v>91.38</v>
      </c>
      <c r="F420">
        <v>6</v>
      </c>
      <c r="G420">
        <v>102.11</v>
      </c>
    </row>
    <row r="421" spans="1:7" x14ac:dyDescent="0.3">
      <c r="A421" s="7">
        <v>45287</v>
      </c>
      <c r="B421" t="s">
        <v>7</v>
      </c>
      <c r="C421" t="s">
        <v>11</v>
      </c>
      <c r="D421" t="s">
        <v>15</v>
      </c>
      <c r="E421">
        <v>893.6</v>
      </c>
      <c r="F421">
        <v>6</v>
      </c>
      <c r="G421">
        <v>162.47999999999999</v>
      </c>
    </row>
    <row r="422" spans="1:7" x14ac:dyDescent="0.3">
      <c r="A422" s="7">
        <v>45202</v>
      </c>
      <c r="B422" t="s">
        <v>10</v>
      </c>
      <c r="C422" t="s">
        <v>11</v>
      </c>
      <c r="D422" t="s">
        <v>16</v>
      </c>
      <c r="E422">
        <v>705.61</v>
      </c>
      <c r="F422">
        <v>4</v>
      </c>
      <c r="G422">
        <v>186.75</v>
      </c>
    </row>
    <row r="423" spans="1:7" x14ac:dyDescent="0.3">
      <c r="A423" s="7">
        <v>44993</v>
      </c>
      <c r="B423" t="s">
        <v>8</v>
      </c>
      <c r="C423" t="s">
        <v>13</v>
      </c>
      <c r="D423" t="s">
        <v>21</v>
      </c>
      <c r="E423">
        <v>270.05</v>
      </c>
      <c r="F423">
        <v>8</v>
      </c>
      <c r="G423">
        <v>160.22999999999999</v>
      </c>
    </row>
    <row r="424" spans="1:7" x14ac:dyDescent="0.3">
      <c r="A424" s="7">
        <v>45183</v>
      </c>
      <c r="B424" t="s">
        <v>9</v>
      </c>
      <c r="C424" t="s">
        <v>11</v>
      </c>
      <c r="D424" t="s">
        <v>14</v>
      </c>
      <c r="E424">
        <v>637.76</v>
      </c>
      <c r="F424">
        <v>6</v>
      </c>
      <c r="G424">
        <v>262.02</v>
      </c>
    </row>
    <row r="425" spans="1:7" x14ac:dyDescent="0.3">
      <c r="A425" s="7">
        <v>44987</v>
      </c>
      <c r="B425" t="s">
        <v>9</v>
      </c>
      <c r="C425" t="s">
        <v>13</v>
      </c>
      <c r="D425" t="s">
        <v>21</v>
      </c>
      <c r="E425">
        <v>608.03</v>
      </c>
      <c r="F425">
        <v>8</v>
      </c>
      <c r="G425">
        <v>33.6</v>
      </c>
    </row>
    <row r="426" spans="1:7" x14ac:dyDescent="0.3">
      <c r="A426" s="7">
        <v>45019</v>
      </c>
      <c r="B426" t="s">
        <v>10</v>
      </c>
      <c r="C426" t="s">
        <v>13</v>
      </c>
      <c r="D426" t="s">
        <v>21</v>
      </c>
      <c r="E426">
        <v>487.22</v>
      </c>
      <c r="F426">
        <v>8</v>
      </c>
      <c r="G426">
        <v>114.41</v>
      </c>
    </row>
    <row r="427" spans="1:7" x14ac:dyDescent="0.3">
      <c r="A427" s="7">
        <v>45067</v>
      </c>
      <c r="B427" t="s">
        <v>10</v>
      </c>
      <c r="C427" t="s">
        <v>12</v>
      </c>
      <c r="D427" t="s">
        <v>17</v>
      </c>
      <c r="E427">
        <v>15.45</v>
      </c>
      <c r="F427">
        <v>1</v>
      </c>
      <c r="G427">
        <v>26.67</v>
      </c>
    </row>
    <row r="428" spans="1:7" x14ac:dyDescent="0.3">
      <c r="A428" s="7">
        <v>45016</v>
      </c>
      <c r="B428" t="s">
        <v>7</v>
      </c>
      <c r="C428" t="s">
        <v>11</v>
      </c>
      <c r="D428" t="s">
        <v>14</v>
      </c>
      <c r="E428">
        <v>804.56</v>
      </c>
      <c r="F428">
        <v>1</v>
      </c>
      <c r="G428">
        <v>26.48</v>
      </c>
    </row>
    <row r="429" spans="1:7" x14ac:dyDescent="0.3">
      <c r="A429" s="7">
        <v>45236</v>
      </c>
      <c r="B429" t="s">
        <v>8</v>
      </c>
      <c r="C429" t="s">
        <v>13</v>
      </c>
      <c r="D429" t="s">
        <v>22</v>
      </c>
      <c r="E429">
        <v>285.04000000000002</v>
      </c>
      <c r="F429">
        <v>8</v>
      </c>
      <c r="G429">
        <v>-19.52</v>
      </c>
    </row>
    <row r="430" spans="1:7" x14ac:dyDescent="0.3">
      <c r="A430" s="7">
        <v>45270</v>
      </c>
      <c r="B430" t="s">
        <v>10</v>
      </c>
      <c r="C430" t="s">
        <v>12</v>
      </c>
      <c r="D430" t="s">
        <v>17</v>
      </c>
      <c r="E430">
        <v>351.77</v>
      </c>
      <c r="F430">
        <v>7</v>
      </c>
      <c r="G430">
        <v>151.16999999999999</v>
      </c>
    </row>
    <row r="431" spans="1:7" x14ac:dyDescent="0.3">
      <c r="A431" s="7">
        <v>45118</v>
      </c>
      <c r="B431" t="s">
        <v>7</v>
      </c>
      <c r="C431" t="s">
        <v>11</v>
      </c>
      <c r="D431" t="s">
        <v>14</v>
      </c>
      <c r="E431">
        <v>54.41</v>
      </c>
      <c r="F431">
        <v>1</v>
      </c>
      <c r="G431">
        <v>86.46</v>
      </c>
    </row>
    <row r="432" spans="1:7" x14ac:dyDescent="0.3">
      <c r="A432" s="7">
        <v>45035</v>
      </c>
      <c r="B432" t="s">
        <v>9</v>
      </c>
      <c r="C432" t="s">
        <v>11</v>
      </c>
      <c r="D432" t="s">
        <v>14</v>
      </c>
      <c r="E432">
        <v>677.86</v>
      </c>
      <c r="F432">
        <v>1</v>
      </c>
      <c r="G432">
        <v>238.33</v>
      </c>
    </row>
    <row r="433" spans="1:7" x14ac:dyDescent="0.3">
      <c r="A433" s="7">
        <v>44934</v>
      </c>
      <c r="B433" t="s">
        <v>10</v>
      </c>
      <c r="C433" t="s">
        <v>11</v>
      </c>
      <c r="D433" t="s">
        <v>16</v>
      </c>
      <c r="E433">
        <v>640.04</v>
      </c>
      <c r="F433">
        <v>7</v>
      </c>
      <c r="G433">
        <v>201.15</v>
      </c>
    </row>
    <row r="434" spans="1:7" x14ac:dyDescent="0.3">
      <c r="A434" s="7">
        <v>45103</v>
      </c>
      <c r="B434" t="s">
        <v>7</v>
      </c>
      <c r="C434" t="s">
        <v>11</v>
      </c>
      <c r="D434" t="s">
        <v>15</v>
      </c>
      <c r="E434">
        <v>872.88</v>
      </c>
      <c r="F434">
        <v>2</v>
      </c>
      <c r="G434">
        <v>-9.93</v>
      </c>
    </row>
    <row r="435" spans="1:7" x14ac:dyDescent="0.3">
      <c r="A435" s="7">
        <v>45053</v>
      </c>
      <c r="B435" t="s">
        <v>9</v>
      </c>
      <c r="C435" t="s">
        <v>13</v>
      </c>
      <c r="D435" t="s">
        <v>21</v>
      </c>
      <c r="E435">
        <v>375.36</v>
      </c>
      <c r="F435">
        <v>3</v>
      </c>
      <c r="G435">
        <v>158.71</v>
      </c>
    </row>
    <row r="436" spans="1:7" x14ac:dyDescent="0.3">
      <c r="A436" s="7">
        <v>45258</v>
      </c>
      <c r="B436" t="s">
        <v>8</v>
      </c>
      <c r="C436" t="s">
        <v>12</v>
      </c>
      <c r="D436" t="s">
        <v>17</v>
      </c>
      <c r="E436">
        <v>327.87</v>
      </c>
      <c r="F436">
        <v>9</v>
      </c>
      <c r="G436">
        <v>279.60000000000002</v>
      </c>
    </row>
    <row r="437" spans="1:7" x14ac:dyDescent="0.3">
      <c r="A437" s="7">
        <v>45031</v>
      </c>
      <c r="B437" t="s">
        <v>8</v>
      </c>
      <c r="C437" t="s">
        <v>11</v>
      </c>
      <c r="D437" t="s">
        <v>14</v>
      </c>
      <c r="E437">
        <v>368.3</v>
      </c>
      <c r="F437">
        <v>2</v>
      </c>
      <c r="G437">
        <v>-1.4</v>
      </c>
    </row>
    <row r="438" spans="1:7" x14ac:dyDescent="0.3">
      <c r="A438" s="7">
        <v>44965</v>
      </c>
      <c r="B438" t="s">
        <v>9</v>
      </c>
      <c r="C438" t="s">
        <v>12</v>
      </c>
      <c r="D438" t="s">
        <v>17</v>
      </c>
      <c r="E438">
        <v>180.13</v>
      </c>
      <c r="F438">
        <v>6</v>
      </c>
      <c r="G438">
        <v>-7.8</v>
      </c>
    </row>
    <row r="439" spans="1:7" x14ac:dyDescent="0.3">
      <c r="A439" s="7">
        <v>45092</v>
      </c>
      <c r="B439" t="s">
        <v>7</v>
      </c>
      <c r="C439" t="s">
        <v>13</v>
      </c>
      <c r="D439" t="s">
        <v>21</v>
      </c>
      <c r="E439">
        <v>538.63</v>
      </c>
      <c r="F439">
        <v>8</v>
      </c>
      <c r="G439">
        <v>237</v>
      </c>
    </row>
    <row r="440" spans="1:7" x14ac:dyDescent="0.3">
      <c r="A440" s="7">
        <v>45194</v>
      </c>
      <c r="B440" t="s">
        <v>7</v>
      </c>
      <c r="C440" t="s">
        <v>12</v>
      </c>
      <c r="D440" t="s">
        <v>19</v>
      </c>
      <c r="E440">
        <v>454.36</v>
      </c>
      <c r="F440">
        <v>7</v>
      </c>
      <c r="G440">
        <v>152.02000000000001</v>
      </c>
    </row>
    <row r="441" spans="1:7" x14ac:dyDescent="0.3">
      <c r="A441" s="7">
        <v>45139</v>
      </c>
      <c r="B441" t="s">
        <v>8</v>
      </c>
      <c r="C441" t="s">
        <v>13</v>
      </c>
      <c r="D441" t="s">
        <v>21</v>
      </c>
      <c r="E441">
        <v>563.05999999999995</v>
      </c>
      <c r="F441">
        <v>9</v>
      </c>
      <c r="G441">
        <v>205.21</v>
      </c>
    </row>
    <row r="442" spans="1:7" x14ac:dyDescent="0.3">
      <c r="A442" s="7">
        <v>45210</v>
      </c>
      <c r="B442" t="s">
        <v>10</v>
      </c>
      <c r="C442" t="s">
        <v>12</v>
      </c>
      <c r="D442" t="s">
        <v>19</v>
      </c>
      <c r="E442">
        <v>695.57</v>
      </c>
      <c r="F442">
        <v>2</v>
      </c>
      <c r="G442">
        <v>91.36</v>
      </c>
    </row>
    <row r="443" spans="1:7" x14ac:dyDescent="0.3">
      <c r="A443" s="7">
        <v>44999</v>
      </c>
      <c r="B443" t="s">
        <v>10</v>
      </c>
      <c r="C443" t="s">
        <v>12</v>
      </c>
      <c r="D443" t="s">
        <v>18</v>
      </c>
      <c r="E443">
        <v>863.13</v>
      </c>
      <c r="F443">
        <v>2</v>
      </c>
      <c r="G443">
        <v>84.48</v>
      </c>
    </row>
    <row r="444" spans="1:7" x14ac:dyDescent="0.3">
      <c r="A444" s="7">
        <v>44967</v>
      </c>
      <c r="B444" t="s">
        <v>7</v>
      </c>
      <c r="C444" t="s">
        <v>11</v>
      </c>
      <c r="D444" t="s">
        <v>15</v>
      </c>
      <c r="E444">
        <v>107.88</v>
      </c>
      <c r="F444">
        <v>9</v>
      </c>
      <c r="G444">
        <v>-40.4</v>
      </c>
    </row>
    <row r="445" spans="1:7" x14ac:dyDescent="0.3">
      <c r="A445" s="7">
        <v>45216</v>
      </c>
      <c r="B445" t="s">
        <v>9</v>
      </c>
      <c r="C445" t="s">
        <v>12</v>
      </c>
      <c r="D445" t="s">
        <v>18</v>
      </c>
      <c r="E445">
        <v>173.97</v>
      </c>
      <c r="F445">
        <v>7</v>
      </c>
      <c r="G445">
        <v>-0.09</v>
      </c>
    </row>
    <row r="446" spans="1:7" x14ac:dyDescent="0.3">
      <c r="A446" s="7">
        <v>44973</v>
      </c>
      <c r="B446" t="s">
        <v>9</v>
      </c>
      <c r="C446" t="s">
        <v>12</v>
      </c>
      <c r="D446" t="s">
        <v>17</v>
      </c>
      <c r="E446">
        <v>346.37</v>
      </c>
      <c r="F446">
        <v>2</v>
      </c>
      <c r="G446">
        <v>172.92</v>
      </c>
    </row>
    <row r="447" spans="1:7" x14ac:dyDescent="0.3">
      <c r="A447" s="7">
        <v>45052</v>
      </c>
      <c r="B447" t="s">
        <v>7</v>
      </c>
      <c r="C447" t="s">
        <v>11</v>
      </c>
      <c r="D447" t="s">
        <v>15</v>
      </c>
      <c r="E447">
        <v>318.11</v>
      </c>
      <c r="F447">
        <v>6</v>
      </c>
      <c r="G447">
        <v>246.5</v>
      </c>
    </row>
    <row r="448" spans="1:7" x14ac:dyDescent="0.3">
      <c r="A448" s="7">
        <v>45247</v>
      </c>
      <c r="B448" t="s">
        <v>7</v>
      </c>
      <c r="C448" t="s">
        <v>13</v>
      </c>
      <c r="D448" t="s">
        <v>20</v>
      </c>
      <c r="E448">
        <v>691.39</v>
      </c>
      <c r="F448">
        <v>2</v>
      </c>
      <c r="G448">
        <v>119.96</v>
      </c>
    </row>
    <row r="449" spans="1:7" x14ac:dyDescent="0.3">
      <c r="A449" s="7">
        <v>45001</v>
      </c>
      <c r="B449" t="s">
        <v>10</v>
      </c>
      <c r="C449" t="s">
        <v>11</v>
      </c>
      <c r="D449" t="s">
        <v>15</v>
      </c>
      <c r="E449">
        <v>390.36</v>
      </c>
      <c r="F449">
        <v>6</v>
      </c>
      <c r="G449">
        <v>273.97000000000003</v>
      </c>
    </row>
    <row r="450" spans="1:7" x14ac:dyDescent="0.3">
      <c r="A450" s="7">
        <v>44977</v>
      </c>
      <c r="B450" t="s">
        <v>8</v>
      </c>
      <c r="C450" t="s">
        <v>11</v>
      </c>
      <c r="D450" t="s">
        <v>16</v>
      </c>
      <c r="E450">
        <v>320.07</v>
      </c>
      <c r="F450">
        <v>5</v>
      </c>
      <c r="G450">
        <v>51.24</v>
      </c>
    </row>
    <row r="451" spans="1:7" x14ac:dyDescent="0.3">
      <c r="A451" s="7">
        <v>45051</v>
      </c>
      <c r="B451" t="s">
        <v>10</v>
      </c>
      <c r="C451" t="s">
        <v>12</v>
      </c>
      <c r="D451" t="s">
        <v>19</v>
      </c>
      <c r="E451">
        <v>956.36</v>
      </c>
      <c r="F451">
        <v>5</v>
      </c>
      <c r="G451">
        <v>115.9</v>
      </c>
    </row>
    <row r="452" spans="1:7" x14ac:dyDescent="0.3">
      <c r="A452" s="7">
        <v>45127</v>
      </c>
      <c r="B452" t="s">
        <v>10</v>
      </c>
      <c r="C452" t="s">
        <v>13</v>
      </c>
      <c r="D452" t="s">
        <v>20</v>
      </c>
      <c r="E452">
        <v>97.32</v>
      </c>
      <c r="F452">
        <v>4</v>
      </c>
      <c r="G452">
        <v>-39.17</v>
      </c>
    </row>
    <row r="453" spans="1:7" x14ac:dyDescent="0.3">
      <c r="A453" s="7">
        <v>45091</v>
      </c>
      <c r="B453" t="s">
        <v>10</v>
      </c>
      <c r="C453" t="s">
        <v>13</v>
      </c>
      <c r="D453" t="s">
        <v>21</v>
      </c>
      <c r="E453">
        <v>558.16999999999996</v>
      </c>
      <c r="F453">
        <v>2</v>
      </c>
      <c r="G453">
        <v>8.92</v>
      </c>
    </row>
    <row r="454" spans="1:7" x14ac:dyDescent="0.3">
      <c r="A454" s="7">
        <v>45269</v>
      </c>
      <c r="B454" t="s">
        <v>7</v>
      </c>
      <c r="C454" t="s">
        <v>12</v>
      </c>
      <c r="D454" t="s">
        <v>18</v>
      </c>
      <c r="E454">
        <v>362.62</v>
      </c>
      <c r="F454">
        <v>2</v>
      </c>
      <c r="G454">
        <v>40.770000000000003</v>
      </c>
    </row>
    <row r="455" spans="1:7" x14ac:dyDescent="0.3">
      <c r="A455" s="7">
        <v>45267</v>
      </c>
      <c r="B455" t="s">
        <v>8</v>
      </c>
      <c r="C455" t="s">
        <v>11</v>
      </c>
      <c r="D455" t="s">
        <v>16</v>
      </c>
      <c r="E455">
        <v>680.61</v>
      </c>
      <c r="F455">
        <v>5</v>
      </c>
      <c r="G455">
        <v>288.25</v>
      </c>
    </row>
    <row r="456" spans="1:7" x14ac:dyDescent="0.3">
      <c r="A456" s="7">
        <v>45018</v>
      </c>
      <c r="B456" t="s">
        <v>7</v>
      </c>
      <c r="C456" t="s">
        <v>11</v>
      </c>
      <c r="D456" t="s">
        <v>15</v>
      </c>
      <c r="E456">
        <v>147.80000000000001</v>
      </c>
      <c r="F456">
        <v>3</v>
      </c>
      <c r="G456">
        <v>2.68</v>
      </c>
    </row>
    <row r="457" spans="1:7" x14ac:dyDescent="0.3">
      <c r="A457" s="7">
        <v>45199</v>
      </c>
      <c r="B457" t="s">
        <v>7</v>
      </c>
      <c r="C457" t="s">
        <v>13</v>
      </c>
      <c r="D457" t="s">
        <v>22</v>
      </c>
      <c r="E457">
        <v>881.51</v>
      </c>
      <c r="F457">
        <v>8</v>
      </c>
      <c r="G457">
        <v>64.040000000000006</v>
      </c>
    </row>
    <row r="458" spans="1:7" x14ac:dyDescent="0.3">
      <c r="A458" s="7">
        <v>45091</v>
      </c>
      <c r="B458" t="s">
        <v>7</v>
      </c>
      <c r="C458" t="s">
        <v>13</v>
      </c>
      <c r="D458" t="s">
        <v>22</v>
      </c>
      <c r="E458">
        <v>401.19</v>
      </c>
      <c r="F458">
        <v>5</v>
      </c>
      <c r="G458">
        <v>116.44</v>
      </c>
    </row>
    <row r="459" spans="1:7" x14ac:dyDescent="0.3">
      <c r="A459" s="7">
        <v>44990</v>
      </c>
      <c r="B459" t="s">
        <v>7</v>
      </c>
      <c r="C459" t="s">
        <v>13</v>
      </c>
      <c r="D459" t="s">
        <v>22</v>
      </c>
      <c r="E459">
        <v>910.36</v>
      </c>
      <c r="F459">
        <v>6</v>
      </c>
      <c r="G459">
        <v>136.69</v>
      </c>
    </row>
    <row r="460" spans="1:7" x14ac:dyDescent="0.3">
      <c r="A460" s="7">
        <v>45172</v>
      </c>
      <c r="B460" t="s">
        <v>7</v>
      </c>
      <c r="C460" t="s">
        <v>13</v>
      </c>
      <c r="D460" t="s">
        <v>21</v>
      </c>
      <c r="E460">
        <v>553.83000000000004</v>
      </c>
      <c r="F460">
        <v>5</v>
      </c>
      <c r="G460">
        <v>227.97</v>
      </c>
    </row>
    <row r="461" spans="1:7" x14ac:dyDescent="0.3">
      <c r="A461" s="7">
        <v>44938</v>
      </c>
      <c r="B461" t="s">
        <v>8</v>
      </c>
      <c r="C461" t="s">
        <v>12</v>
      </c>
      <c r="D461" t="s">
        <v>19</v>
      </c>
      <c r="E461">
        <v>157.31</v>
      </c>
      <c r="F461">
        <v>3</v>
      </c>
      <c r="G461">
        <v>129.52000000000001</v>
      </c>
    </row>
    <row r="462" spans="1:7" x14ac:dyDescent="0.3">
      <c r="A462" s="7">
        <v>45109</v>
      </c>
      <c r="B462" t="s">
        <v>8</v>
      </c>
      <c r="C462" t="s">
        <v>13</v>
      </c>
      <c r="D462" t="s">
        <v>22</v>
      </c>
      <c r="E462">
        <v>496.5</v>
      </c>
      <c r="F462">
        <v>1</v>
      </c>
      <c r="G462">
        <v>146.94999999999999</v>
      </c>
    </row>
    <row r="463" spans="1:7" x14ac:dyDescent="0.3">
      <c r="A463" s="7">
        <v>45129</v>
      </c>
      <c r="B463" t="s">
        <v>9</v>
      </c>
      <c r="C463" t="s">
        <v>11</v>
      </c>
      <c r="D463" t="s">
        <v>15</v>
      </c>
      <c r="E463">
        <v>497.4</v>
      </c>
      <c r="F463">
        <v>2</v>
      </c>
      <c r="G463">
        <v>204</v>
      </c>
    </row>
    <row r="464" spans="1:7" x14ac:dyDescent="0.3">
      <c r="A464" s="7">
        <v>45145</v>
      </c>
      <c r="B464" t="s">
        <v>8</v>
      </c>
      <c r="C464" t="s">
        <v>12</v>
      </c>
      <c r="D464" t="s">
        <v>19</v>
      </c>
      <c r="E464">
        <v>449.02</v>
      </c>
      <c r="F464">
        <v>4</v>
      </c>
      <c r="G464">
        <v>232.31</v>
      </c>
    </row>
    <row r="465" spans="1:7" x14ac:dyDescent="0.3">
      <c r="A465" s="7">
        <v>45255</v>
      </c>
      <c r="B465" t="s">
        <v>9</v>
      </c>
      <c r="C465" t="s">
        <v>11</v>
      </c>
      <c r="D465" t="s">
        <v>15</v>
      </c>
      <c r="E465">
        <v>855.42</v>
      </c>
      <c r="F465">
        <v>1</v>
      </c>
      <c r="G465">
        <v>174.07</v>
      </c>
    </row>
    <row r="466" spans="1:7" x14ac:dyDescent="0.3">
      <c r="A466" s="7">
        <v>44989</v>
      </c>
      <c r="B466" t="s">
        <v>8</v>
      </c>
      <c r="C466" t="s">
        <v>12</v>
      </c>
      <c r="D466" t="s">
        <v>18</v>
      </c>
      <c r="E466">
        <v>263.49</v>
      </c>
      <c r="F466">
        <v>5</v>
      </c>
      <c r="G466">
        <v>128.65</v>
      </c>
    </row>
    <row r="467" spans="1:7" x14ac:dyDescent="0.3">
      <c r="A467" s="7">
        <v>45213</v>
      </c>
      <c r="B467" t="s">
        <v>7</v>
      </c>
      <c r="C467" t="s">
        <v>13</v>
      </c>
      <c r="D467" t="s">
        <v>21</v>
      </c>
      <c r="E467">
        <v>28.92</v>
      </c>
      <c r="F467">
        <v>6</v>
      </c>
      <c r="G467">
        <v>190.7</v>
      </c>
    </row>
    <row r="468" spans="1:7" x14ac:dyDescent="0.3">
      <c r="A468" s="7">
        <v>44980</v>
      </c>
      <c r="B468" t="s">
        <v>8</v>
      </c>
      <c r="C468" t="s">
        <v>11</v>
      </c>
      <c r="D468" t="s">
        <v>15</v>
      </c>
      <c r="E468">
        <v>143.09</v>
      </c>
      <c r="F468">
        <v>5</v>
      </c>
      <c r="G468">
        <v>75.55</v>
      </c>
    </row>
    <row r="469" spans="1:7" x14ac:dyDescent="0.3">
      <c r="A469" s="7">
        <v>45078</v>
      </c>
      <c r="B469" t="s">
        <v>7</v>
      </c>
      <c r="C469" t="s">
        <v>13</v>
      </c>
      <c r="D469" t="s">
        <v>21</v>
      </c>
      <c r="E469">
        <v>218.6</v>
      </c>
      <c r="F469">
        <v>9</v>
      </c>
      <c r="G469">
        <v>227.69</v>
      </c>
    </row>
    <row r="470" spans="1:7" x14ac:dyDescent="0.3">
      <c r="A470" s="7">
        <v>45190</v>
      </c>
      <c r="B470" t="s">
        <v>8</v>
      </c>
      <c r="C470" t="s">
        <v>11</v>
      </c>
      <c r="D470" t="s">
        <v>15</v>
      </c>
      <c r="E470">
        <v>830.18</v>
      </c>
      <c r="F470">
        <v>7</v>
      </c>
      <c r="G470">
        <v>-49.19</v>
      </c>
    </row>
    <row r="471" spans="1:7" x14ac:dyDescent="0.3">
      <c r="A471" s="7">
        <v>45218</v>
      </c>
      <c r="B471" t="s">
        <v>10</v>
      </c>
      <c r="C471" t="s">
        <v>11</v>
      </c>
      <c r="D471" t="s">
        <v>14</v>
      </c>
      <c r="E471">
        <v>636.58000000000004</v>
      </c>
      <c r="F471">
        <v>5</v>
      </c>
      <c r="G471">
        <v>-48.02</v>
      </c>
    </row>
    <row r="472" spans="1:7" x14ac:dyDescent="0.3">
      <c r="A472" s="7">
        <v>45053</v>
      </c>
      <c r="B472" t="s">
        <v>10</v>
      </c>
      <c r="C472" t="s">
        <v>12</v>
      </c>
      <c r="D472" t="s">
        <v>17</v>
      </c>
      <c r="E472">
        <v>847.46</v>
      </c>
      <c r="F472">
        <v>2</v>
      </c>
      <c r="G472">
        <v>-13.46</v>
      </c>
    </row>
    <row r="473" spans="1:7" x14ac:dyDescent="0.3">
      <c r="A473" s="7">
        <v>45216</v>
      </c>
      <c r="B473" t="s">
        <v>8</v>
      </c>
      <c r="C473" t="s">
        <v>11</v>
      </c>
      <c r="D473" t="s">
        <v>14</v>
      </c>
      <c r="E473">
        <v>287.52999999999997</v>
      </c>
      <c r="F473">
        <v>4</v>
      </c>
      <c r="G473">
        <v>92.49</v>
      </c>
    </row>
    <row r="474" spans="1:7" x14ac:dyDescent="0.3">
      <c r="A474" s="7">
        <v>45281</v>
      </c>
      <c r="B474" t="s">
        <v>9</v>
      </c>
      <c r="C474" t="s">
        <v>13</v>
      </c>
      <c r="D474" t="s">
        <v>22</v>
      </c>
      <c r="E474">
        <v>119.89</v>
      </c>
      <c r="F474">
        <v>2</v>
      </c>
      <c r="G474">
        <v>-47.87</v>
      </c>
    </row>
    <row r="475" spans="1:7" x14ac:dyDescent="0.3">
      <c r="A475" s="7">
        <v>45284</v>
      </c>
      <c r="B475" t="s">
        <v>9</v>
      </c>
      <c r="C475" t="s">
        <v>11</v>
      </c>
      <c r="D475" t="s">
        <v>15</v>
      </c>
      <c r="E475">
        <v>684.93</v>
      </c>
      <c r="F475">
        <v>1</v>
      </c>
      <c r="G475">
        <v>125.22</v>
      </c>
    </row>
    <row r="476" spans="1:7" x14ac:dyDescent="0.3">
      <c r="A476" s="7">
        <v>45114</v>
      </c>
      <c r="B476" t="s">
        <v>8</v>
      </c>
      <c r="C476" t="s">
        <v>13</v>
      </c>
      <c r="D476" t="s">
        <v>20</v>
      </c>
      <c r="E476">
        <v>82.17</v>
      </c>
      <c r="F476">
        <v>8</v>
      </c>
      <c r="G476">
        <v>53.35</v>
      </c>
    </row>
    <row r="477" spans="1:7" x14ac:dyDescent="0.3">
      <c r="A477" s="7">
        <v>45141</v>
      </c>
      <c r="B477" t="s">
        <v>8</v>
      </c>
      <c r="C477" t="s">
        <v>13</v>
      </c>
      <c r="D477" t="s">
        <v>22</v>
      </c>
      <c r="E477">
        <v>160.81</v>
      </c>
      <c r="F477">
        <v>7</v>
      </c>
      <c r="G477">
        <v>267.14</v>
      </c>
    </row>
    <row r="478" spans="1:7" x14ac:dyDescent="0.3">
      <c r="A478" s="7">
        <v>44979</v>
      </c>
      <c r="B478" t="s">
        <v>7</v>
      </c>
      <c r="C478" t="s">
        <v>12</v>
      </c>
      <c r="D478" t="s">
        <v>18</v>
      </c>
      <c r="E478">
        <v>233.77</v>
      </c>
      <c r="F478">
        <v>9</v>
      </c>
      <c r="G478">
        <v>26.75</v>
      </c>
    </row>
    <row r="479" spans="1:7" x14ac:dyDescent="0.3">
      <c r="A479" s="7">
        <v>44979</v>
      </c>
      <c r="B479" t="s">
        <v>7</v>
      </c>
      <c r="C479" t="s">
        <v>12</v>
      </c>
      <c r="D479" t="s">
        <v>17</v>
      </c>
      <c r="E479">
        <v>651.34</v>
      </c>
      <c r="F479">
        <v>6</v>
      </c>
      <c r="G479">
        <v>15.74</v>
      </c>
    </row>
    <row r="480" spans="1:7" x14ac:dyDescent="0.3">
      <c r="A480" s="7">
        <v>44958</v>
      </c>
      <c r="B480" t="s">
        <v>8</v>
      </c>
      <c r="C480" t="s">
        <v>11</v>
      </c>
      <c r="D480" t="s">
        <v>15</v>
      </c>
      <c r="E480">
        <v>459.41</v>
      </c>
      <c r="F480">
        <v>4</v>
      </c>
      <c r="G480">
        <v>168.67</v>
      </c>
    </row>
    <row r="481" spans="1:7" x14ac:dyDescent="0.3">
      <c r="A481" s="7">
        <v>45104</v>
      </c>
      <c r="B481" t="s">
        <v>9</v>
      </c>
      <c r="C481" t="s">
        <v>13</v>
      </c>
      <c r="D481" t="s">
        <v>20</v>
      </c>
      <c r="E481">
        <v>242.31</v>
      </c>
      <c r="F481">
        <v>5</v>
      </c>
      <c r="G481">
        <v>231.39</v>
      </c>
    </row>
    <row r="482" spans="1:7" x14ac:dyDescent="0.3">
      <c r="A482" s="7">
        <v>45117</v>
      </c>
      <c r="B482" t="s">
        <v>9</v>
      </c>
      <c r="C482" t="s">
        <v>13</v>
      </c>
      <c r="D482" t="s">
        <v>20</v>
      </c>
      <c r="E482">
        <v>151.44999999999999</v>
      </c>
      <c r="F482">
        <v>7</v>
      </c>
      <c r="G482">
        <v>202.23</v>
      </c>
    </row>
    <row r="483" spans="1:7" x14ac:dyDescent="0.3">
      <c r="A483" s="7">
        <v>45216</v>
      </c>
      <c r="B483" t="s">
        <v>8</v>
      </c>
      <c r="C483" t="s">
        <v>11</v>
      </c>
      <c r="D483" t="s">
        <v>15</v>
      </c>
      <c r="E483">
        <v>825.54</v>
      </c>
      <c r="F483">
        <v>9</v>
      </c>
      <c r="G483">
        <v>212.03</v>
      </c>
    </row>
    <row r="484" spans="1:7" x14ac:dyDescent="0.3">
      <c r="A484" s="7">
        <v>45167</v>
      </c>
      <c r="B484" t="s">
        <v>8</v>
      </c>
      <c r="C484" t="s">
        <v>11</v>
      </c>
      <c r="D484" t="s">
        <v>14</v>
      </c>
      <c r="E484">
        <v>785.19</v>
      </c>
      <c r="F484">
        <v>2</v>
      </c>
      <c r="G484">
        <v>46.66</v>
      </c>
    </row>
    <row r="485" spans="1:7" x14ac:dyDescent="0.3">
      <c r="A485" s="7">
        <v>45269</v>
      </c>
      <c r="B485" t="s">
        <v>9</v>
      </c>
      <c r="C485" t="s">
        <v>13</v>
      </c>
      <c r="D485" t="s">
        <v>21</v>
      </c>
      <c r="E485">
        <v>840.95</v>
      </c>
      <c r="F485">
        <v>9</v>
      </c>
      <c r="G485">
        <v>69.13</v>
      </c>
    </row>
    <row r="486" spans="1:7" x14ac:dyDescent="0.3">
      <c r="A486" s="7">
        <v>45082</v>
      </c>
      <c r="B486" t="s">
        <v>7</v>
      </c>
      <c r="C486" t="s">
        <v>12</v>
      </c>
      <c r="D486" t="s">
        <v>17</v>
      </c>
      <c r="E486">
        <v>828.45</v>
      </c>
      <c r="F486">
        <v>3</v>
      </c>
      <c r="G486">
        <v>147.74</v>
      </c>
    </row>
    <row r="487" spans="1:7" x14ac:dyDescent="0.3">
      <c r="A487" s="7">
        <v>45233</v>
      </c>
      <c r="B487" t="s">
        <v>10</v>
      </c>
      <c r="C487" t="s">
        <v>13</v>
      </c>
      <c r="D487" t="s">
        <v>20</v>
      </c>
      <c r="E487">
        <v>428.16</v>
      </c>
      <c r="F487">
        <v>6</v>
      </c>
      <c r="G487">
        <v>82.06</v>
      </c>
    </row>
    <row r="488" spans="1:7" x14ac:dyDescent="0.3">
      <c r="A488" s="7">
        <v>45112</v>
      </c>
      <c r="B488" t="s">
        <v>7</v>
      </c>
      <c r="C488" t="s">
        <v>11</v>
      </c>
      <c r="D488" t="s">
        <v>14</v>
      </c>
      <c r="E488">
        <v>498.88</v>
      </c>
      <c r="F488">
        <v>1</v>
      </c>
      <c r="G488">
        <v>275.56</v>
      </c>
    </row>
    <row r="489" spans="1:7" x14ac:dyDescent="0.3">
      <c r="A489" s="7">
        <v>45101</v>
      </c>
      <c r="B489" t="s">
        <v>7</v>
      </c>
      <c r="C489" t="s">
        <v>12</v>
      </c>
      <c r="D489" t="s">
        <v>18</v>
      </c>
      <c r="E489">
        <v>261.69</v>
      </c>
      <c r="F489">
        <v>5</v>
      </c>
      <c r="G489">
        <v>288.12</v>
      </c>
    </row>
    <row r="490" spans="1:7" x14ac:dyDescent="0.3">
      <c r="A490" s="7">
        <v>45207</v>
      </c>
      <c r="B490" t="s">
        <v>8</v>
      </c>
      <c r="C490" t="s">
        <v>11</v>
      </c>
      <c r="D490" t="s">
        <v>14</v>
      </c>
      <c r="E490">
        <v>276.27999999999997</v>
      </c>
      <c r="F490">
        <v>4</v>
      </c>
      <c r="G490">
        <v>223.64</v>
      </c>
    </row>
    <row r="491" spans="1:7" x14ac:dyDescent="0.3">
      <c r="A491" s="7">
        <v>45027</v>
      </c>
      <c r="B491" t="s">
        <v>8</v>
      </c>
      <c r="C491" t="s">
        <v>12</v>
      </c>
      <c r="D491" t="s">
        <v>19</v>
      </c>
      <c r="E491">
        <v>957.23</v>
      </c>
      <c r="F491">
        <v>9</v>
      </c>
      <c r="G491">
        <v>116.59</v>
      </c>
    </row>
    <row r="492" spans="1:7" x14ac:dyDescent="0.3">
      <c r="A492" s="7">
        <v>45153</v>
      </c>
      <c r="B492" t="s">
        <v>9</v>
      </c>
      <c r="C492" t="s">
        <v>13</v>
      </c>
      <c r="D492" t="s">
        <v>20</v>
      </c>
      <c r="E492">
        <v>12.85</v>
      </c>
      <c r="F492">
        <v>7</v>
      </c>
      <c r="G492">
        <v>218.65</v>
      </c>
    </row>
    <row r="493" spans="1:7" x14ac:dyDescent="0.3">
      <c r="A493" s="7">
        <v>45026</v>
      </c>
      <c r="B493" t="s">
        <v>7</v>
      </c>
      <c r="C493" t="s">
        <v>13</v>
      </c>
      <c r="D493" t="s">
        <v>21</v>
      </c>
      <c r="E493">
        <v>722.46</v>
      </c>
      <c r="F493">
        <v>9</v>
      </c>
      <c r="G493">
        <v>180.07</v>
      </c>
    </row>
    <row r="494" spans="1:7" x14ac:dyDescent="0.3">
      <c r="A494" s="7">
        <v>45026</v>
      </c>
      <c r="B494" t="s">
        <v>10</v>
      </c>
      <c r="C494" t="s">
        <v>11</v>
      </c>
      <c r="D494" t="s">
        <v>16</v>
      </c>
      <c r="E494">
        <v>756.48</v>
      </c>
      <c r="F494">
        <v>2</v>
      </c>
      <c r="G494">
        <v>88.16</v>
      </c>
    </row>
    <row r="495" spans="1:7" x14ac:dyDescent="0.3">
      <c r="A495" s="7">
        <v>44929</v>
      </c>
      <c r="B495" t="s">
        <v>9</v>
      </c>
      <c r="C495" t="s">
        <v>11</v>
      </c>
      <c r="D495" t="s">
        <v>16</v>
      </c>
      <c r="E495">
        <v>974.85</v>
      </c>
      <c r="F495">
        <v>5</v>
      </c>
      <c r="G495">
        <v>188.77</v>
      </c>
    </row>
    <row r="496" spans="1:7" x14ac:dyDescent="0.3">
      <c r="A496" s="7">
        <v>44991</v>
      </c>
      <c r="B496" t="s">
        <v>9</v>
      </c>
      <c r="C496" t="s">
        <v>13</v>
      </c>
      <c r="D496" t="s">
        <v>20</v>
      </c>
      <c r="E496">
        <v>94.49</v>
      </c>
      <c r="F496">
        <v>3</v>
      </c>
      <c r="G496">
        <v>183.4</v>
      </c>
    </row>
    <row r="497" spans="1:7" x14ac:dyDescent="0.3">
      <c r="A497" s="7">
        <v>44980</v>
      </c>
      <c r="B497" t="s">
        <v>8</v>
      </c>
      <c r="C497" t="s">
        <v>12</v>
      </c>
      <c r="D497" t="s">
        <v>19</v>
      </c>
      <c r="E497">
        <v>548.37</v>
      </c>
      <c r="F497">
        <v>5</v>
      </c>
      <c r="G497">
        <v>190.82</v>
      </c>
    </row>
    <row r="498" spans="1:7" x14ac:dyDescent="0.3">
      <c r="A498" s="7">
        <v>45028</v>
      </c>
      <c r="B498" t="s">
        <v>9</v>
      </c>
      <c r="C498" t="s">
        <v>12</v>
      </c>
      <c r="D498" t="s">
        <v>17</v>
      </c>
      <c r="E498">
        <v>839.88</v>
      </c>
      <c r="F498">
        <v>1</v>
      </c>
      <c r="G498">
        <v>-6.47</v>
      </c>
    </row>
    <row r="499" spans="1:7" x14ac:dyDescent="0.3">
      <c r="A499" s="7">
        <v>45037</v>
      </c>
      <c r="B499" t="s">
        <v>8</v>
      </c>
      <c r="C499" t="s">
        <v>13</v>
      </c>
      <c r="D499" t="s">
        <v>22</v>
      </c>
      <c r="E499">
        <v>535.63</v>
      </c>
      <c r="F499">
        <v>6</v>
      </c>
      <c r="G499">
        <v>43.34</v>
      </c>
    </row>
    <row r="500" spans="1:7" x14ac:dyDescent="0.3">
      <c r="A500" s="7">
        <v>45154</v>
      </c>
      <c r="B500" t="s">
        <v>8</v>
      </c>
      <c r="C500" t="s">
        <v>12</v>
      </c>
      <c r="D500" t="s">
        <v>18</v>
      </c>
      <c r="E500">
        <v>523.84</v>
      </c>
      <c r="F500">
        <v>6</v>
      </c>
      <c r="G500">
        <v>216.81</v>
      </c>
    </row>
    <row r="501" spans="1:7" x14ac:dyDescent="0.3">
      <c r="A501" s="7">
        <v>45030</v>
      </c>
      <c r="B501" t="s">
        <v>9</v>
      </c>
      <c r="C501" t="s">
        <v>11</v>
      </c>
      <c r="D501" t="s">
        <v>15</v>
      </c>
      <c r="E501">
        <v>976.25</v>
      </c>
      <c r="F501">
        <v>6</v>
      </c>
      <c r="G501">
        <v>-44.07</v>
      </c>
    </row>
    <row r="502" spans="1:7" x14ac:dyDescent="0.3">
      <c r="A502" s="7">
        <v>45148</v>
      </c>
      <c r="B502" t="s">
        <v>10</v>
      </c>
      <c r="C502" t="s">
        <v>11</v>
      </c>
      <c r="D502" t="s">
        <v>15</v>
      </c>
      <c r="E502">
        <v>129.01</v>
      </c>
      <c r="F502">
        <v>6</v>
      </c>
      <c r="G502">
        <v>102.43</v>
      </c>
    </row>
    <row r="503" spans="1:7" x14ac:dyDescent="0.3">
      <c r="A503" s="7">
        <v>44959</v>
      </c>
      <c r="B503" t="s">
        <v>7</v>
      </c>
      <c r="C503" t="s">
        <v>12</v>
      </c>
      <c r="D503" t="s">
        <v>17</v>
      </c>
      <c r="E503">
        <v>522.78</v>
      </c>
      <c r="F503">
        <v>4</v>
      </c>
      <c r="G503">
        <v>174.65</v>
      </c>
    </row>
    <row r="504" spans="1:7" x14ac:dyDescent="0.3">
      <c r="A504" s="7">
        <v>45061</v>
      </c>
      <c r="B504" t="s">
        <v>9</v>
      </c>
      <c r="C504" t="s">
        <v>11</v>
      </c>
      <c r="D504" t="s">
        <v>14</v>
      </c>
      <c r="E504">
        <v>848.59</v>
      </c>
      <c r="F504">
        <v>9</v>
      </c>
      <c r="G504">
        <v>141.44</v>
      </c>
    </row>
    <row r="505" spans="1:7" x14ac:dyDescent="0.3">
      <c r="A505" s="7">
        <v>45143</v>
      </c>
      <c r="B505" t="s">
        <v>9</v>
      </c>
      <c r="C505" t="s">
        <v>12</v>
      </c>
      <c r="D505" t="s">
        <v>18</v>
      </c>
      <c r="E505">
        <v>463.42</v>
      </c>
      <c r="F505">
        <v>6</v>
      </c>
      <c r="G505">
        <v>3.31</v>
      </c>
    </row>
    <row r="506" spans="1:7" x14ac:dyDescent="0.3">
      <c r="A506" s="7">
        <v>45083</v>
      </c>
      <c r="B506" t="s">
        <v>8</v>
      </c>
      <c r="C506" t="s">
        <v>11</v>
      </c>
      <c r="D506" t="s">
        <v>14</v>
      </c>
      <c r="E506">
        <v>607.26</v>
      </c>
      <c r="F506">
        <v>7</v>
      </c>
      <c r="G506">
        <v>185.07</v>
      </c>
    </row>
    <row r="507" spans="1:7" x14ac:dyDescent="0.3">
      <c r="A507" s="7">
        <v>45045</v>
      </c>
      <c r="B507" t="s">
        <v>10</v>
      </c>
      <c r="C507" t="s">
        <v>13</v>
      </c>
      <c r="D507" t="s">
        <v>21</v>
      </c>
      <c r="E507">
        <v>535.42999999999995</v>
      </c>
      <c r="F507">
        <v>4</v>
      </c>
      <c r="G507">
        <v>140.57</v>
      </c>
    </row>
    <row r="508" spans="1:7" x14ac:dyDescent="0.3">
      <c r="A508" s="7">
        <v>45159</v>
      </c>
      <c r="B508" t="s">
        <v>10</v>
      </c>
      <c r="C508" t="s">
        <v>11</v>
      </c>
      <c r="D508" t="s">
        <v>16</v>
      </c>
      <c r="E508">
        <v>233.13</v>
      </c>
      <c r="F508">
        <v>7</v>
      </c>
      <c r="G508">
        <v>-0.72</v>
      </c>
    </row>
    <row r="509" spans="1:7" x14ac:dyDescent="0.3">
      <c r="A509" s="7">
        <v>45227</v>
      </c>
      <c r="B509" t="s">
        <v>7</v>
      </c>
      <c r="C509" t="s">
        <v>13</v>
      </c>
      <c r="D509" t="s">
        <v>21</v>
      </c>
      <c r="E509">
        <v>155.49</v>
      </c>
      <c r="F509">
        <v>5</v>
      </c>
      <c r="G509">
        <v>134.54</v>
      </c>
    </row>
    <row r="510" spans="1:7" x14ac:dyDescent="0.3">
      <c r="A510" s="7">
        <v>45247</v>
      </c>
      <c r="B510" t="s">
        <v>10</v>
      </c>
      <c r="C510" t="s">
        <v>11</v>
      </c>
      <c r="D510" t="s">
        <v>15</v>
      </c>
      <c r="E510">
        <v>947.92</v>
      </c>
      <c r="F510">
        <v>6</v>
      </c>
      <c r="G510">
        <v>51.68</v>
      </c>
    </row>
    <row r="511" spans="1:7" x14ac:dyDescent="0.3">
      <c r="A511" s="7">
        <v>45085</v>
      </c>
      <c r="B511" t="s">
        <v>10</v>
      </c>
      <c r="C511" t="s">
        <v>12</v>
      </c>
      <c r="D511" t="s">
        <v>18</v>
      </c>
      <c r="E511">
        <v>693.1</v>
      </c>
      <c r="F511">
        <v>1</v>
      </c>
      <c r="G511">
        <v>275.70999999999998</v>
      </c>
    </row>
    <row r="512" spans="1:7" x14ac:dyDescent="0.3">
      <c r="A512" s="7">
        <v>45174</v>
      </c>
      <c r="B512" t="s">
        <v>8</v>
      </c>
      <c r="C512" t="s">
        <v>12</v>
      </c>
      <c r="D512" t="s">
        <v>18</v>
      </c>
      <c r="E512">
        <v>421.49</v>
      </c>
      <c r="F512">
        <v>6</v>
      </c>
      <c r="G512">
        <v>135.38</v>
      </c>
    </row>
    <row r="513" spans="1:7" x14ac:dyDescent="0.3">
      <c r="A513" s="7">
        <v>45048</v>
      </c>
      <c r="B513" t="s">
        <v>10</v>
      </c>
      <c r="C513" t="s">
        <v>11</v>
      </c>
      <c r="D513" t="s">
        <v>14</v>
      </c>
      <c r="E513">
        <v>962.69</v>
      </c>
      <c r="F513">
        <v>6</v>
      </c>
      <c r="G513">
        <v>46.15</v>
      </c>
    </row>
    <row r="514" spans="1:7" x14ac:dyDescent="0.3">
      <c r="A514" s="7">
        <v>45136</v>
      </c>
      <c r="B514" t="s">
        <v>8</v>
      </c>
      <c r="C514" t="s">
        <v>13</v>
      </c>
      <c r="D514" t="s">
        <v>20</v>
      </c>
      <c r="E514">
        <v>551.11</v>
      </c>
      <c r="F514">
        <v>3</v>
      </c>
      <c r="G514">
        <v>8.01</v>
      </c>
    </row>
    <row r="515" spans="1:7" x14ac:dyDescent="0.3">
      <c r="A515" s="7">
        <v>45161</v>
      </c>
      <c r="B515" t="s">
        <v>9</v>
      </c>
      <c r="C515" t="s">
        <v>12</v>
      </c>
      <c r="D515" t="s">
        <v>17</v>
      </c>
      <c r="E515">
        <v>845.21</v>
      </c>
      <c r="F515">
        <v>2</v>
      </c>
      <c r="G515">
        <v>248.82</v>
      </c>
    </row>
    <row r="516" spans="1:7" x14ac:dyDescent="0.3">
      <c r="A516" s="7">
        <v>45198</v>
      </c>
      <c r="B516" t="s">
        <v>9</v>
      </c>
      <c r="C516" t="s">
        <v>13</v>
      </c>
      <c r="D516" t="s">
        <v>21</v>
      </c>
      <c r="E516">
        <v>951.92</v>
      </c>
      <c r="F516">
        <v>8</v>
      </c>
      <c r="G516">
        <v>199.1</v>
      </c>
    </row>
    <row r="517" spans="1:7" x14ac:dyDescent="0.3">
      <c r="A517" s="7">
        <v>45258</v>
      </c>
      <c r="B517" t="s">
        <v>7</v>
      </c>
      <c r="C517" t="s">
        <v>13</v>
      </c>
      <c r="D517" t="s">
        <v>20</v>
      </c>
      <c r="E517">
        <v>464.37</v>
      </c>
      <c r="F517">
        <v>2</v>
      </c>
      <c r="G517">
        <v>157.75</v>
      </c>
    </row>
    <row r="518" spans="1:7" x14ac:dyDescent="0.3">
      <c r="A518" s="7">
        <v>45080</v>
      </c>
      <c r="B518" t="s">
        <v>8</v>
      </c>
      <c r="C518" t="s">
        <v>11</v>
      </c>
      <c r="D518" t="s">
        <v>16</v>
      </c>
      <c r="E518">
        <v>198.21</v>
      </c>
      <c r="F518">
        <v>3</v>
      </c>
      <c r="G518">
        <v>206.24</v>
      </c>
    </row>
    <row r="519" spans="1:7" x14ac:dyDescent="0.3">
      <c r="A519" s="7">
        <v>45199</v>
      </c>
      <c r="B519" t="s">
        <v>7</v>
      </c>
      <c r="C519" t="s">
        <v>12</v>
      </c>
      <c r="D519" t="s">
        <v>19</v>
      </c>
      <c r="E519">
        <v>401.25</v>
      </c>
      <c r="F519">
        <v>2</v>
      </c>
      <c r="G519">
        <v>288.47000000000003</v>
      </c>
    </row>
    <row r="520" spans="1:7" x14ac:dyDescent="0.3">
      <c r="A520" s="7">
        <v>44934</v>
      </c>
      <c r="B520" t="s">
        <v>8</v>
      </c>
      <c r="C520" t="s">
        <v>12</v>
      </c>
      <c r="D520" t="s">
        <v>19</v>
      </c>
      <c r="E520">
        <v>721.15</v>
      </c>
      <c r="F520">
        <v>1</v>
      </c>
      <c r="G520">
        <v>110.38</v>
      </c>
    </row>
    <row r="521" spans="1:7" x14ac:dyDescent="0.3">
      <c r="A521" s="7">
        <v>45010</v>
      </c>
      <c r="B521" t="s">
        <v>9</v>
      </c>
      <c r="C521" t="s">
        <v>12</v>
      </c>
      <c r="D521" t="s">
        <v>18</v>
      </c>
      <c r="E521">
        <v>765.94</v>
      </c>
      <c r="F521">
        <v>6</v>
      </c>
      <c r="G521">
        <v>161.07</v>
      </c>
    </row>
    <row r="522" spans="1:7" x14ac:dyDescent="0.3">
      <c r="A522" s="7">
        <v>44962</v>
      </c>
      <c r="B522" t="s">
        <v>10</v>
      </c>
      <c r="C522" t="s">
        <v>12</v>
      </c>
      <c r="D522" t="s">
        <v>19</v>
      </c>
      <c r="E522">
        <v>383.22</v>
      </c>
      <c r="F522">
        <v>5</v>
      </c>
      <c r="G522">
        <v>27.73</v>
      </c>
    </row>
    <row r="523" spans="1:7" x14ac:dyDescent="0.3">
      <c r="A523" s="7">
        <v>45017</v>
      </c>
      <c r="B523" t="s">
        <v>8</v>
      </c>
      <c r="C523" t="s">
        <v>13</v>
      </c>
      <c r="D523" t="s">
        <v>22</v>
      </c>
      <c r="E523">
        <v>434.42</v>
      </c>
      <c r="F523">
        <v>9</v>
      </c>
      <c r="G523">
        <v>90.97</v>
      </c>
    </row>
    <row r="524" spans="1:7" x14ac:dyDescent="0.3">
      <c r="A524" s="7">
        <v>44936</v>
      </c>
      <c r="B524" t="s">
        <v>9</v>
      </c>
      <c r="C524" t="s">
        <v>12</v>
      </c>
      <c r="D524" t="s">
        <v>17</v>
      </c>
      <c r="E524">
        <v>296</v>
      </c>
      <c r="F524">
        <v>8</v>
      </c>
      <c r="G524">
        <v>296.52999999999997</v>
      </c>
    </row>
    <row r="525" spans="1:7" x14ac:dyDescent="0.3">
      <c r="A525" s="7">
        <v>45055</v>
      </c>
      <c r="B525" t="s">
        <v>9</v>
      </c>
      <c r="C525" t="s">
        <v>13</v>
      </c>
      <c r="D525" t="s">
        <v>22</v>
      </c>
      <c r="E525">
        <v>517.59</v>
      </c>
      <c r="F525">
        <v>7</v>
      </c>
      <c r="G525">
        <v>80.099999999999994</v>
      </c>
    </row>
    <row r="526" spans="1:7" x14ac:dyDescent="0.3">
      <c r="A526" s="7">
        <v>45089</v>
      </c>
      <c r="B526" t="s">
        <v>7</v>
      </c>
      <c r="C526" t="s">
        <v>12</v>
      </c>
      <c r="D526" t="s">
        <v>19</v>
      </c>
      <c r="E526">
        <v>951.42</v>
      </c>
      <c r="F526">
        <v>1</v>
      </c>
      <c r="G526">
        <v>225.64</v>
      </c>
    </row>
    <row r="527" spans="1:7" x14ac:dyDescent="0.3">
      <c r="A527" s="7">
        <v>45017</v>
      </c>
      <c r="B527" t="s">
        <v>8</v>
      </c>
      <c r="C527" t="s">
        <v>12</v>
      </c>
      <c r="D527" t="s">
        <v>17</v>
      </c>
      <c r="E527">
        <v>660.06</v>
      </c>
      <c r="F527">
        <v>2</v>
      </c>
      <c r="G527">
        <v>265.77999999999997</v>
      </c>
    </row>
    <row r="528" spans="1:7" x14ac:dyDescent="0.3">
      <c r="A528" s="7">
        <v>45042</v>
      </c>
      <c r="B528" t="s">
        <v>7</v>
      </c>
      <c r="C528" t="s">
        <v>13</v>
      </c>
      <c r="D528" t="s">
        <v>21</v>
      </c>
      <c r="E528">
        <v>510.9</v>
      </c>
      <c r="F528">
        <v>9</v>
      </c>
      <c r="G528">
        <v>-36.369999999999997</v>
      </c>
    </row>
    <row r="529" spans="1:7" x14ac:dyDescent="0.3">
      <c r="A529" s="7">
        <v>45204</v>
      </c>
      <c r="B529" t="s">
        <v>8</v>
      </c>
      <c r="C529" t="s">
        <v>13</v>
      </c>
      <c r="D529" t="s">
        <v>21</v>
      </c>
      <c r="E529">
        <v>682.75</v>
      </c>
      <c r="F529">
        <v>9</v>
      </c>
      <c r="G529">
        <v>282.66000000000003</v>
      </c>
    </row>
    <row r="530" spans="1:7" x14ac:dyDescent="0.3">
      <c r="A530" s="7">
        <v>45238</v>
      </c>
      <c r="B530" t="s">
        <v>7</v>
      </c>
      <c r="C530" t="s">
        <v>12</v>
      </c>
      <c r="D530" t="s">
        <v>18</v>
      </c>
      <c r="E530">
        <v>433.23</v>
      </c>
      <c r="F530">
        <v>3</v>
      </c>
      <c r="G530">
        <v>48.87</v>
      </c>
    </row>
    <row r="531" spans="1:7" x14ac:dyDescent="0.3">
      <c r="A531" s="7">
        <v>45253</v>
      </c>
      <c r="B531" t="s">
        <v>8</v>
      </c>
      <c r="C531" t="s">
        <v>11</v>
      </c>
      <c r="D531" t="s">
        <v>15</v>
      </c>
      <c r="E531">
        <v>893.63</v>
      </c>
      <c r="F531">
        <v>5</v>
      </c>
      <c r="G531">
        <v>217.09</v>
      </c>
    </row>
    <row r="532" spans="1:7" x14ac:dyDescent="0.3">
      <c r="A532" s="7">
        <v>45010</v>
      </c>
      <c r="B532" t="s">
        <v>7</v>
      </c>
      <c r="C532" t="s">
        <v>11</v>
      </c>
      <c r="D532" t="s">
        <v>16</v>
      </c>
      <c r="E532">
        <v>549.05999999999995</v>
      </c>
      <c r="F532">
        <v>8</v>
      </c>
      <c r="G532">
        <v>15.15</v>
      </c>
    </row>
    <row r="533" spans="1:7" x14ac:dyDescent="0.3">
      <c r="A533" s="7">
        <v>44972</v>
      </c>
      <c r="B533" t="s">
        <v>9</v>
      </c>
      <c r="C533" t="s">
        <v>11</v>
      </c>
      <c r="D533" t="s">
        <v>15</v>
      </c>
      <c r="E533">
        <v>639.67999999999995</v>
      </c>
      <c r="F533">
        <v>4</v>
      </c>
      <c r="G533">
        <v>53.33</v>
      </c>
    </row>
    <row r="534" spans="1:7" x14ac:dyDescent="0.3">
      <c r="A534" s="7">
        <v>45121</v>
      </c>
      <c r="B534" t="s">
        <v>7</v>
      </c>
      <c r="C534" t="s">
        <v>11</v>
      </c>
      <c r="D534" t="s">
        <v>14</v>
      </c>
      <c r="E534">
        <v>812.77</v>
      </c>
      <c r="F534">
        <v>8</v>
      </c>
      <c r="G534">
        <v>-33.33</v>
      </c>
    </row>
    <row r="535" spans="1:7" x14ac:dyDescent="0.3">
      <c r="A535" s="7">
        <v>44950</v>
      </c>
      <c r="B535" t="s">
        <v>9</v>
      </c>
      <c r="C535" t="s">
        <v>13</v>
      </c>
      <c r="D535" t="s">
        <v>21</v>
      </c>
      <c r="E535">
        <v>658.1</v>
      </c>
      <c r="F535">
        <v>3</v>
      </c>
      <c r="G535">
        <v>130.47999999999999</v>
      </c>
    </row>
    <row r="536" spans="1:7" x14ac:dyDescent="0.3">
      <c r="A536" s="7">
        <v>45107</v>
      </c>
      <c r="B536" t="s">
        <v>9</v>
      </c>
      <c r="C536" t="s">
        <v>12</v>
      </c>
      <c r="D536" t="s">
        <v>18</v>
      </c>
      <c r="E536">
        <v>297.13</v>
      </c>
      <c r="F536">
        <v>5</v>
      </c>
      <c r="G536">
        <v>87.14</v>
      </c>
    </row>
    <row r="537" spans="1:7" x14ac:dyDescent="0.3">
      <c r="A537" s="7">
        <v>45095</v>
      </c>
      <c r="B537" t="s">
        <v>10</v>
      </c>
      <c r="C537" t="s">
        <v>12</v>
      </c>
      <c r="D537" t="s">
        <v>19</v>
      </c>
      <c r="E537">
        <v>594.53</v>
      </c>
      <c r="F537">
        <v>6</v>
      </c>
      <c r="G537">
        <v>76.760000000000005</v>
      </c>
    </row>
    <row r="538" spans="1:7" x14ac:dyDescent="0.3">
      <c r="A538" s="7">
        <v>45094</v>
      </c>
      <c r="B538" t="s">
        <v>7</v>
      </c>
      <c r="C538" t="s">
        <v>12</v>
      </c>
      <c r="D538" t="s">
        <v>19</v>
      </c>
      <c r="E538">
        <v>211.54</v>
      </c>
      <c r="F538">
        <v>5</v>
      </c>
      <c r="G538">
        <v>56.38</v>
      </c>
    </row>
    <row r="539" spans="1:7" x14ac:dyDescent="0.3">
      <c r="A539" s="7">
        <v>45268</v>
      </c>
      <c r="B539" t="s">
        <v>7</v>
      </c>
      <c r="C539" t="s">
        <v>11</v>
      </c>
      <c r="D539" t="s">
        <v>15</v>
      </c>
      <c r="E539">
        <v>199.21</v>
      </c>
      <c r="F539">
        <v>6</v>
      </c>
      <c r="G539">
        <v>206.1</v>
      </c>
    </row>
    <row r="540" spans="1:7" x14ac:dyDescent="0.3">
      <c r="A540" s="7">
        <v>45269</v>
      </c>
      <c r="B540" t="s">
        <v>8</v>
      </c>
      <c r="C540" t="s">
        <v>11</v>
      </c>
      <c r="D540" t="s">
        <v>14</v>
      </c>
      <c r="E540">
        <v>309.89999999999998</v>
      </c>
      <c r="F540">
        <v>5</v>
      </c>
      <c r="G540">
        <v>199.42</v>
      </c>
    </row>
    <row r="541" spans="1:7" x14ac:dyDescent="0.3">
      <c r="A541" s="7">
        <v>45132</v>
      </c>
      <c r="B541" t="s">
        <v>10</v>
      </c>
      <c r="C541" t="s">
        <v>11</v>
      </c>
      <c r="D541" t="s">
        <v>15</v>
      </c>
      <c r="E541">
        <v>377.23</v>
      </c>
      <c r="F541">
        <v>6</v>
      </c>
      <c r="G541">
        <v>92.01</v>
      </c>
    </row>
    <row r="542" spans="1:7" x14ac:dyDescent="0.3">
      <c r="A542" s="7">
        <v>45236</v>
      </c>
      <c r="B542" t="s">
        <v>10</v>
      </c>
      <c r="C542" t="s">
        <v>13</v>
      </c>
      <c r="D542" t="s">
        <v>21</v>
      </c>
      <c r="E542">
        <v>158.11000000000001</v>
      </c>
      <c r="F542">
        <v>7</v>
      </c>
      <c r="G542">
        <v>140.57</v>
      </c>
    </row>
    <row r="543" spans="1:7" x14ac:dyDescent="0.3">
      <c r="A543" s="7">
        <v>45088</v>
      </c>
      <c r="B543" t="s">
        <v>7</v>
      </c>
      <c r="C543" t="s">
        <v>13</v>
      </c>
      <c r="D543" t="s">
        <v>22</v>
      </c>
      <c r="E543">
        <v>522.41999999999996</v>
      </c>
      <c r="F543">
        <v>1</v>
      </c>
      <c r="G543">
        <v>283.27999999999997</v>
      </c>
    </row>
    <row r="544" spans="1:7" x14ac:dyDescent="0.3">
      <c r="A544" s="7">
        <v>45199</v>
      </c>
      <c r="B544" t="s">
        <v>9</v>
      </c>
      <c r="C544" t="s">
        <v>13</v>
      </c>
      <c r="D544" t="s">
        <v>20</v>
      </c>
      <c r="E544">
        <v>949.72</v>
      </c>
      <c r="F544">
        <v>9</v>
      </c>
      <c r="G544">
        <v>-4.5199999999999996</v>
      </c>
    </row>
    <row r="545" spans="1:7" x14ac:dyDescent="0.3">
      <c r="A545" s="7">
        <v>45167</v>
      </c>
      <c r="B545" t="s">
        <v>10</v>
      </c>
      <c r="C545" t="s">
        <v>12</v>
      </c>
      <c r="D545" t="s">
        <v>19</v>
      </c>
      <c r="E545">
        <v>711.4</v>
      </c>
      <c r="F545">
        <v>3</v>
      </c>
      <c r="G545">
        <v>79.25</v>
      </c>
    </row>
    <row r="546" spans="1:7" x14ac:dyDescent="0.3">
      <c r="A546" s="7">
        <v>45014</v>
      </c>
      <c r="B546" t="s">
        <v>8</v>
      </c>
      <c r="C546" t="s">
        <v>12</v>
      </c>
      <c r="D546" t="s">
        <v>18</v>
      </c>
      <c r="E546">
        <v>700.24</v>
      </c>
      <c r="F546">
        <v>7</v>
      </c>
      <c r="G546">
        <v>111.6</v>
      </c>
    </row>
    <row r="547" spans="1:7" x14ac:dyDescent="0.3">
      <c r="A547" s="7">
        <v>45093</v>
      </c>
      <c r="B547" t="s">
        <v>10</v>
      </c>
      <c r="C547" t="s">
        <v>12</v>
      </c>
      <c r="D547" t="s">
        <v>18</v>
      </c>
      <c r="E547">
        <v>863.07</v>
      </c>
      <c r="F547">
        <v>1</v>
      </c>
      <c r="G547">
        <v>-39.200000000000003</v>
      </c>
    </row>
    <row r="548" spans="1:7" x14ac:dyDescent="0.3">
      <c r="A548" s="7">
        <v>44999</v>
      </c>
      <c r="B548" t="s">
        <v>10</v>
      </c>
      <c r="C548" t="s">
        <v>12</v>
      </c>
      <c r="D548" t="s">
        <v>17</v>
      </c>
      <c r="E548">
        <v>221.26</v>
      </c>
      <c r="F548">
        <v>4</v>
      </c>
      <c r="G548">
        <v>292.48</v>
      </c>
    </row>
    <row r="549" spans="1:7" x14ac:dyDescent="0.3">
      <c r="A549" s="7">
        <v>44989</v>
      </c>
      <c r="B549" t="s">
        <v>10</v>
      </c>
      <c r="C549" t="s">
        <v>11</v>
      </c>
      <c r="D549" t="s">
        <v>14</v>
      </c>
      <c r="E549">
        <v>729.79</v>
      </c>
      <c r="F549">
        <v>7</v>
      </c>
      <c r="G549">
        <v>142.26</v>
      </c>
    </row>
    <row r="550" spans="1:7" x14ac:dyDescent="0.3">
      <c r="A550" s="7">
        <v>45197</v>
      </c>
      <c r="B550" t="s">
        <v>9</v>
      </c>
      <c r="C550" t="s">
        <v>12</v>
      </c>
      <c r="D550" t="s">
        <v>18</v>
      </c>
      <c r="E550">
        <v>788.34</v>
      </c>
      <c r="F550">
        <v>4</v>
      </c>
      <c r="G550">
        <v>84.52</v>
      </c>
    </row>
    <row r="551" spans="1:7" x14ac:dyDescent="0.3">
      <c r="A551" s="7">
        <v>45004</v>
      </c>
      <c r="B551" t="s">
        <v>8</v>
      </c>
      <c r="C551" t="s">
        <v>11</v>
      </c>
      <c r="D551" t="s">
        <v>15</v>
      </c>
      <c r="E551">
        <v>619.75</v>
      </c>
      <c r="F551">
        <v>2</v>
      </c>
      <c r="G551">
        <v>103.18</v>
      </c>
    </row>
    <row r="552" spans="1:7" x14ac:dyDescent="0.3">
      <c r="A552" s="7">
        <v>45265</v>
      </c>
      <c r="B552" t="s">
        <v>8</v>
      </c>
      <c r="C552" t="s">
        <v>11</v>
      </c>
      <c r="D552" t="s">
        <v>14</v>
      </c>
      <c r="E552">
        <v>550.97</v>
      </c>
      <c r="F552">
        <v>1</v>
      </c>
      <c r="G552">
        <v>139.26</v>
      </c>
    </row>
    <row r="553" spans="1:7" x14ac:dyDescent="0.3">
      <c r="A553" s="7">
        <v>45209</v>
      </c>
      <c r="B553" t="s">
        <v>9</v>
      </c>
      <c r="C553" t="s">
        <v>12</v>
      </c>
      <c r="D553" t="s">
        <v>17</v>
      </c>
      <c r="E553">
        <v>864.01</v>
      </c>
      <c r="F553">
        <v>3</v>
      </c>
      <c r="G553">
        <v>283.36</v>
      </c>
    </row>
    <row r="554" spans="1:7" x14ac:dyDescent="0.3">
      <c r="A554" s="7">
        <v>45015</v>
      </c>
      <c r="B554" t="s">
        <v>9</v>
      </c>
      <c r="C554" t="s">
        <v>11</v>
      </c>
      <c r="D554" t="s">
        <v>15</v>
      </c>
      <c r="E554">
        <v>680.38</v>
      </c>
      <c r="F554">
        <v>7</v>
      </c>
      <c r="G554">
        <v>60.79</v>
      </c>
    </row>
    <row r="555" spans="1:7" x14ac:dyDescent="0.3">
      <c r="A555" s="7">
        <v>45239</v>
      </c>
      <c r="B555" t="s">
        <v>10</v>
      </c>
      <c r="C555" t="s">
        <v>13</v>
      </c>
      <c r="D555" t="s">
        <v>22</v>
      </c>
      <c r="E555">
        <v>80.180000000000007</v>
      </c>
      <c r="F555">
        <v>8</v>
      </c>
      <c r="G555">
        <v>277.35000000000002</v>
      </c>
    </row>
    <row r="556" spans="1:7" x14ac:dyDescent="0.3">
      <c r="A556" s="7">
        <v>45009</v>
      </c>
      <c r="B556" t="s">
        <v>7</v>
      </c>
      <c r="C556" t="s">
        <v>13</v>
      </c>
      <c r="D556" t="s">
        <v>22</v>
      </c>
      <c r="E556">
        <v>22.04</v>
      </c>
      <c r="F556">
        <v>8</v>
      </c>
      <c r="G556">
        <v>-31.86</v>
      </c>
    </row>
    <row r="557" spans="1:7" x14ac:dyDescent="0.3">
      <c r="A557" s="7">
        <v>44979</v>
      </c>
      <c r="B557" t="s">
        <v>7</v>
      </c>
      <c r="C557" t="s">
        <v>12</v>
      </c>
      <c r="D557" t="s">
        <v>19</v>
      </c>
      <c r="E557">
        <v>199.51</v>
      </c>
      <c r="F557">
        <v>1</v>
      </c>
      <c r="G557">
        <v>277.25</v>
      </c>
    </row>
    <row r="558" spans="1:7" x14ac:dyDescent="0.3">
      <c r="A558" s="7">
        <v>45260</v>
      </c>
      <c r="B558" t="s">
        <v>10</v>
      </c>
      <c r="C558" t="s">
        <v>12</v>
      </c>
      <c r="D558" t="s">
        <v>17</v>
      </c>
      <c r="E558">
        <v>77.67</v>
      </c>
      <c r="F558">
        <v>1</v>
      </c>
      <c r="G558">
        <v>50.02</v>
      </c>
    </row>
    <row r="559" spans="1:7" x14ac:dyDescent="0.3">
      <c r="A559" s="7">
        <v>45140</v>
      </c>
      <c r="B559" t="s">
        <v>10</v>
      </c>
      <c r="C559" t="s">
        <v>12</v>
      </c>
      <c r="D559" t="s">
        <v>18</v>
      </c>
      <c r="E559">
        <v>81.39</v>
      </c>
      <c r="F559">
        <v>7</v>
      </c>
      <c r="G559">
        <v>280.56</v>
      </c>
    </row>
    <row r="560" spans="1:7" x14ac:dyDescent="0.3">
      <c r="A560" s="7">
        <v>45005</v>
      </c>
      <c r="B560" t="s">
        <v>7</v>
      </c>
      <c r="C560" t="s">
        <v>12</v>
      </c>
      <c r="D560" t="s">
        <v>19</v>
      </c>
      <c r="E560">
        <v>207</v>
      </c>
      <c r="F560">
        <v>3</v>
      </c>
      <c r="G560">
        <v>224.84</v>
      </c>
    </row>
    <row r="561" spans="1:7" x14ac:dyDescent="0.3">
      <c r="A561" s="7">
        <v>45206</v>
      </c>
      <c r="B561" t="s">
        <v>8</v>
      </c>
      <c r="C561" t="s">
        <v>12</v>
      </c>
      <c r="D561" t="s">
        <v>17</v>
      </c>
      <c r="E561">
        <v>941.86</v>
      </c>
      <c r="F561">
        <v>9</v>
      </c>
      <c r="G561">
        <v>293.13</v>
      </c>
    </row>
    <row r="562" spans="1:7" x14ac:dyDescent="0.3">
      <c r="A562" s="7">
        <v>45083</v>
      </c>
      <c r="B562" t="s">
        <v>8</v>
      </c>
      <c r="C562" t="s">
        <v>13</v>
      </c>
      <c r="D562" t="s">
        <v>20</v>
      </c>
      <c r="E562">
        <v>187.57</v>
      </c>
      <c r="F562">
        <v>6</v>
      </c>
      <c r="G562">
        <v>141.72</v>
      </c>
    </row>
    <row r="563" spans="1:7" x14ac:dyDescent="0.3">
      <c r="A563" s="7">
        <v>45008</v>
      </c>
      <c r="B563" t="s">
        <v>8</v>
      </c>
      <c r="C563" t="s">
        <v>13</v>
      </c>
      <c r="D563" t="s">
        <v>21</v>
      </c>
      <c r="E563">
        <v>586.36</v>
      </c>
      <c r="F563">
        <v>1</v>
      </c>
      <c r="G563">
        <v>71.28</v>
      </c>
    </row>
    <row r="564" spans="1:7" x14ac:dyDescent="0.3">
      <c r="A564" s="7">
        <v>45192</v>
      </c>
      <c r="B564" t="s">
        <v>8</v>
      </c>
      <c r="C564" t="s">
        <v>11</v>
      </c>
      <c r="D564" t="s">
        <v>15</v>
      </c>
      <c r="E564">
        <v>488.21</v>
      </c>
      <c r="F564">
        <v>2</v>
      </c>
      <c r="G564">
        <v>50.61</v>
      </c>
    </row>
    <row r="565" spans="1:7" x14ac:dyDescent="0.3">
      <c r="A565" s="7">
        <v>44948</v>
      </c>
      <c r="B565" t="s">
        <v>8</v>
      </c>
      <c r="C565" t="s">
        <v>13</v>
      </c>
      <c r="D565" t="s">
        <v>20</v>
      </c>
      <c r="E565">
        <v>607.6</v>
      </c>
      <c r="F565">
        <v>7</v>
      </c>
      <c r="G565">
        <v>10.24</v>
      </c>
    </row>
    <row r="566" spans="1:7" x14ac:dyDescent="0.3">
      <c r="A566" s="7">
        <v>44946</v>
      </c>
      <c r="B566" t="s">
        <v>7</v>
      </c>
      <c r="C566" t="s">
        <v>11</v>
      </c>
      <c r="D566" t="s">
        <v>16</v>
      </c>
      <c r="E566">
        <v>436.07</v>
      </c>
      <c r="F566">
        <v>4</v>
      </c>
      <c r="G566">
        <v>159.66999999999999</v>
      </c>
    </row>
    <row r="567" spans="1:7" x14ac:dyDescent="0.3">
      <c r="A567" s="7">
        <v>45248</v>
      </c>
      <c r="B567" t="s">
        <v>8</v>
      </c>
      <c r="C567" t="s">
        <v>11</v>
      </c>
      <c r="D567" t="s">
        <v>15</v>
      </c>
      <c r="E567">
        <v>645.22</v>
      </c>
      <c r="F567">
        <v>6</v>
      </c>
      <c r="G567">
        <v>287.76</v>
      </c>
    </row>
    <row r="568" spans="1:7" x14ac:dyDescent="0.3">
      <c r="A568" s="7">
        <v>45192</v>
      </c>
      <c r="B568" t="s">
        <v>10</v>
      </c>
      <c r="C568" t="s">
        <v>11</v>
      </c>
      <c r="D568" t="s">
        <v>15</v>
      </c>
      <c r="E568">
        <v>709.56</v>
      </c>
      <c r="F568">
        <v>6</v>
      </c>
      <c r="G568">
        <v>59.52</v>
      </c>
    </row>
    <row r="569" spans="1:7" x14ac:dyDescent="0.3">
      <c r="A569" s="7">
        <v>44991</v>
      </c>
      <c r="B569" t="s">
        <v>7</v>
      </c>
      <c r="C569" t="s">
        <v>11</v>
      </c>
      <c r="D569" t="s">
        <v>16</v>
      </c>
      <c r="E569">
        <v>114.85</v>
      </c>
      <c r="F569">
        <v>5</v>
      </c>
      <c r="G569">
        <v>280.66000000000003</v>
      </c>
    </row>
    <row r="570" spans="1:7" x14ac:dyDescent="0.3">
      <c r="A570" s="7">
        <v>44974</v>
      </c>
      <c r="B570" t="s">
        <v>10</v>
      </c>
      <c r="C570" t="s">
        <v>13</v>
      </c>
      <c r="D570" t="s">
        <v>22</v>
      </c>
      <c r="E570">
        <v>210.61</v>
      </c>
      <c r="F570">
        <v>6</v>
      </c>
      <c r="G570">
        <v>168.82</v>
      </c>
    </row>
    <row r="571" spans="1:7" x14ac:dyDescent="0.3">
      <c r="A571" s="7">
        <v>45210</v>
      </c>
      <c r="B571" t="s">
        <v>10</v>
      </c>
      <c r="C571" t="s">
        <v>13</v>
      </c>
      <c r="D571" t="s">
        <v>21</v>
      </c>
      <c r="E571">
        <v>25.24</v>
      </c>
      <c r="F571">
        <v>4</v>
      </c>
      <c r="G571">
        <v>277.69</v>
      </c>
    </row>
    <row r="572" spans="1:7" x14ac:dyDescent="0.3">
      <c r="A572" s="7">
        <v>45064</v>
      </c>
      <c r="B572" t="s">
        <v>9</v>
      </c>
      <c r="C572" t="s">
        <v>12</v>
      </c>
      <c r="D572" t="s">
        <v>18</v>
      </c>
      <c r="E572">
        <v>728.47</v>
      </c>
      <c r="F572">
        <v>6</v>
      </c>
      <c r="G572">
        <v>291.95</v>
      </c>
    </row>
    <row r="573" spans="1:7" x14ac:dyDescent="0.3">
      <c r="A573" s="7">
        <v>45209</v>
      </c>
      <c r="B573" t="s">
        <v>8</v>
      </c>
      <c r="C573" t="s">
        <v>12</v>
      </c>
      <c r="D573" t="s">
        <v>19</v>
      </c>
      <c r="E573">
        <v>333.77</v>
      </c>
      <c r="F573">
        <v>4</v>
      </c>
      <c r="G573">
        <v>211.93</v>
      </c>
    </row>
    <row r="574" spans="1:7" x14ac:dyDescent="0.3">
      <c r="A574" s="7">
        <v>45197</v>
      </c>
      <c r="B574" t="s">
        <v>9</v>
      </c>
      <c r="C574" t="s">
        <v>11</v>
      </c>
      <c r="D574" t="s">
        <v>14</v>
      </c>
      <c r="E574">
        <v>440.06</v>
      </c>
      <c r="F574">
        <v>9</v>
      </c>
      <c r="G574">
        <v>103.43</v>
      </c>
    </row>
    <row r="575" spans="1:7" x14ac:dyDescent="0.3">
      <c r="A575" s="7">
        <v>44969</v>
      </c>
      <c r="B575" t="s">
        <v>10</v>
      </c>
      <c r="C575" t="s">
        <v>11</v>
      </c>
      <c r="D575" t="s">
        <v>14</v>
      </c>
      <c r="E575">
        <v>673.97</v>
      </c>
      <c r="F575">
        <v>2</v>
      </c>
      <c r="G575">
        <v>199.92</v>
      </c>
    </row>
    <row r="576" spans="1:7" x14ac:dyDescent="0.3">
      <c r="A576" s="7">
        <v>45171</v>
      </c>
      <c r="B576" t="s">
        <v>7</v>
      </c>
      <c r="C576" t="s">
        <v>11</v>
      </c>
      <c r="D576" t="s">
        <v>14</v>
      </c>
      <c r="E576">
        <v>59.52</v>
      </c>
      <c r="F576">
        <v>4</v>
      </c>
      <c r="G576">
        <v>-45.19</v>
      </c>
    </row>
    <row r="577" spans="1:7" x14ac:dyDescent="0.3">
      <c r="A577" s="7">
        <v>44995</v>
      </c>
      <c r="B577" t="s">
        <v>7</v>
      </c>
      <c r="C577" t="s">
        <v>11</v>
      </c>
      <c r="D577" t="s">
        <v>14</v>
      </c>
      <c r="E577">
        <v>255.08</v>
      </c>
      <c r="F577">
        <v>8</v>
      </c>
      <c r="G577">
        <v>74.2</v>
      </c>
    </row>
    <row r="578" spans="1:7" x14ac:dyDescent="0.3">
      <c r="A578" s="7">
        <v>45244</v>
      </c>
      <c r="B578" t="s">
        <v>8</v>
      </c>
      <c r="C578" t="s">
        <v>13</v>
      </c>
      <c r="D578" t="s">
        <v>22</v>
      </c>
      <c r="E578">
        <v>601.12</v>
      </c>
      <c r="F578">
        <v>2</v>
      </c>
      <c r="G578">
        <v>80.27</v>
      </c>
    </row>
    <row r="579" spans="1:7" x14ac:dyDescent="0.3">
      <c r="A579" s="7">
        <v>45264</v>
      </c>
      <c r="B579" t="s">
        <v>8</v>
      </c>
      <c r="C579" t="s">
        <v>11</v>
      </c>
      <c r="D579" t="s">
        <v>16</v>
      </c>
      <c r="E579">
        <v>389.45</v>
      </c>
      <c r="F579">
        <v>4</v>
      </c>
      <c r="G579">
        <v>276.45</v>
      </c>
    </row>
    <row r="580" spans="1:7" x14ac:dyDescent="0.3">
      <c r="A580" s="7">
        <v>45284</v>
      </c>
      <c r="B580" t="s">
        <v>10</v>
      </c>
      <c r="C580" t="s">
        <v>12</v>
      </c>
      <c r="D580" t="s">
        <v>19</v>
      </c>
      <c r="E580">
        <v>260.82</v>
      </c>
      <c r="F580">
        <v>8</v>
      </c>
      <c r="G580">
        <v>-26.04</v>
      </c>
    </row>
    <row r="581" spans="1:7" x14ac:dyDescent="0.3">
      <c r="A581" s="7">
        <v>44999</v>
      </c>
      <c r="B581" t="s">
        <v>10</v>
      </c>
      <c r="C581" t="s">
        <v>13</v>
      </c>
      <c r="D581" t="s">
        <v>21</v>
      </c>
      <c r="E581">
        <v>588.6</v>
      </c>
      <c r="F581">
        <v>9</v>
      </c>
      <c r="G581">
        <v>66.760000000000005</v>
      </c>
    </row>
    <row r="582" spans="1:7" x14ac:dyDescent="0.3">
      <c r="A582" s="7">
        <v>44963</v>
      </c>
      <c r="B582" t="s">
        <v>10</v>
      </c>
      <c r="C582" t="s">
        <v>12</v>
      </c>
      <c r="D582" t="s">
        <v>19</v>
      </c>
      <c r="E582">
        <v>44.66</v>
      </c>
      <c r="F582">
        <v>5</v>
      </c>
      <c r="G582">
        <v>93.97</v>
      </c>
    </row>
    <row r="583" spans="1:7" x14ac:dyDescent="0.3">
      <c r="A583" s="7">
        <v>45049</v>
      </c>
      <c r="B583" t="s">
        <v>9</v>
      </c>
      <c r="C583" t="s">
        <v>13</v>
      </c>
      <c r="D583" t="s">
        <v>22</v>
      </c>
      <c r="E583">
        <v>835.31</v>
      </c>
      <c r="F583">
        <v>8</v>
      </c>
      <c r="G583">
        <v>104.89</v>
      </c>
    </row>
    <row r="584" spans="1:7" x14ac:dyDescent="0.3">
      <c r="A584" s="7">
        <v>45261</v>
      </c>
      <c r="B584" t="s">
        <v>9</v>
      </c>
      <c r="C584" t="s">
        <v>11</v>
      </c>
      <c r="D584" t="s">
        <v>14</v>
      </c>
      <c r="E584">
        <v>425.2</v>
      </c>
      <c r="F584">
        <v>6</v>
      </c>
      <c r="G584">
        <v>224.78</v>
      </c>
    </row>
    <row r="585" spans="1:7" x14ac:dyDescent="0.3">
      <c r="A585" s="7">
        <v>45131</v>
      </c>
      <c r="B585" t="s">
        <v>9</v>
      </c>
      <c r="C585" t="s">
        <v>13</v>
      </c>
      <c r="D585" t="s">
        <v>21</v>
      </c>
      <c r="E585">
        <v>594.33000000000004</v>
      </c>
      <c r="F585">
        <v>7</v>
      </c>
      <c r="G585">
        <v>-30.34</v>
      </c>
    </row>
    <row r="586" spans="1:7" x14ac:dyDescent="0.3">
      <c r="A586" s="7">
        <v>45055</v>
      </c>
      <c r="B586" t="s">
        <v>7</v>
      </c>
      <c r="C586" t="s">
        <v>13</v>
      </c>
      <c r="D586" t="s">
        <v>22</v>
      </c>
      <c r="E586">
        <v>715.83</v>
      </c>
      <c r="F586">
        <v>6</v>
      </c>
      <c r="G586">
        <v>179.31</v>
      </c>
    </row>
    <row r="587" spans="1:7" x14ac:dyDescent="0.3">
      <c r="A587" s="7">
        <v>44964</v>
      </c>
      <c r="B587" t="s">
        <v>10</v>
      </c>
      <c r="C587" t="s">
        <v>12</v>
      </c>
      <c r="D587" t="s">
        <v>19</v>
      </c>
      <c r="E587">
        <v>168.86</v>
      </c>
      <c r="F587">
        <v>5</v>
      </c>
      <c r="G587">
        <v>225.28</v>
      </c>
    </row>
    <row r="588" spans="1:7" x14ac:dyDescent="0.3">
      <c r="A588" s="7">
        <v>45035</v>
      </c>
      <c r="B588" t="s">
        <v>7</v>
      </c>
      <c r="C588" t="s">
        <v>12</v>
      </c>
      <c r="D588" t="s">
        <v>19</v>
      </c>
      <c r="E588">
        <v>688.28</v>
      </c>
      <c r="F588">
        <v>3</v>
      </c>
      <c r="G588">
        <v>232.05</v>
      </c>
    </row>
    <row r="589" spans="1:7" x14ac:dyDescent="0.3">
      <c r="A589" s="7">
        <v>45238</v>
      </c>
      <c r="B589" t="s">
        <v>8</v>
      </c>
      <c r="C589" t="s">
        <v>12</v>
      </c>
      <c r="D589" t="s">
        <v>18</v>
      </c>
      <c r="E589">
        <v>540.20000000000005</v>
      </c>
      <c r="F589">
        <v>5</v>
      </c>
      <c r="G589">
        <v>209.89</v>
      </c>
    </row>
    <row r="590" spans="1:7" x14ac:dyDescent="0.3">
      <c r="A590" s="7">
        <v>45163</v>
      </c>
      <c r="B590" t="s">
        <v>7</v>
      </c>
      <c r="C590" t="s">
        <v>13</v>
      </c>
      <c r="D590" t="s">
        <v>21</v>
      </c>
      <c r="E590">
        <v>223.9</v>
      </c>
      <c r="F590">
        <v>7</v>
      </c>
      <c r="G590">
        <v>283.49</v>
      </c>
    </row>
    <row r="591" spans="1:7" x14ac:dyDescent="0.3">
      <c r="A591" s="7">
        <v>45103</v>
      </c>
      <c r="B591" t="s">
        <v>8</v>
      </c>
      <c r="C591" t="s">
        <v>13</v>
      </c>
      <c r="D591" t="s">
        <v>20</v>
      </c>
      <c r="E591">
        <v>278.77999999999997</v>
      </c>
      <c r="F591">
        <v>1</v>
      </c>
      <c r="G591">
        <v>61.51</v>
      </c>
    </row>
    <row r="592" spans="1:7" x14ac:dyDescent="0.3">
      <c r="A592" s="7">
        <v>44932</v>
      </c>
      <c r="B592" t="s">
        <v>7</v>
      </c>
      <c r="C592" t="s">
        <v>12</v>
      </c>
      <c r="D592" t="s">
        <v>17</v>
      </c>
      <c r="E592">
        <v>830.58</v>
      </c>
      <c r="F592">
        <v>7</v>
      </c>
      <c r="G592">
        <v>17.850000000000001</v>
      </c>
    </row>
    <row r="593" spans="1:7" x14ac:dyDescent="0.3">
      <c r="A593" s="7">
        <v>45013</v>
      </c>
      <c r="B593" t="s">
        <v>10</v>
      </c>
      <c r="C593" t="s">
        <v>13</v>
      </c>
      <c r="D593" t="s">
        <v>21</v>
      </c>
      <c r="E593">
        <v>351.33</v>
      </c>
      <c r="F593">
        <v>3</v>
      </c>
      <c r="G593">
        <v>95.08</v>
      </c>
    </row>
    <row r="594" spans="1:7" x14ac:dyDescent="0.3">
      <c r="A594" s="7">
        <v>45211</v>
      </c>
      <c r="B594" t="s">
        <v>7</v>
      </c>
      <c r="C594" t="s">
        <v>11</v>
      </c>
      <c r="D594" t="s">
        <v>16</v>
      </c>
      <c r="E594">
        <v>676.91</v>
      </c>
      <c r="F594">
        <v>4</v>
      </c>
      <c r="G594">
        <v>30.36</v>
      </c>
    </row>
    <row r="595" spans="1:7" x14ac:dyDescent="0.3">
      <c r="A595" s="7">
        <v>45173</v>
      </c>
      <c r="B595" t="s">
        <v>9</v>
      </c>
      <c r="C595" t="s">
        <v>11</v>
      </c>
      <c r="D595" t="s">
        <v>14</v>
      </c>
      <c r="E595">
        <v>864.34</v>
      </c>
      <c r="F595">
        <v>5</v>
      </c>
      <c r="G595">
        <v>206.34</v>
      </c>
    </row>
    <row r="596" spans="1:7" x14ac:dyDescent="0.3">
      <c r="A596" s="7">
        <v>45076</v>
      </c>
      <c r="B596" t="s">
        <v>8</v>
      </c>
      <c r="C596" t="s">
        <v>13</v>
      </c>
      <c r="D596" t="s">
        <v>20</v>
      </c>
      <c r="E596">
        <v>92.72</v>
      </c>
      <c r="F596">
        <v>1</v>
      </c>
      <c r="G596">
        <v>94.97</v>
      </c>
    </row>
    <row r="597" spans="1:7" x14ac:dyDescent="0.3">
      <c r="A597" s="7">
        <v>45048</v>
      </c>
      <c r="B597" t="s">
        <v>8</v>
      </c>
      <c r="C597" t="s">
        <v>13</v>
      </c>
      <c r="D597" t="s">
        <v>22</v>
      </c>
      <c r="E597">
        <v>638.29</v>
      </c>
      <c r="F597">
        <v>3</v>
      </c>
      <c r="G597">
        <v>27.83</v>
      </c>
    </row>
    <row r="598" spans="1:7" x14ac:dyDescent="0.3">
      <c r="A598" s="7">
        <v>44954</v>
      </c>
      <c r="B598" t="s">
        <v>7</v>
      </c>
      <c r="C598" t="s">
        <v>12</v>
      </c>
      <c r="D598" t="s">
        <v>19</v>
      </c>
      <c r="E598">
        <v>252.9</v>
      </c>
      <c r="F598">
        <v>7</v>
      </c>
      <c r="G598">
        <v>35.31</v>
      </c>
    </row>
    <row r="599" spans="1:7" x14ac:dyDescent="0.3">
      <c r="A599" s="7">
        <v>45044</v>
      </c>
      <c r="B599" t="s">
        <v>7</v>
      </c>
      <c r="C599" t="s">
        <v>11</v>
      </c>
      <c r="D599" t="s">
        <v>15</v>
      </c>
      <c r="E599">
        <v>751.9</v>
      </c>
      <c r="F599">
        <v>8</v>
      </c>
      <c r="G599">
        <v>165.71</v>
      </c>
    </row>
    <row r="600" spans="1:7" x14ac:dyDescent="0.3">
      <c r="A600" s="7">
        <v>45101</v>
      </c>
      <c r="B600" t="s">
        <v>10</v>
      </c>
      <c r="C600" t="s">
        <v>12</v>
      </c>
      <c r="D600" t="s">
        <v>17</v>
      </c>
      <c r="E600">
        <v>434.65</v>
      </c>
      <c r="F600">
        <v>3</v>
      </c>
      <c r="G600">
        <v>187.64</v>
      </c>
    </row>
    <row r="601" spans="1:7" x14ac:dyDescent="0.3">
      <c r="A601" s="7">
        <v>45280</v>
      </c>
      <c r="B601" t="s">
        <v>7</v>
      </c>
      <c r="C601" t="s">
        <v>11</v>
      </c>
      <c r="D601" t="s">
        <v>16</v>
      </c>
      <c r="E601">
        <v>551.22</v>
      </c>
      <c r="F601">
        <v>1</v>
      </c>
      <c r="G601">
        <v>171</v>
      </c>
    </row>
    <row r="602" spans="1:7" x14ac:dyDescent="0.3">
      <c r="A602" s="7">
        <v>44974</v>
      </c>
      <c r="B602" t="s">
        <v>10</v>
      </c>
      <c r="C602" t="s">
        <v>11</v>
      </c>
      <c r="D602" t="s">
        <v>14</v>
      </c>
      <c r="E602">
        <v>500.75</v>
      </c>
      <c r="F602">
        <v>7</v>
      </c>
      <c r="G602">
        <v>-0.01</v>
      </c>
    </row>
    <row r="603" spans="1:7" x14ac:dyDescent="0.3">
      <c r="A603" s="7">
        <v>44997</v>
      </c>
      <c r="B603" t="s">
        <v>10</v>
      </c>
      <c r="C603" t="s">
        <v>13</v>
      </c>
      <c r="D603" t="s">
        <v>21</v>
      </c>
      <c r="E603">
        <v>397.94</v>
      </c>
      <c r="F603">
        <v>1</v>
      </c>
      <c r="G603">
        <v>187.61</v>
      </c>
    </row>
    <row r="604" spans="1:7" x14ac:dyDescent="0.3">
      <c r="A604" s="7">
        <v>45029</v>
      </c>
      <c r="B604" t="s">
        <v>10</v>
      </c>
      <c r="C604" t="s">
        <v>13</v>
      </c>
      <c r="D604" t="s">
        <v>21</v>
      </c>
      <c r="E604">
        <v>778.72</v>
      </c>
      <c r="F604">
        <v>1</v>
      </c>
      <c r="G604">
        <v>250.06</v>
      </c>
    </row>
    <row r="605" spans="1:7" x14ac:dyDescent="0.3">
      <c r="A605" s="7">
        <v>45133</v>
      </c>
      <c r="B605" t="s">
        <v>10</v>
      </c>
      <c r="C605" t="s">
        <v>11</v>
      </c>
      <c r="D605" t="s">
        <v>14</v>
      </c>
      <c r="E605">
        <v>632.14</v>
      </c>
      <c r="F605">
        <v>9</v>
      </c>
      <c r="G605">
        <v>205.96</v>
      </c>
    </row>
    <row r="606" spans="1:7" x14ac:dyDescent="0.3">
      <c r="A606" s="7">
        <v>45019</v>
      </c>
      <c r="B606" t="s">
        <v>10</v>
      </c>
      <c r="C606" t="s">
        <v>12</v>
      </c>
      <c r="D606" t="s">
        <v>17</v>
      </c>
      <c r="E606">
        <v>875.43</v>
      </c>
      <c r="F606">
        <v>9</v>
      </c>
      <c r="G606">
        <v>119.78</v>
      </c>
    </row>
    <row r="607" spans="1:7" x14ac:dyDescent="0.3">
      <c r="A607" s="7">
        <v>45159</v>
      </c>
      <c r="B607" t="s">
        <v>7</v>
      </c>
      <c r="C607" t="s">
        <v>11</v>
      </c>
      <c r="D607" t="s">
        <v>16</v>
      </c>
      <c r="E607">
        <v>456.78</v>
      </c>
      <c r="F607">
        <v>3</v>
      </c>
      <c r="G607">
        <v>237.21</v>
      </c>
    </row>
    <row r="608" spans="1:7" x14ac:dyDescent="0.3">
      <c r="A608" s="7">
        <v>45197</v>
      </c>
      <c r="B608" t="s">
        <v>7</v>
      </c>
      <c r="C608" t="s">
        <v>12</v>
      </c>
      <c r="D608" t="s">
        <v>17</v>
      </c>
      <c r="E608">
        <v>23.23</v>
      </c>
      <c r="F608">
        <v>9</v>
      </c>
      <c r="G608">
        <v>231.24</v>
      </c>
    </row>
    <row r="609" spans="1:7" x14ac:dyDescent="0.3">
      <c r="A609" s="7">
        <v>45150</v>
      </c>
      <c r="B609" t="s">
        <v>9</v>
      </c>
      <c r="C609" t="s">
        <v>11</v>
      </c>
      <c r="D609" t="s">
        <v>16</v>
      </c>
      <c r="E609">
        <v>878.58</v>
      </c>
      <c r="F609">
        <v>9</v>
      </c>
      <c r="G609">
        <v>210.08</v>
      </c>
    </row>
    <row r="610" spans="1:7" x14ac:dyDescent="0.3">
      <c r="A610" s="7">
        <v>44975</v>
      </c>
      <c r="B610" t="s">
        <v>10</v>
      </c>
      <c r="C610" t="s">
        <v>11</v>
      </c>
      <c r="D610" t="s">
        <v>14</v>
      </c>
      <c r="E610">
        <v>455.97</v>
      </c>
      <c r="F610">
        <v>6</v>
      </c>
      <c r="G610">
        <v>101.72</v>
      </c>
    </row>
    <row r="611" spans="1:7" x14ac:dyDescent="0.3">
      <c r="A611" s="7">
        <v>45160</v>
      </c>
      <c r="B611" t="s">
        <v>10</v>
      </c>
      <c r="C611" t="s">
        <v>12</v>
      </c>
      <c r="D611" t="s">
        <v>18</v>
      </c>
      <c r="E611">
        <v>451.92</v>
      </c>
      <c r="F611">
        <v>3</v>
      </c>
      <c r="G611">
        <v>72.680000000000007</v>
      </c>
    </row>
    <row r="612" spans="1:7" x14ac:dyDescent="0.3">
      <c r="A612" s="7">
        <v>44988</v>
      </c>
      <c r="B612" t="s">
        <v>9</v>
      </c>
      <c r="C612" t="s">
        <v>11</v>
      </c>
      <c r="D612" t="s">
        <v>15</v>
      </c>
      <c r="E612">
        <v>469.6</v>
      </c>
      <c r="F612">
        <v>4</v>
      </c>
      <c r="G612">
        <v>-34.14</v>
      </c>
    </row>
    <row r="613" spans="1:7" x14ac:dyDescent="0.3">
      <c r="A613" s="7">
        <v>45022</v>
      </c>
      <c r="B613" t="s">
        <v>7</v>
      </c>
      <c r="C613" t="s">
        <v>11</v>
      </c>
      <c r="D613" t="s">
        <v>15</v>
      </c>
      <c r="E613">
        <v>385.43</v>
      </c>
      <c r="F613">
        <v>2</v>
      </c>
      <c r="G613">
        <v>181.59</v>
      </c>
    </row>
    <row r="614" spans="1:7" x14ac:dyDescent="0.3">
      <c r="A614" s="7">
        <v>45274</v>
      </c>
      <c r="B614" t="s">
        <v>7</v>
      </c>
      <c r="C614" t="s">
        <v>12</v>
      </c>
      <c r="D614" t="s">
        <v>17</v>
      </c>
      <c r="E614">
        <v>806.45</v>
      </c>
      <c r="F614">
        <v>8</v>
      </c>
      <c r="G614">
        <v>141.94999999999999</v>
      </c>
    </row>
    <row r="615" spans="1:7" x14ac:dyDescent="0.3">
      <c r="A615" s="7">
        <v>45176</v>
      </c>
      <c r="B615" t="s">
        <v>8</v>
      </c>
      <c r="C615" t="s">
        <v>12</v>
      </c>
      <c r="D615" t="s">
        <v>17</v>
      </c>
      <c r="E615">
        <v>784.14</v>
      </c>
      <c r="F615">
        <v>7</v>
      </c>
      <c r="G615">
        <v>187.12</v>
      </c>
    </row>
    <row r="616" spans="1:7" x14ac:dyDescent="0.3">
      <c r="A616" s="7">
        <v>45137</v>
      </c>
      <c r="B616" t="s">
        <v>9</v>
      </c>
      <c r="C616" t="s">
        <v>12</v>
      </c>
      <c r="D616" t="s">
        <v>18</v>
      </c>
      <c r="E616">
        <v>716.1</v>
      </c>
      <c r="F616">
        <v>7</v>
      </c>
      <c r="G616">
        <v>181.87</v>
      </c>
    </row>
    <row r="617" spans="1:7" x14ac:dyDescent="0.3">
      <c r="A617" s="7">
        <v>45141</v>
      </c>
      <c r="B617" t="s">
        <v>7</v>
      </c>
      <c r="C617" t="s">
        <v>11</v>
      </c>
      <c r="D617" t="s">
        <v>16</v>
      </c>
      <c r="E617">
        <v>601.17999999999995</v>
      </c>
      <c r="F617">
        <v>4</v>
      </c>
      <c r="G617">
        <v>248.4</v>
      </c>
    </row>
    <row r="618" spans="1:7" x14ac:dyDescent="0.3">
      <c r="A618" s="7">
        <v>44988</v>
      </c>
      <c r="B618" t="s">
        <v>8</v>
      </c>
      <c r="C618" t="s">
        <v>12</v>
      </c>
      <c r="D618" t="s">
        <v>19</v>
      </c>
      <c r="E618">
        <v>313.83999999999997</v>
      </c>
      <c r="F618">
        <v>6</v>
      </c>
      <c r="G618">
        <v>85.17</v>
      </c>
    </row>
    <row r="619" spans="1:7" x14ac:dyDescent="0.3">
      <c r="A619" s="7">
        <v>44966</v>
      </c>
      <c r="B619" t="s">
        <v>10</v>
      </c>
      <c r="C619" t="s">
        <v>11</v>
      </c>
      <c r="D619" t="s">
        <v>14</v>
      </c>
      <c r="E619">
        <v>222.76</v>
      </c>
      <c r="F619">
        <v>1</v>
      </c>
      <c r="G619">
        <v>154.63</v>
      </c>
    </row>
    <row r="620" spans="1:7" x14ac:dyDescent="0.3">
      <c r="A620" s="7">
        <v>45272</v>
      </c>
      <c r="B620" t="s">
        <v>7</v>
      </c>
      <c r="C620" t="s">
        <v>13</v>
      </c>
      <c r="D620" t="s">
        <v>22</v>
      </c>
      <c r="E620">
        <v>662.92</v>
      </c>
      <c r="F620">
        <v>1</v>
      </c>
      <c r="G620">
        <v>45.18</v>
      </c>
    </row>
    <row r="621" spans="1:7" x14ac:dyDescent="0.3">
      <c r="A621" s="7">
        <v>45165</v>
      </c>
      <c r="B621" t="s">
        <v>7</v>
      </c>
      <c r="C621" t="s">
        <v>13</v>
      </c>
      <c r="D621" t="s">
        <v>21</v>
      </c>
      <c r="E621">
        <v>939.68</v>
      </c>
      <c r="F621">
        <v>1</v>
      </c>
      <c r="G621">
        <v>135.05000000000001</v>
      </c>
    </row>
    <row r="622" spans="1:7" x14ac:dyDescent="0.3">
      <c r="A622" s="7">
        <v>45036</v>
      </c>
      <c r="B622" t="s">
        <v>10</v>
      </c>
      <c r="C622" t="s">
        <v>12</v>
      </c>
      <c r="D622" t="s">
        <v>19</v>
      </c>
      <c r="E622">
        <v>658.16</v>
      </c>
      <c r="F622">
        <v>7</v>
      </c>
      <c r="G622">
        <v>42.62</v>
      </c>
    </row>
    <row r="623" spans="1:7" x14ac:dyDescent="0.3">
      <c r="A623" s="7">
        <v>45133</v>
      </c>
      <c r="B623" t="s">
        <v>9</v>
      </c>
      <c r="C623" t="s">
        <v>11</v>
      </c>
      <c r="D623" t="s">
        <v>14</v>
      </c>
      <c r="E623">
        <v>466.91</v>
      </c>
      <c r="F623">
        <v>7</v>
      </c>
      <c r="G623">
        <v>15.7</v>
      </c>
    </row>
    <row r="624" spans="1:7" x14ac:dyDescent="0.3">
      <c r="A624" s="7">
        <v>45266</v>
      </c>
      <c r="B624" t="s">
        <v>9</v>
      </c>
      <c r="C624" t="s">
        <v>13</v>
      </c>
      <c r="D624" t="s">
        <v>21</v>
      </c>
      <c r="E624">
        <v>159.1</v>
      </c>
      <c r="F624">
        <v>8</v>
      </c>
      <c r="G624">
        <v>-39.1</v>
      </c>
    </row>
    <row r="625" spans="1:7" x14ac:dyDescent="0.3">
      <c r="A625" s="7">
        <v>44996</v>
      </c>
      <c r="B625" t="s">
        <v>10</v>
      </c>
      <c r="C625" t="s">
        <v>11</v>
      </c>
      <c r="D625" t="s">
        <v>16</v>
      </c>
      <c r="E625">
        <v>880.39</v>
      </c>
      <c r="F625">
        <v>3</v>
      </c>
      <c r="G625">
        <v>238.51</v>
      </c>
    </row>
    <row r="626" spans="1:7" x14ac:dyDescent="0.3">
      <c r="A626" s="7">
        <v>45102</v>
      </c>
      <c r="B626" t="s">
        <v>8</v>
      </c>
      <c r="C626" t="s">
        <v>13</v>
      </c>
      <c r="D626" t="s">
        <v>20</v>
      </c>
      <c r="E626">
        <v>434.7</v>
      </c>
      <c r="F626">
        <v>8</v>
      </c>
      <c r="G626">
        <v>63.85</v>
      </c>
    </row>
    <row r="627" spans="1:7" x14ac:dyDescent="0.3">
      <c r="A627" s="7">
        <v>45030</v>
      </c>
      <c r="B627" t="s">
        <v>10</v>
      </c>
      <c r="C627" t="s">
        <v>12</v>
      </c>
      <c r="D627" t="s">
        <v>18</v>
      </c>
      <c r="E627">
        <v>827.16</v>
      </c>
      <c r="F627">
        <v>2</v>
      </c>
      <c r="G627">
        <v>211.8</v>
      </c>
    </row>
    <row r="628" spans="1:7" x14ac:dyDescent="0.3">
      <c r="A628" s="7">
        <v>45182</v>
      </c>
      <c r="B628" t="s">
        <v>8</v>
      </c>
      <c r="C628" t="s">
        <v>12</v>
      </c>
      <c r="D628" t="s">
        <v>19</v>
      </c>
      <c r="E628">
        <v>103.97</v>
      </c>
      <c r="F628">
        <v>4</v>
      </c>
      <c r="G628">
        <v>266.08</v>
      </c>
    </row>
    <row r="629" spans="1:7" x14ac:dyDescent="0.3">
      <c r="A629" s="7">
        <v>45017</v>
      </c>
      <c r="B629" t="s">
        <v>9</v>
      </c>
      <c r="C629" t="s">
        <v>12</v>
      </c>
      <c r="D629" t="s">
        <v>18</v>
      </c>
      <c r="E629">
        <v>677.52</v>
      </c>
      <c r="F629">
        <v>3</v>
      </c>
      <c r="G629">
        <v>299.17</v>
      </c>
    </row>
    <row r="630" spans="1:7" x14ac:dyDescent="0.3">
      <c r="A630" s="7">
        <v>45069</v>
      </c>
      <c r="B630" t="s">
        <v>9</v>
      </c>
      <c r="C630" t="s">
        <v>11</v>
      </c>
      <c r="D630" t="s">
        <v>15</v>
      </c>
      <c r="E630">
        <v>417.08</v>
      </c>
      <c r="F630">
        <v>1</v>
      </c>
      <c r="G630">
        <v>286.41000000000003</v>
      </c>
    </row>
    <row r="631" spans="1:7" x14ac:dyDescent="0.3">
      <c r="A631" s="7">
        <v>45230</v>
      </c>
      <c r="B631" t="s">
        <v>10</v>
      </c>
      <c r="C631" t="s">
        <v>11</v>
      </c>
      <c r="D631" t="s">
        <v>15</v>
      </c>
      <c r="E631">
        <v>239.7</v>
      </c>
      <c r="F631">
        <v>6</v>
      </c>
      <c r="G631">
        <v>-44</v>
      </c>
    </row>
    <row r="632" spans="1:7" x14ac:dyDescent="0.3">
      <c r="A632" s="7">
        <v>45282</v>
      </c>
      <c r="B632" t="s">
        <v>9</v>
      </c>
      <c r="C632" t="s">
        <v>13</v>
      </c>
      <c r="D632" t="s">
        <v>21</v>
      </c>
      <c r="E632">
        <v>141.32</v>
      </c>
      <c r="F632">
        <v>3</v>
      </c>
      <c r="G632">
        <v>278.44</v>
      </c>
    </row>
    <row r="633" spans="1:7" x14ac:dyDescent="0.3">
      <c r="A633" s="7">
        <v>45051</v>
      </c>
      <c r="B633" t="s">
        <v>8</v>
      </c>
      <c r="C633" t="s">
        <v>12</v>
      </c>
      <c r="D633" t="s">
        <v>17</v>
      </c>
      <c r="E633">
        <v>396.69</v>
      </c>
      <c r="F633">
        <v>4</v>
      </c>
      <c r="G633">
        <v>296.74</v>
      </c>
    </row>
    <row r="634" spans="1:7" x14ac:dyDescent="0.3">
      <c r="A634" s="7">
        <v>45097</v>
      </c>
      <c r="B634" t="s">
        <v>8</v>
      </c>
      <c r="C634" t="s">
        <v>11</v>
      </c>
      <c r="D634" t="s">
        <v>15</v>
      </c>
      <c r="E634">
        <v>710.32</v>
      </c>
      <c r="F634">
        <v>9</v>
      </c>
      <c r="G634">
        <v>30.11</v>
      </c>
    </row>
    <row r="635" spans="1:7" x14ac:dyDescent="0.3">
      <c r="A635" s="7">
        <v>45065</v>
      </c>
      <c r="B635" t="s">
        <v>8</v>
      </c>
      <c r="C635" t="s">
        <v>11</v>
      </c>
      <c r="D635" t="s">
        <v>15</v>
      </c>
      <c r="E635">
        <v>377.77</v>
      </c>
      <c r="F635">
        <v>5</v>
      </c>
      <c r="G635">
        <v>171.58</v>
      </c>
    </row>
    <row r="636" spans="1:7" x14ac:dyDescent="0.3">
      <c r="A636" s="7">
        <v>45075</v>
      </c>
      <c r="B636" t="s">
        <v>9</v>
      </c>
      <c r="C636" t="s">
        <v>12</v>
      </c>
      <c r="D636" t="s">
        <v>18</v>
      </c>
      <c r="E636">
        <v>499.21</v>
      </c>
      <c r="F636">
        <v>6</v>
      </c>
      <c r="G636">
        <v>231.54</v>
      </c>
    </row>
    <row r="637" spans="1:7" x14ac:dyDescent="0.3">
      <c r="A637" s="7">
        <v>44940</v>
      </c>
      <c r="B637" t="s">
        <v>7</v>
      </c>
      <c r="C637" t="s">
        <v>13</v>
      </c>
      <c r="D637" t="s">
        <v>21</v>
      </c>
      <c r="E637">
        <v>949.71</v>
      </c>
      <c r="F637">
        <v>2</v>
      </c>
      <c r="G637">
        <v>76.849999999999994</v>
      </c>
    </row>
    <row r="638" spans="1:7" x14ac:dyDescent="0.3">
      <c r="A638" s="7">
        <v>45001</v>
      </c>
      <c r="B638" t="s">
        <v>10</v>
      </c>
      <c r="C638" t="s">
        <v>13</v>
      </c>
      <c r="D638" t="s">
        <v>20</v>
      </c>
      <c r="E638">
        <v>635.33000000000004</v>
      </c>
      <c r="F638">
        <v>7</v>
      </c>
      <c r="G638">
        <v>191.81</v>
      </c>
    </row>
    <row r="639" spans="1:7" x14ac:dyDescent="0.3">
      <c r="A639" s="7">
        <v>45108</v>
      </c>
      <c r="B639" t="s">
        <v>8</v>
      </c>
      <c r="C639" t="s">
        <v>11</v>
      </c>
      <c r="D639" t="s">
        <v>14</v>
      </c>
      <c r="E639">
        <v>559.14</v>
      </c>
      <c r="F639">
        <v>1</v>
      </c>
      <c r="G639">
        <v>172.58</v>
      </c>
    </row>
    <row r="640" spans="1:7" x14ac:dyDescent="0.3">
      <c r="A640" s="7">
        <v>45030</v>
      </c>
      <c r="B640" t="s">
        <v>9</v>
      </c>
      <c r="C640" t="s">
        <v>12</v>
      </c>
      <c r="D640" t="s">
        <v>18</v>
      </c>
      <c r="E640">
        <v>51.92</v>
      </c>
      <c r="F640">
        <v>2</v>
      </c>
      <c r="G640">
        <v>183.72</v>
      </c>
    </row>
    <row r="641" spans="1:7" x14ac:dyDescent="0.3">
      <c r="A641" s="7">
        <v>45068</v>
      </c>
      <c r="B641" t="s">
        <v>8</v>
      </c>
      <c r="C641" t="s">
        <v>12</v>
      </c>
      <c r="D641" t="s">
        <v>19</v>
      </c>
      <c r="E641">
        <v>28.95</v>
      </c>
      <c r="F641">
        <v>1</v>
      </c>
      <c r="G641">
        <v>163.38999999999999</v>
      </c>
    </row>
    <row r="642" spans="1:7" x14ac:dyDescent="0.3">
      <c r="A642" s="7">
        <v>45194</v>
      </c>
      <c r="B642" t="s">
        <v>9</v>
      </c>
      <c r="C642" t="s">
        <v>11</v>
      </c>
      <c r="D642" t="s">
        <v>15</v>
      </c>
      <c r="E642">
        <v>804.78</v>
      </c>
      <c r="F642">
        <v>6</v>
      </c>
      <c r="G642">
        <v>137.58000000000001</v>
      </c>
    </row>
    <row r="643" spans="1:7" x14ac:dyDescent="0.3">
      <c r="A643" s="7">
        <v>44939</v>
      </c>
      <c r="B643" t="s">
        <v>10</v>
      </c>
      <c r="C643" t="s">
        <v>13</v>
      </c>
      <c r="D643" t="s">
        <v>20</v>
      </c>
      <c r="E643">
        <v>588.65</v>
      </c>
      <c r="F643">
        <v>1</v>
      </c>
      <c r="G643">
        <v>46.95</v>
      </c>
    </row>
    <row r="644" spans="1:7" x14ac:dyDescent="0.3">
      <c r="A644" s="7">
        <v>45001</v>
      </c>
      <c r="B644" t="s">
        <v>9</v>
      </c>
      <c r="C644" t="s">
        <v>13</v>
      </c>
      <c r="D644" t="s">
        <v>20</v>
      </c>
      <c r="E644">
        <v>103.96</v>
      </c>
      <c r="F644">
        <v>6</v>
      </c>
      <c r="G644">
        <v>195.92</v>
      </c>
    </row>
    <row r="645" spans="1:7" x14ac:dyDescent="0.3">
      <c r="A645" s="7">
        <v>45135</v>
      </c>
      <c r="B645" t="s">
        <v>9</v>
      </c>
      <c r="C645" t="s">
        <v>12</v>
      </c>
      <c r="D645" t="s">
        <v>19</v>
      </c>
      <c r="E645">
        <v>620.15</v>
      </c>
      <c r="F645">
        <v>7</v>
      </c>
      <c r="G645">
        <v>259.02</v>
      </c>
    </row>
    <row r="646" spans="1:7" x14ac:dyDescent="0.3">
      <c r="A646" s="7">
        <v>44933</v>
      </c>
      <c r="B646" t="s">
        <v>9</v>
      </c>
      <c r="C646" t="s">
        <v>13</v>
      </c>
      <c r="D646" t="s">
        <v>22</v>
      </c>
      <c r="E646">
        <v>864.37</v>
      </c>
      <c r="F646">
        <v>8</v>
      </c>
      <c r="G646">
        <v>18.829999999999998</v>
      </c>
    </row>
    <row r="647" spans="1:7" x14ac:dyDescent="0.3">
      <c r="A647" s="7">
        <v>45014</v>
      </c>
      <c r="B647" t="s">
        <v>9</v>
      </c>
      <c r="C647" t="s">
        <v>12</v>
      </c>
      <c r="D647" t="s">
        <v>18</v>
      </c>
      <c r="E647">
        <v>804.61</v>
      </c>
      <c r="F647">
        <v>3</v>
      </c>
      <c r="G647">
        <v>20.190000000000001</v>
      </c>
    </row>
    <row r="648" spans="1:7" x14ac:dyDescent="0.3">
      <c r="A648" s="7">
        <v>45165</v>
      </c>
      <c r="B648" t="s">
        <v>7</v>
      </c>
      <c r="C648" t="s">
        <v>12</v>
      </c>
      <c r="D648" t="s">
        <v>19</v>
      </c>
      <c r="E648">
        <v>973.65</v>
      </c>
      <c r="F648">
        <v>8</v>
      </c>
      <c r="G648">
        <v>279.27</v>
      </c>
    </row>
    <row r="649" spans="1:7" x14ac:dyDescent="0.3">
      <c r="A649" s="7">
        <v>45202</v>
      </c>
      <c r="B649" t="s">
        <v>9</v>
      </c>
      <c r="C649" t="s">
        <v>12</v>
      </c>
      <c r="D649" t="s">
        <v>19</v>
      </c>
      <c r="E649">
        <v>76.349999999999994</v>
      </c>
      <c r="F649">
        <v>7</v>
      </c>
      <c r="G649">
        <v>88.59</v>
      </c>
    </row>
    <row r="650" spans="1:7" x14ac:dyDescent="0.3">
      <c r="A650" s="7">
        <v>45276</v>
      </c>
      <c r="B650" t="s">
        <v>10</v>
      </c>
      <c r="C650" t="s">
        <v>12</v>
      </c>
      <c r="D650" t="s">
        <v>19</v>
      </c>
      <c r="E650">
        <v>94.25</v>
      </c>
      <c r="F650">
        <v>2</v>
      </c>
      <c r="G650">
        <v>-25.14</v>
      </c>
    </row>
    <row r="651" spans="1:7" x14ac:dyDescent="0.3">
      <c r="A651" s="7">
        <v>45177</v>
      </c>
      <c r="B651" t="s">
        <v>9</v>
      </c>
      <c r="C651" t="s">
        <v>13</v>
      </c>
      <c r="D651" t="s">
        <v>20</v>
      </c>
      <c r="E651">
        <v>64.67</v>
      </c>
      <c r="F651">
        <v>8</v>
      </c>
      <c r="G651">
        <v>-14.66</v>
      </c>
    </row>
    <row r="652" spans="1:7" x14ac:dyDescent="0.3">
      <c r="A652" s="7">
        <v>45010</v>
      </c>
      <c r="B652" t="s">
        <v>7</v>
      </c>
      <c r="C652" t="s">
        <v>11</v>
      </c>
      <c r="D652" t="s">
        <v>14</v>
      </c>
      <c r="E652">
        <v>985.45</v>
      </c>
      <c r="F652">
        <v>9</v>
      </c>
      <c r="G652">
        <v>288.72000000000003</v>
      </c>
    </row>
    <row r="653" spans="1:7" x14ac:dyDescent="0.3">
      <c r="A653" s="7">
        <v>45036</v>
      </c>
      <c r="B653" t="s">
        <v>9</v>
      </c>
      <c r="C653" t="s">
        <v>11</v>
      </c>
      <c r="D653" t="s">
        <v>15</v>
      </c>
      <c r="E653">
        <v>306.39</v>
      </c>
      <c r="F653">
        <v>8</v>
      </c>
      <c r="G653">
        <v>-4.6100000000000003</v>
      </c>
    </row>
    <row r="654" spans="1:7" x14ac:dyDescent="0.3">
      <c r="A654" s="7">
        <v>45051</v>
      </c>
      <c r="B654" t="s">
        <v>10</v>
      </c>
      <c r="C654" t="s">
        <v>11</v>
      </c>
      <c r="D654" t="s">
        <v>14</v>
      </c>
      <c r="E654">
        <v>71.94</v>
      </c>
      <c r="F654">
        <v>5</v>
      </c>
      <c r="G654">
        <v>9.5399999999999991</v>
      </c>
    </row>
    <row r="655" spans="1:7" x14ac:dyDescent="0.3">
      <c r="A655" s="7">
        <v>45092</v>
      </c>
      <c r="B655" t="s">
        <v>7</v>
      </c>
      <c r="C655" t="s">
        <v>11</v>
      </c>
      <c r="D655" t="s">
        <v>16</v>
      </c>
      <c r="E655">
        <v>986.86</v>
      </c>
      <c r="F655">
        <v>8</v>
      </c>
      <c r="G655">
        <v>-21.04</v>
      </c>
    </row>
    <row r="656" spans="1:7" x14ac:dyDescent="0.3">
      <c r="A656" s="7">
        <v>44937</v>
      </c>
      <c r="B656" t="s">
        <v>9</v>
      </c>
      <c r="C656" t="s">
        <v>13</v>
      </c>
      <c r="D656" t="s">
        <v>22</v>
      </c>
      <c r="E656">
        <v>621.04999999999995</v>
      </c>
      <c r="F656">
        <v>5</v>
      </c>
      <c r="G656">
        <v>117.47</v>
      </c>
    </row>
    <row r="657" spans="1:7" x14ac:dyDescent="0.3">
      <c r="A657" s="7">
        <v>45281</v>
      </c>
      <c r="B657" t="s">
        <v>9</v>
      </c>
      <c r="C657" t="s">
        <v>13</v>
      </c>
      <c r="D657" t="s">
        <v>20</v>
      </c>
      <c r="E657">
        <v>280.89999999999998</v>
      </c>
      <c r="F657">
        <v>7</v>
      </c>
      <c r="G657">
        <v>-21.2</v>
      </c>
    </row>
    <row r="658" spans="1:7" x14ac:dyDescent="0.3">
      <c r="A658" s="7">
        <v>45239</v>
      </c>
      <c r="B658" t="s">
        <v>7</v>
      </c>
      <c r="C658" t="s">
        <v>11</v>
      </c>
      <c r="D658" t="s">
        <v>15</v>
      </c>
      <c r="E658">
        <v>66.41</v>
      </c>
      <c r="F658">
        <v>8</v>
      </c>
      <c r="G658">
        <v>77.33</v>
      </c>
    </row>
    <row r="659" spans="1:7" x14ac:dyDescent="0.3">
      <c r="A659" s="7">
        <v>45015</v>
      </c>
      <c r="B659" t="s">
        <v>9</v>
      </c>
      <c r="C659" t="s">
        <v>13</v>
      </c>
      <c r="D659" t="s">
        <v>21</v>
      </c>
      <c r="E659">
        <v>551.77</v>
      </c>
      <c r="F659">
        <v>8</v>
      </c>
      <c r="G659">
        <v>182.47</v>
      </c>
    </row>
    <row r="660" spans="1:7" x14ac:dyDescent="0.3">
      <c r="A660" s="7">
        <v>45245</v>
      </c>
      <c r="B660" t="s">
        <v>7</v>
      </c>
      <c r="C660" t="s">
        <v>13</v>
      </c>
      <c r="D660" t="s">
        <v>22</v>
      </c>
      <c r="E660">
        <v>841.71</v>
      </c>
      <c r="F660">
        <v>1</v>
      </c>
      <c r="G660">
        <v>217.81</v>
      </c>
    </row>
    <row r="661" spans="1:7" x14ac:dyDescent="0.3">
      <c r="A661" s="7">
        <v>45008</v>
      </c>
      <c r="B661" t="s">
        <v>10</v>
      </c>
      <c r="C661" t="s">
        <v>13</v>
      </c>
      <c r="D661" t="s">
        <v>22</v>
      </c>
      <c r="E661">
        <v>744.23</v>
      </c>
      <c r="F661">
        <v>6</v>
      </c>
      <c r="G661">
        <v>243.38</v>
      </c>
    </row>
    <row r="662" spans="1:7" x14ac:dyDescent="0.3">
      <c r="A662" s="7">
        <v>45153</v>
      </c>
      <c r="B662" t="s">
        <v>9</v>
      </c>
      <c r="C662" t="s">
        <v>11</v>
      </c>
      <c r="D662" t="s">
        <v>14</v>
      </c>
      <c r="E662">
        <v>412.74</v>
      </c>
      <c r="F662">
        <v>7</v>
      </c>
      <c r="G662">
        <v>194.49</v>
      </c>
    </row>
    <row r="663" spans="1:7" x14ac:dyDescent="0.3">
      <c r="A663" s="7">
        <v>45150</v>
      </c>
      <c r="B663" t="s">
        <v>8</v>
      </c>
      <c r="C663" t="s">
        <v>11</v>
      </c>
      <c r="D663" t="s">
        <v>14</v>
      </c>
      <c r="E663">
        <v>904.27</v>
      </c>
      <c r="F663">
        <v>1</v>
      </c>
      <c r="G663">
        <v>236.25</v>
      </c>
    </row>
    <row r="664" spans="1:7" x14ac:dyDescent="0.3">
      <c r="A664" s="7">
        <v>45003</v>
      </c>
      <c r="B664" t="s">
        <v>10</v>
      </c>
      <c r="C664" t="s">
        <v>13</v>
      </c>
      <c r="D664" t="s">
        <v>22</v>
      </c>
      <c r="E664">
        <v>517.77</v>
      </c>
      <c r="F664">
        <v>6</v>
      </c>
      <c r="G664">
        <v>30.44</v>
      </c>
    </row>
    <row r="665" spans="1:7" x14ac:dyDescent="0.3">
      <c r="A665" s="7">
        <v>45259</v>
      </c>
      <c r="B665" t="s">
        <v>9</v>
      </c>
      <c r="C665" t="s">
        <v>11</v>
      </c>
      <c r="D665" t="s">
        <v>14</v>
      </c>
      <c r="E665">
        <v>286.62</v>
      </c>
      <c r="F665">
        <v>6</v>
      </c>
      <c r="G665">
        <v>249.15</v>
      </c>
    </row>
    <row r="666" spans="1:7" x14ac:dyDescent="0.3">
      <c r="A666" s="7">
        <v>45057</v>
      </c>
      <c r="B666" t="s">
        <v>10</v>
      </c>
      <c r="C666" t="s">
        <v>12</v>
      </c>
      <c r="D666" t="s">
        <v>19</v>
      </c>
      <c r="E666">
        <v>412.49</v>
      </c>
      <c r="F666">
        <v>6</v>
      </c>
      <c r="G666">
        <v>161.35</v>
      </c>
    </row>
    <row r="667" spans="1:7" x14ac:dyDescent="0.3">
      <c r="A667" s="7">
        <v>44998</v>
      </c>
      <c r="B667" t="s">
        <v>8</v>
      </c>
      <c r="C667" t="s">
        <v>13</v>
      </c>
      <c r="D667" t="s">
        <v>22</v>
      </c>
      <c r="E667">
        <v>151.57</v>
      </c>
      <c r="F667">
        <v>3</v>
      </c>
      <c r="G667">
        <v>278.61</v>
      </c>
    </row>
    <row r="668" spans="1:7" x14ac:dyDescent="0.3">
      <c r="A668" s="7">
        <v>45241</v>
      </c>
      <c r="B668" t="s">
        <v>7</v>
      </c>
      <c r="C668" t="s">
        <v>11</v>
      </c>
      <c r="D668" t="s">
        <v>14</v>
      </c>
      <c r="E668">
        <v>577.49</v>
      </c>
      <c r="F668">
        <v>5</v>
      </c>
      <c r="G668">
        <v>11.29</v>
      </c>
    </row>
    <row r="669" spans="1:7" x14ac:dyDescent="0.3">
      <c r="A669" s="7">
        <v>45213</v>
      </c>
      <c r="B669" t="s">
        <v>8</v>
      </c>
      <c r="C669" t="s">
        <v>12</v>
      </c>
      <c r="D669" t="s">
        <v>18</v>
      </c>
      <c r="E669">
        <v>524.87</v>
      </c>
      <c r="F669">
        <v>4</v>
      </c>
      <c r="G669">
        <v>37.380000000000003</v>
      </c>
    </row>
    <row r="670" spans="1:7" x14ac:dyDescent="0.3">
      <c r="A670" s="7">
        <v>44971</v>
      </c>
      <c r="B670" t="s">
        <v>7</v>
      </c>
      <c r="C670" t="s">
        <v>13</v>
      </c>
      <c r="D670" t="s">
        <v>21</v>
      </c>
      <c r="E670">
        <v>604.28</v>
      </c>
      <c r="F670">
        <v>1</v>
      </c>
      <c r="G670">
        <v>169.57</v>
      </c>
    </row>
    <row r="671" spans="1:7" x14ac:dyDescent="0.3">
      <c r="A671" s="7">
        <v>45199</v>
      </c>
      <c r="B671" t="s">
        <v>9</v>
      </c>
      <c r="C671" t="s">
        <v>12</v>
      </c>
      <c r="D671" t="s">
        <v>17</v>
      </c>
      <c r="E671">
        <v>491.27</v>
      </c>
      <c r="F671">
        <v>2</v>
      </c>
      <c r="G671">
        <v>281.98</v>
      </c>
    </row>
    <row r="672" spans="1:7" x14ac:dyDescent="0.3">
      <c r="A672" s="7">
        <v>45254</v>
      </c>
      <c r="B672" t="s">
        <v>9</v>
      </c>
      <c r="C672" t="s">
        <v>11</v>
      </c>
      <c r="D672" t="s">
        <v>16</v>
      </c>
      <c r="E672">
        <v>925.28</v>
      </c>
      <c r="F672">
        <v>7</v>
      </c>
      <c r="G672">
        <v>-47.75</v>
      </c>
    </row>
    <row r="673" spans="1:7" x14ac:dyDescent="0.3">
      <c r="A673" s="7">
        <v>45198</v>
      </c>
      <c r="B673" t="s">
        <v>7</v>
      </c>
      <c r="C673" t="s">
        <v>12</v>
      </c>
      <c r="D673" t="s">
        <v>17</v>
      </c>
      <c r="E673">
        <v>492.39</v>
      </c>
      <c r="F673">
        <v>2</v>
      </c>
      <c r="G673">
        <v>129.52000000000001</v>
      </c>
    </row>
    <row r="674" spans="1:7" x14ac:dyDescent="0.3">
      <c r="A674" s="7">
        <v>44939</v>
      </c>
      <c r="B674" t="s">
        <v>9</v>
      </c>
      <c r="C674" t="s">
        <v>13</v>
      </c>
      <c r="D674" t="s">
        <v>22</v>
      </c>
      <c r="E674">
        <v>382.05</v>
      </c>
      <c r="F674">
        <v>2</v>
      </c>
      <c r="G674">
        <v>9.75</v>
      </c>
    </row>
    <row r="675" spans="1:7" x14ac:dyDescent="0.3">
      <c r="A675" s="7">
        <v>45075</v>
      </c>
      <c r="B675" t="s">
        <v>9</v>
      </c>
      <c r="C675" t="s">
        <v>12</v>
      </c>
      <c r="D675" t="s">
        <v>19</v>
      </c>
      <c r="E675">
        <v>347.01</v>
      </c>
      <c r="F675">
        <v>8</v>
      </c>
      <c r="G675">
        <v>29.36</v>
      </c>
    </row>
    <row r="676" spans="1:7" x14ac:dyDescent="0.3">
      <c r="A676" s="7">
        <v>45106</v>
      </c>
      <c r="B676" t="s">
        <v>8</v>
      </c>
      <c r="C676" t="s">
        <v>11</v>
      </c>
      <c r="D676" t="s">
        <v>14</v>
      </c>
      <c r="E676">
        <v>775.82</v>
      </c>
      <c r="F676">
        <v>5</v>
      </c>
      <c r="G676">
        <v>-32.409999999999997</v>
      </c>
    </row>
    <row r="677" spans="1:7" x14ac:dyDescent="0.3">
      <c r="A677" s="7">
        <v>45239</v>
      </c>
      <c r="B677" t="s">
        <v>9</v>
      </c>
      <c r="C677" t="s">
        <v>13</v>
      </c>
      <c r="D677" t="s">
        <v>21</v>
      </c>
      <c r="E677">
        <v>929.1</v>
      </c>
      <c r="F677">
        <v>1</v>
      </c>
      <c r="G677">
        <v>228.6</v>
      </c>
    </row>
    <row r="678" spans="1:7" x14ac:dyDescent="0.3">
      <c r="A678" s="7">
        <v>45134</v>
      </c>
      <c r="B678" t="s">
        <v>10</v>
      </c>
      <c r="C678" t="s">
        <v>11</v>
      </c>
      <c r="D678" t="s">
        <v>16</v>
      </c>
      <c r="E678">
        <v>342.65</v>
      </c>
      <c r="F678">
        <v>1</v>
      </c>
      <c r="G678">
        <v>220.68</v>
      </c>
    </row>
    <row r="679" spans="1:7" x14ac:dyDescent="0.3">
      <c r="A679" s="7">
        <v>44998</v>
      </c>
      <c r="B679" t="s">
        <v>7</v>
      </c>
      <c r="C679" t="s">
        <v>12</v>
      </c>
      <c r="D679" t="s">
        <v>17</v>
      </c>
      <c r="E679">
        <v>181.76</v>
      </c>
      <c r="F679">
        <v>1</v>
      </c>
      <c r="G679">
        <v>163.77000000000001</v>
      </c>
    </row>
    <row r="680" spans="1:7" x14ac:dyDescent="0.3">
      <c r="A680" s="7">
        <v>45065</v>
      </c>
      <c r="B680" t="s">
        <v>7</v>
      </c>
      <c r="C680" t="s">
        <v>13</v>
      </c>
      <c r="D680" t="s">
        <v>20</v>
      </c>
      <c r="E680">
        <v>134.22999999999999</v>
      </c>
      <c r="F680">
        <v>1</v>
      </c>
      <c r="G680">
        <v>23.77</v>
      </c>
    </row>
    <row r="681" spans="1:7" x14ac:dyDescent="0.3">
      <c r="A681" s="7">
        <v>45139</v>
      </c>
      <c r="B681" t="s">
        <v>10</v>
      </c>
      <c r="C681" t="s">
        <v>13</v>
      </c>
      <c r="D681" t="s">
        <v>21</v>
      </c>
      <c r="E681">
        <v>836.72</v>
      </c>
      <c r="F681">
        <v>8</v>
      </c>
      <c r="G681">
        <v>85.56</v>
      </c>
    </row>
    <row r="682" spans="1:7" x14ac:dyDescent="0.3">
      <c r="A682" s="7">
        <v>45118</v>
      </c>
      <c r="B682" t="s">
        <v>7</v>
      </c>
      <c r="C682" t="s">
        <v>13</v>
      </c>
      <c r="D682" t="s">
        <v>20</v>
      </c>
      <c r="E682">
        <v>529.49</v>
      </c>
      <c r="F682">
        <v>9</v>
      </c>
      <c r="G682">
        <v>48.98</v>
      </c>
    </row>
    <row r="683" spans="1:7" x14ac:dyDescent="0.3">
      <c r="A683" s="7">
        <v>45270</v>
      </c>
      <c r="B683" t="s">
        <v>10</v>
      </c>
      <c r="C683" t="s">
        <v>11</v>
      </c>
      <c r="D683" t="s">
        <v>15</v>
      </c>
      <c r="E683">
        <v>338.88</v>
      </c>
      <c r="F683">
        <v>2</v>
      </c>
      <c r="G683">
        <v>183.75</v>
      </c>
    </row>
    <row r="684" spans="1:7" x14ac:dyDescent="0.3">
      <c r="A684" s="7">
        <v>45082</v>
      </c>
      <c r="B684" t="s">
        <v>7</v>
      </c>
      <c r="C684" t="s">
        <v>11</v>
      </c>
      <c r="D684" t="s">
        <v>15</v>
      </c>
      <c r="E684">
        <v>615.35</v>
      </c>
      <c r="F684">
        <v>3</v>
      </c>
      <c r="G684">
        <v>17.309999999999999</v>
      </c>
    </row>
    <row r="685" spans="1:7" x14ac:dyDescent="0.3">
      <c r="A685" s="7">
        <v>45045</v>
      </c>
      <c r="B685" t="s">
        <v>10</v>
      </c>
      <c r="C685" t="s">
        <v>13</v>
      </c>
      <c r="D685" t="s">
        <v>20</v>
      </c>
      <c r="E685">
        <v>886.01</v>
      </c>
      <c r="F685">
        <v>4</v>
      </c>
      <c r="G685">
        <v>72.64</v>
      </c>
    </row>
    <row r="686" spans="1:7" x14ac:dyDescent="0.3">
      <c r="A686" s="7">
        <v>45090</v>
      </c>
      <c r="B686" t="s">
        <v>8</v>
      </c>
      <c r="C686" t="s">
        <v>12</v>
      </c>
      <c r="D686" t="s">
        <v>18</v>
      </c>
      <c r="E686">
        <v>461.06</v>
      </c>
      <c r="F686">
        <v>1</v>
      </c>
      <c r="G686">
        <v>197.19</v>
      </c>
    </row>
    <row r="687" spans="1:7" x14ac:dyDescent="0.3">
      <c r="A687" s="7">
        <v>45009</v>
      </c>
      <c r="B687" t="s">
        <v>8</v>
      </c>
      <c r="C687" t="s">
        <v>11</v>
      </c>
      <c r="D687" t="s">
        <v>16</v>
      </c>
      <c r="E687">
        <v>285.35000000000002</v>
      </c>
      <c r="F687">
        <v>8</v>
      </c>
      <c r="G687">
        <v>59.61</v>
      </c>
    </row>
    <row r="688" spans="1:7" x14ac:dyDescent="0.3">
      <c r="A688" s="7">
        <v>45136</v>
      </c>
      <c r="B688" t="s">
        <v>9</v>
      </c>
      <c r="C688" t="s">
        <v>12</v>
      </c>
      <c r="D688" t="s">
        <v>19</v>
      </c>
      <c r="E688">
        <v>836.23</v>
      </c>
      <c r="F688">
        <v>8</v>
      </c>
      <c r="G688">
        <v>278.64999999999998</v>
      </c>
    </row>
    <row r="689" spans="1:7" x14ac:dyDescent="0.3">
      <c r="A689" s="7">
        <v>45063</v>
      </c>
      <c r="B689" t="s">
        <v>7</v>
      </c>
      <c r="C689" t="s">
        <v>13</v>
      </c>
      <c r="D689" t="s">
        <v>20</v>
      </c>
      <c r="E689">
        <v>171.16</v>
      </c>
      <c r="F689">
        <v>8</v>
      </c>
      <c r="G689">
        <v>69.5</v>
      </c>
    </row>
    <row r="690" spans="1:7" x14ac:dyDescent="0.3">
      <c r="A690" s="7">
        <v>45216</v>
      </c>
      <c r="B690" t="s">
        <v>7</v>
      </c>
      <c r="C690" t="s">
        <v>12</v>
      </c>
      <c r="D690" t="s">
        <v>17</v>
      </c>
      <c r="E690">
        <v>254.19</v>
      </c>
      <c r="F690">
        <v>6</v>
      </c>
      <c r="G690">
        <v>181.67</v>
      </c>
    </row>
    <row r="691" spans="1:7" x14ac:dyDescent="0.3">
      <c r="A691" s="7">
        <v>45137</v>
      </c>
      <c r="B691" t="s">
        <v>7</v>
      </c>
      <c r="C691" t="s">
        <v>13</v>
      </c>
      <c r="D691" t="s">
        <v>20</v>
      </c>
      <c r="E691">
        <v>301.32</v>
      </c>
      <c r="F691">
        <v>3</v>
      </c>
      <c r="G691">
        <v>214.97</v>
      </c>
    </row>
    <row r="692" spans="1:7" x14ac:dyDescent="0.3">
      <c r="A692" s="7">
        <v>45089</v>
      </c>
      <c r="B692" t="s">
        <v>9</v>
      </c>
      <c r="C692" t="s">
        <v>12</v>
      </c>
      <c r="D692" t="s">
        <v>18</v>
      </c>
      <c r="E692">
        <v>866.31</v>
      </c>
      <c r="F692">
        <v>2</v>
      </c>
      <c r="G692">
        <v>249.65</v>
      </c>
    </row>
    <row r="693" spans="1:7" x14ac:dyDescent="0.3">
      <c r="A693" s="7">
        <v>45058</v>
      </c>
      <c r="B693" t="s">
        <v>7</v>
      </c>
      <c r="C693" t="s">
        <v>13</v>
      </c>
      <c r="D693" t="s">
        <v>22</v>
      </c>
      <c r="E693">
        <v>305.87</v>
      </c>
      <c r="F693">
        <v>1</v>
      </c>
      <c r="G693">
        <v>104.02</v>
      </c>
    </row>
    <row r="694" spans="1:7" x14ac:dyDescent="0.3">
      <c r="A694" s="7">
        <v>45075</v>
      </c>
      <c r="B694" t="s">
        <v>10</v>
      </c>
      <c r="C694" t="s">
        <v>13</v>
      </c>
      <c r="D694" t="s">
        <v>20</v>
      </c>
      <c r="E694">
        <v>864.5</v>
      </c>
      <c r="F694">
        <v>4</v>
      </c>
      <c r="G694">
        <v>-8.0399999999999991</v>
      </c>
    </row>
    <row r="695" spans="1:7" x14ac:dyDescent="0.3">
      <c r="A695" s="7">
        <v>45220</v>
      </c>
      <c r="B695" t="s">
        <v>10</v>
      </c>
      <c r="C695" t="s">
        <v>13</v>
      </c>
      <c r="D695" t="s">
        <v>21</v>
      </c>
      <c r="E695">
        <v>497.89</v>
      </c>
      <c r="F695">
        <v>4</v>
      </c>
      <c r="G695">
        <v>206.86</v>
      </c>
    </row>
    <row r="696" spans="1:7" x14ac:dyDescent="0.3">
      <c r="A696" s="7">
        <v>44996</v>
      </c>
      <c r="B696" t="s">
        <v>10</v>
      </c>
      <c r="C696" t="s">
        <v>12</v>
      </c>
      <c r="D696" t="s">
        <v>17</v>
      </c>
      <c r="E696">
        <v>54.8</v>
      </c>
      <c r="F696">
        <v>7</v>
      </c>
      <c r="G696">
        <v>180.53</v>
      </c>
    </row>
    <row r="697" spans="1:7" x14ac:dyDescent="0.3">
      <c r="A697" s="7">
        <v>45153</v>
      </c>
      <c r="B697" t="s">
        <v>8</v>
      </c>
      <c r="C697" t="s">
        <v>13</v>
      </c>
      <c r="D697" t="s">
        <v>21</v>
      </c>
      <c r="E697">
        <v>527.91</v>
      </c>
      <c r="F697">
        <v>3</v>
      </c>
      <c r="G697">
        <v>93.8</v>
      </c>
    </row>
    <row r="698" spans="1:7" x14ac:dyDescent="0.3">
      <c r="A698" s="7">
        <v>45106</v>
      </c>
      <c r="B698" t="s">
        <v>10</v>
      </c>
      <c r="C698" t="s">
        <v>13</v>
      </c>
      <c r="D698" t="s">
        <v>21</v>
      </c>
      <c r="E698">
        <v>91.91</v>
      </c>
      <c r="F698">
        <v>5</v>
      </c>
      <c r="G698">
        <v>-15.44</v>
      </c>
    </row>
    <row r="699" spans="1:7" x14ac:dyDescent="0.3">
      <c r="A699" s="7">
        <v>44963</v>
      </c>
      <c r="B699" t="s">
        <v>9</v>
      </c>
      <c r="C699" t="s">
        <v>12</v>
      </c>
      <c r="D699" t="s">
        <v>18</v>
      </c>
      <c r="E699">
        <v>101.25</v>
      </c>
      <c r="F699">
        <v>6</v>
      </c>
      <c r="G699">
        <v>25.14</v>
      </c>
    </row>
    <row r="700" spans="1:7" x14ac:dyDescent="0.3">
      <c r="A700" s="7">
        <v>45166</v>
      </c>
      <c r="B700" t="s">
        <v>8</v>
      </c>
      <c r="C700" t="s">
        <v>12</v>
      </c>
      <c r="D700" t="s">
        <v>18</v>
      </c>
      <c r="E700">
        <v>741.48</v>
      </c>
      <c r="F700">
        <v>3</v>
      </c>
      <c r="G700">
        <v>180.55</v>
      </c>
    </row>
    <row r="701" spans="1:7" x14ac:dyDescent="0.3">
      <c r="A701" s="7">
        <v>45131</v>
      </c>
      <c r="B701" t="s">
        <v>7</v>
      </c>
      <c r="C701" t="s">
        <v>11</v>
      </c>
      <c r="D701" t="s">
        <v>16</v>
      </c>
      <c r="E701">
        <v>750.68</v>
      </c>
      <c r="F701">
        <v>6</v>
      </c>
      <c r="G701">
        <v>98.24</v>
      </c>
    </row>
    <row r="702" spans="1:7" x14ac:dyDescent="0.3">
      <c r="A702" s="7">
        <v>45029</v>
      </c>
      <c r="B702" t="s">
        <v>7</v>
      </c>
      <c r="C702" t="s">
        <v>13</v>
      </c>
      <c r="D702" t="s">
        <v>21</v>
      </c>
      <c r="E702">
        <v>784.23</v>
      </c>
      <c r="F702">
        <v>8</v>
      </c>
      <c r="G702">
        <v>71.63</v>
      </c>
    </row>
    <row r="703" spans="1:7" x14ac:dyDescent="0.3">
      <c r="A703" s="7">
        <v>44978</v>
      </c>
      <c r="B703" t="s">
        <v>10</v>
      </c>
      <c r="C703" t="s">
        <v>11</v>
      </c>
      <c r="D703" t="s">
        <v>15</v>
      </c>
      <c r="E703">
        <v>695.09</v>
      </c>
      <c r="F703">
        <v>7</v>
      </c>
      <c r="G703">
        <v>26.39</v>
      </c>
    </row>
    <row r="704" spans="1:7" x14ac:dyDescent="0.3">
      <c r="A704" s="7">
        <v>45247</v>
      </c>
      <c r="B704" t="s">
        <v>10</v>
      </c>
      <c r="C704" t="s">
        <v>12</v>
      </c>
      <c r="D704" t="s">
        <v>18</v>
      </c>
      <c r="E704">
        <v>581.86</v>
      </c>
      <c r="F704">
        <v>6</v>
      </c>
      <c r="G704">
        <v>264.20999999999998</v>
      </c>
    </row>
    <row r="705" spans="1:7" x14ac:dyDescent="0.3">
      <c r="A705" s="7">
        <v>44948</v>
      </c>
      <c r="B705" t="s">
        <v>8</v>
      </c>
      <c r="C705" t="s">
        <v>11</v>
      </c>
      <c r="D705" t="s">
        <v>14</v>
      </c>
      <c r="E705">
        <v>896.93</v>
      </c>
      <c r="F705">
        <v>8</v>
      </c>
      <c r="G705">
        <v>5.41</v>
      </c>
    </row>
    <row r="706" spans="1:7" x14ac:dyDescent="0.3">
      <c r="A706" s="7">
        <v>45016</v>
      </c>
      <c r="B706" t="s">
        <v>10</v>
      </c>
      <c r="C706" t="s">
        <v>12</v>
      </c>
      <c r="D706" t="s">
        <v>17</v>
      </c>
      <c r="E706">
        <v>93.84</v>
      </c>
      <c r="F706">
        <v>1</v>
      </c>
      <c r="G706">
        <v>75.42</v>
      </c>
    </row>
    <row r="707" spans="1:7" x14ac:dyDescent="0.3">
      <c r="A707" s="7">
        <v>45089</v>
      </c>
      <c r="B707" t="s">
        <v>8</v>
      </c>
      <c r="C707" t="s">
        <v>12</v>
      </c>
      <c r="D707" t="s">
        <v>19</v>
      </c>
      <c r="E707">
        <v>190.85</v>
      </c>
      <c r="F707">
        <v>8</v>
      </c>
      <c r="G707">
        <v>232.94</v>
      </c>
    </row>
    <row r="708" spans="1:7" x14ac:dyDescent="0.3">
      <c r="A708" s="7">
        <v>45209</v>
      </c>
      <c r="B708" t="s">
        <v>10</v>
      </c>
      <c r="C708" t="s">
        <v>13</v>
      </c>
      <c r="D708" t="s">
        <v>21</v>
      </c>
      <c r="E708">
        <v>464.53</v>
      </c>
      <c r="F708">
        <v>5</v>
      </c>
      <c r="G708">
        <v>21.49</v>
      </c>
    </row>
    <row r="709" spans="1:7" x14ac:dyDescent="0.3">
      <c r="A709" s="7">
        <v>44984</v>
      </c>
      <c r="B709" t="s">
        <v>10</v>
      </c>
      <c r="C709" t="s">
        <v>13</v>
      </c>
      <c r="D709" t="s">
        <v>21</v>
      </c>
      <c r="E709">
        <v>426.55</v>
      </c>
      <c r="F709">
        <v>2</v>
      </c>
      <c r="G709">
        <v>-38.57</v>
      </c>
    </row>
    <row r="710" spans="1:7" x14ac:dyDescent="0.3">
      <c r="A710" s="7">
        <v>44946</v>
      </c>
      <c r="B710" t="s">
        <v>8</v>
      </c>
      <c r="C710" t="s">
        <v>12</v>
      </c>
      <c r="D710" t="s">
        <v>19</v>
      </c>
      <c r="E710">
        <v>169.61</v>
      </c>
      <c r="F710">
        <v>2</v>
      </c>
      <c r="G710">
        <v>289.89999999999998</v>
      </c>
    </row>
    <row r="711" spans="1:7" x14ac:dyDescent="0.3">
      <c r="A711" s="7">
        <v>44940</v>
      </c>
      <c r="B711" t="s">
        <v>8</v>
      </c>
      <c r="C711" t="s">
        <v>12</v>
      </c>
      <c r="D711" t="s">
        <v>17</v>
      </c>
      <c r="E711">
        <v>77.77</v>
      </c>
      <c r="F711">
        <v>7</v>
      </c>
      <c r="G711">
        <v>129.31</v>
      </c>
    </row>
    <row r="712" spans="1:7" x14ac:dyDescent="0.3">
      <c r="A712" s="7">
        <v>45165</v>
      </c>
      <c r="B712" t="s">
        <v>9</v>
      </c>
      <c r="C712" t="s">
        <v>11</v>
      </c>
      <c r="D712" t="s">
        <v>15</v>
      </c>
      <c r="E712">
        <v>696.4</v>
      </c>
      <c r="F712">
        <v>3</v>
      </c>
      <c r="G712">
        <v>74.13</v>
      </c>
    </row>
    <row r="713" spans="1:7" x14ac:dyDescent="0.3">
      <c r="A713" s="7">
        <v>44970</v>
      </c>
      <c r="B713" t="s">
        <v>9</v>
      </c>
      <c r="C713" t="s">
        <v>11</v>
      </c>
      <c r="D713" t="s">
        <v>16</v>
      </c>
      <c r="E713">
        <v>326.45999999999998</v>
      </c>
      <c r="F713">
        <v>1</v>
      </c>
      <c r="G713">
        <v>264.74</v>
      </c>
    </row>
    <row r="714" spans="1:7" x14ac:dyDescent="0.3">
      <c r="A714" s="7">
        <v>45281</v>
      </c>
      <c r="B714" t="s">
        <v>9</v>
      </c>
      <c r="C714" t="s">
        <v>13</v>
      </c>
      <c r="D714" t="s">
        <v>21</v>
      </c>
      <c r="E714">
        <v>752.53</v>
      </c>
      <c r="F714">
        <v>6</v>
      </c>
      <c r="G714">
        <v>186.54</v>
      </c>
    </row>
    <row r="715" spans="1:7" x14ac:dyDescent="0.3">
      <c r="A715" s="7">
        <v>45165</v>
      </c>
      <c r="B715" t="s">
        <v>8</v>
      </c>
      <c r="C715" t="s">
        <v>13</v>
      </c>
      <c r="D715" t="s">
        <v>21</v>
      </c>
      <c r="E715">
        <v>189.96</v>
      </c>
      <c r="F715">
        <v>4</v>
      </c>
      <c r="G715">
        <v>96.71</v>
      </c>
    </row>
    <row r="716" spans="1:7" x14ac:dyDescent="0.3">
      <c r="A716" s="7">
        <v>45213</v>
      </c>
      <c r="B716" t="s">
        <v>7</v>
      </c>
      <c r="C716" t="s">
        <v>12</v>
      </c>
      <c r="D716" t="s">
        <v>19</v>
      </c>
      <c r="E716">
        <v>239.07</v>
      </c>
      <c r="F716">
        <v>8</v>
      </c>
      <c r="G716">
        <v>289.04000000000002</v>
      </c>
    </row>
    <row r="717" spans="1:7" x14ac:dyDescent="0.3">
      <c r="A717" s="7">
        <v>44971</v>
      </c>
      <c r="B717" t="s">
        <v>8</v>
      </c>
      <c r="C717" t="s">
        <v>11</v>
      </c>
      <c r="D717" t="s">
        <v>14</v>
      </c>
      <c r="E717">
        <v>887.32</v>
      </c>
      <c r="F717">
        <v>8</v>
      </c>
      <c r="G717">
        <v>112.61</v>
      </c>
    </row>
    <row r="718" spans="1:7" x14ac:dyDescent="0.3">
      <c r="A718" s="7">
        <v>45051</v>
      </c>
      <c r="B718" t="s">
        <v>10</v>
      </c>
      <c r="C718" t="s">
        <v>11</v>
      </c>
      <c r="D718" t="s">
        <v>16</v>
      </c>
      <c r="E718">
        <v>292.83999999999997</v>
      </c>
      <c r="F718">
        <v>6</v>
      </c>
      <c r="G718">
        <v>135.94999999999999</v>
      </c>
    </row>
    <row r="719" spans="1:7" x14ac:dyDescent="0.3">
      <c r="A719" s="7">
        <v>45147</v>
      </c>
      <c r="B719" t="s">
        <v>7</v>
      </c>
      <c r="C719" t="s">
        <v>12</v>
      </c>
      <c r="D719" t="s">
        <v>17</v>
      </c>
      <c r="E719">
        <v>734.18</v>
      </c>
      <c r="F719">
        <v>7</v>
      </c>
      <c r="G719">
        <v>241.53</v>
      </c>
    </row>
    <row r="720" spans="1:7" x14ac:dyDescent="0.3">
      <c r="A720" s="7">
        <v>45034</v>
      </c>
      <c r="B720" t="s">
        <v>9</v>
      </c>
      <c r="C720" t="s">
        <v>13</v>
      </c>
      <c r="D720" t="s">
        <v>20</v>
      </c>
      <c r="E720">
        <v>770.45</v>
      </c>
      <c r="F720">
        <v>6</v>
      </c>
      <c r="G720">
        <v>37.909999999999997</v>
      </c>
    </row>
    <row r="721" spans="1:7" x14ac:dyDescent="0.3">
      <c r="A721" s="7">
        <v>45022</v>
      </c>
      <c r="B721" t="s">
        <v>10</v>
      </c>
      <c r="C721" t="s">
        <v>13</v>
      </c>
      <c r="D721" t="s">
        <v>22</v>
      </c>
      <c r="E721">
        <v>315.38</v>
      </c>
      <c r="F721">
        <v>4</v>
      </c>
      <c r="G721">
        <v>25.32</v>
      </c>
    </row>
    <row r="722" spans="1:7" x14ac:dyDescent="0.3">
      <c r="A722" s="7">
        <v>45249</v>
      </c>
      <c r="B722" t="s">
        <v>8</v>
      </c>
      <c r="C722" t="s">
        <v>11</v>
      </c>
      <c r="D722" t="s">
        <v>15</v>
      </c>
      <c r="E722">
        <v>16.32</v>
      </c>
      <c r="F722">
        <v>1</v>
      </c>
      <c r="G722">
        <v>193.84</v>
      </c>
    </row>
    <row r="723" spans="1:7" x14ac:dyDescent="0.3">
      <c r="A723" s="7">
        <v>45223</v>
      </c>
      <c r="B723" t="s">
        <v>7</v>
      </c>
      <c r="C723" t="s">
        <v>11</v>
      </c>
      <c r="D723" t="s">
        <v>14</v>
      </c>
      <c r="E723">
        <v>352.35</v>
      </c>
      <c r="F723">
        <v>6</v>
      </c>
      <c r="G723">
        <v>237.15</v>
      </c>
    </row>
    <row r="724" spans="1:7" x14ac:dyDescent="0.3">
      <c r="A724" s="7">
        <v>45119</v>
      </c>
      <c r="B724" t="s">
        <v>9</v>
      </c>
      <c r="C724" t="s">
        <v>11</v>
      </c>
      <c r="D724" t="s">
        <v>16</v>
      </c>
      <c r="E724">
        <v>388.43</v>
      </c>
      <c r="F724">
        <v>7</v>
      </c>
      <c r="G724">
        <v>43.07</v>
      </c>
    </row>
    <row r="725" spans="1:7" x14ac:dyDescent="0.3">
      <c r="A725" s="7">
        <v>44929</v>
      </c>
      <c r="B725" t="s">
        <v>10</v>
      </c>
      <c r="C725" t="s">
        <v>11</v>
      </c>
      <c r="D725" t="s">
        <v>16</v>
      </c>
      <c r="E725">
        <v>607.49</v>
      </c>
      <c r="F725">
        <v>7</v>
      </c>
      <c r="G725">
        <v>110.88</v>
      </c>
    </row>
    <row r="726" spans="1:7" x14ac:dyDescent="0.3">
      <c r="A726" s="7">
        <v>45177</v>
      </c>
      <c r="B726" t="s">
        <v>10</v>
      </c>
      <c r="C726" t="s">
        <v>13</v>
      </c>
      <c r="D726" t="s">
        <v>21</v>
      </c>
      <c r="E726">
        <v>206.11</v>
      </c>
      <c r="F726">
        <v>3</v>
      </c>
      <c r="G726">
        <v>260.49</v>
      </c>
    </row>
    <row r="727" spans="1:7" x14ac:dyDescent="0.3">
      <c r="A727" s="7">
        <v>45182</v>
      </c>
      <c r="B727" t="s">
        <v>7</v>
      </c>
      <c r="C727" t="s">
        <v>12</v>
      </c>
      <c r="D727" t="s">
        <v>18</v>
      </c>
      <c r="E727">
        <v>423.02</v>
      </c>
      <c r="F727">
        <v>2</v>
      </c>
      <c r="G727">
        <v>9.83</v>
      </c>
    </row>
    <row r="728" spans="1:7" x14ac:dyDescent="0.3">
      <c r="A728" s="7">
        <v>45000</v>
      </c>
      <c r="B728" t="s">
        <v>8</v>
      </c>
      <c r="C728" t="s">
        <v>11</v>
      </c>
      <c r="D728" t="s">
        <v>14</v>
      </c>
      <c r="E728">
        <v>726.99</v>
      </c>
      <c r="F728">
        <v>7</v>
      </c>
      <c r="G728">
        <v>231.74</v>
      </c>
    </row>
    <row r="729" spans="1:7" x14ac:dyDescent="0.3">
      <c r="A729" s="7">
        <v>45281</v>
      </c>
      <c r="B729" t="s">
        <v>9</v>
      </c>
      <c r="C729" t="s">
        <v>12</v>
      </c>
      <c r="D729" t="s">
        <v>19</v>
      </c>
      <c r="E729">
        <v>342.27</v>
      </c>
      <c r="F729">
        <v>3</v>
      </c>
      <c r="G729">
        <v>32.25</v>
      </c>
    </row>
    <row r="730" spans="1:7" x14ac:dyDescent="0.3">
      <c r="A730" s="7">
        <v>45140</v>
      </c>
      <c r="B730" t="s">
        <v>10</v>
      </c>
      <c r="C730" t="s">
        <v>12</v>
      </c>
      <c r="D730" t="s">
        <v>17</v>
      </c>
      <c r="E730">
        <v>311.56</v>
      </c>
      <c r="F730">
        <v>1</v>
      </c>
      <c r="G730">
        <v>31.02</v>
      </c>
    </row>
    <row r="731" spans="1:7" x14ac:dyDescent="0.3">
      <c r="A731" s="7">
        <v>45224</v>
      </c>
      <c r="B731" t="s">
        <v>8</v>
      </c>
      <c r="C731" t="s">
        <v>13</v>
      </c>
      <c r="D731" t="s">
        <v>21</v>
      </c>
      <c r="E731">
        <v>60.12</v>
      </c>
      <c r="F731">
        <v>1</v>
      </c>
      <c r="G731">
        <v>-46.61</v>
      </c>
    </row>
    <row r="732" spans="1:7" x14ac:dyDescent="0.3">
      <c r="A732" s="7">
        <v>45113</v>
      </c>
      <c r="B732" t="s">
        <v>8</v>
      </c>
      <c r="C732" t="s">
        <v>11</v>
      </c>
      <c r="D732" t="s">
        <v>14</v>
      </c>
      <c r="E732">
        <v>947.29</v>
      </c>
      <c r="F732">
        <v>9</v>
      </c>
      <c r="G732">
        <v>225.58</v>
      </c>
    </row>
    <row r="733" spans="1:7" x14ac:dyDescent="0.3">
      <c r="A733" s="7">
        <v>45230</v>
      </c>
      <c r="B733" t="s">
        <v>8</v>
      </c>
      <c r="C733" t="s">
        <v>11</v>
      </c>
      <c r="D733" t="s">
        <v>15</v>
      </c>
      <c r="E733">
        <v>592.47</v>
      </c>
      <c r="F733">
        <v>4</v>
      </c>
      <c r="G733">
        <v>290.83</v>
      </c>
    </row>
    <row r="734" spans="1:7" x14ac:dyDescent="0.3">
      <c r="A734" s="7">
        <v>45241</v>
      </c>
      <c r="B734" t="s">
        <v>7</v>
      </c>
      <c r="C734" t="s">
        <v>13</v>
      </c>
      <c r="D734" t="s">
        <v>20</v>
      </c>
      <c r="E734">
        <v>712.34</v>
      </c>
      <c r="F734">
        <v>8</v>
      </c>
      <c r="G734">
        <v>266.49</v>
      </c>
    </row>
    <row r="735" spans="1:7" x14ac:dyDescent="0.3">
      <c r="A735" s="7">
        <v>44989</v>
      </c>
      <c r="B735" t="s">
        <v>9</v>
      </c>
      <c r="C735" t="s">
        <v>11</v>
      </c>
      <c r="D735" t="s">
        <v>15</v>
      </c>
      <c r="E735">
        <v>102.26</v>
      </c>
      <c r="F735">
        <v>1</v>
      </c>
      <c r="G735">
        <v>27.62</v>
      </c>
    </row>
    <row r="736" spans="1:7" x14ac:dyDescent="0.3">
      <c r="A736" s="7">
        <v>44934</v>
      </c>
      <c r="B736" t="s">
        <v>10</v>
      </c>
      <c r="C736" t="s">
        <v>12</v>
      </c>
      <c r="D736" t="s">
        <v>17</v>
      </c>
      <c r="E736">
        <v>99.02</v>
      </c>
      <c r="F736">
        <v>4</v>
      </c>
      <c r="G736">
        <v>107.52</v>
      </c>
    </row>
    <row r="737" spans="1:7" x14ac:dyDescent="0.3">
      <c r="A737" s="7">
        <v>45002</v>
      </c>
      <c r="B737" t="s">
        <v>10</v>
      </c>
      <c r="C737" t="s">
        <v>12</v>
      </c>
      <c r="D737" t="s">
        <v>18</v>
      </c>
      <c r="E737">
        <v>92.69</v>
      </c>
      <c r="F737">
        <v>7</v>
      </c>
      <c r="G737">
        <v>-32.049999999999997</v>
      </c>
    </row>
    <row r="738" spans="1:7" x14ac:dyDescent="0.3">
      <c r="A738" s="7">
        <v>45211</v>
      </c>
      <c r="B738" t="s">
        <v>7</v>
      </c>
      <c r="C738" t="s">
        <v>12</v>
      </c>
      <c r="D738" t="s">
        <v>17</v>
      </c>
      <c r="E738">
        <v>489.55</v>
      </c>
      <c r="F738">
        <v>4</v>
      </c>
      <c r="G738">
        <v>6.48</v>
      </c>
    </row>
    <row r="739" spans="1:7" x14ac:dyDescent="0.3">
      <c r="A739" s="7">
        <v>44990</v>
      </c>
      <c r="B739" t="s">
        <v>10</v>
      </c>
      <c r="C739" t="s">
        <v>13</v>
      </c>
      <c r="D739" t="s">
        <v>21</v>
      </c>
      <c r="E739">
        <v>762.56</v>
      </c>
      <c r="F739">
        <v>4</v>
      </c>
      <c r="G739">
        <v>141.6</v>
      </c>
    </row>
    <row r="740" spans="1:7" x14ac:dyDescent="0.3">
      <c r="A740" s="7">
        <v>45245</v>
      </c>
      <c r="B740" t="s">
        <v>9</v>
      </c>
      <c r="C740" t="s">
        <v>12</v>
      </c>
      <c r="D740" t="s">
        <v>19</v>
      </c>
      <c r="E740">
        <v>413.64</v>
      </c>
      <c r="F740">
        <v>2</v>
      </c>
      <c r="G740">
        <v>-30.16</v>
      </c>
    </row>
    <row r="741" spans="1:7" x14ac:dyDescent="0.3">
      <c r="A741" s="7">
        <v>45201</v>
      </c>
      <c r="B741" t="s">
        <v>7</v>
      </c>
      <c r="C741" t="s">
        <v>13</v>
      </c>
      <c r="D741" t="s">
        <v>21</v>
      </c>
      <c r="E741">
        <v>804.82</v>
      </c>
      <c r="F741">
        <v>6</v>
      </c>
      <c r="G741">
        <v>40.94</v>
      </c>
    </row>
    <row r="742" spans="1:7" x14ac:dyDescent="0.3">
      <c r="A742" s="7">
        <v>45255</v>
      </c>
      <c r="B742" t="s">
        <v>7</v>
      </c>
      <c r="C742" t="s">
        <v>13</v>
      </c>
      <c r="D742" t="s">
        <v>22</v>
      </c>
      <c r="E742">
        <v>120.03</v>
      </c>
      <c r="F742">
        <v>6</v>
      </c>
      <c r="G742">
        <v>34.19</v>
      </c>
    </row>
    <row r="743" spans="1:7" x14ac:dyDescent="0.3">
      <c r="A743" s="7">
        <v>45074</v>
      </c>
      <c r="B743" t="s">
        <v>10</v>
      </c>
      <c r="C743" t="s">
        <v>11</v>
      </c>
      <c r="D743" t="s">
        <v>15</v>
      </c>
      <c r="E743">
        <v>550.13</v>
      </c>
      <c r="F743">
        <v>2</v>
      </c>
      <c r="G743">
        <v>88.95</v>
      </c>
    </row>
    <row r="744" spans="1:7" x14ac:dyDescent="0.3">
      <c r="A744" s="7">
        <v>45001</v>
      </c>
      <c r="B744" t="s">
        <v>10</v>
      </c>
      <c r="C744" t="s">
        <v>11</v>
      </c>
      <c r="D744" t="s">
        <v>16</v>
      </c>
      <c r="E744">
        <v>91.2</v>
      </c>
      <c r="F744">
        <v>4</v>
      </c>
      <c r="G744">
        <v>44.73</v>
      </c>
    </row>
    <row r="745" spans="1:7" x14ac:dyDescent="0.3">
      <c r="A745" s="7">
        <v>45224</v>
      </c>
      <c r="B745" t="s">
        <v>10</v>
      </c>
      <c r="C745" t="s">
        <v>13</v>
      </c>
      <c r="D745" t="s">
        <v>21</v>
      </c>
      <c r="E745">
        <v>164.64</v>
      </c>
      <c r="F745">
        <v>7</v>
      </c>
      <c r="G745">
        <v>-8.9499999999999993</v>
      </c>
    </row>
    <row r="746" spans="1:7" x14ac:dyDescent="0.3">
      <c r="A746" s="7">
        <v>45085</v>
      </c>
      <c r="B746" t="s">
        <v>9</v>
      </c>
      <c r="C746" t="s">
        <v>13</v>
      </c>
      <c r="D746" t="s">
        <v>20</v>
      </c>
      <c r="E746">
        <v>764.06</v>
      </c>
      <c r="F746">
        <v>5</v>
      </c>
      <c r="G746">
        <v>253.14</v>
      </c>
    </row>
    <row r="747" spans="1:7" x14ac:dyDescent="0.3">
      <c r="A747" s="7">
        <v>45107</v>
      </c>
      <c r="B747" t="s">
        <v>9</v>
      </c>
      <c r="C747" t="s">
        <v>11</v>
      </c>
      <c r="D747" t="s">
        <v>15</v>
      </c>
      <c r="E747">
        <v>623.20000000000005</v>
      </c>
      <c r="F747">
        <v>4</v>
      </c>
      <c r="G747">
        <v>106.25</v>
      </c>
    </row>
    <row r="748" spans="1:7" x14ac:dyDescent="0.3">
      <c r="A748" s="7">
        <v>45278</v>
      </c>
      <c r="B748" t="s">
        <v>9</v>
      </c>
      <c r="C748" t="s">
        <v>13</v>
      </c>
      <c r="D748" t="s">
        <v>21</v>
      </c>
      <c r="E748">
        <v>648.41</v>
      </c>
      <c r="F748">
        <v>7</v>
      </c>
      <c r="G748">
        <v>277.05</v>
      </c>
    </row>
    <row r="749" spans="1:7" x14ac:dyDescent="0.3">
      <c r="A749" s="7">
        <v>45267</v>
      </c>
      <c r="B749" t="s">
        <v>9</v>
      </c>
      <c r="C749" t="s">
        <v>11</v>
      </c>
      <c r="D749" t="s">
        <v>14</v>
      </c>
      <c r="E749">
        <v>607.16</v>
      </c>
      <c r="F749">
        <v>2</v>
      </c>
      <c r="G749">
        <v>38.75</v>
      </c>
    </row>
    <row r="750" spans="1:7" x14ac:dyDescent="0.3">
      <c r="A750" s="7">
        <v>45274</v>
      </c>
      <c r="B750" t="s">
        <v>9</v>
      </c>
      <c r="C750" t="s">
        <v>12</v>
      </c>
      <c r="D750" t="s">
        <v>17</v>
      </c>
      <c r="E750">
        <v>301.13</v>
      </c>
      <c r="F750">
        <v>5</v>
      </c>
      <c r="G750">
        <v>217.88</v>
      </c>
    </row>
    <row r="751" spans="1:7" x14ac:dyDescent="0.3">
      <c r="A751" s="7">
        <v>45206</v>
      </c>
      <c r="B751" t="s">
        <v>9</v>
      </c>
      <c r="C751" t="s">
        <v>13</v>
      </c>
      <c r="D751" t="s">
        <v>20</v>
      </c>
      <c r="E751">
        <v>111.81</v>
      </c>
      <c r="F751">
        <v>8</v>
      </c>
      <c r="G751">
        <v>-17.350000000000001</v>
      </c>
    </row>
    <row r="752" spans="1:7" x14ac:dyDescent="0.3">
      <c r="A752" s="7">
        <v>45121</v>
      </c>
      <c r="B752" t="s">
        <v>9</v>
      </c>
      <c r="C752" t="s">
        <v>11</v>
      </c>
      <c r="D752" t="s">
        <v>14</v>
      </c>
      <c r="E752">
        <v>160.26</v>
      </c>
      <c r="F752">
        <v>1</v>
      </c>
      <c r="G752">
        <v>280.37</v>
      </c>
    </row>
    <row r="753" spans="1:7" x14ac:dyDescent="0.3">
      <c r="A753" s="7">
        <v>45242</v>
      </c>
      <c r="B753" t="s">
        <v>8</v>
      </c>
      <c r="C753" t="s">
        <v>12</v>
      </c>
      <c r="D753" t="s">
        <v>19</v>
      </c>
      <c r="E753">
        <v>434.77</v>
      </c>
      <c r="F753">
        <v>6</v>
      </c>
      <c r="G753">
        <v>0.19</v>
      </c>
    </row>
    <row r="754" spans="1:7" x14ac:dyDescent="0.3">
      <c r="A754" s="7">
        <v>45224</v>
      </c>
      <c r="B754" t="s">
        <v>9</v>
      </c>
      <c r="C754" t="s">
        <v>12</v>
      </c>
      <c r="D754" t="s">
        <v>19</v>
      </c>
      <c r="E754">
        <v>330.58</v>
      </c>
      <c r="F754">
        <v>8</v>
      </c>
      <c r="G754">
        <v>211.48</v>
      </c>
    </row>
    <row r="755" spans="1:7" x14ac:dyDescent="0.3">
      <c r="A755" s="7">
        <v>45172</v>
      </c>
      <c r="B755" t="s">
        <v>9</v>
      </c>
      <c r="C755" t="s">
        <v>13</v>
      </c>
      <c r="D755" t="s">
        <v>22</v>
      </c>
      <c r="E755">
        <v>220.21</v>
      </c>
      <c r="F755">
        <v>9</v>
      </c>
      <c r="G755">
        <v>247.31</v>
      </c>
    </row>
    <row r="756" spans="1:7" x14ac:dyDescent="0.3">
      <c r="A756" s="7">
        <v>44967</v>
      </c>
      <c r="B756" t="s">
        <v>9</v>
      </c>
      <c r="C756" t="s">
        <v>11</v>
      </c>
      <c r="D756" t="s">
        <v>15</v>
      </c>
      <c r="E756">
        <v>347.91</v>
      </c>
      <c r="F756">
        <v>9</v>
      </c>
      <c r="G756">
        <v>275.10000000000002</v>
      </c>
    </row>
    <row r="757" spans="1:7" x14ac:dyDescent="0.3">
      <c r="A757" s="7">
        <v>45127</v>
      </c>
      <c r="B757" t="s">
        <v>8</v>
      </c>
      <c r="C757" t="s">
        <v>12</v>
      </c>
      <c r="D757" t="s">
        <v>19</v>
      </c>
      <c r="E757">
        <v>90.78</v>
      </c>
      <c r="F757">
        <v>2</v>
      </c>
      <c r="G757">
        <v>244.71</v>
      </c>
    </row>
    <row r="758" spans="1:7" x14ac:dyDescent="0.3">
      <c r="A758" s="7">
        <v>45247</v>
      </c>
      <c r="B758" t="s">
        <v>7</v>
      </c>
      <c r="C758" t="s">
        <v>11</v>
      </c>
      <c r="D758" t="s">
        <v>16</v>
      </c>
      <c r="E758">
        <v>552.66</v>
      </c>
      <c r="F758">
        <v>8</v>
      </c>
      <c r="G758">
        <v>122.41</v>
      </c>
    </row>
    <row r="759" spans="1:7" x14ac:dyDescent="0.3">
      <c r="A759" s="7">
        <v>44983</v>
      </c>
      <c r="B759" t="s">
        <v>8</v>
      </c>
      <c r="C759" t="s">
        <v>13</v>
      </c>
      <c r="D759" t="s">
        <v>22</v>
      </c>
      <c r="E759">
        <v>403.91</v>
      </c>
      <c r="F759">
        <v>5</v>
      </c>
      <c r="G759">
        <v>151.91</v>
      </c>
    </row>
    <row r="760" spans="1:7" x14ac:dyDescent="0.3">
      <c r="A760" s="7">
        <v>45206</v>
      </c>
      <c r="B760" t="s">
        <v>10</v>
      </c>
      <c r="C760" t="s">
        <v>12</v>
      </c>
      <c r="D760" t="s">
        <v>18</v>
      </c>
      <c r="E760">
        <v>78.7</v>
      </c>
      <c r="F760">
        <v>5</v>
      </c>
      <c r="G760">
        <v>160.32</v>
      </c>
    </row>
    <row r="761" spans="1:7" x14ac:dyDescent="0.3">
      <c r="A761" s="7">
        <v>45054</v>
      </c>
      <c r="B761" t="s">
        <v>8</v>
      </c>
      <c r="C761" t="s">
        <v>13</v>
      </c>
      <c r="D761" t="s">
        <v>20</v>
      </c>
      <c r="E761">
        <v>412.52</v>
      </c>
      <c r="F761">
        <v>8</v>
      </c>
      <c r="G761">
        <v>248.06</v>
      </c>
    </row>
    <row r="762" spans="1:7" x14ac:dyDescent="0.3">
      <c r="A762" s="7">
        <v>45132</v>
      </c>
      <c r="B762" t="s">
        <v>7</v>
      </c>
      <c r="C762" t="s">
        <v>12</v>
      </c>
      <c r="D762" t="s">
        <v>19</v>
      </c>
      <c r="E762">
        <v>700.85</v>
      </c>
      <c r="F762">
        <v>4</v>
      </c>
      <c r="G762">
        <v>161.91999999999999</v>
      </c>
    </row>
    <row r="763" spans="1:7" x14ac:dyDescent="0.3">
      <c r="A763" s="7">
        <v>45090</v>
      </c>
      <c r="B763" t="s">
        <v>9</v>
      </c>
      <c r="C763" t="s">
        <v>12</v>
      </c>
      <c r="D763" t="s">
        <v>17</v>
      </c>
      <c r="E763">
        <v>946.47</v>
      </c>
      <c r="F763">
        <v>3</v>
      </c>
      <c r="G763">
        <v>38.770000000000003</v>
      </c>
    </row>
    <row r="764" spans="1:7" x14ac:dyDescent="0.3">
      <c r="A764" s="7">
        <v>45113</v>
      </c>
      <c r="B764" t="s">
        <v>10</v>
      </c>
      <c r="C764" t="s">
        <v>12</v>
      </c>
      <c r="D764" t="s">
        <v>18</v>
      </c>
      <c r="E764">
        <v>665.22</v>
      </c>
      <c r="F764">
        <v>8</v>
      </c>
      <c r="G764">
        <v>-5.28</v>
      </c>
    </row>
    <row r="765" spans="1:7" x14ac:dyDescent="0.3">
      <c r="A765" s="7">
        <v>45132</v>
      </c>
      <c r="B765" t="s">
        <v>8</v>
      </c>
      <c r="C765" t="s">
        <v>11</v>
      </c>
      <c r="D765" t="s">
        <v>15</v>
      </c>
      <c r="E765">
        <v>687.78</v>
      </c>
      <c r="F765">
        <v>1</v>
      </c>
      <c r="G765">
        <v>182.77</v>
      </c>
    </row>
    <row r="766" spans="1:7" x14ac:dyDescent="0.3">
      <c r="A766" s="7">
        <v>45125</v>
      </c>
      <c r="B766" t="s">
        <v>8</v>
      </c>
      <c r="C766" t="s">
        <v>13</v>
      </c>
      <c r="D766" t="s">
        <v>21</v>
      </c>
      <c r="E766">
        <v>143.22999999999999</v>
      </c>
      <c r="F766">
        <v>1</v>
      </c>
      <c r="G766">
        <v>241.03</v>
      </c>
    </row>
    <row r="767" spans="1:7" x14ac:dyDescent="0.3">
      <c r="A767" s="7">
        <v>45187</v>
      </c>
      <c r="B767" t="s">
        <v>10</v>
      </c>
      <c r="C767" t="s">
        <v>11</v>
      </c>
      <c r="D767" t="s">
        <v>16</v>
      </c>
      <c r="E767">
        <v>895.32</v>
      </c>
      <c r="F767">
        <v>7</v>
      </c>
      <c r="G767">
        <v>205.13</v>
      </c>
    </row>
    <row r="768" spans="1:7" x14ac:dyDescent="0.3">
      <c r="A768" s="7">
        <v>45261</v>
      </c>
      <c r="B768" t="s">
        <v>7</v>
      </c>
      <c r="C768" t="s">
        <v>11</v>
      </c>
      <c r="D768" t="s">
        <v>16</v>
      </c>
      <c r="E768">
        <v>10.029999999999999</v>
      </c>
      <c r="F768">
        <v>3</v>
      </c>
      <c r="G768">
        <v>74.81</v>
      </c>
    </row>
    <row r="769" spans="1:7" x14ac:dyDescent="0.3">
      <c r="A769" s="7">
        <v>45116</v>
      </c>
      <c r="B769" t="s">
        <v>7</v>
      </c>
      <c r="C769" t="s">
        <v>11</v>
      </c>
      <c r="D769" t="s">
        <v>16</v>
      </c>
      <c r="E769">
        <v>817.12</v>
      </c>
      <c r="F769">
        <v>4</v>
      </c>
      <c r="G769">
        <v>148.01</v>
      </c>
    </row>
    <row r="770" spans="1:7" x14ac:dyDescent="0.3">
      <c r="A770" s="7">
        <v>45252</v>
      </c>
      <c r="B770" t="s">
        <v>7</v>
      </c>
      <c r="C770" t="s">
        <v>12</v>
      </c>
      <c r="D770" t="s">
        <v>17</v>
      </c>
      <c r="E770">
        <v>553.38</v>
      </c>
      <c r="F770">
        <v>6</v>
      </c>
      <c r="G770">
        <v>183.19</v>
      </c>
    </row>
    <row r="771" spans="1:7" x14ac:dyDescent="0.3">
      <c r="A771" s="7">
        <v>45015</v>
      </c>
      <c r="B771" t="s">
        <v>9</v>
      </c>
      <c r="C771" t="s">
        <v>12</v>
      </c>
      <c r="D771" t="s">
        <v>18</v>
      </c>
      <c r="E771">
        <v>104.02</v>
      </c>
      <c r="F771">
        <v>4</v>
      </c>
      <c r="G771">
        <v>-1.69</v>
      </c>
    </row>
    <row r="772" spans="1:7" x14ac:dyDescent="0.3">
      <c r="A772" s="7">
        <v>44980</v>
      </c>
      <c r="B772" t="s">
        <v>9</v>
      </c>
      <c r="C772" t="s">
        <v>11</v>
      </c>
      <c r="D772" t="s">
        <v>15</v>
      </c>
      <c r="E772">
        <v>410.68</v>
      </c>
      <c r="F772">
        <v>6</v>
      </c>
      <c r="G772">
        <v>255.77</v>
      </c>
    </row>
    <row r="773" spans="1:7" x14ac:dyDescent="0.3">
      <c r="A773" s="7">
        <v>45119</v>
      </c>
      <c r="B773" t="s">
        <v>7</v>
      </c>
      <c r="C773" t="s">
        <v>11</v>
      </c>
      <c r="D773" t="s">
        <v>16</v>
      </c>
      <c r="E773">
        <v>333.67</v>
      </c>
      <c r="F773">
        <v>1</v>
      </c>
      <c r="G773">
        <v>90.95</v>
      </c>
    </row>
    <row r="774" spans="1:7" x14ac:dyDescent="0.3">
      <c r="A774" s="7">
        <v>44934</v>
      </c>
      <c r="B774" t="s">
        <v>10</v>
      </c>
      <c r="C774" t="s">
        <v>12</v>
      </c>
      <c r="D774" t="s">
        <v>19</v>
      </c>
      <c r="E774">
        <v>697.71</v>
      </c>
      <c r="F774">
        <v>1</v>
      </c>
      <c r="G774">
        <v>171.34</v>
      </c>
    </row>
    <row r="775" spans="1:7" x14ac:dyDescent="0.3">
      <c r="A775" s="7">
        <v>45290</v>
      </c>
      <c r="B775" t="s">
        <v>9</v>
      </c>
      <c r="C775" t="s">
        <v>11</v>
      </c>
      <c r="D775" t="s">
        <v>14</v>
      </c>
      <c r="E775">
        <v>576.91999999999996</v>
      </c>
      <c r="F775">
        <v>4</v>
      </c>
      <c r="G775">
        <v>213.72</v>
      </c>
    </row>
    <row r="776" spans="1:7" x14ac:dyDescent="0.3">
      <c r="A776" s="7">
        <v>45201</v>
      </c>
      <c r="B776" t="s">
        <v>8</v>
      </c>
      <c r="C776" t="s">
        <v>11</v>
      </c>
      <c r="D776" t="s">
        <v>16</v>
      </c>
      <c r="E776">
        <v>101.58</v>
      </c>
      <c r="F776">
        <v>9</v>
      </c>
      <c r="G776">
        <v>49.59</v>
      </c>
    </row>
    <row r="777" spans="1:7" x14ac:dyDescent="0.3">
      <c r="A777" s="7">
        <v>45291</v>
      </c>
      <c r="B777" t="s">
        <v>8</v>
      </c>
      <c r="C777" t="s">
        <v>11</v>
      </c>
      <c r="D777" t="s">
        <v>14</v>
      </c>
      <c r="E777">
        <v>240.22</v>
      </c>
      <c r="F777">
        <v>8</v>
      </c>
      <c r="G777">
        <v>-6.06</v>
      </c>
    </row>
    <row r="778" spans="1:7" x14ac:dyDescent="0.3">
      <c r="A778" s="7">
        <v>45166</v>
      </c>
      <c r="B778" t="s">
        <v>7</v>
      </c>
      <c r="C778" t="s">
        <v>13</v>
      </c>
      <c r="D778" t="s">
        <v>20</v>
      </c>
      <c r="E778">
        <v>483.71</v>
      </c>
      <c r="F778">
        <v>9</v>
      </c>
      <c r="G778">
        <v>-19.89</v>
      </c>
    </row>
    <row r="779" spans="1:7" x14ac:dyDescent="0.3">
      <c r="A779" s="7">
        <v>45194</v>
      </c>
      <c r="B779" t="s">
        <v>7</v>
      </c>
      <c r="C779" t="s">
        <v>11</v>
      </c>
      <c r="D779" t="s">
        <v>15</v>
      </c>
      <c r="E779">
        <v>548.9</v>
      </c>
      <c r="F779">
        <v>6</v>
      </c>
      <c r="G779">
        <v>133.12</v>
      </c>
    </row>
    <row r="780" spans="1:7" x14ac:dyDescent="0.3">
      <c r="A780" s="7">
        <v>45156</v>
      </c>
      <c r="B780" t="s">
        <v>10</v>
      </c>
      <c r="C780" t="s">
        <v>11</v>
      </c>
      <c r="D780" t="s">
        <v>16</v>
      </c>
      <c r="E780">
        <v>617.5</v>
      </c>
      <c r="F780">
        <v>1</v>
      </c>
      <c r="G780">
        <v>291.95999999999998</v>
      </c>
    </row>
    <row r="781" spans="1:7" x14ac:dyDescent="0.3">
      <c r="A781" s="7">
        <v>45189</v>
      </c>
      <c r="B781" t="s">
        <v>7</v>
      </c>
      <c r="C781" t="s">
        <v>11</v>
      </c>
      <c r="D781" t="s">
        <v>16</v>
      </c>
      <c r="E781">
        <v>908.66</v>
      </c>
      <c r="F781">
        <v>4</v>
      </c>
      <c r="G781">
        <v>16.48</v>
      </c>
    </row>
    <row r="782" spans="1:7" x14ac:dyDescent="0.3">
      <c r="A782" s="7">
        <v>45066</v>
      </c>
      <c r="B782" t="s">
        <v>7</v>
      </c>
      <c r="C782" t="s">
        <v>13</v>
      </c>
      <c r="D782" t="s">
        <v>20</v>
      </c>
      <c r="E782">
        <v>942.16</v>
      </c>
      <c r="F782">
        <v>5</v>
      </c>
      <c r="G782">
        <v>-42.67</v>
      </c>
    </row>
    <row r="783" spans="1:7" x14ac:dyDescent="0.3">
      <c r="A783" s="7">
        <v>45015</v>
      </c>
      <c r="B783" t="s">
        <v>10</v>
      </c>
      <c r="C783" t="s">
        <v>12</v>
      </c>
      <c r="D783" t="s">
        <v>17</v>
      </c>
      <c r="E783">
        <v>705.09</v>
      </c>
      <c r="F783">
        <v>9</v>
      </c>
      <c r="G783">
        <v>288.29000000000002</v>
      </c>
    </row>
    <row r="784" spans="1:7" x14ac:dyDescent="0.3">
      <c r="A784" s="7">
        <v>44933</v>
      </c>
      <c r="B784" t="s">
        <v>8</v>
      </c>
      <c r="C784" t="s">
        <v>11</v>
      </c>
      <c r="D784" t="s">
        <v>14</v>
      </c>
      <c r="E784">
        <v>314.17</v>
      </c>
      <c r="F784">
        <v>6</v>
      </c>
      <c r="G784">
        <v>142.66999999999999</v>
      </c>
    </row>
    <row r="785" spans="1:7" x14ac:dyDescent="0.3">
      <c r="A785" s="7">
        <v>44954</v>
      </c>
      <c r="B785" t="s">
        <v>7</v>
      </c>
      <c r="C785" t="s">
        <v>12</v>
      </c>
      <c r="D785" t="s">
        <v>18</v>
      </c>
      <c r="E785">
        <v>969.63</v>
      </c>
      <c r="F785">
        <v>9</v>
      </c>
      <c r="G785">
        <v>-28.29</v>
      </c>
    </row>
    <row r="786" spans="1:7" x14ac:dyDescent="0.3">
      <c r="A786" s="7">
        <v>45090</v>
      </c>
      <c r="B786" t="s">
        <v>8</v>
      </c>
      <c r="C786" t="s">
        <v>11</v>
      </c>
      <c r="D786" t="s">
        <v>14</v>
      </c>
      <c r="E786">
        <v>170.3</v>
      </c>
      <c r="F786">
        <v>1</v>
      </c>
      <c r="G786">
        <v>-12.78</v>
      </c>
    </row>
    <row r="787" spans="1:7" x14ac:dyDescent="0.3">
      <c r="A787" s="7">
        <v>45019</v>
      </c>
      <c r="B787" t="s">
        <v>10</v>
      </c>
      <c r="C787" t="s">
        <v>13</v>
      </c>
      <c r="D787" t="s">
        <v>20</v>
      </c>
      <c r="E787">
        <v>123.99</v>
      </c>
      <c r="F787">
        <v>8</v>
      </c>
      <c r="G787">
        <v>295.02999999999997</v>
      </c>
    </row>
    <row r="788" spans="1:7" x14ac:dyDescent="0.3">
      <c r="A788" s="7">
        <v>44973</v>
      </c>
      <c r="B788" t="s">
        <v>10</v>
      </c>
      <c r="C788" t="s">
        <v>13</v>
      </c>
      <c r="D788" t="s">
        <v>20</v>
      </c>
      <c r="E788">
        <v>447.61</v>
      </c>
      <c r="F788">
        <v>4</v>
      </c>
      <c r="G788">
        <v>88.93</v>
      </c>
    </row>
    <row r="789" spans="1:7" x14ac:dyDescent="0.3">
      <c r="A789" s="7">
        <v>44933</v>
      </c>
      <c r="B789" t="s">
        <v>8</v>
      </c>
      <c r="C789" t="s">
        <v>11</v>
      </c>
      <c r="D789" t="s">
        <v>14</v>
      </c>
      <c r="E789">
        <v>144</v>
      </c>
      <c r="F789">
        <v>1</v>
      </c>
      <c r="G789">
        <v>3</v>
      </c>
    </row>
    <row r="790" spans="1:7" x14ac:dyDescent="0.3">
      <c r="A790" s="7">
        <v>45232</v>
      </c>
      <c r="B790" t="s">
        <v>8</v>
      </c>
      <c r="C790" t="s">
        <v>13</v>
      </c>
      <c r="D790" t="s">
        <v>21</v>
      </c>
      <c r="E790">
        <v>869.49</v>
      </c>
      <c r="F790">
        <v>1</v>
      </c>
      <c r="G790">
        <v>-5.61</v>
      </c>
    </row>
    <row r="791" spans="1:7" x14ac:dyDescent="0.3">
      <c r="A791" s="7">
        <v>44930</v>
      </c>
      <c r="B791" t="s">
        <v>10</v>
      </c>
      <c r="C791" t="s">
        <v>12</v>
      </c>
      <c r="D791" t="s">
        <v>19</v>
      </c>
      <c r="E791">
        <v>623.77</v>
      </c>
      <c r="F791">
        <v>6</v>
      </c>
      <c r="G791">
        <v>-29.5</v>
      </c>
    </row>
    <row r="792" spans="1:7" x14ac:dyDescent="0.3">
      <c r="A792" s="7">
        <v>45104</v>
      </c>
      <c r="B792" t="s">
        <v>10</v>
      </c>
      <c r="C792" t="s">
        <v>12</v>
      </c>
      <c r="D792" t="s">
        <v>18</v>
      </c>
      <c r="E792">
        <v>107.61</v>
      </c>
      <c r="F792">
        <v>8</v>
      </c>
      <c r="G792">
        <v>70.92</v>
      </c>
    </row>
    <row r="793" spans="1:7" x14ac:dyDescent="0.3">
      <c r="A793" s="7">
        <v>45170</v>
      </c>
      <c r="B793" t="s">
        <v>7</v>
      </c>
      <c r="C793" t="s">
        <v>11</v>
      </c>
      <c r="D793" t="s">
        <v>16</v>
      </c>
      <c r="E793">
        <v>681.61</v>
      </c>
      <c r="F793">
        <v>9</v>
      </c>
      <c r="G793">
        <v>88.71</v>
      </c>
    </row>
    <row r="794" spans="1:7" x14ac:dyDescent="0.3">
      <c r="A794" s="7">
        <v>44973</v>
      </c>
      <c r="B794" t="s">
        <v>7</v>
      </c>
      <c r="C794" t="s">
        <v>12</v>
      </c>
      <c r="D794" t="s">
        <v>18</v>
      </c>
      <c r="E794">
        <v>438.44</v>
      </c>
      <c r="F794">
        <v>4</v>
      </c>
      <c r="G794">
        <v>165.04</v>
      </c>
    </row>
    <row r="795" spans="1:7" x14ac:dyDescent="0.3">
      <c r="A795" s="7">
        <v>44965</v>
      </c>
      <c r="B795" t="s">
        <v>10</v>
      </c>
      <c r="C795" t="s">
        <v>11</v>
      </c>
      <c r="D795" t="s">
        <v>16</v>
      </c>
      <c r="E795">
        <v>830.15</v>
      </c>
      <c r="F795">
        <v>6</v>
      </c>
      <c r="G795">
        <v>116.89</v>
      </c>
    </row>
    <row r="796" spans="1:7" x14ac:dyDescent="0.3">
      <c r="A796" s="7">
        <v>45016</v>
      </c>
      <c r="B796" t="s">
        <v>10</v>
      </c>
      <c r="C796" t="s">
        <v>13</v>
      </c>
      <c r="D796" t="s">
        <v>20</v>
      </c>
      <c r="E796">
        <v>203.25</v>
      </c>
      <c r="F796">
        <v>1</v>
      </c>
      <c r="G796">
        <v>63.08</v>
      </c>
    </row>
    <row r="797" spans="1:7" x14ac:dyDescent="0.3">
      <c r="A797" s="7">
        <v>45016</v>
      </c>
      <c r="B797" t="s">
        <v>10</v>
      </c>
      <c r="C797" t="s">
        <v>13</v>
      </c>
      <c r="D797" t="s">
        <v>22</v>
      </c>
      <c r="E797">
        <v>400.19</v>
      </c>
      <c r="F797">
        <v>8</v>
      </c>
      <c r="G797">
        <v>230.59</v>
      </c>
    </row>
    <row r="798" spans="1:7" x14ac:dyDescent="0.3">
      <c r="A798" s="7">
        <v>45021</v>
      </c>
      <c r="B798" t="s">
        <v>8</v>
      </c>
      <c r="C798" t="s">
        <v>11</v>
      </c>
      <c r="D798" t="s">
        <v>14</v>
      </c>
      <c r="E798">
        <v>936.58</v>
      </c>
      <c r="F798">
        <v>9</v>
      </c>
      <c r="G798">
        <v>263.27</v>
      </c>
    </row>
    <row r="799" spans="1:7" x14ac:dyDescent="0.3">
      <c r="A799" s="7">
        <v>44938</v>
      </c>
      <c r="B799" t="s">
        <v>8</v>
      </c>
      <c r="C799" t="s">
        <v>13</v>
      </c>
      <c r="D799" t="s">
        <v>21</v>
      </c>
      <c r="E799">
        <v>621.75</v>
      </c>
      <c r="F799">
        <v>7</v>
      </c>
      <c r="G799">
        <v>293.88</v>
      </c>
    </row>
    <row r="800" spans="1:7" x14ac:dyDescent="0.3">
      <c r="A800" s="7">
        <v>44955</v>
      </c>
      <c r="B800" t="s">
        <v>10</v>
      </c>
      <c r="C800" t="s">
        <v>12</v>
      </c>
      <c r="D800" t="s">
        <v>18</v>
      </c>
      <c r="E800">
        <v>571.22</v>
      </c>
      <c r="F800">
        <v>5</v>
      </c>
      <c r="G800">
        <v>103.95</v>
      </c>
    </row>
    <row r="801" spans="1:7" x14ac:dyDescent="0.3">
      <c r="A801" s="7">
        <v>45098</v>
      </c>
      <c r="B801" t="s">
        <v>8</v>
      </c>
      <c r="C801" t="s">
        <v>11</v>
      </c>
      <c r="D801" t="s">
        <v>14</v>
      </c>
      <c r="E801">
        <v>135.83000000000001</v>
      </c>
      <c r="F801">
        <v>7</v>
      </c>
      <c r="G801">
        <v>265.83999999999997</v>
      </c>
    </row>
    <row r="802" spans="1:7" x14ac:dyDescent="0.3">
      <c r="A802" s="7">
        <v>45112</v>
      </c>
      <c r="B802" t="s">
        <v>10</v>
      </c>
      <c r="C802" t="s">
        <v>13</v>
      </c>
      <c r="D802" t="s">
        <v>21</v>
      </c>
      <c r="E802">
        <v>837.02</v>
      </c>
      <c r="F802">
        <v>4</v>
      </c>
      <c r="G802">
        <v>19.79</v>
      </c>
    </row>
    <row r="803" spans="1:7" x14ac:dyDescent="0.3">
      <c r="A803" s="7">
        <v>45019</v>
      </c>
      <c r="B803" t="s">
        <v>9</v>
      </c>
      <c r="C803" t="s">
        <v>12</v>
      </c>
      <c r="D803" t="s">
        <v>19</v>
      </c>
      <c r="E803">
        <v>559.14</v>
      </c>
      <c r="F803">
        <v>6</v>
      </c>
      <c r="G803">
        <v>113.14</v>
      </c>
    </row>
    <row r="804" spans="1:7" x14ac:dyDescent="0.3">
      <c r="A804" s="7">
        <v>45011</v>
      </c>
      <c r="B804" t="s">
        <v>7</v>
      </c>
      <c r="C804" t="s">
        <v>11</v>
      </c>
      <c r="D804" t="s">
        <v>14</v>
      </c>
      <c r="E804">
        <v>254.93</v>
      </c>
      <c r="F804">
        <v>7</v>
      </c>
      <c r="G804">
        <v>161.78</v>
      </c>
    </row>
    <row r="805" spans="1:7" x14ac:dyDescent="0.3">
      <c r="A805" s="7">
        <v>45191</v>
      </c>
      <c r="B805" t="s">
        <v>8</v>
      </c>
      <c r="C805" t="s">
        <v>11</v>
      </c>
      <c r="D805" t="s">
        <v>15</v>
      </c>
      <c r="E805">
        <v>192.99</v>
      </c>
      <c r="F805">
        <v>5</v>
      </c>
      <c r="G805">
        <v>161.53</v>
      </c>
    </row>
    <row r="806" spans="1:7" x14ac:dyDescent="0.3">
      <c r="A806" s="7">
        <v>45256</v>
      </c>
      <c r="B806" t="s">
        <v>7</v>
      </c>
      <c r="C806" t="s">
        <v>13</v>
      </c>
      <c r="D806" t="s">
        <v>21</v>
      </c>
      <c r="E806">
        <v>669.86</v>
      </c>
      <c r="F806">
        <v>7</v>
      </c>
      <c r="G806">
        <v>104.64</v>
      </c>
    </row>
    <row r="807" spans="1:7" x14ac:dyDescent="0.3">
      <c r="A807" s="7">
        <v>45265</v>
      </c>
      <c r="B807" t="s">
        <v>8</v>
      </c>
      <c r="C807" t="s">
        <v>11</v>
      </c>
      <c r="D807" t="s">
        <v>15</v>
      </c>
      <c r="E807">
        <v>210.27</v>
      </c>
      <c r="F807">
        <v>3</v>
      </c>
      <c r="G807">
        <v>-32.1</v>
      </c>
    </row>
    <row r="808" spans="1:7" x14ac:dyDescent="0.3">
      <c r="A808" s="7">
        <v>45003</v>
      </c>
      <c r="B808" t="s">
        <v>10</v>
      </c>
      <c r="C808" t="s">
        <v>11</v>
      </c>
      <c r="D808" t="s">
        <v>16</v>
      </c>
      <c r="E808">
        <v>488.46</v>
      </c>
      <c r="F808">
        <v>8</v>
      </c>
      <c r="G808">
        <v>44.72</v>
      </c>
    </row>
    <row r="809" spans="1:7" x14ac:dyDescent="0.3">
      <c r="A809" s="7">
        <v>45105</v>
      </c>
      <c r="B809" t="s">
        <v>10</v>
      </c>
      <c r="C809" t="s">
        <v>13</v>
      </c>
      <c r="D809" t="s">
        <v>22</v>
      </c>
      <c r="E809">
        <v>35.549999999999997</v>
      </c>
      <c r="F809">
        <v>8</v>
      </c>
      <c r="G809">
        <v>150.85</v>
      </c>
    </row>
    <row r="810" spans="1:7" x14ac:dyDescent="0.3">
      <c r="A810" s="7">
        <v>44935</v>
      </c>
      <c r="B810" t="s">
        <v>9</v>
      </c>
      <c r="C810" t="s">
        <v>12</v>
      </c>
      <c r="D810" t="s">
        <v>18</v>
      </c>
      <c r="E810">
        <v>265.52</v>
      </c>
      <c r="F810">
        <v>5</v>
      </c>
      <c r="G810">
        <v>-32.96</v>
      </c>
    </row>
    <row r="811" spans="1:7" x14ac:dyDescent="0.3">
      <c r="A811" s="7">
        <v>45028</v>
      </c>
      <c r="B811" t="s">
        <v>8</v>
      </c>
      <c r="C811" t="s">
        <v>11</v>
      </c>
      <c r="D811" t="s">
        <v>15</v>
      </c>
      <c r="E811">
        <v>193.42</v>
      </c>
      <c r="F811">
        <v>8</v>
      </c>
      <c r="G811">
        <v>133.71</v>
      </c>
    </row>
    <row r="812" spans="1:7" x14ac:dyDescent="0.3">
      <c r="A812" s="7">
        <v>45134</v>
      </c>
      <c r="B812" t="s">
        <v>8</v>
      </c>
      <c r="C812" t="s">
        <v>12</v>
      </c>
      <c r="D812" t="s">
        <v>19</v>
      </c>
      <c r="E812">
        <v>459.74</v>
      </c>
      <c r="F812">
        <v>1</v>
      </c>
      <c r="G812">
        <v>-22.98</v>
      </c>
    </row>
    <row r="813" spans="1:7" x14ac:dyDescent="0.3">
      <c r="A813" s="7">
        <v>45114</v>
      </c>
      <c r="B813" t="s">
        <v>8</v>
      </c>
      <c r="C813" t="s">
        <v>12</v>
      </c>
      <c r="D813" t="s">
        <v>17</v>
      </c>
      <c r="E813">
        <v>759.19</v>
      </c>
      <c r="F813">
        <v>9</v>
      </c>
      <c r="G813">
        <v>8.1300000000000008</v>
      </c>
    </row>
    <row r="814" spans="1:7" x14ac:dyDescent="0.3">
      <c r="A814" s="7">
        <v>45060</v>
      </c>
      <c r="B814" t="s">
        <v>7</v>
      </c>
      <c r="C814" t="s">
        <v>11</v>
      </c>
      <c r="D814" t="s">
        <v>15</v>
      </c>
      <c r="E814">
        <v>731.5</v>
      </c>
      <c r="F814">
        <v>9</v>
      </c>
      <c r="G814">
        <v>-0.11</v>
      </c>
    </row>
    <row r="815" spans="1:7" x14ac:dyDescent="0.3">
      <c r="A815" s="7">
        <v>45260</v>
      </c>
      <c r="B815" t="s">
        <v>9</v>
      </c>
      <c r="C815" t="s">
        <v>12</v>
      </c>
      <c r="D815" t="s">
        <v>18</v>
      </c>
      <c r="E815">
        <v>85.99</v>
      </c>
      <c r="F815">
        <v>9</v>
      </c>
      <c r="G815">
        <v>-30.6</v>
      </c>
    </row>
    <row r="816" spans="1:7" x14ac:dyDescent="0.3">
      <c r="A816" s="7">
        <v>45063</v>
      </c>
      <c r="B816" t="s">
        <v>9</v>
      </c>
      <c r="C816" t="s">
        <v>11</v>
      </c>
      <c r="D816" t="s">
        <v>15</v>
      </c>
      <c r="E816">
        <v>656.44</v>
      </c>
      <c r="F816">
        <v>1</v>
      </c>
      <c r="G816">
        <v>-42.22</v>
      </c>
    </row>
    <row r="817" spans="1:7" x14ac:dyDescent="0.3">
      <c r="A817" s="7">
        <v>45249</v>
      </c>
      <c r="B817" t="s">
        <v>8</v>
      </c>
      <c r="C817" t="s">
        <v>12</v>
      </c>
      <c r="D817" t="s">
        <v>19</v>
      </c>
      <c r="E817">
        <v>603.37</v>
      </c>
      <c r="F817">
        <v>8</v>
      </c>
      <c r="G817">
        <v>60.38</v>
      </c>
    </row>
    <row r="818" spans="1:7" x14ac:dyDescent="0.3">
      <c r="A818" s="7">
        <v>45195</v>
      </c>
      <c r="B818" t="s">
        <v>10</v>
      </c>
      <c r="C818" t="s">
        <v>13</v>
      </c>
      <c r="D818" t="s">
        <v>21</v>
      </c>
      <c r="E818">
        <v>106</v>
      </c>
      <c r="F818">
        <v>6</v>
      </c>
      <c r="G818">
        <v>166.14</v>
      </c>
    </row>
    <row r="819" spans="1:7" x14ac:dyDescent="0.3">
      <c r="A819" s="7">
        <v>45227</v>
      </c>
      <c r="B819" t="s">
        <v>8</v>
      </c>
      <c r="C819" t="s">
        <v>13</v>
      </c>
      <c r="D819" t="s">
        <v>20</v>
      </c>
      <c r="E819">
        <v>338.67</v>
      </c>
      <c r="F819">
        <v>2</v>
      </c>
      <c r="G819">
        <v>169.71</v>
      </c>
    </row>
    <row r="820" spans="1:7" x14ac:dyDescent="0.3">
      <c r="A820" s="7">
        <v>45073</v>
      </c>
      <c r="B820" t="s">
        <v>7</v>
      </c>
      <c r="C820" t="s">
        <v>11</v>
      </c>
      <c r="D820" t="s">
        <v>15</v>
      </c>
      <c r="E820">
        <v>331.67</v>
      </c>
      <c r="F820">
        <v>6</v>
      </c>
      <c r="G820">
        <v>205.59</v>
      </c>
    </row>
    <row r="821" spans="1:7" x14ac:dyDescent="0.3">
      <c r="A821" s="7">
        <v>44977</v>
      </c>
      <c r="B821" t="s">
        <v>7</v>
      </c>
      <c r="C821" t="s">
        <v>12</v>
      </c>
      <c r="D821" t="s">
        <v>17</v>
      </c>
      <c r="E821">
        <v>978.44</v>
      </c>
      <c r="F821">
        <v>7</v>
      </c>
      <c r="G821">
        <v>-44.16</v>
      </c>
    </row>
    <row r="822" spans="1:7" x14ac:dyDescent="0.3">
      <c r="A822" s="7">
        <v>45002</v>
      </c>
      <c r="B822" t="s">
        <v>7</v>
      </c>
      <c r="C822" t="s">
        <v>11</v>
      </c>
      <c r="D822" t="s">
        <v>16</v>
      </c>
      <c r="E822">
        <v>279.92</v>
      </c>
      <c r="F822">
        <v>1</v>
      </c>
      <c r="G822">
        <v>241.41</v>
      </c>
    </row>
    <row r="823" spans="1:7" x14ac:dyDescent="0.3">
      <c r="A823" s="7">
        <v>45052</v>
      </c>
      <c r="B823" t="s">
        <v>10</v>
      </c>
      <c r="C823" t="s">
        <v>11</v>
      </c>
      <c r="D823" t="s">
        <v>14</v>
      </c>
      <c r="E823">
        <v>957.62</v>
      </c>
      <c r="F823">
        <v>3</v>
      </c>
      <c r="G823">
        <v>-1</v>
      </c>
    </row>
    <row r="824" spans="1:7" x14ac:dyDescent="0.3">
      <c r="A824" s="7">
        <v>45259</v>
      </c>
      <c r="B824" t="s">
        <v>8</v>
      </c>
      <c r="C824" t="s">
        <v>11</v>
      </c>
      <c r="D824" t="s">
        <v>16</v>
      </c>
      <c r="E824">
        <v>524.41999999999996</v>
      </c>
      <c r="F824">
        <v>6</v>
      </c>
      <c r="G824">
        <v>-29.29</v>
      </c>
    </row>
    <row r="825" spans="1:7" x14ac:dyDescent="0.3">
      <c r="A825" s="7">
        <v>44972</v>
      </c>
      <c r="B825" t="s">
        <v>9</v>
      </c>
      <c r="C825" t="s">
        <v>11</v>
      </c>
      <c r="D825" t="s">
        <v>14</v>
      </c>
      <c r="E825">
        <v>167.15</v>
      </c>
      <c r="F825">
        <v>7</v>
      </c>
      <c r="G825">
        <v>150.13</v>
      </c>
    </row>
    <row r="826" spans="1:7" x14ac:dyDescent="0.3">
      <c r="A826" s="7">
        <v>44991</v>
      </c>
      <c r="B826" t="s">
        <v>8</v>
      </c>
      <c r="C826" t="s">
        <v>13</v>
      </c>
      <c r="D826" t="s">
        <v>21</v>
      </c>
      <c r="E826">
        <v>361.88</v>
      </c>
      <c r="F826">
        <v>7</v>
      </c>
      <c r="G826">
        <v>119.33</v>
      </c>
    </row>
    <row r="827" spans="1:7" x14ac:dyDescent="0.3">
      <c r="A827" s="7">
        <v>45003</v>
      </c>
      <c r="B827" t="s">
        <v>7</v>
      </c>
      <c r="C827" t="s">
        <v>11</v>
      </c>
      <c r="D827" t="s">
        <v>16</v>
      </c>
      <c r="E827">
        <v>356.36</v>
      </c>
      <c r="F827">
        <v>1</v>
      </c>
      <c r="G827">
        <v>179.57</v>
      </c>
    </row>
    <row r="828" spans="1:7" x14ac:dyDescent="0.3">
      <c r="A828" s="7">
        <v>45273</v>
      </c>
      <c r="B828" t="s">
        <v>10</v>
      </c>
      <c r="C828" t="s">
        <v>11</v>
      </c>
      <c r="D828" t="s">
        <v>15</v>
      </c>
      <c r="E828">
        <v>232.36</v>
      </c>
      <c r="F828">
        <v>8</v>
      </c>
      <c r="G828">
        <v>209.79</v>
      </c>
    </row>
    <row r="829" spans="1:7" x14ac:dyDescent="0.3">
      <c r="A829" s="7">
        <v>45061</v>
      </c>
      <c r="B829" t="s">
        <v>8</v>
      </c>
      <c r="C829" t="s">
        <v>11</v>
      </c>
      <c r="D829" t="s">
        <v>16</v>
      </c>
      <c r="E829">
        <v>52.88</v>
      </c>
      <c r="F829">
        <v>6</v>
      </c>
      <c r="G829">
        <v>65.7</v>
      </c>
    </row>
    <row r="830" spans="1:7" x14ac:dyDescent="0.3">
      <c r="A830" s="7">
        <v>45239</v>
      </c>
      <c r="B830" t="s">
        <v>7</v>
      </c>
      <c r="C830" t="s">
        <v>12</v>
      </c>
      <c r="D830" t="s">
        <v>17</v>
      </c>
      <c r="E830">
        <v>203.8</v>
      </c>
      <c r="F830">
        <v>8</v>
      </c>
      <c r="G830">
        <v>163.54</v>
      </c>
    </row>
    <row r="831" spans="1:7" x14ac:dyDescent="0.3">
      <c r="A831" s="7">
        <v>45269</v>
      </c>
      <c r="B831" t="s">
        <v>9</v>
      </c>
      <c r="C831" t="s">
        <v>12</v>
      </c>
      <c r="D831" t="s">
        <v>17</v>
      </c>
      <c r="E831">
        <v>268.72000000000003</v>
      </c>
      <c r="F831">
        <v>5</v>
      </c>
      <c r="G831">
        <v>-28.67</v>
      </c>
    </row>
    <row r="832" spans="1:7" x14ac:dyDescent="0.3">
      <c r="A832" s="7">
        <v>44951</v>
      </c>
      <c r="B832" t="s">
        <v>8</v>
      </c>
      <c r="C832" t="s">
        <v>12</v>
      </c>
      <c r="D832" t="s">
        <v>19</v>
      </c>
      <c r="E832">
        <v>16.399999999999999</v>
      </c>
      <c r="F832">
        <v>6</v>
      </c>
      <c r="G832">
        <v>267.81</v>
      </c>
    </row>
    <row r="833" spans="1:7" x14ac:dyDescent="0.3">
      <c r="A833" s="7">
        <v>45001</v>
      </c>
      <c r="B833" t="s">
        <v>8</v>
      </c>
      <c r="C833" t="s">
        <v>12</v>
      </c>
      <c r="D833" t="s">
        <v>19</v>
      </c>
      <c r="E833">
        <v>113.63</v>
      </c>
      <c r="F833">
        <v>3</v>
      </c>
      <c r="G833">
        <v>11.04</v>
      </c>
    </row>
    <row r="834" spans="1:7" x14ac:dyDescent="0.3">
      <c r="A834" s="7">
        <v>45078</v>
      </c>
      <c r="B834" t="s">
        <v>7</v>
      </c>
      <c r="C834" t="s">
        <v>11</v>
      </c>
      <c r="D834" t="s">
        <v>14</v>
      </c>
      <c r="E834">
        <v>629.42999999999995</v>
      </c>
      <c r="F834">
        <v>1</v>
      </c>
      <c r="G834">
        <v>76.58</v>
      </c>
    </row>
    <row r="835" spans="1:7" x14ac:dyDescent="0.3">
      <c r="A835" s="7">
        <v>45116</v>
      </c>
      <c r="B835" t="s">
        <v>10</v>
      </c>
      <c r="C835" t="s">
        <v>12</v>
      </c>
      <c r="D835" t="s">
        <v>18</v>
      </c>
      <c r="E835">
        <v>204.33</v>
      </c>
      <c r="F835">
        <v>1</v>
      </c>
      <c r="G835">
        <v>251.58</v>
      </c>
    </row>
    <row r="836" spans="1:7" x14ac:dyDescent="0.3">
      <c r="A836" s="7">
        <v>45271</v>
      </c>
      <c r="B836" t="s">
        <v>9</v>
      </c>
      <c r="C836" t="s">
        <v>11</v>
      </c>
      <c r="D836" t="s">
        <v>16</v>
      </c>
      <c r="E836">
        <v>600.98</v>
      </c>
      <c r="F836">
        <v>3</v>
      </c>
      <c r="G836">
        <v>232.94</v>
      </c>
    </row>
    <row r="837" spans="1:7" x14ac:dyDescent="0.3">
      <c r="A837" s="7">
        <v>45255</v>
      </c>
      <c r="B837" t="s">
        <v>10</v>
      </c>
      <c r="C837" t="s">
        <v>12</v>
      </c>
      <c r="D837" t="s">
        <v>19</v>
      </c>
      <c r="E837">
        <v>334.15</v>
      </c>
      <c r="F837">
        <v>1</v>
      </c>
      <c r="G837">
        <v>44.08</v>
      </c>
    </row>
    <row r="838" spans="1:7" x14ac:dyDescent="0.3">
      <c r="A838" s="7">
        <v>44960</v>
      </c>
      <c r="B838" t="s">
        <v>10</v>
      </c>
      <c r="C838" t="s">
        <v>11</v>
      </c>
      <c r="D838" t="s">
        <v>16</v>
      </c>
      <c r="E838">
        <v>559.58000000000004</v>
      </c>
      <c r="F838">
        <v>6</v>
      </c>
      <c r="G838">
        <v>156.38</v>
      </c>
    </row>
    <row r="839" spans="1:7" x14ac:dyDescent="0.3">
      <c r="A839" s="7">
        <v>44974</v>
      </c>
      <c r="B839" t="s">
        <v>7</v>
      </c>
      <c r="C839" t="s">
        <v>13</v>
      </c>
      <c r="D839" t="s">
        <v>21</v>
      </c>
      <c r="E839">
        <v>96.91</v>
      </c>
      <c r="F839">
        <v>9</v>
      </c>
      <c r="G839">
        <v>24.9</v>
      </c>
    </row>
    <row r="840" spans="1:7" x14ac:dyDescent="0.3">
      <c r="A840" s="7">
        <v>44941</v>
      </c>
      <c r="B840" t="s">
        <v>9</v>
      </c>
      <c r="C840" t="s">
        <v>12</v>
      </c>
      <c r="D840" t="s">
        <v>17</v>
      </c>
      <c r="E840">
        <v>652.89</v>
      </c>
      <c r="F840">
        <v>9</v>
      </c>
      <c r="G840">
        <v>58.08</v>
      </c>
    </row>
    <row r="841" spans="1:7" x14ac:dyDescent="0.3">
      <c r="A841" s="7">
        <v>45198</v>
      </c>
      <c r="B841" t="s">
        <v>7</v>
      </c>
      <c r="C841" t="s">
        <v>13</v>
      </c>
      <c r="D841" t="s">
        <v>21</v>
      </c>
      <c r="E841">
        <v>162.25</v>
      </c>
      <c r="F841">
        <v>4</v>
      </c>
      <c r="G841">
        <v>197.46</v>
      </c>
    </row>
    <row r="842" spans="1:7" x14ac:dyDescent="0.3">
      <c r="A842" s="7">
        <v>45072</v>
      </c>
      <c r="B842" t="s">
        <v>7</v>
      </c>
      <c r="C842" t="s">
        <v>12</v>
      </c>
      <c r="D842" t="s">
        <v>18</v>
      </c>
      <c r="E842">
        <v>682.28</v>
      </c>
      <c r="F842">
        <v>4</v>
      </c>
      <c r="G842">
        <v>298.93</v>
      </c>
    </row>
    <row r="843" spans="1:7" x14ac:dyDescent="0.3">
      <c r="A843" s="7">
        <v>45021</v>
      </c>
      <c r="B843" t="s">
        <v>10</v>
      </c>
      <c r="C843" t="s">
        <v>13</v>
      </c>
      <c r="D843" t="s">
        <v>21</v>
      </c>
      <c r="E843">
        <v>880.95</v>
      </c>
      <c r="F843">
        <v>9</v>
      </c>
      <c r="G843">
        <v>-1.83</v>
      </c>
    </row>
    <row r="844" spans="1:7" x14ac:dyDescent="0.3">
      <c r="A844" s="7">
        <v>45224</v>
      </c>
      <c r="B844" t="s">
        <v>10</v>
      </c>
      <c r="C844" t="s">
        <v>11</v>
      </c>
      <c r="D844" t="s">
        <v>15</v>
      </c>
      <c r="E844">
        <v>217.36</v>
      </c>
      <c r="F844">
        <v>5</v>
      </c>
      <c r="G844">
        <v>33.67</v>
      </c>
    </row>
    <row r="845" spans="1:7" x14ac:dyDescent="0.3">
      <c r="A845" s="7">
        <v>45056</v>
      </c>
      <c r="B845" t="s">
        <v>8</v>
      </c>
      <c r="C845" t="s">
        <v>12</v>
      </c>
      <c r="D845" t="s">
        <v>18</v>
      </c>
      <c r="E845">
        <v>416.58</v>
      </c>
      <c r="F845">
        <v>7</v>
      </c>
      <c r="G845">
        <v>167.13</v>
      </c>
    </row>
    <row r="846" spans="1:7" x14ac:dyDescent="0.3">
      <c r="A846" s="7">
        <v>45077</v>
      </c>
      <c r="B846" t="s">
        <v>10</v>
      </c>
      <c r="C846" t="s">
        <v>11</v>
      </c>
      <c r="D846" t="s">
        <v>14</v>
      </c>
      <c r="E846">
        <v>310.35000000000002</v>
      </c>
      <c r="F846">
        <v>3</v>
      </c>
      <c r="G846">
        <v>260.2</v>
      </c>
    </row>
    <row r="847" spans="1:7" x14ac:dyDescent="0.3">
      <c r="A847" s="7">
        <v>45213</v>
      </c>
      <c r="B847" t="s">
        <v>8</v>
      </c>
      <c r="C847" t="s">
        <v>11</v>
      </c>
      <c r="D847" t="s">
        <v>14</v>
      </c>
      <c r="E847">
        <v>335.27</v>
      </c>
      <c r="F847">
        <v>7</v>
      </c>
      <c r="G847">
        <v>-4.25</v>
      </c>
    </row>
    <row r="848" spans="1:7" x14ac:dyDescent="0.3">
      <c r="A848" s="7">
        <v>44939</v>
      </c>
      <c r="B848" t="s">
        <v>8</v>
      </c>
      <c r="C848" t="s">
        <v>13</v>
      </c>
      <c r="D848" t="s">
        <v>21</v>
      </c>
      <c r="E848">
        <v>579.30999999999995</v>
      </c>
      <c r="F848">
        <v>7</v>
      </c>
      <c r="G848">
        <v>126.56</v>
      </c>
    </row>
    <row r="849" spans="1:7" x14ac:dyDescent="0.3">
      <c r="A849" s="7">
        <v>45008</v>
      </c>
      <c r="B849" t="s">
        <v>7</v>
      </c>
      <c r="C849" t="s">
        <v>13</v>
      </c>
      <c r="D849" t="s">
        <v>22</v>
      </c>
      <c r="E849">
        <v>648.77</v>
      </c>
      <c r="F849">
        <v>5</v>
      </c>
      <c r="G849">
        <v>31.28</v>
      </c>
    </row>
    <row r="850" spans="1:7" x14ac:dyDescent="0.3">
      <c r="A850" s="7">
        <v>45244</v>
      </c>
      <c r="B850" t="s">
        <v>9</v>
      </c>
      <c r="C850" t="s">
        <v>11</v>
      </c>
      <c r="D850" t="s">
        <v>15</v>
      </c>
      <c r="E850">
        <v>813.96</v>
      </c>
      <c r="F850">
        <v>9</v>
      </c>
      <c r="G850">
        <v>79.58</v>
      </c>
    </row>
    <row r="851" spans="1:7" x14ac:dyDescent="0.3">
      <c r="A851" s="7">
        <v>44961</v>
      </c>
      <c r="B851" t="s">
        <v>7</v>
      </c>
      <c r="C851" t="s">
        <v>12</v>
      </c>
      <c r="D851" t="s">
        <v>18</v>
      </c>
      <c r="E851">
        <v>151.72999999999999</v>
      </c>
      <c r="F851">
        <v>3</v>
      </c>
      <c r="G851">
        <v>284.7</v>
      </c>
    </row>
    <row r="852" spans="1:7" x14ac:dyDescent="0.3">
      <c r="A852" s="7">
        <v>45231</v>
      </c>
      <c r="B852" t="s">
        <v>10</v>
      </c>
      <c r="C852" t="s">
        <v>11</v>
      </c>
      <c r="D852" t="s">
        <v>16</v>
      </c>
      <c r="E852">
        <v>904.22</v>
      </c>
      <c r="F852">
        <v>6</v>
      </c>
      <c r="G852">
        <v>-11.85</v>
      </c>
    </row>
    <row r="853" spans="1:7" x14ac:dyDescent="0.3">
      <c r="A853" s="7">
        <v>44968</v>
      </c>
      <c r="B853" t="s">
        <v>10</v>
      </c>
      <c r="C853" t="s">
        <v>13</v>
      </c>
      <c r="D853" t="s">
        <v>22</v>
      </c>
      <c r="E853">
        <v>309.44</v>
      </c>
      <c r="F853">
        <v>7</v>
      </c>
      <c r="G853">
        <v>250.03</v>
      </c>
    </row>
    <row r="854" spans="1:7" x14ac:dyDescent="0.3">
      <c r="A854" s="7">
        <v>44932</v>
      </c>
      <c r="B854" t="s">
        <v>9</v>
      </c>
      <c r="C854" t="s">
        <v>13</v>
      </c>
      <c r="D854" t="s">
        <v>21</v>
      </c>
      <c r="E854">
        <v>106.53</v>
      </c>
      <c r="F854">
        <v>6</v>
      </c>
      <c r="G854">
        <v>188.89</v>
      </c>
    </row>
    <row r="855" spans="1:7" x14ac:dyDescent="0.3">
      <c r="A855" s="7">
        <v>45263</v>
      </c>
      <c r="B855" t="s">
        <v>8</v>
      </c>
      <c r="C855" t="s">
        <v>12</v>
      </c>
      <c r="D855" t="s">
        <v>18</v>
      </c>
      <c r="E855">
        <v>649.27</v>
      </c>
      <c r="F855">
        <v>3</v>
      </c>
      <c r="G855">
        <v>57.12</v>
      </c>
    </row>
    <row r="856" spans="1:7" x14ac:dyDescent="0.3">
      <c r="A856" s="7">
        <v>45092</v>
      </c>
      <c r="B856" t="s">
        <v>10</v>
      </c>
      <c r="C856" t="s">
        <v>11</v>
      </c>
      <c r="D856" t="s">
        <v>15</v>
      </c>
      <c r="E856">
        <v>145.93</v>
      </c>
      <c r="F856">
        <v>5</v>
      </c>
      <c r="G856">
        <v>188.93</v>
      </c>
    </row>
    <row r="857" spans="1:7" x14ac:dyDescent="0.3">
      <c r="A857" s="7">
        <v>45241</v>
      </c>
      <c r="B857" t="s">
        <v>9</v>
      </c>
      <c r="C857" t="s">
        <v>11</v>
      </c>
      <c r="D857" t="s">
        <v>16</v>
      </c>
      <c r="E857">
        <v>872.54</v>
      </c>
      <c r="F857">
        <v>6</v>
      </c>
      <c r="G857">
        <v>250.48</v>
      </c>
    </row>
    <row r="858" spans="1:7" x14ac:dyDescent="0.3">
      <c r="A858" s="7">
        <v>45083</v>
      </c>
      <c r="B858" t="s">
        <v>7</v>
      </c>
      <c r="C858" t="s">
        <v>12</v>
      </c>
      <c r="D858" t="s">
        <v>17</v>
      </c>
      <c r="E858">
        <v>91.15</v>
      </c>
      <c r="F858">
        <v>6</v>
      </c>
      <c r="G858">
        <v>38.31</v>
      </c>
    </row>
    <row r="859" spans="1:7" x14ac:dyDescent="0.3">
      <c r="A859" s="7">
        <v>45172</v>
      </c>
      <c r="B859" t="s">
        <v>10</v>
      </c>
      <c r="C859" t="s">
        <v>11</v>
      </c>
      <c r="D859" t="s">
        <v>15</v>
      </c>
      <c r="E859">
        <v>63.1</v>
      </c>
      <c r="F859">
        <v>1</v>
      </c>
      <c r="G859">
        <v>116.42</v>
      </c>
    </row>
    <row r="860" spans="1:7" x14ac:dyDescent="0.3">
      <c r="A860" s="7">
        <v>45098</v>
      </c>
      <c r="B860" t="s">
        <v>7</v>
      </c>
      <c r="C860" t="s">
        <v>13</v>
      </c>
      <c r="D860" t="s">
        <v>22</v>
      </c>
      <c r="E860">
        <v>176.6</v>
      </c>
      <c r="F860">
        <v>5</v>
      </c>
      <c r="G860">
        <v>172.62</v>
      </c>
    </row>
    <row r="861" spans="1:7" x14ac:dyDescent="0.3">
      <c r="A861" s="7">
        <v>45113</v>
      </c>
      <c r="B861" t="s">
        <v>7</v>
      </c>
      <c r="C861" t="s">
        <v>11</v>
      </c>
      <c r="D861" t="s">
        <v>14</v>
      </c>
      <c r="E861">
        <v>482.43</v>
      </c>
      <c r="F861">
        <v>5</v>
      </c>
      <c r="G861">
        <v>293.43</v>
      </c>
    </row>
    <row r="862" spans="1:7" x14ac:dyDescent="0.3">
      <c r="A862" s="7">
        <v>45025</v>
      </c>
      <c r="B862" t="s">
        <v>9</v>
      </c>
      <c r="C862" t="s">
        <v>11</v>
      </c>
      <c r="D862" t="s">
        <v>15</v>
      </c>
      <c r="E862">
        <v>474.1</v>
      </c>
      <c r="F862">
        <v>1</v>
      </c>
      <c r="G862">
        <v>56.48</v>
      </c>
    </row>
    <row r="863" spans="1:7" x14ac:dyDescent="0.3">
      <c r="A863" s="7">
        <v>44976</v>
      </c>
      <c r="B863" t="s">
        <v>8</v>
      </c>
      <c r="C863" t="s">
        <v>11</v>
      </c>
      <c r="D863" t="s">
        <v>16</v>
      </c>
      <c r="E863">
        <v>887.52</v>
      </c>
      <c r="F863">
        <v>6</v>
      </c>
      <c r="G863">
        <v>72.430000000000007</v>
      </c>
    </row>
    <row r="864" spans="1:7" x14ac:dyDescent="0.3">
      <c r="A864" s="7">
        <v>45190</v>
      </c>
      <c r="B864" t="s">
        <v>7</v>
      </c>
      <c r="C864" t="s">
        <v>13</v>
      </c>
      <c r="D864" t="s">
        <v>22</v>
      </c>
      <c r="E864">
        <v>256.3</v>
      </c>
      <c r="F864">
        <v>9</v>
      </c>
      <c r="G864">
        <v>-3.7</v>
      </c>
    </row>
    <row r="865" spans="1:7" x14ac:dyDescent="0.3">
      <c r="A865" s="7">
        <v>45167</v>
      </c>
      <c r="B865" t="s">
        <v>10</v>
      </c>
      <c r="C865" t="s">
        <v>12</v>
      </c>
      <c r="D865" t="s">
        <v>19</v>
      </c>
      <c r="E865">
        <v>976.02</v>
      </c>
      <c r="F865">
        <v>9</v>
      </c>
      <c r="G865">
        <v>10.06</v>
      </c>
    </row>
    <row r="866" spans="1:7" x14ac:dyDescent="0.3">
      <c r="A866" s="7">
        <v>45118</v>
      </c>
      <c r="B866" t="s">
        <v>10</v>
      </c>
      <c r="C866" t="s">
        <v>13</v>
      </c>
      <c r="D866" t="s">
        <v>20</v>
      </c>
      <c r="E866">
        <v>421.7</v>
      </c>
      <c r="F866">
        <v>8</v>
      </c>
      <c r="G866">
        <v>88.86</v>
      </c>
    </row>
    <row r="867" spans="1:7" x14ac:dyDescent="0.3">
      <c r="A867" s="7">
        <v>45283</v>
      </c>
      <c r="B867" t="s">
        <v>8</v>
      </c>
      <c r="C867" t="s">
        <v>13</v>
      </c>
      <c r="D867" t="s">
        <v>21</v>
      </c>
      <c r="E867">
        <v>870.48</v>
      </c>
      <c r="F867">
        <v>4</v>
      </c>
      <c r="G867">
        <v>97.77</v>
      </c>
    </row>
    <row r="868" spans="1:7" x14ac:dyDescent="0.3">
      <c r="A868" s="7">
        <v>45217</v>
      </c>
      <c r="B868" t="s">
        <v>10</v>
      </c>
      <c r="C868" t="s">
        <v>12</v>
      </c>
      <c r="D868" t="s">
        <v>19</v>
      </c>
      <c r="E868">
        <v>822.05</v>
      </c>
      <c r="F868">
        <v>1</v>
      </c>
      <c r="G868">
        <v>-1.92</v>
      </c>
    </row>
    <row r="869" spans="1:7" x14ac:dyDescent="0.3">
      <c r="A869" s="7">
        <v>45056</v>
      </c>
      <c r="B869" t="s">
        <v>9</v>
      </c>
      <c r="C869" t="s">
        <v>13</v>
      </c>
      <c r="D869" t="s">
        <v>22</v>
      </c>
      <c r="E869">
        <v>517.75</v>
      </c>
      <c r="F869">
        <v>2</v>
      </c>
      <c r="G869">
        <v>211.23</v>
      </c>
    </row>
    <row r="870" spans="1:7" x14ac:dyDescent="0.3">
      <c r="A870" s="7">
        <v>45251</v>
      </c>
      <c r="B870" t="s">
        <v>10</v>
      </c>
      <c r="C870" t="s">
        <v>12</v>
      </c>
      <c r="D870" t="s">
        <v>18</v>
      </c>
      <c r="E870">
        <v>921.48</v>
      </c>
      <c r="F870">
        <v>3</v>
      </c>
      <c r="G870">
        <v>-30.84</v>
      </c>
    </row>
    <row r="871" spans="1:7" x14ac:dyDescent="0.3">
      <c r="A871" s="7">
        <v>45111</v>
      </c>
      <c r="B871" t="s">
        <v>8</v>
      </c>
      <c r="C871" t="s">
        <v>12</v>
      </c>
      <c r="D871" t="s">
        <v>17</v>
      </c>
      <c r="E871">
        <v>10.220000000000001</v>
      </c>
      <c r="F871">
        <v>4</v>
      </c>
      <c r="G871">
        <v>129.54</v>
      </c>
    </row>
    <row r="872" spans="1:7" x14ac:dyDescent="0.3">
      <c r="A872" s="7">
        <v>45088</v>
      </c>
      <c r="B872" t="s">
        <v>7</v>
      </c>
      <c r="C872" t="s">
        <v>13</v>
      </c>
      <c r="D872" t="s">
        <v>20</v>
      </c>
      <c r="E872">
        <v>755.32</v>
      </c>
      <c r="F872">
        <v>1</v>
      </c>
      <c r="G872">
        <v>203.41</v>
      </c>
    </row>
    <row r="873" spans="1:7" x14ac:dyDescent="0.3">
      <c r="A873" s="7">
        <v>45023</v>
      </c>
      <c r="B873" t="s">
        <v>10</v>
      </c>
      <c r="C873" t="s">
        <v>12</v>
      </c>
      <c r="D873" t="s">
        <v>18</v>
      </c>
      <c r="E873">
        <v>127.95</v>
      </c>
      <c r="F873">
        <v>4</v>
      </c>
      <c r="G873">
        <v>34.76</v>
      </c>
    </row>
    <row r="874" spans="1:7" x14ac:dyDescent="0.3">
      <c r="A874" s="7">
        <v>44985</v>
      </c>
      <c r="B874" t="s">
        <v>9</v>
      </c>
      <c r="C874" t="s">
        <v>11</v>
      </c>
      <c r="D874" t="s">
        <v>15</v>
      </c>
      <c r="E874">
        <v>713.89</v>
      </c>
      <c r="F874">
        <v>9</v>
      </c>
      <c r="G874">
        <v>212.28</v>
      </c>
    </row>
    <row r="875" spans="1:7" x14ac:dyDescent="0.3">
      <c r="A875" s="7">
        <v>45216</v>
      </c>
      <c r="B875" t="s">
        <v>7</v>
      </c>
      <c r="C875" t="s">
        <v>13</v>
      </c>
      <c r="D875" t="s">
        <v>20</v>
      </c>
      <c r="E875">
        <v>752.76</v>
      </c>
      <c r="F875">
        <v>8</v>
      </c>
      <c r="G875">
        <v>-36.36</v>
      </c>
    </row>
    <row r="876" spans="1:7" x14ac:dyDescent="0.3">
      <c r="A876" s="7">
        <v>45108</v>
      </c>
      <c r="B876" t="s">
        <v>10</v>
      </c>
      <c r="C876" t="s">
        <v>12</v>
      </c>
      <c r="D876" t="s">
        <v>19</v>
      </c>
      <c r="E876">
        <v>741.7</v>
      </c>
      <c r="F876">
        <v>7</v>
      </c>
      <c r="G876">
        <v>235.28</v>
      </c>
    </row>
    <row r="877" spans="1:7" x14ac:dyDescent="0.3">
      <c r="A877" s="7">
        <v>45072</v>
      </c>
      <c r="B877" t="s">
        <v>7</v>
      </c>
      <c r="C877" t="s">
        <v>12</v>
      </c>
      <c r="D877" t="s">
        <v>18</v>
      </c>
      <c r="E877">
        <v>674.87</v>
      </c>
      <c r="F877">
        <v>2</v>
      </c>
      <c r="G877">
        <v>111.26</v>
      </c>
    </row>
    <row r="878" spans="1:7" x14ac:dyDescent="0.3">
      <c r="A878" s="7">
        <v>45174</v>
      </c>
      <c r="B878" t="s">
        <v>8</v>
      </c>
      <c r="C878" t="s">
        <v>11</v>
      </c>
      <c r="D878" t="s">
        <v>15</v>
      </c>
      <c r="E878">
        <v>987.03</v>
      </c>
      <c r="F878">
        <v>8</v>
      </c>
      <c r="G878">
        <v>47.81</v>
      </c>
    </row>
    <row r="879" spans="1:7" x14ac:dyDescent="0.3">
      <c r="A879" s="7">
        <v>44994</v>
      </c>
      <c r="B879" t="s">
        <v>8</v>
      </c>
      <c r="C879" t="s">
        <v>13</v>
      </c>
      <c r="D879" t="s">
        <v>21</v>
      </c>
      <c r="E879">
        <v>404.66</v>
      </c>
      <c r="F879">
        <v>2</v>
      </c>
      <c r="G879">
        <v>-15.92</v>
      </c>
    </row>
    <row r="880" spans="1:7" x14ac:dyDescent="0.3">
      <c r="A880" s="7">
        <v>45260</v>
      </c>
      <c r="B880" t="s">
        <v>10</v>
      </c>
      <c r="C880" t="s">
        <v>12</v>
      </c>
      <c r="D880" t="s">
        <v>19</v>
      </c>
      <c r="E880">
        <v>16.91</v>
      </c>
      <c r="F880">
        <v>3</v>
      </c>
      <c r="G880">
        <v>-7.34</v>
      </c>
    </row>
    <row r="881" spans="1:7" x14ac:dyDescent="0.3">
      <c r="A881" s="7">
        <v>45254</v>
      </c>
      <c r="B881" t="s">
        <v>10</v>
      </c>
      <c r="C881" t="s">
        <v>13</v>
      </c>
      <c r="D881" t="s">
        <v>22</v>
      </c>
      <c r="E881">
        <v>951.88</v>
      </c>
      <c r="F881">
        <v>1</v>
      </c>
      <c r="G881">
        <v>31.75</v>
      </c>
    </row>
    <row r="882" spans="1:7" x14ac:dyDescent="0.3">
      <c r="A882" s="7">
        <v>45009</v>
      </c>
      <c r="B882" t="s">
        <v>8</v>
      </c>
      <c r="C882" t="s">
        <v>11</v>
      </c>
      <c r="D882" t="s">
        <v>15</v>
      </c>
      <c r="E882">
        <v>559.99</v>
      </c>
      <c r="F882">
        <v>7</v>
      </c>
      <c r="G882">
        <v>28.37</v>
      </c>
    </row>
    <row r="883" spans="1:7" x14ac:dyDescent="0.3">
      <c r="A883" s="7">
        <v>44948</v>
      </c>
      <c r="B883" t="s">
        <v>7</v>
      </c>
      <c r="C883" t="s">
        <v>13</v>
      </c>
      <c r="D883" t="s">
        <v>20</v>
      </c>
      <c r="E883">
        <v>906.25</v>
      </c>
      <c r="F883">
        <v>3</v>
      </c>
      <c r="G883">
        <v>65.55</v>
      </c>
    </row>
    <row r="884" spans="1:7" x14ac:dyDescent="0.3">
      <c r="A884" s="7">
        <v>44957</v>
      </c>
      <c r="B884" t="s">
        <v>8</v>
      </c>
      <c r="C884" t="s">
        <v>13</v>
      </c>
      <c r="D884" t="s">
        <v>21</v>
      </c>
      <c r="E884">
        <v>69.62</v>
      </c>
      <c r="F884">
        <v>7</v>
      </c>
      <c r="G884">
        <v>297.82</v>
      </c>
    </row>
    <row r="885" spans="1:7" x14ac:dyDescent="0.3">
      <c r="A885" s="7">
        <v>45133</v>
      </c>
      <c r="B885" t="s">
        <v>8</v>
      </c>
      <c r="C885" t="s">
        <v>13</v>
      </c>
      <c r="D885" t="s">
        <v>20</v>
      </c>
      <c r="E885">
        <v>916.65</v>
      </c>
      <c r="F885">
        <v>3</v>
      </c>
      <c r="G885">
        <v>172.22</v>
      </c>
    </row>
    <row r="886" spans="1:7" x14ac:dyDescent="0.3">
      <c r="A886" s="7">
        <v>45217</v>
      </c>
      <c r="B886" t="s">
        <v>8</v>
      </c>
      <c r="C886" t="s">
        <v>11</v>
      </c>
      <c r="D886" t="s">
        <v>14</v>
      </c>
      <c r="E886">
        <v>198.23</v>
      </c>
      <c r="F886">
        <v>4</v>
      </c>
      <c r="G886">
        <v>252.63</v>
      </c>
    </row>
    <row r="887" spans="1:7" x14ac:dyDescent="0.3">
      <c r="A887" s="7">
        <v>45247</v>
      </c>
      <c r="B887" t="s">
        <v>7</v>
      </c>
      <c r="C887" t="s">
        <v>13</v>
      </c>
      <c r="D887" t="s">
        <v>21</v>
      </c>
      <c r="E887">
        <v>481.76</v>
      </c>
      <c r="F887">
        <v>5</v>
      </c>
      <c r="G887">
        <v>250.88</v>
      </c>
    </row>
    <row r="888" spans="1:7" x14ac:dyDescent="0.3">
      <c r="A888" s="7">
        <v>44980</v>
      </c>
      <c r="B888" t="s">
        <v>9</v>
      </c>
      <c r="C888" t="s">
        <v>11</v>
      </c>
      <c r="D888" t="s">
        <v>14</v>
      </c>
      <c r="E888">
        <v>220.16</v>
      </c>
      <c r="F888">
        <v>1</v>
      </c>
      <c r="G888">
        <v>242.75</v>
      </c>
    </row>
    <row r="889" spans="1:7" x14ac:dyDescent="0.3">
      <c r="A889" s="7">
        <v>45113</v>
      </c>
      <c r="B889" t="s">
        <v>7</v>
      </c>
      <c r="C889" t="s">
        <v>11</v>
      </c>
      <c r="D889" t="s">
        <v>14</v>
      </c>
      <c r="E889">
        <v>980.99</v>
      </c>
      <c r="F889">
        <v>5</v>
      </c>
      <c r="G889">
        <v>49.46</v>
      </c>
    </row>
    <row r="890" spans="1:7" x14ac:dyDescent="0.3">
      <c r="A890" s="7">
        <v>45228</v>
      </c>
      <c r="B890" t="s">
        <v>10</v>
      </c>
      <c r="C890" t="s">
        <v>11</v>
      </c>
      <c r="D890" t="s">
        <v>16</v>
      </c>
      <c r="E890">
        <v>399.39</v>
      </c>
      <c r="F890">
        <v>7</v>
      </c>
      <c r="G890">
        <v>157.28</v>
      </c>
    </row>
    <row r="891" spans="1:7" x14ac:dyDescent="0.3">
      <c r="A891" s="7">
        <v>45051</v>
      </c>
      <c r="B891" t="s">
        <v>10</v>
      </c>
      <c r="C891" t="s">
        <v>13</v>
      </c>
      <c r="D891" t="s">
        <v>20</v>
      </c>
      <c r="E891">
        <v>508.31</v>
      </c>
      <c r="F891">
        <v>6</v>
      </c>
      <c r="G891">
        <v>179.15</v>
      </c>
    </row>
    <row r="892" spans="1:7" x14ac:dyDescent="0.3">
      <c r="A892" s="7">
        <v>45165</v>
      </c>
      <c r="B892" t="s">
        <v>10</v>
      </c>
      <c r="C892" t="s">
        <v>12</v>
      </c>
      <c r="D892" t="s">
        <v>17</v>
      </c>
      <c r="E892">
        <v>407.48</v>
      </c>
      <c r="F892">
        <v>3</v>
      </c>
      <c r="G892">
        <v>82.08</v>
      </c>
    </row>
    <row r="893" spans="1:7" x14ac:dyDescent="0.3">
      <c r="A893" s="7">
        <v>45205</v>
      </c>
      <c r="B893" t="s">
        <v>7</v>
      </c>
      <c r="C893" t="s">
        <v>12</v>
      </c>
      <c r="D893" t="s">
        <v>17</v>
      </c>
      <c r="E893">
        <v>281.25</v>
      </c>
      <c r="F893">
        <v>7</v>
      </c>
      <c r="G893">
        <v>41.32</v>
      </c>
    </row>
    <row r="894" spans="1:7" x14ac:dyDescent="0.3">
      <c r="A894" s="7">
        <v>45023</v>
      </c>
      <c r="B894" t="s">
        <v>7</v>
      </c>
      <c r="C894" t="s">
        <v>11</v>
      </c>
      <c r="D894" t="s">
        <v>16</v>
      </c>
      <c r="E894">
        <v>702.6</v>
      </c>
      <c r="F894">
        <v>7</v>
      </c>
      <c r="G894">
        <v>87.28</v>
      </c>
    </row>
    <row r="895" spans="1:7" x14ac:dyDescent="0.3">
      <c r="A895" s="7">
        <v>45243</v>
      </c>
      <c r="B895" t="s">
        <v>8</v>
      </c>
      <c r="C895" t="s">
        <v>12</v>
      </c>
      <c r="D895" t="s">
        <v>17</v>
      </c>
      <c r="E895">
        <v>765.88</v>
      </c>
      <c r="F895">
        <v>1</v>
      </c>
      <c r="G895">
        <v>127.85</v>
      </c>
    </row>
    <row r="896" spans="1:7" x14ac:dyDescent="0.3">
      <c r="A896" s="7">
        <v>45134</v>
      </c>
      <c r="B896" t="s">
        <v>8</v>
      </c>
      <c r="C896" t="s">
        <v>13</v>
      </c>
      <c r="D896" t="s">
        <v>22</v>
      </c>
      <c r="E896">
        <v>483.38</v>
      </c>
      <c r="F896">
        <v>3</v>
      </c>
      <c r="G896">
        <v>169.68</v>
      </c>
    </row>
    <row r="897" spans="1:7" x14ac:dyDescent="0.3">
      <c r="A897" s="7">
        <v>44960</v>
      </c>
      <c r="B897" t="s">
        <v>10</v>
      </c>
      <c r="C897" t="s">
        <v>11</v>
      </c>
      <c r="D897" t="s">
        <v>14</v>
      </c>
      <c r="E897">
        <v>938.68</v>
      </c>
      <c r="F897">
        <v>7</v>
      </c>
      <c r="G897">
        <v>211</v>
      </c>
    </row>
    <row r="898" spans="1:7" x14ac:dyDescent="0.3">
      <c r="A898" s="7">
        <v>45008</v>
      </c>
      <c r="B898" t="s">
        <v>7</v>
      </c>
      <c r="C898" t="s">
        <v>13</v>
      </c>
      <c r="D898" t="s">
        <v>22</v>
      </c>
      <c r="E898">
        <v>78.349999999999994</v>
      </c>
      <c r="F898">
        <v>1</v>
      </c>
      <c r="G898">
        <v>146.65</v>
      </c>
    </row>
    <row r="899" spans="1:7" x14ac:dyDescent="0.3">
      <c r="A899" s="7">
        <v>44936</v>
      </c>
      <c r="B899" t="s">
        <v>7</v>
      </c>
      <c r="C899" t="s">
        <v>13</v>
      </c>
      <c r="D899" t="s">
        <v>22</v>
      </c>
      <c r="E899">
        <v>826.56</v>
      </c>
      <c r="F899">
        <v>4</v>
      </c>
      <c r="G899">
        <v>143.18</v>
      </c>
    </row>
    <row r="900" spans="1:7" x14ac:dyDescent="0.3">
      <c r="A900" s="7">
        <v>45000</v>
      </c>
      <c r="B900" t="s">
        <v>7</v>
      </c>
      <c r="C900" t="s">
        <v>12</v>
      </c>
      <c r="D900" t="s">
        <v>17</v>
      </c>
      <c r="E900">
        <v>245.11</v>
      </c>
      <c r="F900">
        <v>3</v>
      </c>
      <c r="G900">
        <v>174.98</v>
      </c>
    </row>
    <row r="901" spans="1:7" x14ac:dyDescent="0.3">
      <c r="A901" s="7">
        <v>44988</v>
      </c>
      <c r="B901" t="s">
        <v>7</v>
      </c>
      <c r="C901" t="s">
        <v>12</v>
      </c>
      <c r="D901" t="s">
        <v>18</v>
      </c>
      <c r="E901">
        <v>715.54</v>
      </c>
      <c r="F901">
        <v>2</v>
      </c>
      <c r="G901">
        <v>115.38</v>
      </c>
    </row>
    <row r="902" spans="1:7" x14ac:dyDescent="0.3">
      <c r="A902" s="7">
        <v>45125</v>
      </c>
      <c r="B902" t="s">
        <v>10</v>
      </c>
      <c r="C902" t="s">
        <v>11</v>
      </c>
      <c r="D902" t="s">
        <v>16</v>
      </c>
      <c r="E902">
        <v>349.5</v>
      </c>
      <c r="F902">
        <v>7</v>
      </c>
      <c r="G902">
        <v>94.33</v>
      </c>
    </row>
    <row r="903" spans="1:7" x14ac:dyDescent="0.3">
      <c r="A903" s="7">
        <v>45129</v>
      </c>
      <c r="B903" t="s">
        <v>8</v>
      </c>
      <c r="C903" t="s">
        <v>11</v>
      </c>
      <c r="D903" t="s">
        <v>16</v>
      </c>
      <c r="E903">
        <v>728.03</v>
      </c>
      <c r="F903">
        <v>5</v>
      </c>
      <c r="G903">
        <v>85.38</v>
      </c>
    </row>
    <row r="904" spans="1:7" x14ac:dyDescent="0.3">
      <c r="A904" s="7">
        <v>45046</v>
      </c>
      <c r="B904" t="s">
        <v>10</v>
      </c>
      <c r="C904" t="s">
        <v>12</v>
      </c>
      <c r="D904" t="s">
        <v>19</v>
      </c>
      <c r="E904">
        <v>98.86</v>
      </c>
      <c r="F904">
        <v>5</v>
      </c>
      <c r="G904">
        <v>247.12</v>
      </c>
    </row>
    <row r="905" spans="1:7" x14ac:dyDescent="0.3">
      <c r="A905" s="7">
        <v>45063</v>
      </c>
      <c r="B905" t="s">
        <v>9</v>
      </c>
      <c r="C905" t="s">
        <v>12</v>
      </c>
      <c r="D905" t="s">
        <v>19</v>
      </c>
      <c r="E905">
        <v>926.8</v>
      </c>
      <c r="F905">
        <v>5</v>
      </c>
      <c r="G905">
        <v>149.63999999999999</v>
      </c>
    </row>
    <row r="906" spans="1:7" x14ac:dyDescent="0.3">
      <c r="A906" s="7">
        <v>45129</v>
      </c>
      <c r="B906" t="s">
        <v>10</v>
      </c>
      <c r="C906" t="s">
        <v>13</v>
      </c>
      <c r="D906" t="s">
        <v>20</v>
      </c>
      <c r="E906">
        <v>551.21</v>
      </c>
      <c r="F906">
        <v>7</v>
      </c>
      <c r="G906">
        <v>48.83</v>
      </c>
    </row>
    <row r="907" spans="1:7" x14ac:dyDescent="0.3">
      <c r="A907" s="7">
        <v>45200</v>
      </c>
      <c r="B907" t="s">
        <v>8</v>
      </c>
      <c r="C907" t="s">
        <v>13</v>
      </c>
      <c r="D907" t="s">
        <v>21</v>
      </c>
      <c r="E907">
        <v>174.57</v>
      </c>
      <c r="F907">
        <v>5</v>
      </c>
      <c r="G907">
        <v>159.78</v>
      </c>
    </row>
    <row r="908" spans="1:7" x14ac:dyDescent="0.3">
      <c r="A908" s="7">
        <v>44940</v>
      </c>
      <c r="B908" t="s">
        <v>10</v>
      </c>
      <c r="C908" t="s">
        <v>12</v>
      </c>
      <c r="D908" t="s">
        <v>17</v>
      </c>
      <c r="E908">
        <v>123.76</v>
      </c>
      <c r="F908">
        <v>4</v>
      </c>
      <c r="G908">
        <v>283.22000000000003</v>
      </c>
    </row>
    <row r="909" spans="1:7" x14ac:dyDescent="0.3">
      <c r="A909" s="7">
        <v>45034</v>
      </c>
      <c r="B909" t="s">
        <v>10</v>
      </c>
      <c r="C909" t="s">
        <v>11</v>
      </c>
      <c r="D909" t="s">
        <v>15</v>
      </c>
      <c r="E909">
        <v>320.89999999999998</v>
      </c>
      <c r="F909">
        <v>5</v>
      </c>
      <c r="G909">
        <v>255.42</v>
      </c>
    </row>
    <row r="910" spans="1:7" x14ac:dyDescent="0.3">
      <c r="A910" s="7">
        <v>45143</v>
      </c>
      <c r="B910" t="s">
        <v>8</v>
      </c>
      <c r="C910" t="s">
        <v>13</v>
      </c>
      <c r="D910" t="s">
        <v>20</v>
      </c>
      <c r="E910">
        <v>348.71</v>
      </c>
      <c r="F910">
        <v>1</v>
      </c>
      <c r="G910">
        <v>105.7</v>
      </c>
    </row>
    <row r="911" spans="1:7" x14ac:dyDescent="0.3">
      <c r="A911" s="7">
        <v>45224</v>
      </c>
      <c r="B911" t="s">
        <v>7</v>
      </c>
      <c r="C911" t="s">
        <v>12</v>
      </c>
      <c r="D911" t="s">
        <v>18</v>
      </c>
      <c r="E911">
        <v>573.27</v>
      </c>
      <c r="F911">
        <v>1</v>
      </c>
      <c r="G911">
        <v>100.8</v>
      </c>
    </row>
    <row r="912" spans="1:7" x14ac:dyDescent="0.3">
      <c r="A912" s="7">
        <v>45289</v>
      </c>
      <c r="B912" t="s">
        <v>10</v>
      </c>
      <c r="C912" t="s">
        <v>11</v>
      </c>
      <c r="D912" t="s">
        <v>15</v>
      </c>
      <c r="E912">
        <v>849.99</v>
      </c>
      <c r="F912">
        <v>3</v>
      </c>
      <c r="G912">
        <v>295.02</v>
      </c>
    </row>
    <row r="913" spans="1:7" x14ac:dyDescent="0.3">
      <c r="A913" s="7">
        <v>45189</v>
      </c>
      <c r="B913" t="s">
        <v>8</v>
      </c>
      <c r="C913" t="s">
        <v>12</v>
      </c>
      <c r="D913" t="s">
        <v>19</v>
      </c>
      <c r="E913">
        <v>744.21</v>
      </c>
      <c r="F913">
        <v>8</v>
      </c>
      <c r="G913">
        <v>245.76</v>
      </c>
    </row>
    <row r="914" spans="1:7" x14ac:dyDescent="0.3">
      <c r="A914" s="7">
        <v>44975</v>
      </c>
      <c r="B914" t="s">
        <v>10</v>
      </c>
      <c r="C914" t="s">
        <v>13</v>
      </c>
      <c r="D914" t="s">
        <v>21</v>
      </c>
      <c r="E914">
        <v>407.86</v>
      </c>
      <c r="F914">
        <v>8</v>
      </c>
      <c r="G914">
        <v>212.14</v>
      </c>
    </row>
    <row r="915" spans="1:7" x14ac:dyDescent="0.3">
      <c r="A915" s="7">
        <v>45159</v>
      </c>
      <c r="B915" t="s">
        <v>8</v>
      </c>
      <c r="C915" t="s">
        <v>13</v>
      </c>
      <c r="D915" t="s">
        <v>22</v>
      </c>
      <c r="E915">
        <v>550.24</v>
      </c>
      <c r="F915">
        <v>7</v>
      </c>
      <c r="G915">
        <v>119.64</v>
      </c>
    </row>
    <row r="916" spans="1:7" x14ac:dyDescent="0.3">
      <c r="A916" s="7">
        <v>45138</v>
      </c>
      <c r="B916" t="s">
        <v>7</v>
      </c>
      <c r="C916" t="s">
        <v>12</v>
      </c>
      <c r="D916" t="s">
        <v>17</v>
      </c>
      <c r="E916">
        <v>115.06</v>
      </c>
      <c r="F916">
        <v>4</v>
      </c>
      <c r="G916">
        <v>200.29</v>
      </c>
    </row>
    <row r="917" spans="1:7" x14ac:dyDescent="0.3">
      <c r="A917" s="7">
        <v>45034</v>
      </c>
      <c r="B917" t="s">
        <v>8</v>
      </c>
      <c r="C917" t="s">
        <v>11</v>
      </c>
      <c r="D917" t="s">
        <v>16</v>
      </c>
      <c r="E917">
        <v>306.67</v>
      </c>
      <c r="F917">
        <v>1</v>
      </c>
      <c r="G917">
        <v>197.55</v>
      </c>
    </row>
    <row r="918" spans="1:7" x14ac:dyDescent="0.3">
      <c r="A918" s="7">
        <v>45162</v>
      </c>
      <c r="B918" t="s">
        <v>8</v>
      </c>
      <c r="C918" t="s">
        <v>13</v>
      </c>
      <c r="D918" t="s">
        <v>20</v>
      </c>
      <c r="E918">
        <v>515.86</v>
      </c>
      <c r="F918">
        <v>4</v>
      </c>
      <c r="G918">
        <v>-31.18</v>
      </c>
    </row>
    <row r="919" spans="1:7" x14ac:dyDescent="0.3">
      <c r="A919" s="7">
        <v>45013</v>
      </c>
      <c r="B919" t="s">
        <v>7</v>
      </c>
      <c r="C919" t="s">
        <v>13</v>
      </c>
      <c r="D919" t="s">
        <v>21</v>
      </c>
      <c r="E919">
        <v>340.32</v>
      </c>
      <c r="F919">
        <v>1</v>
      </c>
      <c r="G919">
        <v>243.68</v>
      </c>
    </row>
    <row r="920" spans="1:7" x14ac:dyDescent="0.3">
      <c r="A920" s="7">
        <v>44972</v>
      </c>
      <c r="B920" t="s">
        <v>7</v>
      </c>
      <c r="C920" t="s">
        <v>13</v>
      </c>
      <c r="D920" t="s">
        <v>22</v>
      </c>
      <c r="E920">
        <v>497.44</v>
      </c>
      <c r="F920">
        <v>8</v>
      </c>
      <c r="G920">
        <v>219.41</v>
      </c>
    </row>
    <row r="921" spans="1:7" x14ac:dyDescent="0.3">
      <c r="A921" s="7">
        <v>45088</v>
      </c>
      <c r="B921" t="s">
        <v>9</v>
      </c>
      <c r="C921" t="s">
        <v>13</v>
      </c>
      <c r="D921" t="s">
        <v>22</v>
      </c>
      <c r="E921">
        <v>651.98</v>
      </c>
      <c r="F921">
        <v>6</v>
      </c>
      <c r="G921">
        <v>124.04</v>
      </c>
    </row>
    <row r="922" spans="1:7" x14ac:dyDescent="0.3">
      <c r="A922" s="7">
        <v>44938</v>
      </c>
      <c r="B922" t="s">
        <v>9</v>
      </c>
      <c r="C922" t="s">
        <v>13</v>
      </c>
      <c r="D922" t="s">
        <v>20</v>
      </c>
      <c r="E922">
        <v>817.59</v>
      </c>
      <c r="F922">
        <v>5</v>
      </c>
      <c r="G922">
        <v>87.77</v>
      </c>
    </row>
    <row r="923" spans="1:7" x14ac:dyDescent="0.3">
      <c r="A923" s="7">
        <v>45188</v>
      </c>
      <c r="B923" t="s">
        <v>9</v>
      </c>
      <c r="C923" t="s">
        <v>11</v>
      </c>
      <c r="D923" t="s">
        <v>15</v>
      </c>
      <c r="E923">
        <v>870.95</v>
      </c>
      <c r="F923">
        <v>5</v>
      </c>
      <c r="G923">
        <v>221.88</v>
      </c>
    </row>
    <row r="924" spans="1:7" x14ac:dyDescent="0.3">
      <c r="A924" s="7">
        <v>44937</v>
      </c>
      <c r="B924" t="s">
        <v>7</v>
      </c>
      <c r="C924" t="s">
        <v>11</v>
      </c>
      <c r="D924" t="s">
        <v>14</v>
      </c>
      <c r="E924">
        <v>436.04</v>
      </c>
      <c r="F924">
        <v>5</v>
      </c>
      <c r="G924">
        <v>197.31</v>
      </c>
    </row>
    <row r="925" spans="1:7" x14ac:dyDescent="0.3">
      <c r="A925" s="7">
        <v>45197</v>
      </c>
      <c r="B925" t="s">
        <v>7</v>
      </c>
      <c r="C925" t="s">
        <v>12</v>
      </c>
      <c r="D925" t="s">
        <v>17</v>
      </c>
      <c r="E925">
        <v>204.52</v>
      </c>
      <c r="F925">
        <v>1</v>
      </c>
      <c r="G925">
        <v>131.33000000000001</v>
      </c>
    </row>
    <row r="926" spans="1:7" x14ac:dyDescent="0.3">
      <c r="A926" s="7">
        <v>45193</v>
      </c>
      <c r="B926" t="s">
        <v>8</v>
      </c>
      <c r="C926" t="s">
        <v>12</v>
      </c>
      <c r="D926" t="s">
        <v>17</v>
      </c>
      <c r="E926">
        <v>859.36</v>
      </c>
      <c r="F926">
        <v>8</v>
      </c>
      <c r="G926">
        <v>208.56</v>
      </c>
    </row>
    <row r="927" spans="1:7" x14ac:dyDescent="0.3">
      <c r="A927" s="7">
        <v>44940</v>
      </c>
      <c r="B927" t="s">
        <v>8</v>
      </c>
      <c r="C927" t="s">
        <v>11</v>
      </c>
      <c r="D927" t="s">
        <v>16</v>
      </c>
      <c r="E927">
        <v>930.86</v>
      </c>
      <c r="F927">
        <v>7</v>
      </c>
      <c r="G927">
        <v>40.619999999999997</v>
      </c>
    </row>
    <row r="928" spans="1:7" x14ac:dyDescent="0.3">
      <c r="A928" s="7">
        <v>45048</v>
      </c>
      <c r="B928" t="s">
        <v>10</v>
      </c>
      <c r="C928" t="s">
        <v>12</v>
      </c>
      <c r="D928" t="s">
        <v>19</v>
      </c>
      <c r="E928">
        <v>130.09</v>
      </c>
      <c r="F928">
        <v>3</v>
      </c>
      <c r="G928">
        <v>118.8</v>
      </c>
    </row>
    <row r="929" spans="1:7" x14ac:dyDescent="0.3">
      <c r="A929" s="7">
        <v>45280</v>
      </c>
      <c r="B929" t="s">
        <v>8</v>
      </c>
      <c r="C929" t="s">
        <v>11</v>
      </c>
      <c r="D929" t="s">
        <v>16</v>
      </c>
      <c r="E929">
        <v>714.66</v>
      </c>
      <c r="F929">
        <v>9</v>
      </c>
      <c r="G929">
        <v>289.44</v>
      </c>
    </row>
    <row r="930" spans="1:7" x14ac:dyDescent="0.3">
      <c r="A930" s="7">
        <v>45056</v>
      </c>
      <c r="B930" t="s">
        <v>9</v>
      </c>
      <c r="C930" t="s">
        <v>12</v>
      </c>
      <c r="D930" t="s">
        <v>18</v>
      </c>
      <c r="E930">
        <v>764.59</v>
      </c>
      <c r="F930">
        <v>2</v>
      </c>
      <c r="G930">
        <v>14.32</v>
      </c>
    </row>
    <row r="931" spans="1:7" x14ac:dyDescent="0.3">
      <c r="A931" s="7">
        <v>45193</v>
      </c>
      <c r="B931" t="s">
        <v>7</v>
      </c>
      <c r="C931" t="s">
        <v>12</v>
      </c>
      <c r="D931" t="s">
        <v>18</v>
      </c>
      <c r="E931">
        <v>34.520000000000003</v>
      </c>
      <c r="F931">
        <v>9</v>
      </c>
      <c r="G931">
        <v>92.76</v>
      </c>
    </row>
    <row r="932" spans="1:7" x14ac:dyDescent="0.3">
      <c r="A932" s="7">
        <v>45050</v>
      </c>
      <c r="B932" t="s">
        <v>10</v>
      </c>
      <c r="C932" t="s">
        <v>13</v>
      </c>
      <c r="D932" t="s">
        <v>22</v>
      </c>
      <c r="E932">
        <v>730.73</v>
      </c>
      <c r="F932">
        <v>5</v>
      </c>
      <c r="G932">
        <v>231.81</v>
      </c>
    </row>
    <row r="933" spans="1:7" x14ac:dyDescent="0.3">
      <c r="A933" s="7">
        <v>45179</v>
      </c>
      <c r="B933" t="s">
        <v>8</v>
      </c>
      <c r="C933" t="s">
        <v>12</v>
      </c>
      <c r="D933" t="s">
        <v>19</v>
      </c>
      <c r="E933">
        <v>857.44</v>
      </c>
      <c r="F933">
        <v>2</v>
      </c>
      <c r="G933">
        <v>46.86</v>
      </c>
    </row>
    <row r="934" spans="1:7" x14ac:dyDescent="0.3">
      <c r="A934" s="7">
        <v>45093</v>
      </c>
      <c r="B934" t="s">
        <v>9</v>
      </c>
      <c r="C934" t="s">
        <v>12</v>
      </c>
      <c r="D934" t="s">
        <v>19</v>
      </c>
      <c r="E934">
        <v>923.42</v>
      </c>
      <c r="F934">
        <v>7</v>
      </c>
      <c r="G934">
        <v>50.76</v>
      </c>
    </row>
    <row r="935" spans="1:7" x14ac:dyDescent="0.3">
      <c r="A935" s="7">
        <v>45220</v>
      </c>
      <c r="B935" t="s">
        <v>8</v>
      </c>
      <c r="C935" t="s">
        <v>13</v>
      </c>
      <c r="D935" t="s">
        <v>20</v>
      </c>
      <c r="E935">
        <v>863.86</v>
      </c>
      <c r="F935">
        <v>6</v>
      </c>
      <c r="G935">
        <v>67.709999999999994</v>
      </c>
    </row>
    <row r="936" spans="1:7" x14ac:dyDescent="0.3">
      <c r="A936" s="7">
        <v>45071</v>
      </c>
      <c r="B936" t="s">
        <v>7</v>
      </c>
      <c r="C936" t="s">
        <v>11</v>
      </c>
      <c r="D936" t="s">
        <v>16</v>
      </c>
      <c r="E936">
        <v>743.26</v>
      </c>
      <c r="F936">
        <v>8</v>
      </c>
      <c r="G936">
        <v>63.61</v>
      </c>
    </row>
    <row r="937" spans="1:7" x14ac:dyDescent="0.3">
      <c r="A937" s="7">
        <v>45267</v>
      </c>
      <c r="B937" t="s">
        <v>10</v>
      </c>
      <c r="C937" t="s">
        <v>12</v>
      </c>
      <c r="D937" t="s">
        <v>19</v>
      </c>
      <c r="E937">
        <v>244.24</v>
      </c>
      <c r="F937">
        <v>8</v>
      </c>
      <c r="G937">
        <v>116.39</v>
      </c>
    </row>
    <row r="938" spans="1:7" x14ac:dyDescent="0.3">
      <c r="A938" s="7">
        <v>45170</v>
      </c>
      <c r="B938" t="s">
        <v>9</v>
      </c>
      <c r="C938" t="s">
        <v>13</v>
      </c>
      <c r="D938" t="s">
        <v>21</v>
      </c>
      <c r="E938">
        <v>847.21</v>
      </c>
      <c r="F938">
        <v>9</v>
      </c>
      <c r="G938">
        <v>219.06</v>
      </c>
    </row>
    <row r="939" spans="1:7" x14ac:dyDescent="0.3">
      <c r="A939" s="7">
        <v>44951</v>
      </c>
      <c r="B939" t="s">
        <v>7</v>
      </c>
      <c r="C939" t="s">
        <v>13</v>
      </c>
      <c r="D939" t="s">
        <v>20</v>
      </c>
      <c r="E939">
        <v>794.02</v>
      </c>
      <c r="F939">
        <v>9</v>
      </c>
      <c r="G939">
        <v>-31.54</v>
      </c>
    </row>
    <row r="940" spans="1:7" x14ac:dyDescent="0.3">
      <c r="A940" s="7">
        <v>45213</v>
      </c>
      <c r="B940" t="s">
        <v>9</v>
      </c>
      <c r="C940" t="s">
        <v>13</v>
      </c>
      <c r="D940" t="s">
        <v>22</v>
      </c>
      <c r="E940">
        <v>552.04</v>
      </c>
      <c r="F940">
        <v>1</v>
      </c>
      <c r="G940">
        <v>245.4</v>
      </c>
    </row>
    <row r="941" spans="1:7" x14ac:dyDescent="0.3">
      <c r="A941" s="7">
        <v>45155</v>
      </c>
      <c r="B941" t="s">
        <v>8</v>
      </c>
      <c r="C941" t="s">
        <v>13</v>
      </c>
      <c r="D941" t="s">
        <v>22</v>
      </c>
      <c r="E941">
        <v>620.54999999999995</v>
      </c>
      <c r="F941">
        <v>3</v>
      </c>
      <c r="G941">
        <v>152.16</v>
      </c>
    </row>
    <row r="942" spans="1:7" x14ac:dyDescent="0.3">
      <c r="A942" s="7">
        <v>45036</v>
      </c>
      <c r="B942" t="s">
        <v>8</v>
      </c>
      <c r="C942" t="s">
        <v>13</v>
      </c>
      <c r="D942" t="s">
        <v>20</v>
      </c>
      <c r="E942">
        <v>322.38</v>
      </c>
      <c r="F942">
        <v>5</v>
      </c>
      <c r="G942">
        <v>-15.18</v>
      </c>
    </row>
    <row r="943" spans="1:7" x14ac:dyDescent="0.3">
      <c r="A943" s="7">
        <v>45120</v>
      </c>
      <c r="B943" t="s">
        <v>8</v>
      </c>
      <c r="C943" t="s">
        <v>12</v>
      </c>
      <c r="D943" t="s">
        <v>18</v>
      </c>
      <c r="E943">
        <v>568.99</v>
      </c>
      <c r="F943">
        <v>1</v>
      </c>
      <c r="G943">
        <v>160.28</v>
      </c>
    </row>
    <row r="944" spans="1:7" x14ac:dyDescent="0.3">
      <c r="A944" s="7">
        <v>45136</v>
      </c>
      <c r="B944" t="s">
        <v>10</v>
      </c>
      <c r="C944" t="s">
        <v>12</v>
      </c>
      <c r="D944" t="s">
        <v>19</v>
      </c>
      <c r="E944">
        <v>297.14</v>
      </c>
      <c r="F944">
        <v>7</v>
      </c>
      <c r="G944">
        <v>42.82</v>
      </c>
    </row>
    <row r="945" spans="1:7" x14ac:dyDescent="0.3">
      <c r="A945" s="7">
        <v>45235</v>
      </c>
      <c r="B945" t="s">
        <v>10</v>
      </c>
      <c r="C945" t="s">
        <v>12</v>
      </c>
      <c r="D945" t="s">
        <v>19</v>
      </c>
      <c r="E945">
        <v>490.78</v>
      </c>
      <c r="F945">
        <v>9</v>
      </c>
      <c r="G945">
        <v>141.56</v>
      </c>
    </row>
    <row r="946" spans="1:7" x14ac:dyDescent="0.3">
      <c r="A946" s="7">
        <v>45108</v>
      </c>
      <c r="B946" t="s">
        <v>10</v>
      </c>
      <c r="C946" t="s">
        <v>13</v>
      </c>
      <c r="D946" t="s">
        <v>20</v>
      </c>
      <c r="E946">
        <v>324.20999999999998</v>
      </c>
      <c r="F946">
        <v>3</v>
      </c>
      <c r="G946">
        <v>248.22</v>
      </c>
    </row>
    <row r="947" spans="1:7" x14ac:dyDescent="0.3">
      <c r="A947" s="7">
        <v>45176</v>
      </c>
      <c r="B947" t="s">
        <v>7</v>
      </c>
      <c r="C947" t="s">
        <v>11</v>
      </c>
      <c r="D947" t="s">
        <v>16</v>
      </c>
      <c r="E947">
        <v>108.58</v>
      </c>
      <c r="F947">
        <v>2</v>
      </c>
      <c r="G947">
        <v>81.95</v>
      </c>
    </row>
    <row r="948" spans="1:7" x14ac:dyDescent="0.3">
      <c r="A948" s="7">
        <v>45053</v>
      </c>
      <c r="B948" t="s">
        <v>10</v>
      </c>
      <c r="C948" t="s">
        <v>13</v>
      </c>
      <c r="D948" t="s">
        <v>20</v>
      </c>
      <c r="E948">
        <v>400.15</v>
      </c>
      <c r="F948">
        <v>8</v>
      </c>
      <c r="G948">
        <v>71.05</v>
      </c>
    </row>
    <row r="949" spans="1:7" x14ac:dyDescent="0.3">
      <c r="A949" s="7">
        <v>45114</v>
      </c>
      <c r="B949" t="s">
        <v>10</v>
      </c>
      <c r="C949" t="s">
        <v>11</v>
      </c>
      <c r="D949" t="s">
        <v>16</v>
      </c>
      <c r="E949">
        <v>412.35</v>
      </c>
      <c r="F949">
        <v>5</v>
      </c>
      <c r="G949">
        <v>138.07</v>
      </c>
    </row>
    <row r="950" spans="1:7" x14ac:dyDescent="0.3">
      <c r="A950" s="7">
        <v>45234</v>
      </c>
      <c r="B950" t="s">
        <v>10</v>
      </c>
      <c r="C950" t="s">
        <v>11</v>
      </c>
      <c r="D950" t="s">
        <v>16</v>
      </c>
      <c r="E950">
        <v>278.83</v>
      </c>
      <c r="F950">
        <v>2</v>
      </c>
      <c r="G950">
        <v>245.74</v>
      </c>
    </row>
    <row r="951" spans="1:7" x14ac:dyDescent="0.3">
      <c r="A951" s="7">
        <v>44966</v>
      </c>
      <c r="B951" t="s">
        <v>9</v>
      </c>
      <c r="C951" t="s">
        <v>11</v>
      </c>
      <c r="D951" t="s">
        <v>15</v>
      </c>
      <c r="E951">
        <v>679.63</v>
      </c>
      <c r="F951">
        <v>4</v>
      </c>
      <c r="G951">
        <v>214.76</v>
      </c>
    </row>
    <row r="952" spans="1:7" x14ac:dyDescent="0.3">
      <c r="A952" s="7">
        <v>45034</v>
      </c>
      <c r="B952" t="s">
        <v>8</v>
      </c>
      <c r="C952" t="s">
        <v>12</v>
      </c>
      <c r="D952" t="s">
        <v>18</v>
      </c>
      <c r="E952">
        <v>944.77</v>
      </c>
      <c r="F952">
        <v>7</v>
      </c>
      <c r="G952">
        <v>64.16</v>
      </c>
    </row>
    <row r="953" spans="1:7" x14ac:dyDescent="0.3">
      <c r="A953" s="7">
        <v>45145</v>
      </c>
      <c r="B953" t="s">
        <v>7</v>
      </c>
      <c r="C953" t="s">
        <v>12</v>
      </c>
      <c r="D953" t="s">
        <v>17</v>
      </c>
      <c r="E953">
        <v>217.01</v>
      </c>
      <c r="F953">
        <v>7</v>
      </c>
      <c r="G953">
        <v>283.23</v>
      </c>
    </row>
    <row r="954" spans="1:7" x14ac:dyDescent="0.3">
      <c r="A954" s="7">
        <v>45181</v>
      </c>
      <c r="B954" t="s">
        <v>9</v>
      </c>
      <c r="C954" t="s">
        <v>13</v>
      </c>
      <c r="D954" t="s">
        <v>21</v>
      </c>
      <c r="E954">
        <v>840.22</v>
      </c>
      <c r="F954">
        <v>5</v>
      </c>
      <c r="G954">
        <v>61.27</v>
      </c>
    </row>
    <row r="955" spans="1:7" x14ac:dyDescent="0.3">
      <c r="A955" s="7">
        <v>45182</v>
      </c>
      <c r="B955" t="s">
        <v>9</v>
      </c>
      <c r="C955" t="s">
        <v>13</v>
      </c>
      <c r="D955" t="s">
        <v>21</v>
      </c>
      <c r="E955">
        <v>47.02</v>
      </c>
      <c r="F955">
        <v>9</v>
      </c>
      <c r="G955">
        <v>138.43</v>
      </c>
    </row>
    <row r="956" spans="1:7" x14ac:dyDescent="0.3">
      <c r="A956" s="7">
        <v>45210</v>
      </c>
      <c r="B956" t="s">
        <v>9</v>
      </c>
      <c r="C956" t="s">
        <v>13</v>
      </c>
      <c r="D956" t="s">
        <v>20</v>
      </c>
      <c r="E956">
        <v>129.54</v>
      </c>
      <c r="F956">
        <v>2</v>
      </c>
      <c r="G956">
        <v>277.39</v>
      </c>
    </row>
    <row r="957" spans="1:7" x14ac:dyDescent="0.3">
      <c r="A957" s="7">
        <v>45032</v>
      </c>
      <c r="B957" t="s">
        <v>10</v>
      </c>
      <c r="C957" t="s">
        <v>12</v>
      </c>
      <c r="D957" t="s">
        <v>18</v>
      </c>
      <c r="E957">
        <v>679.85</v>
      </c>
      <c r="F957">
        <v>6</v>
      </c>
      <c r="G957">
        <v>46.45</v>
      </c>
    </row>
    <row r="958" spans="1:7" x14ac:dyDescent="0.3">
      <c r="A958" s="7">
        <v>44982</v>
      </c>
      <c r="B958" t="s">
        <v>10</v>
      </c>
      <c r="C958" t="s">
        <v>12</v>
      </c>
      <c r="D958" t="s">
        <v>18</v>
      </c>
      <c r="E958">
        <v>767.66</v>
      </c>
      <c r="F958">
        <v>3</v>
      </c>
      <c r="G958">
        <v>21.68</v>
      </c>
    </row>
    <row r="959" spans="1:7" x14ac:dyDescent="0.3">
      <c r="A959" s="7">
        <v>45092</v>
      </c>
      <c r="B959" t="s">
        <v>7</v>
      </c>
      <c r="C959" t="s">
        <v>12</v>
      </c>
      <c r="D959" t="s">
        <v>18</v>
      </c>
      <c r="E959">
        <v>73.16</v>
      </c>
      <c r="F959">
        <v>3</v>
      </c>
      <c r="G959">
        <v>34.79</v>
      </c>
    </row>
    <row r="960" spans="1:7" x14ac:dyDescent="0.3">
      <c r="A960" s="7">
        <v>44930</v>
      </c>
      <c r="B960" t="s">
        <v>7</v>
      </c>
      <c r="C960" t="s">
        <v>13</v>
      </c>
      <c r="D960" t="s">
        <v>20</v>
      </c>
      <c r="E960">
        <v>646.35</v>
      </c>
      <c r="F960">
        <v>8</v>
      </c>
      <c r="G960">
        <v>68.58</v>
      </c>
    </row>
    <row r="961" spans="1:7" x14ac:dyDescent="0.3">
      <c r="A961" s="7">
        <v>45027</v>
      </c>
      <c r="B961" t="s">
        <v>7</v>
      </c>
      <c r="C961" t="s">
        <v>11</v>
      </c>
      <c r="D961" t="s">
        <v>16</v>
      </c>
      <c r="E961">
        <v>643.98</v>
      </c>
      <c r="F961">
        <v>5</v>
      </c>
      <c r="G961">
        <v>13.23</v>
      </c>
    </row>
    <row r="962" spans="1:7" x14ac:dyDescent="0.3">
      <c r="A962" s="7">
        <v>44989</v>
      </c>
      <c r="B962" t="s">
        <v>10</v>
      </c>
      <c r="C962" t="s">
        <v>11</v>
      </c>
      <c r="D962" t="s">
        <v>16</v>
      </c>
      <c r="E962">
        <v>332.96</v>
      </c>
      <c r="F962">
        <v>9</v>
      </c>
      <c r="G962">
        <v>157.57</v>
      </c>
    </row>
    <row r="963" spans="1:7" x14ac:dyDescent="0.3">
      <c r="A963" s="7">
        <v>45181</v>
      </c>
      <c r="B963" t="s">
        <v>10</v>
      </c>
      <c r="C963" t="s">
        <v>12</v>
      </c>
      <c r="D963" t="s">
        <v>17</v>
      </c>
      <c r="E963">
        <v>250.12</v>
      </c>
      <c r="F963">
        <v>4</v>
      </c>
      <c r="G963">
        <v>54.98</v>
      </c>
    </row>
    <row r="964" spans="1:7" x14ac:dyDescent="0.3">
      <c r="A964" s="7">
        <v>45093</v>
      </c>
      <c r="B964" t="s">
        <v>9</v>
      </c>
      <c r="C964" t="s">
        <v>13</v>
      </c>
      <c r="D964" t="s">
        <v>21</v>
      </c>
      <c r="E964">
        <v>361.25</v>
      </c>
      <c r="F964">
        <v>8</v>
      </c>
      <c r="G964">
        <v>154.16</v>
      </c>
    </row>
    <row r="965" spans="1:7" x14ac:dyDescent="0.3">
      <c r="A965" s="7">
        <v>45016</v>
      </c>
      <c r="B965" t="s">
        <v>10</v>
      </c>
      <c r="C965" t="s">
        <v>13</v>
      </c>
      <c r="D965" t="s">
        <v>20</v>
      </c>
      <c r="E965">
        <v>345.56</v>
      </c>
      <c r="F965">
        <v>7</v>
      </c>
      <c r="G965">
        <v>96.77</v>
      </c>
    </row>
    <row r="966" spans="1:7" x14ac:dyDescent="0.3">
      <c r="A966" s="7">
        <v>45250</v>
      </c>
      <c r="B966" t="s">
        <v>7</v>
      </c>
      <c r="C966" t="s">
        <v>12</v>
      </c>
      <c r="D966" t="s">
        <v>18</v>
      </c>
      <c r="E966">
        <v>263.85000000000002</v>
      </c>
      <c r="F966">
        <v>1</v>
      </c>
      <c r="G966">
        <v>192.1</v>
      </c>
    </row>
    <row r="967" spans="1:7" x14ac:dyDescent="0.3">
      <c r="A967" s="7">
        <v>45165</v>
      </c>
      <c r="B967" t="s">
        <v>7</v>
      </c>
      <c r="C967" t="s">
        <v>11</v>
      </c>
      <c r="D967" t="s">
        <v>16</v>
      </c>
      <c r="E967">
        <v>752.83</v>
      </c>
      <c r="F967">
        <v>3</v>
      </c>
      <c r="G967">
        <v>130.07</v>
      </c>
    </row>
    <row r="968" spans="1:7" x14ac:dyDescent="0.3">
      <c r="A968" s="7">
        <v>45006</v>
      </c>
      <c r="B968" t="s">
        <v>10</v>
      </c>
      <c r="C968" t="s">
        <v>11</v>
      </c>
      <c r="D968" t="s">
        <v>14</v>
      </c>
      <c r="E968">
        <v>799.83</v>
      </c>
      <c r="F968">
        <v>4</v>
      </c>
      <c r="G968">
        <v>278.61</v>
      </c>
    </row>
    <row r="969" spans="1:7" x14ac:dyDescent="0.3">
      <c r="A969" s="7">
        <v>45121</v>
      </c>
      <c r="B969" t="s">
        <v>8</v>
      </c>
      <c r="C969" t="s">
        <v>13</v>
      </c>
      <c r="D969" t="s">
        <v>20</v>
      </c>
      <c r="E969">
        <v>692.23</v>
      </c>
      <c r="F969">
        <v>2</v>
      </c>
      <c r="G969">
        <v>252.04</v>
      </c>
    </row>
    <row r="970" spans="1:7" x14ac:dyDescent="0.3">
      <c r="A970" s="7">
        <v>45002</v>
      </c>
      <c r="B970" t="s">
        <v>7</v>
      </c>
      <c r="C970" t="s">
        <v>11</v>
      </c>
      <c r="D970" t="s">
        <v>14</v>
      </c>
      <c r="E970">
        <v>40.11</v>
      </c>
      <c r="F970">
        <v>4</v>
      </c>
      <c r="G970">
        <v>257.20999999999998</v>
      </c>
    </row>
    <row r="971" spans="1:7" x14ac:dyDescent="0.3">
      <c r="A971" s="7">
        <v>45269</v>
      </c>
      <c r="B971" t="s">
        <v>8</v>
      </c>
      <c r="C971" t="s">
        <v>11</v>
      </c>
      <c r="D971" t="s">
        <v>16</v>
      </c>
      <c r="E971">
        <v>562.11</v>
      </c>
      <c r="F971">
        <v>7</v>
      </c>
      <c r="G971">
        <v>290.14999999999998</v>
      </c>
    </row>
    <row r="972" spans="1:7" x14ac:dyDescent="0.3">
      <c r="A972" s="7">
        <v>45071</v>
      </c>
      <c r="B972" t="s">
        <v>8</v>
      </c>
      <c r="C972" t="s">
        <v>12</v>
      </c>
      <c r="D972" t="s">
        <v>17</v>
      </c>
      <c r="E972">
        <v>841.06</v>
      </c>
      <c r="F972">
        <v>3</v>
      </c>
      <c r="G972">
        <v>56.72</v>
      </c>
    </row>
    <row r="973" spans="1:7" x14ac:dyDescent="0.3">
      <c r="A973" s="7">
        <v>44988</v>
      </c>
      <c r="B973" t="s">
        <v>9</v>
      </c>
      <c r="C973" t="s">
        <v>13</v>
      </c>
      <c r="D973" t="s">
        <v>20</v>
      </c>
      <c r="E973">
        <v>304.88</v>
      </c>
      <c r="F973">
        <v>4</v>
      </c>
      <c r="G973">
        <v>290.64</v>
      </c>
    </row>
    <row r="974" spans="1:7" x14ac:dyDescent="0.3">
      <c r="A974" s="7">
        <v>45043</v>
      </c>
      <c r="B974" t="s">
        <v>9</v>
      </c>
      <c r="C974" t="s">
        <v>11</v>
      </c>
      <c r="D974" t="s">
        <v>14</v>
      </c>
      <c r="E974">
        <v>382.09</v>
      </c>
      <c r="F974">
        <v>2</v>
      </c>
      <c r="G974">
        <v>70.06</v>
      </c>
    </row>
    <row r="975" spans="1:7" x14ac:dyDescent="0.3">
      <c r="A975" s="7">
        <v>45223</v>
      </c>
      <c r="B975" t="s">
        <v>10</v>
      </c>
      <c r="C975" t="s">
        <v>13</v>
      </c>
      <c r="D975" t="s">
        <v>20</v>
      </c>
      <c r="E975">
        <v>61.96</v>
      </c>
      <c r="F975">
        <v>6</v>
      </c>
      <c r="G975">
        <v>73.16</v>
      </c>
    </row>
    <row r="976" spans="1:7" x14ac:dyDescent="0.3">
      <c r="A976" s="7">
        <v>45119</v>
      </c>
      <c r="B976" t="s">
        <v>9</v>
      </c>
      <c r="C976" t="s">
        <v>11</v>
      </c>
      <c r="D976" t="s">
        <v>14</v>
      </c>
      <c r="E976">
        <v>961.8</v>
      </c>
      <c r="F976">
        <v>5</v>
      </c>
      <c r="G976">
        <v>218.05</v>
      </c>
    </row>
    <row r="977" spans="1:7" x14ac:dyDescent="0.3">
      <c r="A977" s="7">
        <v>45071</v>
      </c>
      <c r="B977" t="s">
        <v>10</v>
      </c>
      <c r="C977" t="s">
        <v>12</v>
      </c>
      <c r="D977" t="s">
        <v>17</v>
      </c>
      <c r="E977">
        <v>29.25</v>
      </c>
      <c r="F977">
        <v>4</v>
      </c>
      <c r="G977">
        <v>162.06</v>
      </c>
    </row>
    <row r="978" spans="1:7" x14ac:dyDescent="0.3">
      <c r="A978" s="7">
        <v>44989</v>
      </c>
      <c r="B978" t="s">
        <v>7</v>
      </c>
      <c r="C978" t="s">
        <v>13</v>
      </c>
      <c r="D978" t="s">
        <v>22</v>
      </c>
      <c r="E978">
        <v>785.67</v>
      </c>
      <c r="F978">
        <v>1</v>
      </c>
      <c r="G978">
        <v>-10.82</v>
      </c>
    </row>
    <row r="979" spans="1:7" x14ac:dyDescent="0.3">
      <c r="A979" s="7">
        <v>45147</v>
      </c>
      <c r="B979" t="s">
        <v>7</v>
      </c>
      <c r="C979" t="s">
        <v>12</v>
      </c>
      <c r="D979" t="s">
        <v>19</v>
      </c>
      <c r="E979">
        <v>540.19000000000005</v>
      </c>
      <c r="F979">
        <v>6</v>
      </c>
      <c r="G979">
        <v>268.10000000000002</v>
      </c>
    </row>
    <row r="980" spans="1:7" x14ac:dyDescent="0.3">
      <c r="A980" s="7">
        <v>45145</v>
      </c>
      <c r="B980" t="s">
        <v>10</v>
      </c>
      <c r="C980" t="s">
        <v>11</v>
      </c>
      <c r="D980" t="s">
        <v>16</v>
      </c>
      <c r="E980">
        <v>945.92</v>
      </c>
      <c r="F980">
        <v>8</v>
      </c>
      <c r="G980">
        <v>275.85000000000002</v>
      </c>
    </row>
    <row r="981" spans="1:7" x14ac:dyDescent="0.3">
      <c r="A981" s="7">
        <v>44951</v>
      </c>
      <c r="B981" t="s">
        <v>9</v>
      </c>
      <c r="C981" t="s">
        <v>13</v>
      </c>
      <c r="D981" t="s">
        <v>20</v>
      </c>
      <c r="E981">
        <v>270.08999999999997</v>
      </c>
      <c r="F981">
        <v>5</v>
      </c>
      <c r="G981">
        <v>152.94</v>
      </c>
    </row>
    <row r="982" spans="1:7" x14ac:dyDescent="0.3">
      <c r="A982" s="7">
        <v>45019</v>
      </c>
      <c r="B982" t="s">
        <v>7</v>
      </c>
      <c r="C982" t="s">
        <v>13</v>
      </c>
      <c r="D982" t="s">
        <v>21</v>
      </c>
      <c r="E982">
        <v>410.92</v>
      </c>
      <c r="F982">
        <v>1</v>
      </c>
      <c r="G982">
        <v>155.66999999999999</v>
      </c>
    </row>
    <row r="983" spans="1:7" x14ac:dyDescent="0.3">
      <c r="A983" s="7">
        <v>45153</v>
      </c>
      <c r="B983" t="s">
        <v>10</v>
      </c>
      <c r="C983" t="s">
        <v>13</v>
      </c>
      <c r="D983" t="s">
        <v>21</v>
      </c>
      <c r="E983">
        <v>453.08</v>
      </c>
      <c r="F983">
        <v>9</v>
      </c>
      <c r="G983">
        <v>103.85</v>
      </c>
    </row>
    <row r="984" spans="1:7" x14ac:dyDescent="0.3">
      <c r="A984" s="7">
        <v>44981</v>
      </c>
      <c r="B984" t="s">
        <v>9</v>
      </c>
      <c r="C984" t="s">
        <v>13</v>
      </c>
      <c r="D984" t="s">
        <v>21</v>
      </c>
      <c r="E984">
        <v>323.29000000000002</v>
      </c>
      <c r="F984">
        <v>2</v>
      </c>
      <c r="G984">
        <v>56.13</v>
      </c>
    </row>
    <row r="985" spans="1:7" x14ac:dyDescent="0.3">
      <c r="A985" s="7">
        <v>45124</v>
      </c>
      <c r="B985" t="s">
        <v>7</v>
      </c>
      <c r="C985" t="s">
        <v>11</v>
      </c>
      <c r="D985" t="s">
        <v>15</v>
      </c>
      <c r="E985">
        <v>266.12</v>
      </c>
      <c r="F985">
        <v>1</v>
      </c>
      <c r="G985">
        <v>268.36</v>
      </c>
    </row>
    <row r="986" spans="1:7" x14ac:dyDescent="0.3">
      <c r="A986" s="7">
        <v>45248</v>
      </c>
      <c r="B986" t="s">
        <v>7</v>
      </c>
      <c r="C986" t="s">
        <v>12</v>
      </c>
      <c r="D986" t="s">
        <v>17</v>
      </c>
      <c r="E986">
        <v>948.89</v>
      </c>
      <c r="F986">
        <v>7</v>
      </c>
      <c r="G986">
        <v>149.56</v>
      </c>
    </row>
    <row r="987" spans="1:7" x14ac:dyDescent="0.3">
      <c r="A987" s="7">
        <v>45241</v>
      </c>
      <c r="B987" t="s">
        <v>9</v>
      </c>
      <c r="C987" t="s">
        <v>13</v>
      </c>
      <c r="D987" t="s">
        <v>20</v>
      </c>
      <c r="E987">
        <v>790.32</v>
      </c>
      <c r="F987">
        <v>2</v>
      </c>
      <c r="G987">
        <v>107.48</v>
      </c>
    </row>
    <row r="988" spans="1:7" x14ac:dyDescent="0.3">
      <c r="A988" s="7">
        <v>45251</v>
      </c>
      <c r="B988" t="s">
        <v>7</v>
      </c>
      <c r="C988" t="s">
        <v>11</v>
      </c>
      <c r="D988" t="s">
        <v>14</v>
      </c>
      <c r="E988">
        <v>868.51</v>
      </c>
      <c r="F988">
        <v>6</v>
      </c>
      <c r="G988">
        <v>138.38</v>
      </c>
    </row>
    <row r="989" spans="1:7" x14ac:dyDescent="0.3">
      <c r="A989" s="7">
        <v>44962</v>
      </c>
      <c r="B989" t="s">
        <v>9</v>
      </c>
      <c r="C989" t="s">
        <v>12</v>
      </c>
      <c r="D989" t="s">
        <v>18</v>
      </c>
      <c r="E989">
        <v>177.47</v>
      </c>
      <c r="F989">
        <v>6</v>
      </c>
      <c r="G989">
        <v>-4.7699999999999996</v>
      </c>
    </row>
    <row r="990" spans="1:7" x14ac:dyDescent="0.3">
      <c r="A990" s="7">
        <v>45122</v>
      </c>
      <c r="B990" t="s">
        <v>7</v>
      </c>
      <c r="C990" t="s">
        <v>13</v>
      </c>
      <c r="D990" t="s">
        <v>21</v>
      </c>
      <c r="E990">
        <v>112.72</v>
      </c>
      <c r="F990">
        <v>5</v>
      </c>
      <c r="G990">
        <v>130.31</v>
      </c>
    </row>
    <row r="991" spans="1:7" x14ac:dyDescent="0.3">
      <c r="A991" s="7">
        <v>45194</v>
      </c>
      <c r="B991" t="s">
        <v>8</v>
      </c>
      <c r="C991" t="s">
        <v>12</v>
      </c>
      <c r="D991" t="s">
        <v>18</v>
      </c>
      <c r="E991">
        <v>377.26</v>
      </c>
      <c r="F991">
        <v>8</v>
      </c>
      <c r="G991">
        <v>236.02</v>
      </c>
    </row>
    <row r="992" spans="1:7" x14ac:dyDescent="0.3">
      <c r="A992" s="7">
        <v>45055</v>
      </c>
      <c r="B992" t="s">
        <v>7</v>
      </c>
      <c r="C992" t="s">
        <v>11</v>
      </c>
      <c r="D992" t="s">
        <v>14</v>
      </c>
      <c r="E992">
        <v>38.65</v>
      </c>
      <c r="F992">
        <v>9</v>
      </c>
      <c r="G992">
        <v>223.62</v>
      </c>
    </row>
    <row r="993" spans="1:7" x14ac:dyDescent="0.3">
      <c r="A993" s="7">
        <v>45140</v>
      </c>
      <c r="B993" t="s">
        <v>7</v>
      </c>
      <c r="C993" t="s">
        <v>12</v>
      </c>
      <c r="D993" t="s">
        <v>18</v>
      </c>
      <c r="E993">
        <v>348.65</v>
      </c>
      <c r="F993">
        <v>4</v>
      </c>
      <c r="G993">
        <v>33.4</v>
      </c>
    </row>
    <row r="994" spans="1:7" x14ac:dyDescent="0.3">
      <c r="A994" s="7">
        <v>45055</v>
      </c>
      <c r="B994" t="s">
        <v>8</v>
      </c>
      <c r="C994" t="s">
        <v>12</v>
      </c>
      <c r="D994" t="s">
        <v>17</v>
      </c>
      <c r="E994">
        <v>268.24</v>
      </c>
      <c r="F994">
        <v>7</v>
      </c>
      <c r="G994">
        <v>128.88</v>
      </c>
    </row>
    <row r="995" spans="1:7" x14ac:dyDescent="0.3">
      <c r="A995" s="7">
        <v>44953</v>
      </c>
      <c r="B995" t="s">
        <v>9</v>
      </c>
      <c r="C995" t="s">
        <v>13</v>
      </c>
      <c r="D995" t="s">
        <v>20</v>
      </c>
      <c r="E995">
        <v>864.8</v>
      </c>
      <c r="F995">
        <v>7</v>
      </c>
      <c r="G995">
        <v>255.38</v>
      </c>
    </row>
    <row r="996" spans="1:7" x14ac:dyDescent="0.3">
      <c r="A996" s="7">
        <v>45180</v>
      </c>
      <c r="B996" t="s">
        <v>8</v>
      </c>
      <c r="C996" t="s">
        <v>13</v>
      </c>
      <c r="D996" t="s">
        <v>20</v>
      </c>
      <c r="E996">
        <v>378.32</v>
      </c>
      <c r="F996">
        <v>2</v>
      </c>
      <c r="G996">
        <v>-4.01</v>
      </c>
    </row>
    <row r="997" spans="1:7" x14ac:dyDescent="0.3">
      <c r="A997" s="7">
        <v>45127</v>
      </c>
      <c r="B997" t="s">
        <v>8</v>
      </c>
      <c r="C997" t="s">
        <v>11</v>
      </c>
      <c r="D997" t="s">
        <v>15</v>
      </c>
      <c r="E997">
        <v>133.18</v>
      </c>
      <c r="F997">
        <v>3</v>
      </c>
      <c r="G997">
        <v>285.35000000000002</v>
      </c>
    </row>
    <row r="998" spans="1:7" x14ac:dyDescent="0.3">
      <c r="A998" s="7">
        <v>45146</v>
      </c>
      <c r="B998" t="s">
        <v>8</v>
      </c>
      <c r="C998" t="s">
        <v>12</v>
      </c>
      <c r="D998" t="s">
        <v>19</v>
      </c>
      <c r="E998">
        <v>896.6</v>
      </c>
      <c r="F998">
        <v>4</v>
      </c>
      <c r="G998">
        <v>63.05</v>
      </c>
    </row>
    <row r="999" spans="1:7" x14ac:dyDescent="0.3">
      <c r="A999" s="7">
        <v>45132</v>
      </c>
      <c r="B999" t="s">
        <v>8</v>
      </c>
      <c r="C999" t="s">
        <v>13</v>
      </c>
      <c r="D999" t="s">
        <v>22</v>
      </c>
      <c r="E999">
        <v>274.10000000000002</v>
      </c>
      <c r="F999">
        <v>4</v>
      </c>
      <c r="G999">
        <v>30.61</v>
      </c>
    </row>
    <row r="1000" spans="1:7" x14ac:dyDescent="0.3">
      <c r="A1000" s="7">
        <v>45014</v>
      </c>
      <c r="B1000" t="s">
        <v>10</v>
      </c>
      <c r="C1000" t="s">
        <v>11</v>
      </c>
      <c r="D1000" t="s">
        <v>15</v>
      </c>
      <c r="E1000">
        <v>359.94</v>
      </c>
      <c r="F1000">
        <v>9</v>
      </c>
      <c r="G1000">
        <v>-33.229999999999997</v>
      </c>
    </row>
    <row r="1001" spans="1:7" x14ac:dyDescent="0.3">
      <c r="A1001" s="7">
        <v>45034</v>
      </c>
      <c r="B1001" t="s">
        <v>8</v>
      </c>
      <c r="C1001" t="s">
        <v>13</v>
      </c>
      <c r="D1001" t="s">
        <v>21</v>
      </c>
      <c r="E1001">
        <v>16.73</v>
      </c>
      <c r="F1001">
        <v>7</v>
      </c>
      <c r="G1001">
        <v>93.89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BCFD6-427D-4D6E-A569-019B72FF7859}">
  <dimension ref="A3:H72"/>
  <sheetViews>
    <sheetView tabSelected="1" workbookViewId="0">
      <selection activeCell="L10" sqref="L10"/>
    </sheetView>
  </sheetViews>
  <sheetFormatPr defaultRowHeight="14.4" x14ac:dyDescent="0.3"/>
  <cols>
    <col min="1" max="1" width="13.109375" bestFit="1" customWidth="1"/>
    <col min="2" max="2" width="10" bestFit="1" customWidth="1"/>
    <col min="3" max="3" width="12.109375" bestFit="1" customWidth="1"/>
    <col min="4" max="4" width="14.44140625" bestFit="1" customWidth="1"/>
    <col min="5" max="5" width="10" bestFit="1" customWidth="1"/>
    <col min="6" max="6" width="12.6640625" bestFit="1" customWidth="1"/>
  </cols>
  <sheetData>
    <row r="3" spans="1:8" ht="17.399999999999999" x14ac:dyDescent="0.45">
      <c r="D3" s="13"/>
    </row>
    <row r="5" spans="1:8" ht="27.6" x14ac:dyDescent="0.65">
      <c r="D5" s="23" t="s">
        <v>62</v>
      </c>
      <c r="E5" s="23"/>
      <c r="F5" s="24"/>
      <c r="G5" s="24"/>
      <c r="H5" s="22"/>
    </row>
    <row r="10" spans="1:8" ht="17.399999999999999" x14ac:dyDescent="0.45">
      <c r="A10" s="21" t="s">
        <v>37</v>
      </c>
      <c r="E10" s="18" t="s">
        <v>61</v>
      </c>
    </row>
    <row r="11" spans="1:8" x14ac:dyDescent="0.3">
      <c r="A11" s="11">
        <v>493348.74999999988</v>
      </c>
    </row>
    <row r="13" spans="1:8" ht="17.399999999999999" x14ac:dyDescent="0.45">
      <c r="A13" s="18" t="s">
        <v>61</v>
      </c>
    </row>
    <row r="14" spans="1:8" x14ac:dyDescent="0.3">
      <c r="A14" s="21" t="s">
        <v>36</v>
      </c>
      <c r="B14" s="21" t="s">
        <v>37</v>
      </c>
    </row>
    <row r="15" spans="1:8" x14ac:dyDescent="0.3">
      <c r="A15" s="9" t="s">
        <v>12</v>
      </c>
      <c r="B15" s="10">
        <v>153016.86000000004</v>
      </c>
    </row>
    <row r="16" spans="1:8" x14ac:dyDescent="0.3">
      <c r="A16" s="9" t="s">
        <v>13</v>
      </c>
      <c r="B16" s="10">
        <v>161325.35000000006</v>
      </c>
    </row>
    <row r="17" spans="1:5" x14ac:dyDescent="0.3">
      <c r="A17" s="9" t="s">
        <v>11</v>
      </c>
      <c r="B17" s="10">
        <v>179006.53999999998</v>
      </c>
    </row>
    <row r="18" spans="1:5" x14ac:dyDescent="0.3">
      <c r="A18" s="9" t="s">
        <v>35</v>
      </c>
      <c r="B18" s="10">
        <v>493348.75000000006</v>
      </c>
    </row>
    <row r="23" spans="1:5" ht="17.399999999999999" x14ac:dyDescent="0.45">
      <c r="A23" s="17" t="s">
        <v>60</v>
      </c>
      <c r="E23" s="17" t="s">
        <v>60</v>
      </c>
    </row>
    <row r="24" spans="1:5" x14ac:dyDescent="0.3">
      <c r="A24" s="21" t="s">
        <v>1</v>
      </c>
      <c r="B24" s="21" t="s">
        <v>37</v>
      </c>
    </row>
    <row r="25" spans="1:5" x14ac:dyDescent="0.3">
      <c r="A25" s="9" t="s">
        <v>7</v>
      </c>
      <c r="B25" s="10">
        <v>131991.75</v>
      </c>
    </row>
    <row r="26" spans="1:5" x14ac:dyDescent="0.3">
      <c r="A26" s="9" t="s">
        <v>10</v>
      </c>
      <c r="B26" s="10">
        <v>126112.06000000004</v>
      </c>
    </row>
    <row r="27" spans="1:5" x14ac:dyDescent="0.3">
      <c r="A27" s="9" t="s">
        <v>9</v>
      </c>
      <c r="B27" s="10">
        <v>120611.71</v>
      </c>
    </row>
    <row r="28" spans="1:5" x14ac:dyDescent="0.3">
      <c r="A28" s="9" t="s">
        <v>8</v>
      </c>
      <c r="B28" s="10">
        <v>114633.23000000011</v>
      </c>
    </row>
    <row r="29" spans="1:5" x14ac:dyDescent="0.3">
      <c r="A29" s="9" t="s">
        <v>35</v>
      </c>
      <c r="B29" s="10">
        <v>493348.75000000017</v>
      </c>
    </row>
    <row r="32" spans="1:5" x14ac:dyDescent="0.3">
      <c r="A32" s="16"/>
    </row>
    <row r="33" spans="1:5" x14ac:dyDescent="0.3">
      <c r="A33" s="16" t="s">
        <v>59</v>
      </c>
    </row>
    <row r="34" spans="1:5" x14ac:dyDescent="0.3">
      <c r="A34" s="21" t="s">
        <v>33</v>
      </c>
      <c r="B34" s="21" t="s">
        <v>37</v>
      </c>
    </row>
    <row r="35" spans="1:5" x14ac:dyDescent="0.3">
      <c r="A35" s="9" t="s">
        <v>38</v>
      </c>
      <c r="B35" s="10">
        <v>40296.559999999998</v>
      </c>
    </row>
    <row r="36" spans="1:5" x14ac:dyDescent="0.3">
      <c r="A36" s="9" t="s">
        <v>39</v>
      </c>
      <c r="B36" s="10">
        <v>32666.34</v>
      </c>
    </row>
    <row r="37" spans="1:5" x14ac:dyDescent="0.3">
      <c r="A37" s="9" t="s">
        <v>40</v>
      </c>
      <c r="B37" s="10">
        <v>48539.27999999997</v>
      </c>
    </row>
    <row r="38" spans="1:5" x14ac:dyDescent="0.3">
      <c r="A38" s="9" t="s">
        <v>41</v>
      </c>
      <c r="B38" s="10">
        <v>45150.119999999988</v>
      </c>
    </row>
    <row r="39" spans="1:5" x14ac:dyDescent="0.3">
      <c r="A39" s="9" t="s">
        <v>42</v>
      </c>
      <c r="B39" s="10">
        <v>38390.949999999997</v>
      </c>
      <c r="E39" s="16" t="s">
        <v>59</v>
      </c>
    </row>
    <row r="40" spans="1:5" x14ac:dyDescent="0.3">
      <c r="A40" s="9" t="s">
        <v>43</v>
      </c>
      <c r="B40" s="10">
        <v>41105.81</v>
      </c>
    </row>
    <row r="41" spans="1:5" x14ac:dyDescent="0.3">
      <c r="A41" s="9" t="s">
        <v>44</v>
      </c>
      <c r="B41" s="10">
        <v>41733.349999999991</v>
      </c>
    </row>
    <row r="42" spans="1:5" x14ac:dyDescent="0.3">
      <c r="A42" s="9" t="s">
        <v>45</v>
      </c>
      <c r="B42" s="10">
        <v>44576.94000000001</v>
      </c>
    </row>
    <row r="43" spans="1:5" x14ac:dyDescent="0.3">
      <c r="A43" s="9" t="s">
        <v>46</v>
      </c>
      <c r="B43" s="10">
        <v>44662.719999999994</v>
      </c>
    </row>
    <row r="44" spans="1:5" x14ac:dyDescent="0.3">
      <c r="A44" s="9" t="s">
        <v>47</v>
      </c>
      <c r="B44" s="10">
        <v>34793.229999999996</v>
      </c>
    </row>
    <row r="45" spans="1:5" x14ac:dyDescent="0.3">
      <c r="A45" s="9" t="s">
        <v>48</v>
      </c>
      <c r="B45" s="10">
        <v>42865.320000000007</v>
      </c>
    </row>
    <row r="46" spans="1:5" x14ac:dyDescent="0.3">
      <c r="A46" s="9" t="s">
        <v>49</v>
      </c>
      <c r="B46" s="10">
        <v>38568.129999999997</v>
      </c>
    </row>
    <row r="47" spans="1:5" x14ac:dyDescent="0.3">
      <c r="A47" s="9" t="s">
        <v>35</v>
      </c>
      <c r="B47" s="10">
        <v>493348.74999999988</v>
      </c>
    </row>
    <row r="51" spans="1:5" ht="17.399999999999999" x14ac:dyDescent="0.45">
      <c r="A51" s="14"/>
      <c r="B51" s="15"/>
    </row>
    <row r="52" spans="1:5" ht="17.399999999999999" x14ac:dyDescent="0.45">
      <c r="A52" s="14" t="s">
        <v>58</v>
      </c>
      <c r="B52" s="15"/>
    </row>
    <row r="53" spans="1:5" x14ac:dyDescent="0.3">
      <c r="A53" s="21" t="s">
        <v>50</v>
      </c>
      <c r="B53" s="21" t="s">
        <v>37</v>
      </c>
    </row>
    <row r="54" spans="1:5" x14ac:dyDescent="0.3">
      <c r="A54" s="9" t="s">
        <v>16</v>
      </c>
      <c r="B54" s="10">
        <v>61264.069999999992</v>
      </c>
    </row>
    <row r="55" spans="1:5" x14ac:dyDescent="0.3">
      <c r="A55" s="9" t="s">
        <v>15</v>
      </c>
      <c r="B55" s="10">
        <v>60340.089999999967</v>
      </c>
      <c r="D55" s="19"/>
      <c r="E55" s="20"/>
    </row>
    <row r="56" spans="1:5" x14ac:dyDescent="0.3">
      <c r="A56" s="9" t="s">
        <v>14</v>
      </c>
      <c r="B56" s="10">
        <v>57402.380000000012</v>
      </c>
      <c r="D56" s="19" t="s">
        <v>55</v>
      </c>
      <c r="E56" s="20"/>
    </row>
    <row r="57" spans="1:5" x14ac:dyDescent="0.3">
      <c r="A57" s="9" t="s">
        <v>21</v>
      </c>
      <c r="B57" s="10">
        <v>55438.140000000014</v>
      </c>
      <c r="D57" s="21" t="s">
        <v>50</v>
      </c>
      <c r="E57" s="21" t="s">
        <v>37</v>
      </c>
    </row>
    <row r="58" spans="1:5" x14ac:dyDescent="0.3">
      <c r="A58" s="9" t="s">
        <v>22</v>
      </c>
      <c r="B58" s="10">
        <v>53974.04</v>
      </c>
      <c r="D58" s="9" t="s">
        <v>16</v>
      </c>
      <c r="E58" s="10">
        <v>61264.069999999992</v>
      </c>
    </row>
    <row r="59" spans="1:5" x14ac:dyDescent="0.3">
      <c r="A59" s="9" t="s">
        <v>19</v>
      </c>
      <c r="B59" s="10">
        <v>53675.169999999991</v>
      </c>
      <c r="D59" s="9" t="s">
        <v>15</v>
      </c>
      <c r="E59" s="10">
        <v>60340.089999999967</v>
      </c>
    </row>
    <row r="60" spans="1:5" x14ac:dyDescent="0.3">
      <c r="A60" s="9" t="s">
        <v>20</v>
      </c>
      <c r="B60" s="10">
        <v>51913.169999999969</v>
      </c>
      <c r="D60" s="9" t="s">
        <v>14</v>
      </c>
      <c r="E60" s="10">
        <v>57402.380000000012</v>
      </c>
    </row>
    <row r="61" spans="1:5" x14ac:dyDescent="0.3">
      <c r="A61" s="9" t="s">
        <v>18</v>
      </c>
      <c r="B61" s="10">
        <v>50465.069999999985</v>
      </c>
      <c r="D61" s="9" t="s">
        <v>21</v>
      </c>
      <c r="E61" s="10">
        <v>55438.140000000014</v>
      </c>
    </row>
    <row r="62" spans="1:5" x14ac:dyDescent="0.3">
      <c r="A62" s="9" t="s">
        <v>17</v>
      </c>
      <c r="B62" s="10">
        <v>48876.619999999995</v>
      </c>
      <c r="D62" s="9" t="s">
        <v>22</v>
      </c>
      <c r="E62" s="10">
        <v>53974.04</v>
      </c>
    </row>
    <row r="63" spans="1:5" x14ac:dyDescent="0.3">
      <c r="A63" s="9" t="s">
        <v>35</v>
      </c>
      <c r="B63" s="10">
        <v>493348.74999999994</v>
      </c>
      <c r="D63" s="9" t="s">
        <v>35</v>
      </c>
      <c r="E63" s="10">
        <v>288418.71999999997</v>
      </c>
    </row>
    <row r="66" spans="1:2" ht="17.399999999999999" x14ac:dyDescent="0.3">
      <c r="A66" s="12" t="s">
        <v>56</v>
      </c>
      <c r="B66" s="4"/>
    </row>
    <row r="67" spans="1:2" x14ac:dyDescent="0.3">
      <c r="A67" s="21" t="s">
        <v>34</v>
      </c>
      <c r="B67" s="21" t="s">
        <v>57</v>
      </c>
    </row>
    <row r="68" spans="1:2" x14ac:dyDescent="0.3">
      <c r="A68" s="9" t="s">
        <v>51</v>
      </c>
      <c r="B68" s="10">
        <v>32881.639999999992</v>
      </c>
    </row>
    <row r="69" spans="1:2" x14ac:dyDescent="0.3">
      <c r="A69" s="9" t="s">
        <v>52</v>
      </c>
      <c r="B69" s="10">
        <v>29037.470000000019</v>
      </c>
    </row>
    <row r="70" spans="1:2" x14ac:dyDescent="0.3">
      <c r="A70" s="9" t="s">
        <v>53</v>
      </c>
      <c r="B70" s="10">
        <v>32448.350000000009</v>
      </c>
    </row>
    <row r="71" spans="1:2" x14ac:dyDescent="0.3">
      <c r="A71" s="9" t="s">
        <v>54</v>
      </c>
      <c r="B71" s="10">
        <v>30546.210000000014</v>
      </c>
    </row>
    <row r="72" spans="1:2" x14ac:dyDescent="0.3">
      <c r="A72" s="9" t="s">
        <v>35</v>
      </c>
      <c r="B72" s="10">
        <v>124913.67000000004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2"/>
  <sheetViews>
    <sheetView topLeftCell="A2" workbookViewId="0">
      <selection activeCell="E520" sqref="E520"/>
    </sheetView>
  </sheetViews>
  <sheetFormatPr defaultRowHeight="14.4" x14ac:dyDescent="0.3"/>
  <cols>
    <col min="1" max="1" width="18.109375" style="6" bestFit="1" customWidth="1"/>
    <col min="2" max="2" width="18.109375" bestFit="1" customWidth="1"/>
    <col min="3" max="3" width="10.44140625" customWidth="1"/>
    <col min="4" max="4" width="14.33203125" customWidth="1"/>
    <col min="5" max="5" width="14.44140625" customWidth="1"/>
    <col min="6" max="6" width="10.21875" customWidth="1"/>
    <col min="9" max="9" width="10.44140625" customWidth="1"/>
    <col min="11" max="11" width="10.44140625" customWidth="1"/>
  </cols>
  <sheetData>
    <row r="1" spans="1:9" x14ac:dyDescent="0.3">
      <c r="A1" s="8" t="s">
        <v>0</v>
      </c>
      <c r="B1" s="3" t="s">
        <v>33</v>
      </c>
      <c r="C1" s="3" t="s">
        <v>1</v>
      </c>
      <c r="D1" s="3" t="s">
        <v>34</v>
      </c>
      <c r="E1" s="3" t="s">
        <v>2</v>
      </c>
      <c r="F1" s="3" t="s">
        <v>3</v>
      </c>
      <c r="G1" s="3" t="s">
        <v>4</v>
      </c>
      <c r="H1" s="3" t="s">
        <v>5</v>
      </c>
      <c r="I1" s="3" t="s">
        <v>6</v>
      </c>
    </row>
    <row r="2" spans="1:9" x14ac:dyDescent="0.3">
      <c r="A2" s="6">
        <v>45197</v>
      </c>
      <c r="B2" s="2" t="str">
        <f t="shared" ref="B2:B65" si="0">TEXT(A2, "MMMM")</f>
        <v>September</v>
      </c>
      <c r="C2" t="s">
        <v>7</v>
      </c>
      <c r="D2" t="str">
        <f t="shared" ref="D2:D65" si="1">IF(C2="East","Consumer",IF(C2="West","Corporate",IF(C2="Central","Home Office",IF(C2="South","Small Business","Other"))))</f>
        <v>Home Office</v>
      </c>
      <c r="E2" t="s">
        <v>11</v>
      </c>
      <c r="F2" t="s">
        <v>14</v>
      </c>
      <c r="G2">
        <v>781.89</v>
      </c>
      <c r="H2">
        <v>5</v>
      </c>
      <c r="I2">
        <v>4.6100000000000003</v>
      </c>
    </row>
    <row r="3" spans="1:9" x14ac:dyDescent="0.3">
      <c r="A3" s="6">
        <v>45257</v>
      </c>
      <c r="B3" s="2" t="str">
        <f>TEXT(A3, "MMMM")</f>
        <v>November</v>
      </c>
      <c r="C3" t="s">
        <v>7</v>
      </c>
      <c r="D3" t="str">
        <f t="shared" si="1"/>
        <v>Home Office</v>
      </c>
      <c r="E3" t="s">
        <v>11</v>
      </c>
      <c r="F3" t="s">
        <v>15</v>
      </c>
      <c r="G3">
        <v>867.51</v>
      </c>
      <c r="H3">
        <v>4</v>
      </c>
      <c r="I3">
        <v>0</v>
      </c>
    </row>
    <row r="4" spans="1:9" x14ac:dyDescent="0.3">
      <c r="A4" s="6">
        <v>45235</v>
      </c>
      <c r="B4" s="2" t="str">
        <f t="shared" si="0"/>
        <v>November</v>
      </c>
      <c r="C4" t="s">
        <v>8</v>
      </c>
      <c r="D4" t="str">
        <f t="shared" si="1"/>
        <v>Corporate</v>
      </c>
      <c r="E4" t="s">
        <v>11</v>
      </c>
      <c r="F4" t="s">
        <v>16</v>
      </c>
      <c r="G4">
        <v>724.78</v>
      </c>
      <c r="H4">
        <v>6</v>
      </c>
      <c r="I4">
        <v>-49.73</v>
      </c>
    </row>
    <row r="5" spans="1:9" x14ac:dyDescent="0.3">
      <c r="A5" s="6">
        <v>45240</v>
      </c>
      <c r="B5" s="2" t="str">
        <f t="shared" si="0"/>
        <v>November</v>
      </c>
      <c r="C5" t="s">
        <v>8</v>
      </c>
      <c r="D5" t="str">
        <f t="shared" si="1"/>
        <v>Corporate</v>
      </c>
      <c r="E5" t="s">
        <v>12</v>
      </c>
      <c r="F5" t="s">
        <v>17</v>
      </c>
      <c r="G5">
        <v>17</v>
      </c>
      <c r="H5">
        <v>9</v>
      </c>
      <c r="I5">
        <v>51.93</v>
      </c>
    </row>
    <row r="6" spans="1:9" x14ac:dyDescent="0.3">
      <c r="A6" s="6">
        <v>45096</v>
      </c>
      <c r="B6" s="2" t="str">
        <f t="shared" si="0"/>
        <v>June</v>
      </c>
      <c r="C6" t="s">
        <v>9</v>
      </c>
      <c r="D6" t="str">
        <f t="shared" si="1"/>
        <v>Small Business</v>
      </c>
      <c r="E6" t="s">
        <v>11</v>
      </c>
      <c r="F6" t="s">
        <v>15</v>
      </c>
      <c r="G6">
        <v>299.22000000000003</v>
      </c>
      <c r="H6">
        <v>3</v>
      </c>
      <c r="I6">
        <v>83.86</v>
      </c>
    </row>
    <row r="7" spans="1:9" x14ac:dyDescent="0.3">
      <c r="A7" s="6">
        <v>45233</v>
      </c>
      <c r="B7" s="2" t="str">
        <f t="shared" si="0"/>
        <v>November</v>
      </c>
      <c r="C7" t="s">
        <v>7</v>
      </c>
      <c r="D7" t="str">
        <f t="shared" si="1"/>
        <v>Home Office</v>
      </c>
      <c r="E7" t="s">
        <v>12</v>
      </c>
      <c r="F7" t="s">
        <v>18</v>
      </c>
      <c r="G7">
        <v>178.82</v>
      </c>
      <c r="H7">
        <v>7</v>
      </c>
      <c r="I7">
        <v>-45.36</v>
      </c>
    </row>
    <row r="8" spans="1:9" x14ac:dyDescent="0.3">
      <c r="A8" s="6">
        <v>45168</v>
      </c>
      <c r="B8" s="2" t="str">
        <f t="shared" si="0"/>
        <v>August</v>
      </c>
      <c r="C8" t="s">
        <v>8</v>
      </c>
      <c r="D8" t="str">
        <f t="shared" si="1"/>
        <v>Corporate</v>
      </c>
      <c r="E8" t="s">
        <v>12</v>
      </c>
      <c r="F8" t="s">
        <v>19</v>
      </c>
      <c r="G8">
        <v>311.57</v>
      </c>
      <c r="H8">
        <v>5</v>
      </c>
      <c r="I8">
        <v>30.81</v>
      </c>
    </row>
    <row r="9" spans="1:9" x14ac:dyDescent="0.3">
      <c r="A9" s="6">
        <v>45190</v>
      </c>
      <c r="B9" s="2" t="str">
        <f t="shared" si="0"/>
        <v>September</v>
      </c>
      <c r="C9" t="s">
        <v>7</v>
      </c>
      <c r="D9" t="str">
        <f t="shared" si="1"/>
        <v>Home Office</v>
      </c>
      <c r="E9" t="s">
        <v>11</v>
      </c>
      <c r="F9" t="s">
        <v>15</v>
      </c>
      <c r="G9">
        <v>181.63</v>
      </c>
      <c r="H9">
        <v>1</v>
      </c>
      <c r="I9">
        <v>40.57</v>
      </c>
    </row>
    <row r="10" spans="1:9" x14ac:dyDescent="0.3">
      <c r="A10" s="6">
        <v>44980</v>
      </c>
      <c r="B10" s="2" t="str">
        <f t="shared" si="0"/>
        <v>February</v>
      </c>
      <c r="C10" t="s">
        <v>8</v>
      </c>
      <c r="D10" t="str">
        <f t="shared" si="1"/>
        <v>Corporate</v>
      </c>
      <c r="E10" t="s">
        <v>13</v>
      </c>
      <c r="F10" t="s">
        <v>20</v>
      </c>
      <c r="G10">
        <v>572.02</v>
      </c>
      <c r="H10">
        <v>2</v>
      </c>
      <c r="I10">
        <v>221.3</v>
      </c>
    </row>
    <row r="11" spans="1:9" x14ac:dyDescent="0.3">
      <c r="A11" s="6">
        <v>45196</v>
      </c>
      <c r="B11" s="2" t="str">
        <f t="shared" si="0"/>
        <v>September</v>
      </c>
      <c r="C11" t="s">
        <v>7</v>
      </c>
      <c r="D11" t="str">
        <f t="shared" si="1"/>
        <v>Home Office</v>
      </c>
      <c r="E11" t="s">
        <v>13</v>
      </c>
      <c r="F11" t="s">
        <v>20</v>
      </c>
      <c r="G11">
        <v>922.66</v>
      </c>
      <c r="H11">
        <v>8</v>
      </c>
      <c r="I11">
        <v>149.66</v>
      </c>
    </row>
    <row r="12" spans="1:9" x14ac:dyDescent="0.3">
      <c r="A12" s="6">
        <v>45222</v>
      </c>
      <c r="B12" s="2" t="str">
        <f t="shared" si="0"/>
        <v>October</v>
      </c>
      <c r="C12" t="s">
        <v>10</v>
      </c>
      <c r="D12" t="str">
        <f t="shared" si="1"/>
        <v>Consumer</v>
      </c>
      <c r="E12" t="s">
        <v>12</v>
      </c>
      <c r="F12" t="s">
        <v>19</v>
      </c>
      <c r="G12">
        <v>394.79</v>
      </c>
      <c r="H12">
        <v>2</v>
      </c>
      <c r="I12">
        <v>138.88999999999999</v>
      </c>
    </row>
    <row r="13" spans="1:9" x14ac:dyDescent="0.3">
      <c r="A13" s="6">
        <v>45178</v>
      </c>
      <c r="B13" s="2" t="str">
        <f t="shared" si="0"/>
        <v>September</v>
      </c>
      <c r="C13" t="s">
        <v>9</v>
      </c>
      <c r="D13" t="str">
        <f t="shared" si="1"/>
        <v>Small Business</v>
      </c>
      <c r="E13" t="s">
        <v>13</v>
      </c>
      <c r="F13" t="s">
        <v>21</v>
      </c>
      <c r="G13">
        <v>547.27</v>
      </c>
      <c r="H13">
        <v>9</v>
      </c>
      <c r="I13">
        <v>53.7</v>
      </c>
    </row>
    <row r="14" spans="1:9" x14ac:dyDescent="0.3">
      <c r="A14" s="6">
        <v>45271</v>
      </c>
      <c r="B14" s="2" t="str">
        <f t="shared" si="0"/>
        <v>December</v>
      </c>
      <c r="C14" t="s">
        <v>7</v>
      </c>
      <c r="D14" t="str">
        <f t="shared" si="1"/>
        <v>Home Office</v>
      </c>
      <c r="E14" t="s">
        <v>12</v>
      </c>
      <c r="F14" t="s">
        <v>17</v>
      </c>
      <c r="G14">
        <v>429.17</v>
      </c>
      <c r="H14">
        <v>1</v>
      </c>
      <c r="I14">
        <v>19.55</v>
      </c>
    </row>
    <row r="15" spans="1:9" x14ac:dyDescent="0.3">
      <c r="A15" s="6">
        <v>45007</v>
      </c>
      <c r="B15" s="2" t="str">
        <f t="shared" si="0"/>
        <v>March</v>
      </c>
      <c r="C15" t="s">
        <v>9</v>
      </c>
      <c r="D15" t="str">
        <f t="shared" si="1"/>
        <v>Small Business</v>
      </c>
      <c r="E15" t="s">
        <v>11</v>
      </c>
      <c r="F15" t="s">
        <v>15</v>
      </c>
      <c r="G15">
        <v>731.72</v>
      </c>
      <c r="H15">
        <v>1</v>
      </c>
      <c r="I15">
        <v>162.09</v>
      </c>
    </row>
    <row r="16" spans="1:9" x14ac:dyDescent="0.3">
      <c r="A16" s="6">
        <v>44967</v>
      </c>
      <c r="B16" s="2" t="str">
        <f t="shared" si="0"/>
        <v>February</v>
      </c>
      <c r="C16" t="s">
        <v>9</v>
      </c>
      <c r="D16" t="str">
        <f t="shared" si="1"/>
        <v>Small Business</v>
      </c>
      <c r="E16" t="s">
        <v>13</v>
      </c>
      <c r="F16" t="s">
        <v>22</v>
      </c>
      <c r="G16">
        <v>864.47</v>
      </c>
      <c r="H16">
        <v>8</v>
      </c>
      <c r="I16">
        <v>107.31</v>
      </c>
    </row>
    <row r="17" spans="1:9" x14ac:dyDescent="0.3">
      <c r="A17" s="6">
        <v>44988</v>
      </c>
      <c r="B17" s="2" t="str">
        <f t="shared" si="0"/>
        <v>March</v>
      </c>
      <c r="C17" t="s">
        <v>9</v>
      </c>
      <c r="D17" t="str">
        <f t="shared" si="1"/>
        <v>Small Business</v>
      </c>
      <c r="E17" t="s">
        <v>12</v>
      </c>
      <c r="F17" t="s">
        <v>18</v>
      </c>
      <c r="G17">
        <v>669.26</v>
      </c>
      <c r="H17">
        <v>8</v>
      </c>
      <c r="I17">
        <v>46.15</v>
      </c>
    </row>
    <row r="18" spans="1:9" x14ac:dyDescent="0.3">
      <c r="A18" s="6">
        <v>45153</v>
      </c>
      <c r="B18" s="2" t="str">
        <f t="shared" si="0"/>
        <v>August</v>
      </c>
      <c r="C18" t="s">
        <v>10</v>
      </c>
      <c r="D18" t="str">
        <f t="shared" si="1"/>
        <v>Consumer</v>
      </c>
      <c r="E18" t="s">
        <v>11</v>
      </c>
      <c r="F18" t="s">
        <v>14</v>
      </c>
      <c r="G18">
        <v>971.99</v>
      </c>
      <c r="H18">
        <v>3</v>
      </c>
      <c r="I18">
        <v>216.27</v>
      </c>
    </row>
    <row r="19" spans="1:9" x14ac:dyDescent="0.3">
      <c r="A19" s="6">
        <v>45181</v>
      </c>
      <c r="B19" s="2" t="str">
        <f t="shared" si="0"/>
        <v>September</v>
      </c>
      <c r="C19" t="s">
        <v>8</v>
      </c>
      <c r="D19" t="str">
        <f t="shared" si="1"/>
        <v>Corporate</v>
      </c>
      <c r="E19" t="s">
        <v>13</v>
      </c>
      <c r="F19" t="s">
        <v>22</v>
      </c>
      <c r="G19">
        <v>498.86</v>
      </c>
      <c r="H19">
        <v>9</v>
      </c>
      <c r="I19">
        <v>198.73</v>
      </c>
    </row>
    <row r="20" spans="1:9" x14ac:dyDescent="0.3">
      <c r="A20" s="6">
        <v>45105</v>
      </c>
      <c r="B20" s="2" t="str">
        <f t="shared" si="0"/>
        <v>June</v>
      </c>
      <c r="C20" t="s">
        <v>7</v>
      </c>
      <c r="D20" t="str">
        <f t="shared" si="1"/>
        <v>Home Office</v>
      </c>
      <c r="E20" t="s">
        <v>13</v>
      </c>
      <c r="F20" t="s">
        <v>20</v>
      </c>
      <c r="G20">
        <v>896.81</v>
      </c>
      <c r="H20">
        <v>1</v>
      </c>
      <c r="I20">
        <v>60.02</v>
      </c>
    </row>
    <row r="21" spans="1:9" x14ac:dyDescent="0.3">
      <c r="A21" s="6">
        <v>45157</v>
      </c>
      <c r="B21" s="2" t="str">
        <f t="shared" si="0"/>
        <v>August</v>
      </c>
      <c r="C21" t="s">
        <v>10</v>
      </c>
      <c r="D21" t="str">
        <f t="shared" si="1"/>
        <v>Consumer</v>
      </c>
      <c r="E21" t="s">
        <v>13</v>
      </c>
      <c r="F21" t="s">
        <v>21</v>
      </c>
      <c r="G21">
        <v>544.44000000000005</v>
      </c>
      <c r="H21">
        <v>4</v>
      </c>
      <c r="I21">
        <v>280</v>
      </c>
    </row>
    <row r="22" spans="1:9" x14ac:dyDescent="0.3">
      <c r="A22" s="6">
        <v>45169</v>
      </c>
      <c r="B22" s="2" t="str">
        <f t="shared" si="0"/>
        <v>August</v>
      </c>
      <c r="C22" t="s">
        <v>8</v>
      </c>
      <c r="D22" t="str">
        <f t="shared" si="1"/>
        <v>Corporate</v>
      </c>
      <c r="E22" t="s">
        <v>11</v>
      </c>
      <c r="F22" t="s">
        <v>15</v>
      </c>
      <c r="G22">
        <v>881.66</v>
      </c>
      <c r="H22">
        <v>9</v>
      </c>
      <c r="I22">
        <v>-13.08</v>
      </c>
    </row>
    <row r="23" spans="1:9" x14ac:dyDescent="0.3">
      <c r="A23" s="6">
        <v>45257</v>
      </c>
      <c r="B23" s="2" t="str">
        <f t="shared" si="0"/>
        <v>November</v>
      </c>
      <c r="C23" t="s">
        <v>9</v>
      </c>
      <c r="D23" t="str">
        <f t="shared" si="1"/>
        <v>Small Business</v>
      </c>
      <c r="E23" t="s">
        <v>13</v>
      </c>
      <c r="F23" t="s">
        <v>20</v>
      </c>
      <c r="G23">
        <v>809.37</v>
      </c>
      <c r="H23">
        <v>9</v>
      </c>
      <c r="I23">
        <v>61.3</v>
      </c>
    </row>
    <row r="24" spans="1:9" x14ac:dyDescent="0.3">
      <c r="A24" s="6">
        <v>45209</v>
      </c>
      <c r="B24" s="2" t="str">
        <f t="shared" si="0"/>
        <v>October</v>
      </c>
      <c r="C24" t="s">
        <v>8</v>
      </c>
      <c r="D24" t="str">
        <f t="shared" si="1"/>
        <v>Corporate</v>
      </c>
      <c r="E24" t="s">
        <v>12</v>
      </c>
      <c r="F24" t="s">
        <v>17</v>
      </c>
      <c r="G24">
        <v>10.52</v>
      </c>
      <c r="H24">
        <v>9</v>
      </c>
      <c r="I24">
        <v>56.67</v>
      </c>
    </row>
    <row r="25" spans="1:9" x14ac:dyDescent="0.3">
      <c r="A25" s="6">
        <v>45063</v>
      </c>
      <c r="B25" s="2" t="str">
        <f t="shared" si="0"/>
        <v>May</v>
      </c>
      <c r="C25" t="s">
        <v>8</v>
      </c>
      <c r="D25" t="str">
        <f t="shared" si="1"/>
        <v>Corporate</v>
      </c>
      <c r="E25" t="s">
        <v>13</v>
      </c>
      <c r="F25" t="s">
        <v>22</v>
      </c>
      <c r="G25">
        <v>229.89</v>
      </c>
      <c r="H25">
        <v>3</v>
      </c>
      <c r="I25">
        <v>44.29</v>
      </c>
    </row>
    <row r="26" spans="1:9" x14ac:dyDescent="0.3">
      <c r="A26" s="6">
        <v>45086</v>
      </c>
      <c r="B26" s="2" t="str">
        <f t="shared" si="0"/>
        <v>June</v>
      </c>
      <c r="C26" t="s">
        <v>9</v>
      </c>
      <c r="D26" t="str">
        <f t="shared" si="1"/>
        <v>Small Business</v>
      </c>
      <c r="E26" t="s">
        <v>11</v>
      </c>
      <c r="F26" t="s">
        <v>15</v>
      </c>
      <c r="G26">
        <v>562.52</v>
      </c>
      <c r="H26">
        <v>4</v>
      </c>
      <c r="I26">
        <v>77.27</v>
      </c>
    </row>
    <row r="27" spans="1:9" x14ac:dyDescent="0.3">
      <c r="A27" s="6">
        <v>44978</v>
      </c>
      <c r="B27" s="2" t="str">
        <f t="shared" si="0"/>
        <v>February</v>
      </c>
      <c r="C27" t="s">
        <v>9</v>
      </c>
      <c r="D27" t="str">
        <f t="shared" si="1"/>
        <v>Small Business</v>
      </c>
      <c r="E27" t="s">
        <v>12</v>
      </c>
      <c r="F27" t="s">
        <v>19</v>
      </c>
      <c r="G27">
        <v>259.26</v>
      </c>
      <c r="H27">
        <v>2</v>
      </c>
      <c r="I27">
        <v>199.29</v>
      </c>
    </row>
    <row r="28" spans="1:9" x14ac:dyDescent="0.3">
      <c r="A28" s="6">
        <v>45007</v>
      </c>
      <c r="B28" s="2" t="str">
        <f t="shared" si="0"/>
        <v>March</v>
      </c>
      <c r="C28" t="s">
        <v>7</v>
      </c>
      <c r="D28" t="str">
        <f t="shared" si="1"/>
        <v>Home Office</v>
      </c>
      <c r="E28" t="s">
        <v>12</v>
      </c>
      <c r="F28" t="s">
        <v>17</v>
      </c>
      <c r="G28">
        <v>613.47</v>
      </c>
      <c r="H28">
        <v>2</v>
      </c>
      <c r="I28">
        <v>93.86</v>
      </c>
    </row>
    <row r="29" spans="1:9" x14ac:dyDescent="0.3">
      <c r="A29" s="6">
        <v>45150</v>
      </c>
      <c r="B29" s="2" t="str">
        <f t="shared" si="0"/>
        <v>August</v>
      </c>
      <c r="C29" t="s">
        <v>10</v>
      </c>
      <c r="D29" t="str">
        <f t="shared" si="1"/>
        <v>Consumer</v>
      </c>
      <c r="E29" t="s">
        <v>11</v>
      </c>
      <c r="F29" t="s">
        <v>14</v>
      </c>
      <c r="G29">
        <v>638.01</v>
      </c>
      <c r="H29">
        <v>2</v>
      </c>
      <c r="I29">
        <v>135.83000000000001</v>
      </c>
    </row>
    <row r="30" spans="1:9" x14ac:dyDescent="0.3">
      <c r="A30" s="6">
        <v>45173</v>
      </c>
      <c r="B30" s="2" t="str">
        <f t="shared" si="0"/>
        <v>September</v>
      </c>
      <c r="C30" t="s">
        <v>9</v>
      </c>
      <c r="D30" t="str">
        <f t="shared" si="1"/>
        <v>Small Business</v>
      </c>
      <c r="E30" t="s">
        <v>13</v>
      </c>
      <c r="F30" t="s">
        <v>20</v>
      </c>
      <c r="G30">
        <v>90.04</v>
      </c>
      <c r="H30">
        <v>8</v>
      </c>
      <c r="I30">
        <v>33.17</v>
      </c>
    </row>
    <row r="31" spans="1:9" x14ac:dyDescent="0.3">
      <c r="A31" s="6">
        <v>45206</v>
      </c>
      <c r="B31" s="2" t="str">
        <f t="shared" si="0"/>
        <v>October</v>
      </c>
      <c r="C31" t="s">
        <v>10</v>
      </c>
      <c r="D31" t="str">
        <f t="shared" si="1"/>
        <v>Consumer</v>
      </c>
      <c r="E31" t="s">
        <v>11</v>
      </c>
      <c r="F31" t="s">
        <v>16</v>
      </c>
      <c r="G31">
        <v>635.98</v>
      </c>
      <c r="H31">
        <v>6</v>
      </c>
      <c r="I31">
        <v>89.59</v>
      </c>
    </row>
    <row r="32" spans="1:9" x14ac:dyDescent="0.3">
      <c r="A32" s="6">
        <v>45127</v>
      </c>
      <c r="B32" s="2" t="str">
        <f t="shared" si="0"/>
        <v>July</v>
      </c>
      <c r="C32" t="s">
        <v>9</v>
      </c>
      <c r="D32" t="str">
        <f t="shared" si="1"/>
        <v>Small Business</v>
      </c>
      <c r="E32" t="s">
        <v>11</v>
      </c>
      <c r="F32" t="s">
        <v>14</v>
      </c>
      <c r="G32">
        <v>513.12</v>
      </c>
      <c r="H32">
        <v>3</v>
      </c>
      <c r="I32">
        <v>156.81</v>
      </c>
    </row>
    <row r="33" spans="1:9" x14ac:dyDescent="0.3">
      <c r="A33" s="6">
        <v>45272</v>
      </c>
      <c r="B33" s="2" t="str">
        <f t="shared" si="0"/>
        <v>December</v>
      </c>
      <c r="C33" t="s">
        <v>7</v>
      </c>
      <c r="D33" t="str">
        <f t="shared" si="1"/>
        <v>Home Office</v>
      </c>
      <c r="E33" t="s">
        <v>11</v>
      </c>
      <c r="F33" t="s">
        <v>15</v>
      </c>
      <c r="G33">
        <v>811.41</v>
      </c>
      <c r="H33">
        <v>4</v>
      </c>
      <c r="I33">
        <v>175.81</v>
      </c>
    </row>
    <row r="34" spans="1:9" x14ac:dyDescent="0.3">
      <c r="A34" s="6">
        <v>45054</v>
      </c>
      <c r="B34" s="2" t="str">
        <f t="shared" si="0"/>
        <v>May</v>
      </c>
      <c r="C34" t="s">
        <v>7</v>
      </c>
      <c r="D34" t="str">
        <f t="shared" si="1"/>
        <v>Home Office</v>
      </c>
      <c r="E34" t="s">
        <v>12</v>
      </c>
      <c r="F34" t="s">
        <v>17</v>
      </c>
      <c r="G34">
        <v>937.36</v>
      </c>
      <c r="H34">
        <v>1</v>
      </c>
      <c r="I34">
        <v>186.49</v>
      </c>
    </row>
    <row r="35" spans="1:9" x14ac:dyDescent="0.3">
      <c r="A35" s="6">
        <v>45077</v>
      </c>
      <c r="B35" s="2" t="str">
        <f t="shared" si="0"/>
        <v>May</v>
      </c>
      <c r="C35" t="s">
        <v>7</v>
      </c>
      <c r="D35" t="str">
        <f t="shared" si="1"/>
        <v>Home Office</v>
      </c>
      <c r="E35" t="s">
        <v>12</v>
      </c>
      <c r="F35" t="s">
        <v>17</v>
      </c>
      <c r="G35">
        <v>878.57</v>
      </c>
      <c r="H35">
        <v>3</v>
      </c>
      <c r="I35">
        <v>29.99</v>
      </c>
    </row>
    <row r="36" spans="1:9" x14ac:dyDescent="0.3">
      <c r="A36" s="6">
        <v>44986</v>
      </c>
      <c r="B36" s="2" t="str">
        <f t="shared" si="0"/>
        <v>March</v>
      </c>
      <c r="C36" t="s">
        <v>10</v>
      </c>
      <c r="D36" t="str">
        <f t="shared" si="1"/>
        <v>Consumer</v>
      </c>
      <c r="E36" t="s">
        <v>13</v>
      </c>
      <c r="F36" t="s">
        <v>21</v>
      </c>
      <c r="G36">
        <v>249.43</v>
      </c>
      <c r="H36">
        <v>5</v>
      </c>
      <c r="I36">
        <v>265.14999999999998</v>
      </c>
    </row>
    <row r="37" spans="1:9" x14ac:dyDescent="0.3">
      <c r="A37" s="6">
        <v>44935</v>
      </c>
      <c r="B37" s="2" t="str">
        <f t="shared" si="0"/>
        <v>January</v>
      </c>
      <c r="C37" t="s">
        <v>10</v>
      </c>
      <c r="D37" t="str">
        <f t="shared" si="1"/>
        <v>Consumer</v>
      </c>
      <c r="E37" t="s">
        <v>11</v>
      </c>
      <c r="F37" t="s">
        <v>15</v>
      </c>
      <c r="G37">
        <v>355.72</v>
      </c>
      <c r="H37">
        <v>3</v>
      </c>
      <c r="I37">
        <v>249.71</v>
      </c>
    </row>
    <row r="38" spans="1:9" x14ac:dyDescent="0.3">
      <c r="A38" s="6">
        <v>45042</v>
      </c>
      <c r="B38" s="2" t="str">
        <f t="shared" si="0"/>
        <v>April</v>
      </c>
      <c r="C38" t="s">
        <v>7</v>
      </c>
      <c r="D38" t="str">
        <f t="shared" si="1"/>
        <v>Home Office</v>
      </c>
      <c r="E38" t="s">
        <v>13</v>
      </c>
      <c r="F38" t="s">
        <v>21</v>
      </c>
      <c r="G38">
        <v>936.28</v>
      </c>
      <c r="H38">
        <v>4</v>
      </c>
      <c r="I38">
        <v>264.49</v>
      </c>
    </row>
    <row r="39" spans="1:9" x14ac:dyDescent="0.3">
      <c r="A39" s="6">
        <v>45038</v>
      </c>
      <c r="B39" s="2" t="str">
        <f t="shared" si="0"/>
        <v>April</v>
      </c>
      <c r="C39" t="s">
        <v>8</v>
      </c>
      <c r="D39" t="str">
        <f t="shared" si="1"/>
        <v>Corporate</v>
      </c>
      <c r="E39" t="s">
        <v>13</v>
      </c>
      <c r="F39" t="s">
        <v>22</v>
      </c>
      <c r="G39">
        <v>940.73</v>
      </c>
      <c r="H39">
        <v>9</v>
      </c>
      <c r="I39">
        <v>-48.23</v>
      </c>
    </row>
    <row r="40" spans="1:9" x14ac:dyDescent="0.3">
      <c r="A40" s="6">
        <v>45120</v>
      </c>
      <c r="B40" s="2" t="str">
        <f t="shared" si="0"/>
        <v>July</v>
      </c>
      <c r="C40" t="s">
        <v>8</v>
      </c>
      <c r="D40" t="str">
        <f t="shared" si="1"/>
        <v>Corporate</v>
      </c>
      <c r="E40" t="s">
        <v>13</v>
      </c>
      <c r="F40" t="s">
        <v>20</v>
      </c>
      <c r="G40">
        <v>453.94</v>
      </c>
      <c r="H40">
        <v>9</v>
      </c>
      <c r="I40">
        <v>11.57</v>
      </c>
    </row>
    <row r="41" spans="1:9" x14ac:dyDescent="0.3">
      <c r="A41" s="6">
        <v>45203</v>
      </c>
      <c r="B41" s="2" t="str">
        <f t="shared" si="0"/>
        <v>October</v>
      </c>
      <c r="C41" t="s">
        <v>9</v>
      </c>
      <c r="D41" t="str">
        <f t="shared" si="1"/>
        <v>Small Business</v>
      </c>
      <c r="E41" t="s">
        <v>12</v>
      </c>
      <c r="F41" t="s">
        <v>19</v>
      </c>
      <c r="G41">
        <v>749.03</v>
      </c>
      <c r="H41">
        <v>8</v>
      </c>
      <c r="I41">
        <v>247.23</v>
      </c>
    </row>
    <row r="42" spans="1:9" x14ac:dyDescent="0.3">
      <c r="A42" s="6">
        <v>45102</v>
      </c>
      <c r="B42" s="2" t="str">
        <f t="shared" si="0"/>
        <v>June</v>
      </c>
      <c r="C42" t="s">
        <v>9</v>
      </c>
      <c r="D42" t="str">
        <f t="shared" si="1"/>
        <v>Small Business</v>
      </c>
      <c r="E42" t="s">
        <v>12</v>
      </c>
      <c r="F42" t="s">
        <v>17</v>
      </c>
      <c r="G42">
        <v>513.73</v>
      </c>
      <c r="H42">
        <v>6</v>
      </c>
      <c r="I42">
        <v>42.82</v>
      </c>
    </row>
    <row r="43" spans="1:9" x14ac:dyDescent="0.3">
      <c r="A43" s="6">
        <v>44964</v>
      </c>
      <c r="B43" s="2" t="str">
        <f t="shared" si="0"/>
        <v>February</v>
      </c>
      <c r="C43" t="s">
        <v>8</v>
      </c>
      <c r="D43" t="str">
        <f t="shared" si="1"/>
        <v>Corporate</v>
      </c>
      <c r="E43" t="s">
        <v>13</v>
      </c>
      <c r="F43" t="s">
        <v>20</v>
      </c>
      <c r="G43">
        <v>399.17</v>
      </c>
      <c r="H43">
        <v>6</v>
      </c>
      <c r="I43">
        <v>267.13</v>
      </c>
    </row>
    <row r="44" spans="1:9" x14ac:dyDescent="0.3">
      <c r="A44" s="6">
        <v>45203</v>
      </c>
      <c r="B44" s="2" t="str">
        <f t="shared" si="0"/>
        <v>October</v>
      </c>
      <c r="C44" t="s">
        <v>8</v>
      </c>
      <c r="D44" t="str">
        <f t="shared" si="1"/>
        <v>Corporate</v>
      </c>
      <c r="E44" t="s">
        <v>11</v>
      </c>
      <c r="F44" t="s">
        <v>16</v>
      </c>
      <c r="G44">
        <v>648.65</v>
      </c>
      <c r="H44">
        <v>1</v>
      </c>
      <c r="I44">
        <v>18.34</v>
      </c>
    </row>
    <row r="45" spans="1:9" x14ac:dyDescent="0.3">
      <c r="A45" s="6">
        <v>44930</v>
      </c>
      <c r="B45" s="2" t="str">
        <f t="shared" si="0"/>
        <v>January</v>
      </c>
      <c r="C45" t="s">
        <v>7</v>
      </c>
      <c r="D45" t="str">
        <f t="shared" si="1"/>
        <v>Home Office</v>
      </c>
      <c r="E45" t="s">
        <v>12</v>
      </c>
      <c r="F45" t="s">
        <v>18</v>
      </c>
      <c r="G45">
        <v>770.87</v>
      </c>
      <c r="H45">
        <v>1</v>
      </c>
      <c r="I45">
        <v>298.08999999999997</v>
      </c>
    </row>
    <row r="46" spans="1:9" x14ac:dyDescent="0.3">
      <c r="A46" s="6">
        <v>44972</v>
      </c>
      <c r="B46" s="2" t="str">
        <f t="shared" si="0"/>
        <v>February</v>
      </c>
      <c r="C46" t="s">
        <v>10</v>
      </c>
      <c r="D46" t="str">
        <f t="shared" si="1"/>
        <v>Consumer</v>
      </c>
      <c r="E46" t="s">
        <v>13</v>
      </c>
      <c r="F46" t="s">
        <v>21</v>
      </c>
      <c r="G46">
        <v>884.66</v>
      </c>
      <c r="H46">
        <v>9</v>
      </c>
      <c r="I46">
        <v>283.58</v>
      </c>
    </row>
    <row r="47" spans="1:9" x14ac:dyDescent="0.3">
      <c r="A47" s="6">
        <v>45228</v>
      </c>
      <c r="B47" s="2" t="str">
        <f t="shared" si="0"/>
        <v>October</v>
      </c>
      <c r="C47" t="s">
        <v>10</v>
      </c>
      <c r="D47" t="str">
        <f t="shared" si="1"/>
        <v>Consumer</v>
      </c>
      <c r="E47" t="s">
        <v>12</v>
      </c>
      <c r="F47" t="s">
        <v>17</v>
      </c>
      <c r="G47">
        <v>576.57000000000005</v>
      </c>
      <c r="H47">
        <v>1</v>
      </c>
      <c r="I47">
        <v>-23.63</v>
      </c>
    </row>
    <row r="48" spans="1:9" x14ac:dyDescent="0.3">
      <c r="A48" s="6">
        <v>45087</v>
      </c>
      <c r="B48" s="2" t="str">
        <f t="shared" si="0"/>
        <v>June</v>
      </c>
      <c r="C48" t="s">
        <v>9</v>
      </c>
      <c r="D48" t="str">
        <f t="shared" si="1"/>
        <v>Small Business</v>
      </c>
      <c r="E48" t="s">
        <v>12</v>
      </c>
      <c r="F48" t="s">
        <v>17</v>
      </c>
      <c r="G48">
        <v>490.43</v>
      </c>
      <c r="H48">
        <v>2</v>
      </c>
      <c r="I48">
        <v>144.88</v>
      </c>
    </row>
    <row r="49" spans="1:9" x14ac:dyDescent="0.3">
      <c r="A49" s="6">
        <v>44984</v>
      </c>
      <c r="B49" s="2" t="str">
        <f t="shared" si="0"/>
        <v>February</v>
      </c>
      <c r="C49" t="s">
        <v>7</v>
      </c>
      <c r="D49" t="str">
        <f t="shared" si="1"/>
        <v>Home Office</v>
      </c>
      <c r="E49" t="s">
        <v>11</v>
      </c>
      <c r="F49" t="s">
        <v>16</v>
      </c>
      <c r="G49">
        <v>574.36</v>
      </c>
      <c r="H49">
        <v>8</v>
      </c>
      <c r="I49">
        <v>23.12</v>
      </c>
    </row>
    <row r="50" spans="1:9" x14ac:dyDescent="0.3">
      <c r="A50" s="6">
        <v>45077</v>
      </c>
      <c r="B50" s="2" t="str">
        <f t="shared" si="0"/>
        <v>May</v>
      </c>
      <c r="C50" t="s">
        <v>8</v>
      </c>
      <c r="D50" t="str">
        <f t="shared" si="1"/>
        <v>Corporate</v>
      </c>
      <c r="E50" t="s">
        <v>11</v>
      </c>
      <c r="F50" t="s">
        <v>16</v>
      </c>
      <c r="G50">
        <v>261.62</v>
      </c>
      <c r="H50">
        <v>2</v>
      </c>
      <c r="I50">
        <v>62.89</v>
      </c>
    </row>
    <row r="51" spans="1:9" x14ac:dyDescent="0.3">
      <c r="A51" s="6">
        <v>45225</v>
      </c>
      <c r="B51" s="2" t="str">
        <f t="shared" si="0"/>
        <v>October</v>
      </c>
      <c r="C51" t="s">
        <v>8</v>
      </c>
      <c r="D51" t="str">
        <f t="shared" si="1"/>
        <v>Corporate</v>
      </c>
      <c r="E51" t="s">
        <v>12</v>
      </c>
      <c r="F51" t="s">
        <v>17</v>
      </c>
      <c r="G51">
        <v>365.9</v>
      </c>
      <c r="H51">
        <v>7</v>
      </c>
      <c r="I51">
        <v>96.92</v>
      </c>
    </row>
    <row r="52" spans="1:9" x14ac:dyDescent="0.3">
      <c r="A52" s="6">
        <v>44939</v>
      </c>
      <c r="B52" s="2" t="str">
        <f t="shared" si="0"/>
        <v>January</v>
      </c>
      <c r="C52" t="s">
        <v>9</v>
      </c>
      <c r="D52" t="str">
        <f t="shared" si="1"/>
        <v>Small Business</v>
      </c>
      <c r="E52" t="s">
        <v>13</v>
      </c>
      <c r="F52" t="s">
        <v>21</v>
      </c>
      <c r="G52">
        <v>516.23</v>
      </c>
      <c r="H52">
        <v>9</v>
      </c>
      <c r="I52">
        <v>169.76</v>
      </c>
    </row>
    <row r="53" spans="1:9" x14ac:dyDescent="0.3">
      <c r="A53" s="6">
        <v>45068</v>
      </c>
      <c r="B53" s="2" t="str">
        <f t="shared" si="0"/>
        <v>May</v>
      </c>
      <c r="C53" t="s">
        <v>9</v>
      </c>
      <c r="D53" t="str">
        <f t="shared" si="1"/>
        <v>Small Business</v>
      </c>
      <c r="E53" t="s">
        <v>12</v>
      </c>
      <c r="F53" t="s">
        <v>19</v>
      </c>
      <c r="G53">
        <v>887.75</v>
      </c>
      <c r="H53">
        <v>2</v>
      </c>
      <c r="I53">
        <v>-17.11</v>
      </c>
    </row>
    <row r="54" spans="1:9" x14ac:dyDescent="0.3">
      <c r="A54" s="6">
        <v>45268</v>
      </c>
      <c r="B54" s="2" t="str">
        <f t="shared" si="0"/>
        <v>December</v>
      </c>
      <c r="C54" t="s">
        <v>7</v>
      </c>
      <c r="D54" t="str">
        <f t="shared" si="1"/>
        <v>Home Office</v>
      </c>
      <c r="E54" t="s">
        <v>11</v>
      </c>
      <c r="F54" t="s">
        <v>15</v>
      </c>
      <c r="G54">
        <v>470.94</v>
      </c>
      <c r="H54">
        <v>6</v>
      </c>
      <c r="I54">
        <v>156.79</v>
      </c>
    </row>
    <row r="55" spans="1:9" x14ac:dyDescent="0.3">
      <c r="A55" s="6">
        <v>45106</v>
      </c>
      <c r="B55" s="2" t="str">
        <f t="shared" si="0"/>
        <v>June</v>
      </c>
      <c r="C55" t="s">
        <v>8</v>
      </c>
      <c r="D55" t="str">
        <f t="shared" si="1"/>
        <v>Corporate</v>
      </c>
      <c r="E55" t="s">
        <v>13</v>
      </c>
      <c r="F55" t="s">
        <v>21</v>
      </c>
      <c r="G55">
        <v>824.37</v>
      </c>
      <c r="H55">
        <v>6</v>
      </c>
      <c r="I55">
        <v>137.97999999999999</v>
      </c>
    </row>
    <row r="56" spans="1:9" x14ac:dyDescent="0.3">
      <c r="A56" s="6">
        <v>45190</v>
      </c>
      <c r="B56" s="2" t="str">
        <f t="shared" si="0"/>
        <v>September</v>
      </c>
      <c r="C56" t="s">
        <v>10</v>
      </c>
      <c r="D56" t="str">
        <f t="shared" si="1"/>
        <v>Consumer</v>
      </c>
      <c r="E56" t="s">
        <v>12</v>
      </c>
      <c r="F56" t="s">
        <v>17</v>
      </c>
      <c r="G56">
        <v>278.83</v>
      </c>
      <c r="H56">
        <v>5</v>
      </c>
      <c r="I56">
        <v>110.04</v>
      </c>
    </row>
    <row r="57" spans="1:9" x14ac:dyDescent="0.3">
      <c r="A57" s="6">
        <v>45276</v>
      </c>
      <c r="B57" s="2" t="str">
        <f t="shared" si="0"/>
        <v>December</v>
      </c>
      <c r="C57" t="s">
        <v>7</v>
      </c>
      <c r="D57" t="str">
        <f t="shared" si="1"/>
        <v>Home Office</v>
      </c>
      <c r="E57" t="s">
        <v>13</v>
      </c>
      <c r="F57" t="s">
        <v>21</v>
      </c>
      <c r="G57">
        <v>702.52</v>
      </c>
      <c r="H57">
        <v>8</v>
      </c>
      <c r="I57">
        <v>204.13</v>
      </c>
    </row>
    <row r="58" spans="1:9" x14ac:dyDescent="0.3">
      <c r="A58" s="6">
        <v>45050</v>
      </c>
      <c r="B58" s="2" t="str">
        <f t="shared" si="0"/>
        <v>May</v>
      </c>
      <c r="C58" t="s">
        <v>8</v>
      </c>
      <c r="D58" t="str">
        <f t="shared" si="1"/>
        <v>Corporate</v>
      </c>
      <c r="E58" t="s">
        <v>12</v>
      </c>
      <c r="F58" t="s">
        <v>19</v>
      </c>
      <c r="G58">
        <v>329.73</v>
      </c>
      <c r="H58">
        <v>1</v>
      </c>
      <c r="I58">
        <v>89.59</v>
      </c>
    </row>
    <row r="59" spans="1:9" x14ac:dyDescent="0.3">
      <c r="A59" s="6">
        <v>45272</v>
      </c>
      <c r="B59" s="2" t="str">
        <f t="shared" si="0"/>
        <v>December</v>
      </c>
      <c r="C59" t="s">
        <v>10</v>
      </c>
      <c r="D59" t="str">
        <f t="shared" si="1"/>
        <v>Consumer</v>
      </c>
      <c r="E59" t="s">
        <v>11</v>
      </c>
      <c r="F59" t="s">
        <v>16</v>
      </c>
      <c r="G59">
        <v>192.49</v>
      </c>
      <c r="H59">
        <v>7</v>
      </c>
      <c r="I59">
        <v>99.91</v>
      </c>
    </row>
    <row r="60" spans="1:9" x14ac:dyDescent="0.3">
      <c r="A60" s="6">
        <v>44984</v>
      </c>
      <c r="B60" s="2" t="str">
        <f t="shared" si="0"/>
        <v>February</v>
      </c>
      <c r="C60" t="s">
        <v>8</v>
      </c>
      <c r="D60" t="str">
        <f t="shared" si="1"/>
        <v>Corporate</v>
      </c>
      <c r="E60" t="s">
        <v>12</v>
      </c>
      <c r="F60" t="s">
        <v>17</v>
      </c>
      <c r="G60">
        <v>164.87</v>
      </c>
      <c r="H60">
        <v>2</v>
      </c>
      <c r="I60">
        <v>33.93</v>
      </c>
    </row>
    <row r="61" spans="1:9" x14ac:dyDescent="0.3">
      <c r="A61" s="6">
        <v>45163</v>
      </c>
      <c r="B61" s="2" t="str">
        <f t="shared" si="0"/>
        <v>August</v>
      </c>
      <c r="C61" t="s">
        <v>10</v>
      </c>
      <c r="D61" t="str">
        <f t="shared" si="1"/>
        <v>Consumer</v>
      </c>
      <c r="E61" t="s">
        <v>13</v>
      </c>
      <c r="F61" t="s">
        <v>21</v>
      </c>
      <c r="G61">
        <v>641.89</v>
      </c>
      <c r="H61">
        <v>7</v>
      </c>
      <c r="I61">
        <v>179.99</v>
      </c>
    </row>
    <row r="62" spans="1:9" x14ac:dyDescent="0.3">
      <c r="A62" s="6">
        <v>45275</v>
      </c>
      <c r="B62" s="2" t="str">
        <f t="shared" si="0"/>
        <v>December</v>
      </c>
      <c r="C62" t="s">
        <v>7</v>
      </c>
      <c r="D62" t="str">
        <f t="shared" si="1"/>
        <v>Home Office</v>
      </c>
      <c r="E62" t="s">
        <v>12</v>
      </c>
      <c r="F62" t="s">
        <v>19</v>
      </c>
      <c r="G62">
        <v>57.24</v>
      </c>
      <c r="H62">
        <v>3</v>
      </c>
      <c r="I62">
        <v>215.25</v>
      </c>
    </row>
    <row r="63" spans="1:9" x14ac:dyDescent="0.3">
      <c r="A63" s="6">
        <v>45146</v>
      </c>
      <c r="B63" s="2" t="str">
        <f t="shared" si="0"/>
        <v>August</v>
      </c>
      <c r="C63" t="s">
        <v>10</v>
      </c>
      <c r="D63" t="str">
        <f t="shared" si="1"/>
        <v>Consumer</v>
      </c>
      <c r="E63" t="s">
        <v>12</v>
      </c>
      <c r="F63" t="s">
        <v>17</v>
      </c>
      <c r="G63">
        <v>103.22</v>
      </c>
      <c r="H63">
        <v>4</v>
      </c>
      <c r="I63">
        <v>11.37</v>
      </c>
    </row>
    <row r="64" spans="1:9" x14ac:dyDescent="0.3">
      <c r="A64" s="6">
        <v>45267</v>
      </c>
      <c r="B64" s="2" t="str">
        <f t="shared" si="0"/>
        <v>December</v>
      </c>
      <c r="C64" t="s">
        <v>7</v>
      </c>
      <c r="D64" t="str">
        <f t="shared" si="1"/>
        <v>Home Office</v>
      </c>
      <c r="E64" t="s">
        <v>13</v>
      </c>
      <c r="F64" t="s">
        <v>20</v>
      </c>
      <c r="G64">
        <v>352.84</v>
      </c>
      <c r="H64">
        <v>5</v>
      </c>
      <c r="I64">
        <v>89.48</v>
      </c>
    </row>
    <row r="65" spans="1:9" x14ac:dyDescent="0.3">
      <c r="A65" s="6">
        <v>45251</v>
      </c>
      <c r="B65" s="2" t="str">
        <f t="shared" si="0"/>
        <v>November</v>
      </c>
      <c r="C65" t="s">
        <v>9</v>
      </c>
      <c r="D65" t="str">
        <f t="shared" si="1"/>
        <v>Small Business</v>
      </c>
      <c r="E65" t="s">
        <v>13</v>
      </c>
      <c r="F65" t="s">
        <v>20</v>
      </c>
      <c r="G65">
        <v>54.85</v>
      </c>
      <c r="H65">
        <v>3</v>
      </c>
      <c r="I65">
        <v>126.1</v>
      </c>
    </row>
    <row r="66" spans="1:9" x14ac:dyDescent="0.3">
      <c r="A66" s="6">
        <v>44930</v>
      </c>
      <c r="B66" s="2" t="str">
        <f t="shared" ref="B66:B129" si="2">TEXT(A66, "MMMM")</f>
        <v>January</v>
      </c>
      <c r="C66" t="s">
        <v>9</v>
      </c>
      <c r="D66" t="str">
        <f t="shared" ref="D66:D129" si="3">IF(C66="East","Consumer",IF(C66="West","Corporate",IF(C66="Central","Home Office",IF(C66="South","Small Business","Other"))))</f>
        <v>Small Business</v>
      </c>
      <c r="E66" t="s">
        <v>12</v>
      </c>
      <c r="F66" t="s">
        <v>17</v>
      </c>
      <c r="G66">
        <v>79.86</v>
      </c>
      <c r="H66">
        <v>7</v>
      </c>
      <c r="I66">
        <v>280.49</v>
      </c>
    </row>
    <row r="67" spans="1:9" x14ac:dyDescent="0.3">
      <c r="A67" s="6">
        <v>45089</v>
      </c>
      <c r="B67" s="2" t="str">
        <f t="shared" si="2"/>
        <v>June</v>
      </c>
      <c r="C67" t="s">
        <v>9</v>
      </c>
      <c r="D67" t="str">
        <f t="shared" si="3"/>
        <v>Small Business</v>
      </c>
      <c r="E67" t="s">
        <v>11</v>
      </c>
      <c r="F67" t="s">
        <v>16</v>
      </c>
      <c r="G67">
        <v>137.22</v>
      </c>
      <c r="H67">
        <v>3</v>
      </c>
      <c r="I67">
        <v>237.22</v>
      </c>
    </row>
    <row r="68" spans="1:9" x14ac:dyDescent="0.3">
      <c r="A68" s="6">
        <v>45094</v>
      </c>
      <c r="B68" s="2" t="str">
        <f t="shared" si="2"/>
        <v>June</v>
      </c>
      <c r="C68" t="s">
        <v>8</v>
      </c>
      <c r="D68" t="str">
        <f t="shared" si="3"/>
        <v>Corporate</v>
      </c>
      <c r="E68" t="s">
        <v>11</v>
      </c>
      <c r="F68" t="s">
        <v>14</v>
      </c>
      <c r="G68">
        <v>214.62</v>
      </c>
      <c r="H68">
        <v>2</v>
      </c>
      <c r="I68">
        <v>-36.36</v>
      </c>
    </row>
    <row r="69" spans="1:9" x14ac:dyDescent="0.3">
      <c r="A69" s="6">
        <v>45141</v>
      </c>
      <c r="B69" s="2" t="str">
        <f t="shared" si="2"/>
        <v>August</v>
      </c>
      <c r="C69" t="s">
        <v>10</v>
      </c>
      <c r="D69" t="str">
        <f t="shared" si="3"/>
        <v>Consumer</v>
      </c>
      <c r="E69" t="s">
        <v>13</v>
      </c>
      <c r="F69" t="s">
        <v>22</v>
      </c>
      <c r="G69">
        <v>659.17</v>
      </c>
      <c r="H69">
        <v>2</v>
      </c>
      <c r="I69">
        <v>41.24</v>
      </c>
    </row>
    <row r="70" spans="1:9" x14ac:dyDescent="0.3">
      <c r="A70" s="6">
        <v>45040</v>
      </c>
      <c r="B70" s="2" t="str">
        <f t="shared" si="2"/>
        <v>April</v>
      </c>
      <c r="C70" t="s">
        <v>10</v>
      </c>
      <c r="D70" t="str">
        <f t="shared" si="3"/>
        <v>Consumer</v>
      </c>
      <c r="E70" t="s">
        <v>11</v>
      </c>
      <c r="F70" t="s">
        <v>16</v>
      </c>
      <c r="G70">
        <v>937.28</v>
      </c>
      <c r="H70">
        <v>8</v>
      </c>
      <c r="I70">
        <v>207.27</v>
      </c>
    </row>
    <row r="71" spans="1:9" x14ac:dyDescent="0.3">
      <c r="A71" s="6">
        <v>45175</v>
      </c>
      <c r="B71" s="2" t="str">
        <f t="shared" si="2"/>
        <v>September</v>
      </c>
      <c r="C71" t="s">
        <v>9</v>
      </c>
      <c r="D71" t="str">
        <f t="shared" si="3"/>
        <v>Small Business</v>
      </c>
      <c r="E71" t="s">
        <v>12</v>
      </c>
      <c r="F71" t="s">
        <v>17</v>
      </c>
      <c r="G71">
        <v>185.67</v>
      </c>
      <c r="H71">
        <v>9</v>
      </c>
      <c r="I71">
        <v>148.97999999999999</v>
      </c>
    </row>
    <row r="72" spans="1:9" x14ac:dyDescent="0.3">
      <c r="A72" s="6">
        <v>45025</v>
      </c>
      <c r="B72" s="2" t="str">
        <f t="shared" si="2"/>
        <v>April</v>
      </c>
      <c r="C72" t="s">
        <v>9</v>
      </c>
      <c r="D72" t="str">
        <f t="shared" si="3"/>
        <v>Small Business</v>
      </c>
      <c r="E72" t="s">
        <v>11</v>
      </c>
      <c r="F72" t="s">
        <v>14</v>
      </c>
      <c r="G72">
        <v>136.41</v>
      </c>
      <c r="H72">
        <v>1</v>
      </c>
      <c r="I72">
        <v>221.74</v>
      </c>
    </row>
    <row r="73" spans="1:9" x14ac:dyDescent="0.3">
      <c r="A73" s="6">
        <v>45150</v>
      </c>
      <c r="B73" s="2" t="str">
        <f t="shared" si="2"/>
        <v>August</v>
      </c>
      <c r="C73" t="s">
        <v>10</v>
      </c>
      <c r="D73" t="str">
        <f t="shared" si="3"/>
        <v>Consumer</v>
      </c>
      <c r="E73" t="s">
        <v>11</v>
      </c>
      <c r="F73" t="s">
        <v>16</v>
      </c>
      <c r="G73">
        <v>246.21</v>
      </c>
      <c r="H73">
        <v>7</v>
      </c>
      <c r="I73">
        <v>212.8</v>
      </c>
    </row>
    <row r="74" spans="1:9" x14ac:dyDescent="0.3">
      <c r="A74" s="6">
        <v>45287</v>
      </c>
      <c r="B74" s="2" t="str">
        <f t="shared" si="2"/>
        <v>December</v>
      </c>
      <c r="C74" t="s">
        <v>8</v>
      </c>
      <c r="D74" t="str">
        <f t="shared" si="3"/>
        <v>Corporate</v>
      </c>
      <c r="E74" t="s">
        <v>12</v>
      </c>
      <c r="F74" t="s">
        <v>18</v>
      </c>
      <c r="G74">
        <v>903.53</v>
      </c>
      <c r="H74">
        <v>4</v>
      </c>
      <c r="I74">
        <v>239.26</v>
      </c>
    </row>
    <row r="75" spans="1:9" x14ac:dyDescent="0.3">
      <c r="A75" s="6">
        <v>45113</v>
      </c>
      <c r="B75" s="2" t="str">
        <f t="shared" si="2"/>
        <v>July</v>
      </c>
      <c r="C75" t="s">
        <v>7</v>
      </c>
      <c r="D75" t="str">
        <f t="shared" si="3"/>
        <v>Home Office</v>
      </c>
      <c r="E75" t="s">
        <v>13</v>
      </c>
      <c r="F75" t="s">
        <v>21</v>
      </c>
      <c r="G75">
        <v>395.31</v>
      </c>
      <c r="H75">
        <v>9</v>
      </c>
      <c r="I75">
        <v>246.5</v>
      </c>
    </row>
    <row r="76" spans="1:9" x14ac:dyDescent="0.3">
      <c r="A76" s="6">
        <v>45210</v>
      </c>
      <c r="B76" s="2" t="str">
        <f t="shared" si="2"/>
        <v>October</v>
      </c>
      <c r="C76" t="s">
        <v>8</v>
      </c>
      <c r="D76" t="str">
        <f t="shared" si="3"/>
        <v>Corporate</v>
      </c>
      <c r="E76" t="s">
        <v>12</v>
      </c>
      <c r="F76" t="s">
        <v>18</v>
      </c>
      <c r="G76">
        <v>680</v>
      </c>
      <c r="H76">
        <v>4</v>
      </c>
      <c r="I76">
        <v>150.69999999999999</v>
      </c>
    </row>
    <row r="77" spans="1:9" x14ac:dyDescent="0.3">
      <c r="A77" s="6">
        <v>44995</v>
      </c>
      <c r="B77" s="2" t="str">
        <f t="shared" si="2"/>
        <v>March</v>
      </c>
      <c r="C77" t="s">
        <v>7</v>
      </c>
      <c r="D77" t="str">
        <f t="shared" si="3"/>
        <v>Home Office</v>
      </c>
      <c r="E77" t="s">
        <v>11</v>
      </c>
      <c r="F77" t="s">
        <v>14</v>
      </c>
      <c r="G77">
        <v>606.41999999999996</v>
      </c>
      <c r="H77">
        <v>4</v>
      </c>
      <c r="I77">
        <v>185.38</v>
      </c>
    </row>
    <row r="78" spans="1:9" x14ac:dyDescent="0.3">
      <c r="A78" s="6">
        <v>45070</v>
      </c>
      <c r="B78" s="2" t="str">
        <f t="shared" si="2"/>
        <v>May</v>
      </c>
      <c r="C78" t="s">
        <v>10</v>
      </c>
      <c r="D78" t="str">
        <f t="shared" si="3"/>
        <v>Consumer</v>
      </c>
      <c r="E78" t="s">
        <v>12</v>
      </c>
      <c r="F78" t="s">
        <v>18</v>
      </c>
      <c r="G78">
        <v>122.33</v>
      </c>
      <c r="H78">
        <v>5</v>
      </c>
      <c r="I78">
        <v>123.05</v>
      </c>
    </row>
    <row r="79" spans="1:9" x14ac:dyDescent="0.3">
      <c r="A79" s="6">
        <v>45149</v>
      </c>
      <c r="B79" s="2" t="str">
        <f t="shared" si="2"/>
        <v>August</v>
      </c>
      <c r="C79" t="s">
        <v>8</v>
      </c>
      <c r="D79" t="str">
        <f t="shared" si="3"/>
        <v>Corporate</v>
      </c>
      <c r="E79" t="s">
        <v>11</v>
      </c>
      <c r="F79" t="s">
        <v>16</v>
      </c>
      <c r="G79">
        <v>447.12</v>
      </c>
      <c r="H79">
        <v>7</v>
      </c>
      <c r="I79">
        <v>141.07</v>
      </c>
    </row>
    <row r="80" spans="1:9" x14ac:dyDescent="0.3">
      <c r="A80" s="6">
        <v>45165</v>
      </c>
      <c r="B80" s="2" t="str">
        <f t="shared" si="2"/>
        <v>August</v>
      </c>
      <c r="C80" t="s">
        <v>9</v>
      </c>
      <c r="D80" t="str">
        <f t="shared" si="3"/>
        <v>Small Business</v>
      </c>
      <c r="E80" t="s">
        <v>11</v>
      </c>
      <c r="F80" t="s">
        <v>16</v>
      </c>
      <c r="G80">
        <v>691.15</v>
      </c>
      <c r="H80">
        <v>1</v>
      </c>
      <c r="I80">
        <v>-14.61</v>
      </c>
    </row>
    <row r="81" spans="1:9" x14ac:dyDescent="0.3">
      <c r="A81" s="6">
        <v>45067</v>
      </c>
      <c r="B81" s="2" t="str">
        <f t="shared" si="2"/>
        <v>May</v>
      </c>
      <c r="C81" t="s">
        <v>9</v>
      </c>
      <c r="D81" t="str">
        <f t="shared" si="3"/>
        <v>Small Business</v>
      </c>
      <c r="E81" t="s">
        <v>11</v>
      </c>
      <c r="F81" t="s">
        <v>16</v>
      </c>
      <c r="G81">
        <v>82.04</v>
      </c>
      <c r="H81">
        <v>2</v>
      </c>
      <c r="I81">
        <v>262.16000000000003</v>
      </c>
    </row>
    <row r="82" spans="1:9" x14ac:dyDescent="0.3">
      <c r="A82" s="6">
        <v>44955</v>
      </c>
      <c r="B82" s="2" t="str">
        <f t="shared" si="2"/>
        <v>January</v>
      </c>
      <c r="C82" t="s">
        <v>10</v>
      </c>
      <c r="D82" t="str">
        <f t="shared" si="3"/>
        <v>Consumer</v>
      </c>
      <c r="E82" t="s">
        <v>13</v>
      </c>
      <c r="F82" t="s">
        <v>21</v>
      </c>
      <c r="G82">
        <v>240.9</v>
      </c>
      <c r="H82">
        <v>8</v>
      </c>
      <c r="I82">
        <v>80.989999999999995</v>
      </c>
    </row>
    <row r="83" spans="1:9" x14ac:dyDescent="0.3">
      <c r="A83" s="6">
        <v>45071</v>
      </c>
      <c r="B83" s="2" t="str">
        <f t="shared" si="2"/>
        <v>May</v>
      </c>
      <c r="C83" t="s">
        <v>7</v>
      </c>
      <c r="D83" t="str">
        <f t="shared" si="3"/>
        <v>Home Office</v>
      </c>
      <c r="E83" t="s">
        <v>12</v>
      </c>
      <c r="F83" t="s">
        <v>19</v>
      </c>
      <c r="G83">
        <v>908.62</v>
      </c>
      <c r="H83">
        <v>4</v>
      </c>
      <c r="I83">
        <v>72.58</v>
      </c>
    </row>
    <row r="84" spans="1:9" x14ac:dyDescent="0.3">
      <c r="A84" s="6">
        <v>45290</v>
      </c>
      <c r="B84" s="2" t="str">
        <f t="shared" si="2"/>
        <v>December</v>
      </c>
      <c r="C84" t="s">
        <v>8</v>
      </c>
      <c r="D84" t="str">
        <f t="shared" si="3"/>
        <v>Corporate</v>
      </c>
      <c r="E84" t="s">
        <v>11</v>
      </c>
      <c r="F84" t="s">
        <v>15</v>
      </c>
      <c r="G84">
        <v>708.03</v>
      </c>
      <c r="H84">
        <v>3</v>
      </c>
      <c r="I84">
        <v>-11.08</v>
      </c>
    </row>
    <row r="85" spans="1:9" x14ac:dyDescent="0.3">
      <c r="A85" s="6">
        <v>45067</v>
      </c>
      <c r="B85" s="2" t="str">
        <f t="shared" si="2"/>
        <v>May</v>
      </c>
      <c r="C85" t="s">
        <v>8</v>
      </c>
      <c r="D85" t="str">
        <f t="shared" si="3"/>
        <v>Corporate</v>
      </c>
      <c r="E85" t="s">
        <v>11</v>
      </c>
      <c r="F85" t="s">
        <v>14</v>
      </c>
      <c r="G85">
        <v>473.97</v>
      </c>
      <c r="H85">
        <v>4</v>
      </c>
      <c r="I85">
        <v>-8.41</v>
      </c>
    </row>
    <row r="86" spans="1:9" x14ac:dyDescent="0.3">
      <c r="A86" s="6">
        <v>45287</v>
      </c>
      <c r="B86" s="2" t="str">
        <f t="shared" si="2"/>
        <v>December</v>
      </c>
      <c r="C86" t="s">
        <v>7</v>
      </c>
      <c r="D86" t="str">
        <f t="shared" si="3"/>
        <v>Home Office</v>
      </c>
      <c r="E86" t="s">
        <v>12</v>
      </c>
      <c r="F86" t="s">
        <v>18</v>
      </c>
      <c r="G86">
        <v>748.58</v>
      </c>
      <c r="H86">
        <v>9</v>
      </c>
      <c r="I86">
        <v>81.2</v>
      </c>
    </row>
    <row r="87" spans="1:9" x14ac:dyDescent="0.3">
      <c r="A87" s="6">
        <v>45238</v>
      </c>
      <c r="B87" s="2" t="str">
        <f t="shared" si="2"/>
        <v>November</v>
      </c>
      <c r="C87" t="s">
        <v>10</v>
      </c>
      <c r="D87" t="str">
        <f t="shared" si="3"/>
        <v>Consumer</v>
      </c>
      <c r="E87" t="s">
        <v>12</v>
      </c>
      <c r="F87" t="s">
        <v>17</v>
      </c>
      <c r="G87">
        <v>231.36</v>
      </c>
      <c r="H87">
        <v>6</v>
      </c>
      <c r="I87">
        <v>230.74</v>
      </c>
    </row>
    <row r="88" spans="1:9" x14ac:dyDescent="0.3">
      <c r="A88" s="6">
        <v>45243</v>
      </c>
      <c r="B88" s="2" t="str">
        <f t="shared" si="2"/>
        <v>November</v>
      </c>
      <c r="C88" t="s">
        <v>7</v>
      </c>
      <c r="D88" t="str">
        <f t="shared" si="3"/>
        <v>Home Office</v>
      </c>
      <c r="E88" t="s">
        <v>12</v>
      </c>
      <c r="F88" t="s">
        <v>17</v>
      </c>
      <c r="G88">
        <v>892.23</v>
      </c>
      <c r="H88">
        <v>6</v>
      </c>
      <c r="I88">
        <v>273.63</v>
      </c>
    </row>
    <row r="89" spans="1:9" x14ac:dyDescent="0.3">
      <c r="A89" s="6">
        <v>45073</v>
      </c>
      <c r="B89" s="2" t="str">
        <f t="shared" si="2"/>
        <v>May</v>
      </c>
      <c r="C89" t="s">
        <v>9</v>
      </c>
      <c r="D89" t="str">
        <f t="shared" si="3"/>
        <v>Small Business</v>
      </c>
      <c r="E89" t="s">
        <v>12</v>
      </c>
      <c r="F89" t="s">
        <v>18</v>
      </c>
      <c r="G89">
        <v>84.68</v>
      </c>
      <c r="H89">
        <v>9</v>
      </c>
      <c r="I89">
        <v>25.88</v>
      </c>
    </row>
    <row r="90" spans="1:9" x14ac:dyDescent="0.3">
      <c r="A90" s="6">
        <v>44927</v>
      </c>
      <c r="B90" s="2" t="str">
        <f t="shared" si="2"/>
        <v>January</v>
      </c>
      <c r="C90" t="s">
        <v>10</v>
      </c>
      <c r="D90" t="str">
        <f t="shared" si="3"/>
        <v>Consumer</v>
      </c>
      <c r="E90" t="s">
        <v>11</v>
      </c>
      <c r="F90" t="s">
        <v>15</v>
      </c>
      <c r="G90">
        <v>699.96</v>
      </c>
      <c r="H90">
        <v>3</v>
      </c>
      <c r="I90">
        <v>265.41000000000003</v>
      </c>
    </row>
    <row r="91" spans="1:9" x14ac:dyDescent="0.3">
      <c r="A91" s="6">
        <v>44938</v>
      </c>
      <c r="B91" s="2" t="str">
        <f t="shared" si="2"/>
        <v>January</v>
      </c>
      <c r="C91" t="s">
        <v>8</v>
      </c>
      <c r="D91" t="str">
        <f t="shared" si="3"/>
        <v>Corporate</v>
      </c>
      <c r="E91" t="s">
        <v>12</v>
      </c>
      <c r="F91" t="s">
        <v>18</v>
      </c>
      <c r="G91">
        <v>950.91</v>
      </c>
      <c r="H91">
        <v>8</v>
      </c>
      <c r="I91">
        <v>88.08</v>
      </c>
    </row>
    <row r="92" spans="1:9" x14ac:dyDescent="0.3">
      <c r="A92" s="6">
        <v>45274</v>
      </c>
      <c r="B92" s="2" t="str">
        <f t="shared" si="2"/>
        <v>December</v>
      </c>
      <c r="C92" t="s">
        <v>9</v>
      </c>
      <c r="D92" t="str">
        <f t="shared" si="3"/>
        <v>Small Business</v>
      </c>
      <c r="E92" t="s">
        <v>12</v>
      </c>
      <c r="F92" t="s">
        <v>19</v>
      </c>
      <c r="G92">
        <v>469.06</v>
      </c>
      <c r="H92">
        <v>2</v>
      </c>
      <c r="I92">
        <v>43.08</v>
      </c>
    </row>
    <row r="93" spans="1:9" x14ac:dyDescent="0.3">
      <c r="A93" s="6">
        <v>45154</v>
      </c>
      <c r="B93" s="2" t="str">
        <f t="shared" si="2"/>
        <v>August</v>
      </c>
      <c r="C93" t="s">
        <v>9</v>
      </c>
      <c r="D93" t="str">
        <f t="shared" si="3"/>
        <v>Small Business</v>
      </c>
      <c r="E93" t="s">
        <v>12</v>
      </c>
      <c r="F93" t="s">
        <v>17</v>
      </c>
      <c r="G93">
        <v>458.71</v>
      </c>
      <c r="H93">
        <v>1</v>
      </c>
      <c r="I93">
        <v>47.92</v>
      </c>
    </row>
    <row r="94" spans="1:9" x14ac:dyDescent="0.3">
      <c r="A94" s="6">
        <v>45146</v>
      </c>
      <c r="B94" s="2" t="str">
        <f t="shared" si="2"/>
        <v>August</v>
      </c>
      <c r="C94" t="s">
        <v>9</v>
      </c>
      <c r="D94" t="str">
        <f t="shared" si="3"/>
        <v>Small Business</v>
      </c>
      <c r="E94" t="s">
        <v>12</v>
      </c>
      <c r="F94" t="s">
        <v>17</v>
      </c>
      <c r="G94">
        <v>170.99</v>
      </c>
      <c r="H94">
        <v>3</v>
      </c>
      <c r="I94">
        <v>237.89</v>
      </c>
    </row>
    <row r="95" spans="1:9" x14ac:dyDescent="0.3">
      <c r="A95" s="6">
        <v>45182</v>
      </c>
      <c r="B95" s="2" t="str">
        <f t="shared" si="2"/>
        <v>September</v>
      </c>
      <c r="C95" t="s">
        <v>10</v>
      </c>
      <c r="D95" t="str">
        <f t="shared" si="3"/>
        <v>Consumer</v>
      </c>
      <c r="E95" t="s">
        <v>13</v>
      </c>
      <c r="F95" t="s">
        <v>22</v>
      </c>
      <c r="G95">
        <v>617.28</v>
      </c>
      <c r="H95">
        <v>2</v>
      </c>
      <c r="I95">
        <v>-21.04</v>
      </c>
    </row>
    <row r="96" spans="1:9" x14ac:dyDescent="0.3">
      <c r="A96" s="6">
        <v>45177</v>
      </c>
      <c r="B96" s="2" t="str">
        <f t="shared" si="2"/>
        <v>September</v>
      </c>
      <c r="C96" t="s">
        <v>10</v>
      </c>
      <c r="D96" t="str">
        <f t="shared" si="3"/>
        <v>Consumer</v>
      </c>
      <c r="E96" t="s">
        <v>13</v>
      </c>
      <c r="F96" t="s">
        <v>20</v>
      </c>
      <c r="G96">
        <v>173.19</v>
      </c>
      <c r="H96">
        <v>8</v>
      </c>
      <c r="I96">
        <v>81.760000000000005</v>
      </c>
    </row>
    <row r="97" spans="1:9" x14ac:dyDescent="0.3">
      <c r="A97" s="6">
        <v>45150</v>
      </c>
      <c r="B97" s="2" t="str">
        <f t="shared" si="2"/>
        <v>August</v>
      </c>
      <c r="C97" t="s">
        <v>7</v>
      </c>
      <c r="D97" t="str">
        <f t="shared" si="3"/>
        <v>Home Office</v>
      </c>
      <c r="E97" t="s">
        <v>12</v>
      </c>
      <c r="F97" t="s">
        <v>19</v>
      </c>
      <c r="G97">
        <v>158.91</v>
      </c>
      <c r="H97">
        <v>5</v>
      </c>
      <c r="I97">
        <v>212.35</v>
      </c>
    </row>
    <row r="98" spans="1:9" x14ac:dyDescent="0.3">
      <c r="A98" s="6">
        <v>45241</v>
      </c>
      <c r="B98" s="2" t="str">
        <f t="shared" si="2"/>
        <v>November</v>
      </c>
      <c r="C98" t="s">
        <v>7</v>
      </c>
      <c r="D98" t="str">
        <f t="shared" si="3"/>
        <v>Home Office</v>
      </c>
      <c r="E98" t="s">
        <v>12</v>
      </c>
      <c r="F98" t="s">
        <v>19</v>
      </c>
      <c r="G98">
        <v>573.39</v>
      </c>
      <c r="H98">
        <v>1</v>
      </c>
      <c r="I98">
        <v>114.04</v>
      </c>
    </row>
    <row r="99" spans="1:9" x14ac:dyDescent="0.3">
      <c r="A99" s="6">
        <v>45237</v>
      </c>
      <c r="B99" s="2" t="str">
        <f t="shared" si="2"/>
        <v>November</v>
      </c>
      <c r="C99" t="s">
        <v>8</v>
      </c>
      <c r="D99" t="str">
        <f t="shared" si="3"/>
        <v>Corporate</v>
      </c>
      <c r="E99" t="s">
        <v>11</v>
      </c>
      <c r="F99" t="s">
        <v>15</v>
      </c>
      <c r="G99">
        <v>694.8</v>
      </c>
      <c r="H99">
        <v>5</v>
      </c>
      <c r="I99">
        <v>299.89999999999998</v>
      </c>
    </row>
    <row r="100" spans="1:9" x14ac:dyDescent="0.3">
      <c r="A100" s="6">
        <v>44949</v>
      </c>
      <c r="B100" s="2" t="str">
        <f t="shared" si="2"/>
        <v>January</v>
      </c>
      <c r="C100" t="s">
        <v>10</v>
      </c>
      <c r="D100" t="str">
        <f t="shared" si="3"/>
        <v>Consumer</v>
      </c>
      <c r="E100" t="s">
        <v>13</v>
      </c>
      <c r="F100" t="s">
        <v>22</v>
      </c>
      <c r="G100">
        <v>728.86</v>
      </c>
      <c r="H100">
        <v>3</v>
      </c>
      <c r="I100">
        <v>36.57</v>
      </c>
    </row>
    <row r="101" spans="1:9" x14ac:dyDescent="0.3">
      <c r="A101" s="6">
        <v>44927</v>
      </c>
      <c r="B101" s="2" t="str">
        <f t="shared" si="2"/>
        <v>January</v>
      </c>
      <c r="C101" t="s">
        <v>7</v>
      </c>
      <c r="D101" t="str">
        <f t="shared" si="3"/>
        <v>Home Office</v>
      </c>
      <c r="E101" t="s">
        <v>13</v>
      </c>
      <c r="F101" t="s">
        <v>21</v>
      </c>
      <c r="G101">
        <v>281.98</v>
      </c>
      <c r="H101">
        <v>4</v>
      </c>
      <c r="I101">
        <v>30.02</v>
      </c>
    </row>
    <row r="102" spans="1:9" x14ac:dyDescent="0.3">
      <c r="A102" s="6">
        <v>45274</v>
      </c>
      <c r="B102" s="2" t="str">
        <f t="shared" si="2"/>
        <v>December</v>
      </c>
      <c r="C102" t="s">
        <v>7</v>
      </c>
      <c r="D102" t="str">
        <f t="shared" si="3"/>
        <v>Home Office</v>
      </c>
      <c r="E102" t="s">
        <v>12</v>
      </c>
      <c r="F102" t="s">
        <v>19</v>
      </c>
      <c r="G102">
        <v>122.42</v>
      </c>
      <c r="H102">
        <v>2</v>
      </c>
      <c r="I102">
        <v>116.67</v>
      </c>
    </row>
    <row r="103" spans="1:9" x14ac:dyDescent="0.3">
      <c r="A103" s="6">
        <v>45232</v>
      </c>
      <c r="B103" s="2" t="str">
        <f t="shared" si="2"/>
        <v>November</v>
      </c>
      <c r="C103" t="s">
        <v>9</v>
      </c>
      <c r="D103" t="str">
        <f t="shared" si="3"/>
        <v>Small Business</v>
      </c>
      <c r="E103" t="s">
        <v>11</v>
      </c>
      <c r="F103" t="s">
        <v>15</v>
      </c>
      <c r="G103">
        <v>818.22</v>
      </c>
      <c r="H103">
        <v>5</v>
      </c>
      <c r="I103">
        <v>-19.059999999999999</v>
      </c>
    </row>
    <row r="104" spans="1:9" x14ac:dyDescent="0.3">
      <c r="A104" s="6">
        <v>45038</v>
      </c>
      <c r="B104" s="2" t="str">
        <f t="shared" si="2"/>
        <v>April</v>
      </c>
      <c r="C104" t="s">
        <v>7</v>
      </c>
      <c r="D104" t="str">
        <f t="shared" si="3"/>
        <v>Home Office</v>
      </c>
      <c r="E104" t="s">
        <v>11</v>
      </c>
      <c r="F104" t="s">
        <v>14</v>
      </c>
      <c r="G104">
        <v>38.49</v>
      </c>
      <c r="H104">
        <v>5</v>
      </c>
      <c r="I104">
        <v>167.11</v>
      </c>
    </row>
    <row r="105" spans="1:9" x14ac:dyDescent="0.3">
      <c r="A105" s="6">
        <v>45029</v>
      </c>
      <c r="B105" s="2" t="str">
        <f t="shared" si="2"/>
        <v>April</v>
      </c>
      <c r="C105" t="s">
        <v>8</v>
      </c>
      <c r="D105" t="str">
        <f t="shared" si="3"/>
        <v>Corporate</v>
      </c>
      <c r="E105" t="s">
        <v>13</v>
      </c>
      <c r="F105" t="s">
        <v>22</v>
      </c>
      <c r="G105">
        <v>621.09</v>
      </c>
      <c r="H105">
        <v>2</v>
      </c>
      <c r="I105">
        <v>72.709999999999994</v>
      </c>
    </row>
    <row r="106" spans="1:9" x14ac:dyDescent="0.3">
      <c r="A106" s="6">
        <v>45212</v>
      </c>
      <c r="B106" s="2" t="str">
        <f t="shared" si="2"/>
        <v>October</v>
      </c>
      <c r="C106" t="s">
        <v>7</v>
      </c>
      <c r="D106" t="str">
        <f t="shared" si="3"/>
        <v>Home Office</v>
      </c>
      <c r="E106" t="s">
        <v>13</v>
      </c>
      <c r="F106" t="s">
        <v>20</v>
      </c>
      <c r="G106">
        <v>443.1</v>
      </c>
      <c r="H106">
        <v>2</v>
      </c>
      <c r="I106">
        <v>71.89</v>
      </c>
    </row>
    <row r="107" spans="1:9" x14ac:dyDescent="0.3">
      <c r="A107" s="6">
        <v>45261</v>
      </c>
      <c r="B107" s="2" t="str">
        <f t="shared" si="2"/>
        <v>December</v>
      </c>
      <c r="C107" t="s">
        <v>9</v>
      </c>
      <c r="D107" t="str">
        <f t="shared" si="3"/>
        <v>Small Business</v>
      </c>
      <c r="E107" t="s">
        <v>13</v>
      </c>
      <c r="F107" t="s">
        <v>21</v>
      </c>
      <c r="G107">
        <v>304.98</v>
      </c>
      <c r="H107">
        <v>3</v>
      </c>
      <c r="I107">
        <v>194.17</v>
      </c>
    </row>
    <row r="108" spans="1:9" x14ac:dyDescent="0.3">
      <c r="A108" s="6">
        <v>45110</v>
      </c>
      <c r="B108" s="2" t="str">
        <f t="shared" si="2"/>
        <v>July</v>
      </c>
      <c r="C108" t="s">
        <v>10</v>
      </c>
      <c r="D108" t="str">
        <f t="shared" si="3"/>
        <v>Consumer</v>
      </c>
      <c r="E108" t="s">
        <v>12</v>
      </c>
      <c r="F108" t="s">
        <v>19</v>
      </c>
      <c r="G108">
        <v>497.2</v>
      </c>
      <c r="H108">
        <v>4</v>
      </c>
      <c r="I108">
        <v>110.7</v>
      </c>
    </row>
    <row r="109" spans="1:9" x14ac:dyDescent="0.3">
      <c r="A109" s="6">
        <v>44979</v>
      </c>
      <c r="B109" s="2" t="str">
        <f t="shared" si="2"/>
        <v>February</v>
      </c>
      <c r="C109" t="s">
        <v>8</v>
      </c>
      <c r="D109" t="str">
        <f t="shared" si="3"/>
        <v>Corporate</v>
      </c>
      <c r="E109" t="s">
        <v>13</v>
      </c>
      <c r="F109" t="s">
        <v>20</v>
      </c>
      <c r="G109">
        <v>335.46</v>
      </c>
      <c r="H109">
        <v>3</v>
      </c>
      <c r="I109">
        <v>138.04</v>
      </c>
    </row>
    <row r="110" spans="1:9" x14ac:dyDescent="0.3">
      <c r="A110" s="6">
        <v>45262</v>
      </c>
      <c r="B110" s="2" t="str">
        <f t="shared" si="2"/>
        <v>December</v>
      </c>
      <c r="C110" t="s">
        <v>7</v>
      </c>
      <c r="D110" t="str">
        <f t="shared" si="3"/>
        <v>Home Office</v>
      </c>
      <c r="E110" t="s">
        <v>11</v>
      </c>
      <c r="F110" t="s">
        <v>15</v>
      </c>
      <c r="G110">
        <v>406.3</v>
      </c>
      <c r="H110">
        <v>8</v>
      </c>
      <c r="I110">
        <v>13.02</v>
      </c>
    </row>
    <row r="111" spans="1:9" x14ac:dyDescent="0.3">
      <c r="A111" s="6">
        <v>45278</v>
      </c>
      <c r="B111" s="2" t="str">
        <f t="shared" si="2"/>
        <v>December</v>
      </c>
      <c r="C111" t="s">
        <v>7</v>
      </c>
      <c r="D111" t="str">
        <f t="shared" si="3"/>
        <v>Home Office</v>
      </c>
      <c r="E111" t="s">
        <v>12</v>
      </c>
      <c r="F111" t="s">
        <v>18</v>
      </c>
      <c r="G111">
        <v>520.08000000000004</v>
      </c>
      <c r="H111">
        <v>2</v>
      </c>
      <c r="I111">
        <v>160.68</v>
      </c>
    </row>
    <row r="112" spans="1:9" x14ac:dyDescent="0.3">
      <c r="A112" s="6">
        <v>45203</v>
      </c>
      <c r="B112" s="2" t="str">
        <f t="shared" si="2"/>
        <v>October</v>
      </c>
      <c r="C112" t="s">
        <v>10</v>
      </c>
      <c r="D112" t="str">
        <f t="shared" si="3"/>
        <v>Consumer</v>
      </c>
      <c r="E112" t="s">
        <v>11</v>
      </c>
      <c r="F112" t="s">
        <v>15</v>
      </c>
      <c r="G112">
        <v>351.63</v>
      </c>
      <c r="H112">
        <v>6</v>
      </c>
      <c r="I112">
        <v>-18.95</v>
      </c>
    </row>
    <row r="113" spans="1:9" x14ac:dyDescent="0.3">
      <c r="A113" s="6">
        <v>45159</v>
      </c>
      <c r="B113" s="2" t="str">
        <f t="shared" si="2"/>
        <v>August</v>
      </c>
      <c r="C113" t="s">
        <v>9</v>
      </c>
      <c r="D113" t="str">
        <f t="shared" si="3"/>
        <v>Small Business</v>
      </c>
      <c r="E113" t="s">
        <v>12</v>
      </c>
      <c r="F113" t="s">
        <v>17</v>
      </c>
      <c r="G113">
        <v>214.27</v>
      </c>
      <c r="H113">
        <v>2</v>
      </c>
      <c r="I113">
        <v>-4.9400000000000004</v>
      </c>
    </row>
    <row r="114" spans="1:9" x14ac:dyDescent="0.3">
      <c r="A114" s="6">
        <v>44999</v>
      </c>
      <c r="B114" s="2" t="str">
        <f t="shared" si="2"/>
        <v>March</v>
      </c>
      <c r="C114" t="s">
        <v>8</v>
      </c>
      <c r="D114" t="str">
        <f t="shared" si="3"/>
        <v>Corporate</v>
      </c>
      <c r="E114" t="s">
        <v>13</v>
      </c>
      <c r="F114" t="s">
        <v>21</v>
      </c>
      <c r="G114">
        <v>801.42</v>
      </c>
      <c r="H114">
        <v>9</v>
      </c>
      <c r="I114">
        <v>190.72</v>
      </c>
    </row>
    <row r="115" spans="1:9" x14ac:dyDescent="0.3">
      <c r="A115" s="6">
        <v>45245</v>
      </c>
      <c r="B115" s="2" t="str">
        <f t="shared" si="2"/>
        <v>November</v>
      </c>
      <c r="C115" t="s">
        <v>9</v>
      </c>
      <c r="D115" t="str">
        <f t="shared" si="3"/>
        <v>Small Business</v>
      </c>
      <c r="E115" t="s">
        <v>13</v>
      </c>
      <c r="F115" t="s">
        <v>22</v>
      </c>
      <c r="G115">
        <v>70.47</v>
      </c>
      <c r="H115">
        <v>4</v>
      </c>
      <c r="I115">
        <v>232.17</v>
      </c>
    </row>
    <row r="116" spans="1:9" x14ac:dyDescent="0.3">
      <c r="A116" s="6">
        <v>45179</v>
      </c>
      <c r="B116" s="2" t="str">
        <f t="shared" si="2"/>
        <v>September</v>
      </c>
      <c r="C116" t="s">
        <v>9</v>
      </c>
      <c r="D116" t="str">
        <f t="shared" si="3"/>
        <v>Small Business</v>
      </c>
      <c r="E116" t="s">
        <v>12</v>
      </c>
      <c r="F116" t="s">
        <v>18</v>
      </c>
      <c r="G116">
        <v>217.26</v>
      </c>
      <c r="H116">
        <v>8</v>
      </c>
      <c r="I116">
        <v>119.58</v>
      </c>
    </row>
    <row r="117" spans="1:9" x14ac:dyDescent="0.3">
      <c r="A117" s="6">
        <v>45004</v>
      </c>
      <c r="B117" s="2" t="str">
        <f t="shared" si="2"/>
        <v>March</v>
      </c>
      <c r="C117" t="s">
        <v>9</v>
      </c>
      <c r="D117" t="str">
        <f t="shared" si="3"/>
        <v>Small Business</v>
      </c>
      <c r="E117" t="s">
        <v>13</v>
      </c>
      <c r="F117" t="s">
        <v>22</v>
      </c>
      <c r="G117">
        <v>723.31</v>
      </c>
      <c r="H117">
        <v>8</v>
      </c>
      <c r="I117">
        <v>-3.41</v>
      </c>
    </row>
    <row r="118" spans="1:9" x14ac:dyDescent="0.3">
      <c r="A118" s="6">
        <v>45164</v>
      </c>
      <c r="B118" s="2" t="str">
        <f t="shared" si="2"/>
        <v>August</v>
      </c>
      <c r="C118" t="s">
        <v>7</v>
      </c>
      <c r="D118" t="str">
        <f t="shared" si="3"/>
        <v>Home Office</v>
      </c>
      <c r="E118" t="s">
        <v>11</v>
      </c>
      <c r="F118" t="s">
        <v>15</v>
      </c>
      <c r="G118">
        <v>536.79</v>
      </c>
      <c r="H118">
        <v>2</v>
      </c>
      <c r="I118">
        <v>106.59</v>
      </c>
    </row>
    <row r="119" spans="1:9" x14ac:dyDescent="0.3">
      <c r="A119" s="6">
        <v>44941</v>
      </c>
      <c r="B119" s="2" t="str">
        <f t="shared" si="2"/>
        <v>January</v>
      </c>
      <c r="C119" t="s">
        <v>9</v>
      </c>
      <c r="D119" t="str">
        <f t="shared" si="3"/>
        <v>Small Business</v>
      </c>
      <c r="E119" t="s">
        <v>11</v>
      </c>
      <c r="F119" t="s">
        <v>15</v>
      </c>
      <c r="G119">
        <v>276.55</v>
      </c>
      <c r="H119">
        <v>5</v>
      </c>
      <c r="I119">
        <v>13.8</v>
      </c>
    </row>
    <row r="120" spans="1:9" x14ac:dyDescent="0.3">
      <c r="A120" s="6">
        <v>45199</v>
      </c>
      <c r="B120" s="2" t="str">
        <f t="shared" si="2"/>
        <v>September</v>
      </c>
      <c r="C120" t="s">
        <v>7</v>
      </c>
      <c r="D120" t="str">
        <f t="shared" si="3"/>
        <v>Home Office</v>
      </c>
      <c r="E120" t="s">
        <v>11</v>
      </c>
      <c r="F120" t="s">
        <v>14</v>
      </c>
      <c r="G120">
        <v>98.31</v>
      </c>
      <c r="H120">
        <v>9</v>
      </c>
      <c r="I120">
        <v>261.68</v>
      </c>
    </row>
    <row r="121" spans="1:9" x14ac:dyDescent="0.3">
      <c r="A121" s="6">
        <v>44993</v>
      </c>
      <c r="B121" s="2" t="str">
        <f t="shared" si="2"/>
        <v>March</v>
      </c>
      <c r="C121" t="s">
        <v>10</v>
      </c>
      <c r="D121" t="str">
        <f t="shared" si="3"/>
        <v>Consumer</v>
      </c>
      <c r="E121" t="s">
        <v>12</v>
      </c>
      <c r="F121" t="s">
        <v>19</v>
      </c>
      <c r="G121">
        <v>503.46</v>
      </c>
      <c r="H121">
        <v>4</v>
      </c>
      <c r="I121">
        <v>137.99</v>
      </c>
    </row>
    <row r="122" spans="1:9" x14ac:dyDescent="0.3">
      <c r="A122" s="6">
        <v>45190</v>
      </c>
      <c r="B122" s="2" t="str">
        <f t="shared" si="2"/>
        <v>September</v>
      </c>
      <c r="C122" t="s">
        <v>9</v>
      </c>
      <c r="D122" t="str">
        <f t="shared" si="3"/>
        <v>Small Business</v>
      </c>
      <c r="E122" t="s">
        <v>13</v>
      </c>
      <c r="F122" t="s">
        <v>22</v>
      </c>
      <c r="G122">
        <v>437.34</v>
      </c>
      <c r="H122">
        <v>3</v>
      </c>
      <c r="I122">
        <v>82.57</v>
      </c>
    </row>
    <row r="123" spans="1:9" x14ac:dyDescent="0.3">
      <c r="A123" s="6">
        <v>45106</v>
      </c>
      <c r="B123" s="2" t="str">
        <f t="shared" si="2"/>
        <v>June</v>
      </c>
      <c r="C123" t="s">
        <v>8</v>
      </c>
      <c r="D123" t="str">
        <f t="shared" si="3"/>
        <v>Corporate</v>
      </c>
      <c r="E123" t="s">
        <v>12</v>
      </c>
      <c r="F123" t="s">
        <v>19</v>
      </c>
      <c r="G123">
        <v>611.48</v>
      </c>
      <c r="H123">
        <v>8</v>
      </c>
      <c r="I123">
        <v>124.39</v>
      </c>
    </row>
    <row r="124" spans="1:9" x14ac:dyDescent="0.3">
      <c r="A124" s="6">
        <v>45215</v>
      </c>
      <c r="B124" s="2" t="str">
        <f t="shared" si="2"/>
        <v>October</v>
      </c>
      <c r="C124" t="s">
        <v>10</v>
      </c>
      <c r="D124" t="str">
        <f t="shared" si="3"/>
        <v>Consumer</v>
      </c>
      <c r="E124" t="s">
        <v>13</v>
      </c>
      <c r="F124" t="s">
        <v>21</v>
      </c>
      <c r="G124">
        <v>110.76</v>
      </c>
      <c r="H124">
        <v>6</v>
      </c>
      <c r="I124">
        <v>77.87</v>
      </c>
    </row>
    <row r="125" spans="1:9" x14ac:dyDescent="0.3">
      <c r="A125" s="6">
        <v>45244</v>
      </c>
      <c r="B125" s="2" t="str">
        <f t="shared" si="2"/>
        <v>November</v>
      </c>
      <c r="C125" t="s">
        <v>8</v>
      </c>
      <c r="D125" t="str">
        <f t="shared" si="3"/>
        <v>Corporate</v>
      </c>
      <c r="E125" t="s">
        <v>13</v>
      </c>
      <c r="F125" t="s">
        <v>22</v>
      </c>
      <c r="G125">
        <v>181.64</v>
      </c>
      <c r="H125">
        <v>7</v>
      </c>
      <c r="I125">
        <v>244.81</v>
      </c>
    </row>
    <row r="126" spans="1:9" x14ac:dyDescent="0.3">
      <c r="A126" s="6">
        <v>44957</v>
      </c>
      <c r="B126" s="2" t="str">
        <f t="shared" si="2"/>
        <v>January</v>
      </c>
      <c r="C126" t="s">
        <v>9</v>
      </c>
      <c r="D126" t="str">
        <f t="shared" si="3"/>
        <v>Small Business</v>
      </c>
      <c r="E126" t="s">
        <v>11</v>
      </c>
      <c r="F126" t="s">
        <v>15</v>
      </c>
      <c r="G126">
        <v>699.99</v>
      </c>
      <c r="H126">
        <v>8</v>
      </c>
      <c r="I126">
        <v>-10.79</v>
      </c>
    </row>
    <row r="127" spans="1:9" x14ac:dyDescent="0.3">
      <c r="A127" s="6">
        <v>44930</v>
      </c>
      <c r="B127" s="2" t="str">
        <f t="shared" si="2"/>
        <v>January</v>
      </c>
      <c r="C127" t="s">
        <v>7</v>
      </c>
      <c r="D127" t="str">
        <f t="shared" si="3"/>
        <v>Home Office</v>
      </c>
      <c r="E127" t="s">
        <v>13</v>
      </c>
      <c r="F127" t="s">
        <v>22</v>
      </c>
      <c r="G127">
        <v>818.9</v>
      </c>
      <c r="H127">
        <v>1</v>
      </c>
      <c r="I127">
        <v>121.76</v>
      </c>
    </row>
    <row r="128" spans="1:9" x14ac:dyDescent="0.3">
      <c r="A128" s="6">
        <v>44988</v>
      </c>
      <c r="B128" s="2" t="str">
        <f t="shared" si="2"/>
        <v>March</v>
      </c>
      <c r="C128" t="s">
        <v>10</v>
      </c>
      <c r="D128" t="str">
        <f t="shared" si="3"/>
        <v>Consumer</v>
      </c>
      <c r="E128" t="s">
        <v>13</v>
      </c>
      <c r="F128" t="s">
        <v>22</v>
      </c>
      <c r="G128">
        <v>721.27</v>
      </c>
      <c r="H128">
        <v>8</v>
      </c>
      <c r="I128">
        <v>116.82</v>
      </c>
    </row>
    <row r="129" spans="1:9" x14ac:dyDescent="0.3">
      <c r="A129" s="6">
        <v>45252</v>
      </c>
      <c r="B129" s="2" t="str">
        <f t="shared" si="2"/>
        <v>November</v>
      </c>
      <c r="C129" t="s">
        <v>8</v>
      </c>
      <c r="D129" t="str">
        <f t="shared" si="3"/>
        <v>Corporate</v>
      </c>
      <c r="E129" t="s">
        <v>12</v>
      </c>
      <c r="F129" t="s">
        <v>17</v>
      </c>
      <c r="G129">
        <v>330.44</v>
      </c>
      <c r="H129">
        <v>3</v>
      </c>
      <c r="I129">
        <v>19.829999999999998</v>
      </c>
    </row>
    <row r="130" spans="1:9" x14ac:dyDescent="0.3">
      <c r="A130" s="6">
        <v>44927</v>
      </c>
      <c r="B130" s="2" t="str">
        <f t="shared" ref="B130:B193" si="4">TEXT(A130, "MMMM")</f>
        <v>January</v>
      </c>
      <c r="C130" t="s">
        <v>8</v>
      </c>
      <c r="D130" t="str">
        <f t="shared" ref="D130:D193" si="5">IF(C130="East","Consumer",IF(C130="West","Corporate",IF(C130="Central","Home Office",IF(C130="South","Small Business","Other"))))</f>
        <v>Corporate</v>
      </c>
      <c r="E130" t="s">
        <v>12</v>
      </c>
      <c r="F130" t="s">
        <v>18</v>
      </c>
      <c r="G130">
        <v>770.1</v>
      </c>
      <c r="H130">
        <v>6</v>
      </c>
      <c r="I130">
        <v>153.43</v>
      </c>
    </row>
    <row r="131" spans="1:9" x14ac:dyDescent="0.3">
      <c r="A131" s="6">
        <v>45282</v>
      </c>
      <c r="B131" s="2" t="str">
        <f t="shared" si="4"/>
        <v>December</v>
      </c>
      <c r="C131" t="s">
        <v>10</v>
      </c>
      <c r="D131" t="str">
        <f t="shared" si="5"/>
        <v>Consumer</v>
      </c>
      <c r="E131" t="s">
        <v>11</v>
      </c>
      <c r="F131" t="s">
        <v>15</v>
      </c>
      <c r="G131">
        <v>537.26</v>
      </c>
      <c r="H131">
        <v>1</v>
      </c>
      <c r="I131">
        <v>79.23</v>
      </c>
    </row>
    <row r="132" spans="1:9" x14ac:dyDescent="0.3">
      <c r="A132" s="6">
        <v>45064</v>
      </c>
      <c r="B132" s="2" t="str">
        <f t="shared" si="4"/>
        <v>May</v>
      </c>
      <c r="C132" t="s">
        <v>9</v>
      </c>
      <c r="D132" t="str">
        <f t="shared" si="5"/>
        <v>Small Business</v>
      </c>
      <c r="E132" t="s">
        <v>13</v>
      </c>
      <c r="F132" t="s">
        <v>21</v>
      </c>
      <c r="G132">
        <v>209.71</v>
      </c>
      <c r="H132">
        <v>8</v>
      </c>
      <c r="I132">
        <v>233.46</v>
      </c>
    </row>
    <row r="133" spans="1:9" x14ac:dyDescent="0.3">
      <c r="A133" s="6">
        <v>45027</v>
      </c>
      <c r="B133" s="2" t="str">
        <f t="shared" si="4"/>
        <v>April</v>
      </c>
      <c r="C133" t="s">
        <v>10</v>
      </c>
      <c r="D133" t="str">
        <f t="shared" si="5"/>
        <v>Consumer</v>
      </c>
      <c r="E133" t="s">
        <v>12</v>
      </c>
      <c r="F133" t="s">
        <v>18</v>
      </c>
      <c r="G133">
        <v>762.63</v>
      </c>
      <c r="H133">
        <v>8</v>
      </c>
      <c r="I133">
        <v>162.13999999999999</v>
      </c>
    </row>
    <row r="134" spans="1:9" x14ac:dyDescent="0.3">
      <c r="A134" s="6">
        <v>45021</v>
      </c>
      <c r="B134" s="2" t="str">
        <f t="shared" si="4"/>
        <v>April</v>
      </c>
      <c r="C134" t="s">
        <v>10</v>
      </c>
      <c r="D134" t="str">
        <f t="shared" si="5"/>
        <v>Consumer</v>
      </c>
      <c r="E134" t="s">
        <v>11</v>
      </c>
      <c r="F134" t="s">
        <v>16</v>
      </c>
      <c r="G134">
        <v>852.22</v>
      </c>
      <c r="H134">
        <v>2</v>
      </c>
      <c r="I134">
        <v>-6.5</v>
      </c>
    </row>
    <row r="135" spans="1:9" x14ac:dyDescent="0.3">
      <c r="A135" s="6">
        <v>45002</v>
      </c>
      <c r="B135" s="2" t="str">
        <f t="shared" si="4"/>
        <v>March</v>
      </c>
      <c r="C135" t="s">
        <v>7</v>
      </c>
      <c r="D135" t="str">
        <f t="shared" si="5"/>
        <v>Home Office</v>
      </c>
      <c r="E135" t="s">
        <v>11</v>
      </c>
      <c r="F135" t="s">
        <v>14</v>
      </c>
      <c r="G135">
        <v>75.83</v>
      </c>
      <c r="H135">
        <v>8</v>
      </c>
      <c r="I135">
        <v>202.56</v>
      </c>
    </row>
    <row r="136" spans="1:9" x14ac:dyDescent="0.3">
      <c r="A136" s="6">
        <v>45287</v>
      </c>
      <c r="B136" s="2" t="str">
        <f t="shared" si="4"/>
        <v>December</v>
      </c>
      <c r="C136" t="s">
        <v>10</v>
      </c>
      <c r="D136" t="str">
        <f t="shared" si="5"/>
        <v>Consumer</v>
      </c>
      <c r="E136" t="s">
        <v>12</v>
      </c>
      <c r="F136" t="s">
        <v>18</v>
      </c>
      <c r="G136">
        <v>209.61</v>
      </c>
      <c r="H136">
        <v>3</v>
      </c>
      <c r="I136">
        <v>7.49</v>
      </c>
    </row>
    <row r="137" spans="1:9" x14ac:dyDescent="0.3">
      <c r="A137" s="6">
        <v>45004</v>
      </c>
      <c r="B137" s="2" t="str">
        <f t="shared" si="4"/>
        <v>March</v>
      </c>
      <c r="C137" t="s">
        <v>8</v>
      </c>
      <c r="D137" t="str">
        <f t="shared" si="5"/>
        <v>Corporate</v>
      </c>
      <c r="E137" t="s">
        <v>12</v>
      </c>
      <c r="F137" t="s">
        <v>18</v>
      </c>
      <c r="G137">
        <v>908.79</v>
      </c>
      <c r="H137">
        <v>9</v>
      </c>
      <c r="I137">
        <v>257.02</v>
      </c>
    </row>
    <row r="138" spans="1:9" x14ac:dyDescent="0.3">
      <c r="A138" s="6">
        <v>45222</v>
      </c>
      <c r="B138" s="2" t="str">
        <f t="shared" si="4"/>
        <v>October</v>
      </c>
      <c r="C138" t="s">
        <v>9</v>
      </c>
      <c r="D138" t="str">
        <f t="shared" si="5"/>
        <v>Small Business</v>
      </c>
      <c r="E138" t="s">
        <v>12</v>
      </c>
      <c r="F138" t="s">
        <v>19</v>
      </c>
      <c r="G138">
        <v>444.74</v>
      </c>
      <c r="H138">
        <v>3</v>
      </c>
      <c r="I138">
        <v>168.44</v>
      </c>
    </row>
    <row r="139" spans="1:9" x14ac:dyDescent="0.3">
      <c r="A139" s="6">
        <v>44989</v>
      </c>
      <c r="B139" s="2" t="str">
        <f t="shared" si="4"/>
        <v>March</v>
      </c>
      <c r="C139" t="s">
        <v>7</v>
      </c>
      <c r="D139" t="str">
        <f t="shared" si="5"/>
        <v>Home Office</v>
      </c>
      <c r="E139" t="s">
        <v>12</v>
      </c>
      <c r="F139" t="s">
        <v>18</v>
      </c>
      <c r="G139">
        <v>581.71</v>
      </c>
      <c r="H139">
        <v>1</v>
      </c>
      <c r="I139">
        <v>264.85000000000002</v>
      </c>
    </row>
    <row r="140" spans="1:9" x14ac:dyDescent="0.3">
      <c r="A140" s="6">
        <v>45235</v>
      </c>
      <c r="B140" s="2" t="str">
        <f t="shared" si="4"/>
        <v>November</v>
      </c>
      <c r="C140" t="s">
        <v>9</v>
      </c>
      <c r="D140" t="str">
        <f t="shared" si="5"/>
        <v>Small Business</v>
      </c>
      <c r="E140" t="s">
        <v>11</v>
      </c>
      <c r="F140" t="s">
        <v>16</v>
      </c>
      <c r="G140">
        <v>236.74</v>
      </c>
      <c r="H140">
        <v>7</v>
      </c>
      <c r="I140">
        <v>-9.09</v>
      </c>
    </row>
    <row r="141" spans="1:9" x14ac:dyDescent="0.3">
      <c r="A141" s="6">
        <v>45105</v>
      </c>
      <c r="B141" s="2" t="str">
        <f t="shared" si="4"/>
        <v>June</v>
      </c>
      <c r="C141" t="s">
        <v>9</v>
      </c>
      <c r="D141" t="str">
        <f t="shared" si="5"/>
        <v>Small Business</v>
      </c>
      <c r="E141" t="s">
        <v>13</v>
      </c>
      <c r="F141" t="s">
        <v>22</v>
      </c>
      <c r="G141">
        <v>696.78</v>
      </c>
      <c r="H141">
        <v>4</v>
      </c>
      <c r="I141">
        <v>227.91</v>
      </c>
    </row>
    <row r="142" spans="1:9" x14ac:dyDescent="0.3">
      <c r="A142" s="6">
        <v>45157</v>
      </c>
      <c r="B142" s="2" t="str">
        <f t="shared" si="4"/>
        <v>August</v>
      </c>
      <c r="C142" t="s">
        <v>7</v>
      </c>
      <c r="D142" t="str">
        <f t="shared" si="5"/>
        <v>Home Office</v>
      </c>
      <c r="E142" t="s">
        <v>12</v>
      </c>
      <c r="F142" t="s">
        <v>17</v>
      </c>
      <c r="G142">
        <v>790.71</v>
      </c>
      <c r="H142">
        <v>6</v>
      </c>
      <c r="I142">
        <v>213.34</v>
      </c>
    </row>
    <row r="143" spans="1:9" x14ac:dyDescent="0.3">
      <c r="A143" s="6">
        <v>45215</v>
      </c>
      <c r="B143" s="2" t="str">
        <f t="shared" si="4"/>
        <v>October</v>
      </c>
      <c r="C143" t="s">
        <v>8</v>
      </c>
      <c r="D143" t="str">
        <f t="shared" si="5"/>
        <v>Corporate</v>
      </c>
      <c r="E143" t="s">
        <v>12</v>
      </c>
      <c r="F143" t="s">
        <v>17</v>
      </c>
      <c r="G143">
        <v>212.5</v>
      </c>
      <c r="H143">
        <v>2</v>
      </c>
      <c r="I143">
        <v>216.86</v>
      </c>
    </row>
    <row r="144" spans="1:9" x14ac:dyDescent="0.3">
      <c r="A144" s="6">
        <v>45279</v>
      </c>
      <c r="B144" s="2" t="str">
        <f t="shared" si="4"/>
        <v>December</v>
      </c>
      <c r="C144" t="s">
        <v>8</v>
      </c>
      <c r="D144" t="str">
        <f t="shared" si="5"/>
        <v>Corporate</v>
      </c>
      <c r="E144" t="s">
        <v>11</v>
      </c>
      <c r="F144" t="s">
        <v>16</v>
      </c>
      <c r="G144">
        <v>823.04</v>
      </c>
      <c r="H144">
        <v>4</v>
      </c>
      <c r="I144">
        <v>109.95</v>
      </c>
    </row>
    <row r="145" spans="1:9" x14ac:dyDescent="0.3">
      <c r="A145" s="6">
        <v>45062</v>
      </c>
      <c r="B145" s="2" t="str">
        <f t="shared" si="4"/>
        <v>May</v>
      </c>
      <c r="C145" t="s">
        <v>10</v>
      </c>
      <c r="D145" t="str">
        <f t="shared" si="5"/>
        <v>Consumer</v>
      </c>
      <c r="E145" t="s">
        <v>11</v>
      </c>
      <c r="F145" t="s">
        <v>14</v>
      </c>
      <c r="G145">
        <v>491.49</v>
      </c>
      <c r="H145">
        <v>4</v>
      </c>
      <c r="I145">
        <v>202.79</v>
      </c>
    </row>
    <row r="146" spans="1:9" x14ac:dyDescent="0.3">
      <c r="A146" s="6">
        <v>45021</v>
      </c>
      <c r="B146" s="2" t="str">
        <f t="shared" si="4"/>
        <v>April</v>
      </c>
      <c r="C146" t="s">
        <v>7</v>
      </c>
      <c r="D146" t="str">
        <f t="shared" si="5"/>
        <v>Home Office</v>
      </c>
      <c r="E146" t="s">
        <v>13</v>
      </c>
      <c r="F146" t="s">
        <v>22</v>
      </c>
      <c r="G146">
        <v>697.01</v>
      </c>
      <c r="H146">
        <v>4</v>
      </c>
      <c r="I146">
        <v>200.66</v>
      </c>
    </row>
    <row r="147" spans="1:9" x14ac:dyDescent="0.3">
      <c r="A147" s="6">
        <v>45074</v>
      </c>
      <c r="B147" s="2" t="str">
        <f t="shared" si="4"/>
        <v>May</v>
      </c>
      <c r="C147" t="s">
        <v>7</v>
      </c>
      <c r="D147" t="str">
        <f t="shared" si="5"/>
        <v>Home Office</v>
      </c>
      <c r="E147" t="s">
        <v>11</v>
      </c>
      <c r="F147" t="s">
        <v>14</v>
      </c>
      <c r="G147">
        <v>959.48</v>
      </c>
      <c r="H147">
        <v>8</v>
      </c>
      <c r="I147">
        <v>154.19</v>
      </c>
    </row>
    <row r="148" spans="1:9" x14ac:dyDescent="0.3">
      <c r="A148" s="6">
        <v>45272</v>
      </c>
      <c r="B148" s="2" t="str">
        <f t="shared" si="4"/>
        <v>December</v>
      </c>
      <c r="C148" t="s">
        <v>8</v>
      </c>
      <c r="D148" t="str">
        <f t="shared" si="5"/>
        <v>Corporate</v>
      </c>
      <c r="E148" t="s">
        <v>11</v>
      </c>
      <c r="F148" t="s">
        <v>15</v>
      </c>
      <c r="G148">
        <v>618.79999999999995</v>
      </c>
      <c r="H148">
        <v>8</v>
      </c>
      <c r="I148">
        <v>127.06</v>
      </c>
    </row>
    <row r="149" spans="1:9" x14ac:dyDescent="0.3">
      <c r="A149" s="6">
        <v>45037</v>
      </c>
      <c r="B149" s="2" t="str">
        <f t="shared" si="4"/>
        <v>April</v>
      </c>
      <c r="C149" t="s">
        <v>9</v>
      </c>
      <c r="D149" t="str">
        <f t="shared" si="5"/>
        <v>Small Business</v>
      </c>
      <c r="E149" t="s">
        <v>12</v>
      </c>
      <c r="F149" t="s">
        <v>17</v>
      </c>
      <c r="G149">
        <v>873.4</v>
      </c>
      <c r="H149">
        <v>4</v>
      </c>
      <c r="I149">
        <v>271.56</v>
      </c>
    </row>
    <row r="150" spans="1:9" x14ac:dyDescent="0.3">
      <c r="A150" s="6">
        <v>45254</v>
      </c>
      <c r="B150" s="2" t="str">
        <f t="shared" si="4"/>
        <v>November</v>
      </c>
      <c r="C150" t="s">
        <v>7</v>
      </c>
      <c r="D150" t="str">
        <f t="shared" si="5"/>
        <v>Home Office</v>
      </c>
      <c r="E150" t="s">
        <v>12</v>
      </c>
      <c r="F150" t="s">
        <v>17</v>
      </c>
      <c r="G150">
        <v>161.01</v>
      </c>
      <c r="H150">
        <v>9</v>
      </c>
      <c r="I150">
        <v>98.45</v>
      </c>
    </row>
    <row r="151" spans="1:9" x14ac:dyDescent="0.3">
      <c r="A151" s="6">
        <v>45222</v>
      </c>
      <c r="B151" s="2" t="str">
        <f t="shared" si="4"/>
        <v>October</v>
      </c>
      <c r="C151" t="s">
        <v>10</v>
      </c>
      <c r="D151" t="str">
        <f t="shared" si="5"/>
        <v>Consumer</v>
      </c>
      <c r="E151" t="s">
        <v>12</v>
      </c>
      <c r="F151" t="s">
        <v>19</v>
      </c>
      <c r="G151">
        <v>926.31</v>
      </c>
      <c r="H151">
        <v>7</v>
      </c>
      <c r="I151">
        <v>-7.02</v>
      </c>
    </row>
    <row r="152" spans="1:9" x14ac:dyDescent="0.3">
      <c r="A152" s="6">
        <v>45272</v>
      </c>
      <c r="B152" s="2" t="str">
        <f t="shared" si="4"/>
        <v>December</v>
      </c>
      <c r="C152" t="s">
        <v>8</v>
      </c>
      <c r="D152" t="str">
        <f t="shared" si="5"/>
        <v>Corporate</v>
      </c>
      <c r="E152" t="s">
        <v>12</v>
      </c>
      <c r="F152" t="s">
        <v>17</v>
      </c>
      <c r="G152">
        <v>194.46</v>
      </c>
      <c r="H152">
        <v>7</v>
      </c>
      <c r="I152">
        <v>272.29000000000002</v>
      </c>
    </row>
    <row r="153" spans="1:9" x14ac:dyDescent="0.3">
      <c r="A153" s="6">
        <v>44981</v>
      </c>
      <c r="B153" s="2" t="str">
        <f t="shared" si="4"/>
        <v>February</v>
      </c>
      <c r="C153" t="s">
        <v>7</v>
      </c>
      <c r="D153" t="str">
        <f t="shared" si="5"/>
        <v>Home Office</v>
      </c>
      <c r="E153" t="s">
        <v>11</v>
      </c>
      <c r="F153" t="s">
        <v>16</v>
      </c>
      <c r="G153">
        <v>595.36</v>
      </c>
      <c r="H153">
        <v>5</v>
      </c>
      <c r="I153">
        <v>82.76</v>
      </c>
    </row>
    <row r="154" spans="1:9" x14ac:dyDescent="0.3">
      <c r="A154" s="6">
        <v>45128</v>
      </c>
      <c r="B154" s="2" t="str">
        <f t="shared" si="4"/>
        <v>July</v>
      </c>
      <c r="C154" t="s">
        <v>9</v>
      </c>
      <c r="D154" t="str">
        <f t="shared" si="5"/>
        <v>Small Business</v>
      </c>
      <c r="E154" t="s">
        <v>12</v>
      </c>
      <c r="F154" t="s">
        <v>17</v>
      </c>
      <c r="G154">
        <v>789.91</v>
      </c>
      <c r="H154">
        <v>9</v>
      </c>
      <c r="I154">
        <v>-10.01</v>
      </c>
    </row>
    <row r="155" spans="1:9" x14ac:dyDescent="0.3">
      <c r="A155" s="6">
        <v>45001</v>
      </c>
      <c r="B155" s="2" t="str">
        <f t="shared" si="4"/>
        <v>March</v>
      </c>
      <c r="C155" t="s">
        <v>8</v>
      </c>
      <c r="D155" t="str">
        <f t="shared" si="5"/>
        <v>Corporate</v>
      </c>
      <c r="E155" t="s">
        <v>12</v>
      </c>
      <c r="F155" t="s">
        <v>19</v>
      </c>
      <c r="G155">
        <v>352.88</v>
      </c>
      <c r="H155">
        <v>2</v>
      </c>
      <c r="I155">
        <v>118.29</v>
      </c>
    </row>
    <row r="156" spans="1:9" x14ac:dyDescent="0.3">
      <c r="A156" s="6">
        <v>45054</v>
      </c>
      <c r="B156" s="2" t="str">
        <f t="shared" si="4"/>
        <v>May</v>
      </c>
      <c r="C156" t="s">
        <v>7</v>
      </c>
      <c r="D156" t="str">
        <f t="shared" si="5"/>
        <v>Home Office</v>
      </c>
      <c r="E156" t="s">
        <v>11</v>
      </c>
      <c r="F156" t="s">
        <v>14</v>
      </c>
      <c r="G156">
        <v>42.52</v>
      </c>
      <c r="H156">
        <v>3</v>
      </c>
      <c r="I156">
        <v>36.880000000000003</v>
      </c>
    </row>
    <row r="157" spans="1:9" x14ac:dyDescent="0.3">
      <c r="A157" s="6">
        <v>45106</v>
      </c>
      <c r="B157" s="2" t="str">
        <f t="shared" si="4"/>
        <v>June</v>
      </c>
      <c r="C157" t="s">
        <v>8</v>
      </c>
      <c r="D157" t="str">
        <f t="shared" si="5"/>
        <v>Corporate</v>
      </c>
      <c r="E157" t="s">
        <v>12</v>
      </c>
      <c r="F157" t="s">
        <v>18</v>
      </c>
      <c r="G157">
        <v>43.54</v>
      </c>
      <c r="H157">
        <v>1</v>
      </c>
      <c r="I157">
        <v>76.84</v>
      </c>
    </row>
    <row r="158" spans="1:9" x14ac:dyDescent="0.3">
      <c r="A158" s="6">
        <v>45076</v>
      </c>
      <c r="B158" s="2" t="str">
        <f t="shared" si="4"/>
        <v>May</v>
      </c>
      <c r="C158" t="s">
        <v>8</v>
      </c>
      <c r="D158" t="str">
        <f t="shared" si="5"/>
        <v>Corporate</v>
      </c>
      <c r="E158" t="s">
        <v>11</v>
      </c>
      <c r="F158" t="s">
        <v>15</v>
      </c>
      <c r="G158">
        <v>22.96</v>
      </c>
      <c r="H158">
        <v>5</v>
      </c>
      <c r="I158">
        <v>130.31</v>
      </c>
    </row>
    <row r="159" spans="1:9" x14ac:dyDescent="0.3">
      <c r="A159" s="6">
        <v>45103</v>
      </c>
      <c r="B159" s="2" t="str">
        <f t="shared" si="4"/>
        <v>June</v>
      </c>
      <c r="C159" t="s">
        <v>9</v>
      </c>
      <c r="D159" t="str">
        <f t="shared" si="5"/>
        <v>Small Business</v>
      </c>
      <c r="E159" t="s">
        <v>12</v>
      </c>
      <c r="F159" t="s">
        <v>17</v>
      </c>
      <c r="G159">
        <v>420.48</v>
      </c>
      <c r="H159">
        <v>8</v>
      </c>
      <c r="I159">
        <v>125.77</v>
      </c>
    </row>
    <row r="160" spans="1:9" x14ac:dyDescent="0.3">
      <c r="A160" s="6">
        <v>45141</v>
      </c>
      <c r="B160" s="2" t="str">
        <f t="shared" si="4"/>
        <v>August</v>
      </c>
      <c r="C160" t="s">
        <v>7</v>
      </c>
      <c r="D160" t="str">
        <f t="shared" si="5"/>
        <v>Home Office</v>
      </c>
      <c r="E160" t="s">
        <v>12</v>
      </c>
      <c r="F160" t="s">
        <v>17</v>
      </c>
      <c r="G160">
        <v>217.81</v>
      </c>
      <c r="H160">
        <v>3</v>
      </c>
      <c r="I160">
        <v>72.290000000000006</v>
      </c>
    </row>
    <row r="161" spans="1:9" x14ac:dyDescent="0.3">
      <c r="A161" s="6">
        <v>45231</v>
      </c>
      <c r="B161" s="2" t="str">
        <f t="shared" si="4"/>
        <v>November</v>
      </c>
      <c r="C161" t="s">
        <v>10</v>
      </c>
      <c r="D161" t="str">
        <f t="shared" si="5"/>
        <v>Consumer</v>
      </c>
      <c r="E161" t="s">
        <v>13</v>
      </c>
      <c r="F161" t="s">
        <v>21</v>
      </c>
      <c r="G161">
        <v>383.95</v>
      </c>
      <c r="H161">
        <v>8</v>
      </c>
      <c r="I161">
        <v>155.61000000000001</v>
      </c>
    </row>
    <row r="162" spans="1:9" x14ac:dyDescent="0.3">
      <c r="A162" s="6">
        <v>45101</v>
      </c>
      <c r="B162" s="2" t="str">
        <f t="shared" si="4"/>
        <v>June</v>
      </c>
      <c r="C162" t="s">
        <v>8</v>
      </c>
      <c r="D162" t="str">
        <f t="shared" si="5"/>
        <v>Corporate</v>
      </c>
      <c r="E162" t="s">
        <v>12</v>
      </c>
      <c r="F162" t="s">
        <v>19</v>
      </c>
      <c r="G162">
        <v>529.15</v>
      </c>
      <c r="H162">
        <v>1</v>
      </c>
      <c r="I162">
        <v>90.27</v>
      </c>
    </row>
    <row r="163" spans="1:9" x14ac:dyDescent="0.3">
      <c r="A163" s="6">
        <v>45245</v>
      </c>
      <c r="B163" s="2" t="str">
        <f t="shared" si="4"/>
        <v>November</v>
      </c>
      <c r="C163" t="s">
        <v>9</v>
      </c>
      <c r="D163" t="str">
        <f t="shared" si="5"/>
        <v>Small Business</v>
      </c>
      <c r="E163" t="s">
        <v>13</v>
      </c>
      <c r="F163" t="s">
        <v>22</v>
      </c>
      <c r="G163">
        <v>190.11</v>
      </c>
      <c r="H163">
        <v>7</v>
      </c>
      <c r="I163">
        <v>281.14</v>
      </c>
    </row>
    <row r="164" spans="1:9" x14ac:dyDescent="0.3">
      <c r="A164" s="6">
        <v>45088</v>
      </c>
      <c r="B164" s="2" t="str">
        <f t="shared" si="4"/>
        <v>June</v>
      </c>
      <c r="C164" t="s">
        <v>9</v>
      </c>
      <c r="D164" t="str">
        <f t="shared" si="5"/>
        <v>Small Business</v>
      </c>
      <c r="E164" t="s">
        <v>13</v>
      </c>
      <c r="F164" t="s">
        <v>20</v>
      </c>
      <c r="G164">
        <v>802.74</v>
      </c>
      <c r="H164">
        <v>7</v>
      </c>
      <c r="I164">
        <v>4.6500000000000004</v>
      </c>
    </row>
    <row r="165" spans="1:9" x14ac:dyDescent="0.3">
      <c r="A165" s="6">
        <v>45275</v>
      </c>
      <c r="B165" s="2" t="str">
        <f t="shared" si="4"/>
        <v>December</v>
      </c>
      <c r="C165" t="s">
        <v>9</v>
      </c>
      <c r="D165" t="str">
        <f t="shared" si="5"/>
        <v>Small Business</v>
      </c>
      <c r="E165" t="s">
        <v>13</v>
      </c>
      <c r="F165" t="s">
        <v>22</v>
      </c>
      <c r="G165">
        <v>36.83</v>
      </c>
      <c r="H165">
        <v>7</v>
      </c>
      <c r="I165">
        <v>38.86</v>
      </c>
    </row>
    <row r="166" spans="1:9" x14ac:dyDescent="0.3">
      <c r="A166" s="6">
        <v>45181</v>
      </c>
      <c r="B166" s="2" t="str">
        <f t="shared" si="4"/>
        <v>September</v>
      </c>
      <c r="C166" t="s">
        <v>10</v>
      </c>
      <c r="D166" t="str">
        <f t="shared" si="5"/>
        <v>Consumer</v>
      </c>
      <c r="E166" t="s">
        <v>11</v>
      </c>
      <c r="F166" t="s">
        <v>15</v>
      </c>
      <c r="G166">
        <v>599.1</v>
      </c>
      <c r="H166">
        <v>9</v>
      </c>
      <c r="I166">
        <v>229.97</v>
      </c>
    </row>
    <row r="167" spans="1:9" x14ac:dyDescent="0.3">
      <c r="A167" s="6">
        <v>45023</v>
      </c>
      <c r="B167" s="2" t="str">
        <f t="shared" si="4"/>
        <v>April</v>
      </c>
      <c r="C167" t="s">
        <v>9</v>
      </c>
      <c r="D167" t="str">
        <f t="shared" si="5"/>
        <v>Small Business</v>
      </c>
      <c r="E167" t="s">
        <v>11</v>
      </c>
      <c r="F167" t="s">
        <v>15</v>
      </c>
      <c r="G167">
        <v>245.8</v>
      </c>
      <c r="H167">
        <v>2</v>
      </c>
      <c r="I167">
        <v>231.86</v>
      </c>
    </row>
    <row r="168" spans="1:9" x14ac:dyDescent="0.3">
      <c r="A168" s="6">
        <v>45091</v>
      </c>
      <c r="B168" s="2" t="str">
        <f t="shared" si="4"/>
        <v>June</v>
      </c>
      <c r="C168" t="s">
        <v>8</v>
      </c>
      <c r="D168" t="str">
        <f t="shared" si="5"/>
        <v>Corporate</v>
      </c>
      <c r="E168" t="s">
        <v>13</v>
      </c>
      <c r="F168" t="s">
        <v>20</v>
      </c>
      <c r="G168">
        <v>212.93</v>
      </c>
      <c r="H168">
        <v>7</v>
      </c>
      <c r="I168">
        <v>263.72000000000003</v>
      </c>
    </row>
    <row r="169" spans="1:9" x14ac:dyDescent="0.3">
      <c r="A169" s="6">
        <v>45189</v>
      </c>
      <c r="B169" s="2" t="str">
        <f t="shared" si="4"/>
        <v>September</v>
      </c>
      <c r="C169" t="s">
        <v>10</v>
      </c>
      <c r="D169" t="str">
        <f t="shared" si="5"/>
        <v>Consumer</v>
      </c>
      <c r="E169" t="s">
        <v>11</v>
      </c>
      <c r="F169" t="s">
        <v>16</v>
      </c>
      <c r="G169">
        <v>215.81</v>
      </c>
      <c r="H169">
        <v>3</v>
      </c>
      <c r="I169">
        <v>-7.03</v>
      </c>
    </row>
    <row r="170" spans="1:9" x14ac:dyDescent="0.3">
      <c r="A170" s="6">
        <v>45114</v>
      </c>
      <c r="B170" s="2" t="str">
        <f t="shared" si="4"/>
        <v>July</v>
      </c>
      <c r="C170" t="s">
        <v>8</v>
      </c>
      <c r="D170" t="str">
        <f t="shared" si="5"/>
        <v>Corporate</v>
      </c>
      <c r="E170" t="s">
        <v>11</v>
      </c>
      <c r="F170" t="s">
        <v>14</v>
      </c>
      <c r="G170">
        <v>893.74</v>
      </c>
      <c r="H170">
        <v>5</v>
      </c>
      <c r="I170">
        <v>69.64</v>
      </c>
    </row>
    <row r="171" spans="1:9" x14ac:dyDescent="0.3">
      <c r="A171" s="6">
        <v>45121</v>
      </c>
      <c r="B171" s="2" t="str">
        <f t="shared" si="4"/>
        <v>July</v>
      </c>
      <c r="C171" t="s">
        <v>7</v>
      </c>
      <c r="D171" t="str">
        <f t="shared" si="5"/>
        <v>Home Office</v>
      </c>
      <c r="E171" t="s">
        <v>13</v>
      </c>
      <c r="F171" t="s">
        <v>22</v>
      </c>
      <c r="G171">
        <v>43.89</v>
      </c>
      <c r="H171">
        <v>4</v>
      </c>
      <c r="I171">
        <v>168.45</v>
      </c>
    </row>
    <row r="172" spans="1:9" x14ac:dyDescent="0.3">
      <c r="A172" s="6">
        <v>45152</v>
      </c>
      <c r="B172" s="2" t="str">
        <f t="shared" si="4"/>
        <v>August</v>
      </c>
      <c r="C172" t="s">
        <v>10</v>
      </c>
      <c r="D172" t="str">
        <f t="shared" si="5"/>
        <v>Consumer</v>
      </c>
      <c r="E172" t="s">
        <v>13</v>
      </c>
      <c r="F172" t="s">
        <v>20</v>
      </c>
      <c r="G172">
        <v>301.52</v>
      </c>
      <c r="H172">
        <v>4</v>
      </c>
      <c r="I172">
        <v>291.08999999999997</v>
      </c>
    </row>
    <row r="173" spans="1:9" x14ac:dyDescent="0.3">
      <c r="A173" s="6">
        <v>45084</v>
      </c>
      <c r="B173" s="2" t="str">
        <f t="shared" si="4"/>
        <v>June</v>
      </c>
      <c r="C173" t="s">
        <v>9</v>
      </c>
      <c r="D173" t="str">
        <f t="shared" si="5"/>
        <v>Small Business</v>
      </c>
      <c r="E173" t="s">
        <v>12</v>
      </c>
      <c r="F173" t="s">
        <v>19</v>
      </c>
      <c r="G173">
        <v>985.51</v>
      </c>
      <c r="H173">
        <v>7</v>
      </c>
      <c r="I173">
        <v>229.95</v>
      </c>
    </row>
    <row r="174" spans="1:9" x14ac:dyDescent="0.3">
      <c r="A174" s="6">
        <v>45041</v>
      </c>
      <c r="B174" s="2" t="str">
        <f t="shared" si="4"/>
        <v>April</v>
      </c>
      <c r="C174" t="s">
        <v>10</v>
      </c>
      <c r="D174" t="str">
        <f t="shared" si="5"/>
        <v>Consumer</v>
      </c>
      <c r="E174" t="s">
        <v>12</v>
      </c>
      <c r="F174" t="s">
        <v>19</v>
      </c>
      <c r="G174">
        <v>275.99</v>
      </c>
      <c r="H174">
        <v>8</v>
      </c>
      <c r="I174">
        <v>194.6</v>
      </c>
    </row>
    <row r="175" spans="1:9" x14ac:dyDescent="0.3">
      <c r="A175" s="6">
        <v>45127</v>
      </c>
      <c r="B175" s="2" t="str">
        <f t="shared" si="4"/>
        <v>July</v>
      </c>
      <c r="C175" t="s">
        <v>8</v>
      </c>
      <c r="D175" t="str">
        <f t="shared" si="5"/>
        <v>Corporate</v>
      </c>
      <c r="E175" t="s">
        <v>12</v>
      </c>
      <c r="F175" t="s">
        <v>18</v>
      </c>
      <c r="G175">
        <v>648.6</v>
      </c>
      <c r="H175">
        <v>4</v>
      </c>
      <c r="I175">
        <v>-3.7</v>
      </c>
    </row>
    <row r="176" spans="1:9" x14ac:dyDescent="0.3">
      <c r="A176" s="6">
        <v>45024</v>
      </c>
      <c r="B176" s="2" t="str">
        <f t="shared" si="4"/>
        <v>April</v>
      </c>
      <c r="C176" t="s">
        <v>7</v>
      </c>
      <c r="D176" t="str">
        <f t="shared" si="5"/>
        <v>Home Office</v>
      </c>
      <c r="E176" t="s">
        <v>12</v>
      </c>
      <c r="F176" t="s">
        <v>17</v>
      </c>
      <c r="G176">
        <v>686.35</v>
      </c>
      <c r="H176">
        <v>6</v>
      </c>
      <c r="I176">
        <v>270</v>
      </c>
    </row>
    <row r="177" spans="1:9" x14ac:dyDescent="0.3">
      <c r="A177" s="6">
        <v>45282</v>
      </c>
      <c r="B177" s="2" t="str">
        <f t="shared" si="4"/>
        <v>December</v>
      </c>
      <c r="C177" t="s">
        <v>10</v>
      </c>
      <c r="D177" t="str">
        <f t="shared" si="5"/>
        <v>Consumer</v>
      </c>
      <c r="E177" t="s">
        <v>12</v>
      </c>
      <c r="F177" t="s">
        <v>19</v>
      </c>
      <c r="G177">
        <v>281.31</v>
      </c>
      <c r="H177">
        <v>1</v>
      </c>
      <c r="I177">
        <v>91.84</v>
      </c>
    </row>
    <row r="178" spans="1:9" x14ac:dyDescent="0.3">
      <c r="A178" s="6">
        <v>45002</v>
      </c>
      <c r="B178" s="2" t="str">
        <f t="shared" si="4"/>
        <v>March</v>
      </c>
      <c r="C178" t="s">
        <v>7</v>
      </c>
      <c r="D178" t="str">
        <f t="shared" si="5"/>
        <v>Home Office</v>
      </c>
      <c r="E178" t="s">
        <v>13</v>
      </c>
      <c r="F178" t="s">
        <v>20</v>
      </c>
      <c r="G178">
        <v>115.51</v>
      </c>
      <c r="H178">
        <v>6</v>
      </c>
      <c r="I178">
        <v>-2.09</v>
      </c>
    </row>
    <row r="179" spans="1:9" x14ac:dyDescent="0.3">
      <c r="A179" s="6">
        <v>45060</v>
      </c>
      <c r="B179" s="2" t="str">
        <f t="shared" si="4"/>
        <v>May</v>
      </c>
      <c r="C179" t="s">
        <v>7</v>
      </c>
      <c r="D179" t="str">
        <f t="shared" si="5"/>
        <v>Home Office</v>
      </c>
      <c r="E179" t="s">
        <v>12</v>
      </c>
      <c r="F179" t="s">
        <v>18</v>
      </c>
      <c r="G179">
        <v>601.44000000000005</v>
      </c>
      <c r="H179">
        <v>9</v>
      </c>
      <c r="I179">
        <v>123</v>
      </c>
    </row>
    <row r="180" spans="1:9" x14ac:dyDescent="0.3">
      <c r="A180" s="6">
        <v>45116</v>
      </c>
      <c r="B180" s="2" t="str">
        <f t="shared" si="4"/>
        <v>July</v>
      </c>
      <c r="C180" t="s">
        <v>8</v>
      </c>
      <c r="D180" t="str">
        <f t="shared" si="5"/>
        <v>Corporate</v>
      </c>
      <c r="E180" t="s">
        <v>13</v>
      </c>
      <c r="F180" t="s">
        <v>21</v>
      </c>
      <c r="G180">
        <v>427.82</v>
      </c>
      <c r="H180">
        <v>2</v>
      </c>
      <c r="I180">
        <v>8.1999999999999993</v>
      </c>
    </row>
    <row r="181" spans="1:9" x14ac:dyDescent="0.3">
      <c r="A181" s="6">
        <v>45233</v>
      </c>
      <c r="B181" s="2" t="str">
        <f t="shared" si="4"/>
        <v>November</v>
      </c>
      <c r="C181" t="s">
        <v>10</v>
      </c>
      <c r="D181" t="str">
        <f t="shared" si="5"/>
        <v>Consumer</v>
      </c>
      <c r="E181" t="s">
        <v>11</v>
      </c>
      <c r="F181" t="s">
        <v>14</v>
      </c>
      <c r="G181">
        <v>607.12</v>
      </c>
      <c r="H181">
        <v>5</v>
      </c>
      <c r="I181">
        <v>242.98</v>
      </c>
    </row>
    <row r="182" spans="1:9" x14ac:dyDescent="0.3">
      <c r="A182" s="6">
        <v>45113</v>
      </c>
      <c r="B182" s="2" t="str">
        <f t="shared" si="4"/>
        <v>July</v>
      </c>
      <c r="C182" t="s">
        <v>7</v>
      </c>
      <c r="D182" t="str">
        <f t="shared" si="5"/>
        <v>Home Office</v>
      </c>
      <c r="E182" t="s">
        <v>11</v>
      </c>
      <c r="F182" t="s">
        <v>14</v>
      </c>
      <c r="G182">
        <v>614.29999999999995</v>
      </c>
      <c r="H182">
        <v>6</v>
      </c>
      <c r="I182">
        <v>116.62</v>
      </c>
    </row>
    <row r="183" spans="1:9" x14ac:dyDescent="0.3">
      <c r="A183" s="6">
        <v>44995</v>
      </c>
      <c r="B183" s="2" t="str">
        <f t="shared" si="4"/>
        <v>March</v>
      </c>
      <c r="C183" t="s">
        <v>9</v>
      </c>
      <c r="D183" t="str">
        <f t="shared" si="5"/>
        <v>Small Business</v>
      </c>
      <c r="E183" t="s">
        <v>11</v>
      </c>
      <c r="F183" t="s">
        <v>16</v>
      </c>
      <c r="G183">
        <v>222.79</v>
      </c>
      <c r="H183">
        <v>4</v>
      </c>
      <c r="I183">
        <v>138.94</v>
      </c>
    </row>
    <row r="184" spans="1:9" x14ac:dyDescent="0.3">
      <c r="A184" s="6">
        <v>45170</v>
      </c>
      <c r="B184" s="2" t="str">
        <f t="shared" si="4"/>
        <v>September</v>
      </c>
      <c r="C184" t="s">
        <v>7</v>
      </c>
      <c r="D184" t="str">
        <f t="shared" si="5"/>
        <v>Home Office</v>
      </c>
      <c r="E184" t="s">
        <v>11</v>
      </c>
      <c r="F184" t="s">
        <v>15</v>
      </c>
      <c r="G184">
        <v>847.94</v>
      </c>
      <c r="H184">
        <v>2</v>
      </c>
      <c r="I184">
        <v>168.17</v>
      </c>
    </row>
    <row r="185" spans="1:9" x14ac:dyDescent="0.3">
      <c r="A185" s="6">
        <v>44999</v>
      </c>
      <c r="B185" s="2" t="str">
        <f t="shared" si="4"/>
        <v>March</v>
      </c>
      <c r="C185" t="s">
        <v>10</v>
      </c>
      <c r="D185" t="str">
        <f t="shared" si="5"/>
        <v>Consumer</v>
      </c>
      <c r="E185" t="s">
        <v>13</v>
      </c>
      <c r="F185" t="s">
        <v>21</v>
      </c>
      <c r="G185">
        <v>358.02</v>
      </c>
      <c r="H185">
        <v>1</v>
      </c>
      <c r="I185">
        <v>123.42</v>
      </c>
    </row>
    <row r="186" spans="1:9" x14ac:dyDescent="0.3">
      <c r="A186" s="6">
        <v>44951</v>
      </c>
      <c r="B186" s="2" t="str">
        <f t="shared" si="4"/>
        <v>January</v>
      </c>
      <c r="C186" t="s">
        <v>7</v>
      </c>
      <c r="D186" t="str">
        <f t="shared" si="5"/>
        <v>Home Office</v>
      </c>
      <c r="E186" t="s">
        <v>11</v>
      </c>
      <c r="F186" t="s">
        <v>16</v>
      </c>
      <c r="G186">
        <v>85.17</v>
      </c>
      <c r="H186">
        <v>2</v>
      </c>
      <c r="I186">
        <v>229.8</v>
      </c>
    </row>
    <row r="187" spans="1:9" x14ac:dyDescent="0.3">
      <c r="A187" s="6">
        <v>45028</v>
      </c>
      <c r="B187" s="2" t="str">
        <f t="shared" si="4"/>
        <v>April</v>
      </c>
      <c r="C187" t="s">
        <v>8</v>
      </c>
      <c r="D187" t="str">
        <f t="shared" si="5"/>
        <v>Corporate</v>
      </c>
      <c r="E187" t="s">
        <v>11</v>
      </c>
      <c r="F187" t="s">
        <v>16</v>
      </c>
      <c r="G187">
        <v>112.06</v>
      </c>
      <c r="H187">
        <v>5</v>
      </c>
      <c r="I187">
        <v>-17.95</v>
      </c>
    </row>
    <row r="188" spans="1:9" x14ac:dyDescent="0.3">
      <c r="A188" s="6">
        <v>44943</v>
      </c>
      <c r="B188" s="2" t="str">
        <f t="shared" si="4"/>
        <v>January</v>
      </c>
      <c r="C188" t="s">
        <v>8</v>
      </c>
      <c r="D188" t="str">
        <f t="shared" si="5"/>
        <v>Corporate</v>
      </c>
      <c r="E188" t="s">
        <v>11</v>
      </c>
      <c r="F188" t="s">
        <v>14</v>
      </c>
      <c r="G188">
        <v>693.65</v>
      </c>
      <c r="H188">
        <v>1</v>
      </c>
      <c r="I188">
        <v>14.8</v>
      </c>
    </row>
    <row r="189" spans="1:9" x14ac:dyDescent="0.3">
      <c r="A189" s="6">
        <v>45190</v>
      </c>
      <c r="B189" s="2" t="str">
        <f t="shared" si="4"/>
        <v>September</v>
      </c>
      <c r="C189" t="s">
        <v>7</v>
      </c>
      <c r="D189" t="str">
        <f t="shared" si="5"/>
        <v>Home Office</v>
      </c>
      <c r="E189" t="s">
        <v>13</v>
      </c>
      <c r="F189" t="s">
        <v>22</v>
      </c>
      <c r="G189">
        <v>808.5</v>
      </c>
      <c r="H189">
        <v>7</v>
      </c>
      <c r="I189">
        <v>203.44</v>
      </c>
    </row>
    <row r="190" spans="1:9" x14ac:dyDescent="0.3">
      <c r="A190" s="6">
        <v>45015</v>
      </c>
      <c r="B190" s="2" t="str">
        <f t="shared" si="4"/>
        <v>March</v>
      </c>
      <c r="C190" t="s">
        <v>9</v>
      </c>
      <c r="D190" t="str">
        <f t="shared" si="5"/>
        <v>Small Business</v>
      </c>
      <c r="E190" t="s">
        <v>13</v>
      </c>
      <c r="F190" t="s">
        <v>21</v>
      </c>
      <c r="G190">
        <v>229</v>
      </c>
      <c r="H190">
        <v>9</v>
      </c>
      <c r="I190">
        <v>280.42</v>
      </c>
    </row>
    <row r="191" spans="1:9" x14ac:dyDescent="0.3">
      <c r="A191" s="6">
        <v>44942</v>
      </c>
      <c r="B191" s="2" t="str">
        <f t="shared" si="4"/>
        <v>January</v>
      </c>
      <c r="C191" t="s">
        <v>7</v>
      </c>
      <c r="D191" t="str">
        <f t="shared" si="5"/>
        <v>Home Office</v>
      </c>
      <c r="E191" t="s">
        <v>11</v>
      </c>
      <c r="F191" t="s">
        <v>16</v>
      </c>
      <c r="G191">
        <v>999.36</v>
      </c>
      <c r="H191">
        <v>5</v>
      </c>
      <c r="I191">
        <v>115.62</v>
      </c>
    </row>
    <row r="192" spans="1:9" x14ac:dyDescent="0.3">
      <c r="A192" s="6">
        <v>45261</v>
      </c>
      <c r="B192" s="2" t="str">
        <f t="shared" si="4"/>
        <v>December</v>
      </c>
      <c r="C192" t="s">
        <v>10</v>
      </c>
      <c r="D192" t="str">
        <f t="shared" si="5"/>
        <v>Consumer</v>
      </c>
      <c r="E192" t="s">
        <v>11</v>
      </c>
      <c r="F192" t="s">
        <v>16</v>
      </c>
      <c r="G192">
        <v>733.71</v>
      </c>
      <c r="H192">
        <v>3</v>
      </c>
      <c r="I192">
        <v>273.54000000000002</v>
      </c>
    </row>
    <row r="193" spans="1:9" x14ac:dyDescent="0.3">
      <c r="A193" s="6">
        <v>45141</v>
      </c>
      <c r="B193" s="2" t="str">
        <f t="shared" si="4"/>
        <v>August</v>
      </c>
      <c r="C193" t="s">
        <v>10</v>
      </c>
      <c r="D193" t="str">
        <f t="shared" si="5"/>
        <v>Consumer</v>
      </c>
      <c r="E193" t="s">
        <v>13</v>
      </c>
      <c r="F193" t="s">
        <v>22</v>
      </c>
      <c r="G193">
        <v>479.47</v>
      </c>
      <c r="H193">
        <v>4</v>
      </c>
      <c r="I193">
        <v>245.59</v>
      </c>
    </row>
    <row r="194" spans="1:9" x14ac:dyDescent="0.3">
      <c r="A194" s="6">
        <v>45029</v>
      </c>
      <c r="B194" s="2" t="str">
        <f t="shared" ref="B194:B257" si="6">TEXT(A194, "MMMM")</f>
        <v>April</v>
      </c>
      <c r="C194" t="s">
        <v>10</v>
      </c>
      <c r="D194" t="str">
        <f t="shared" ref="D194:D257" si="7">IF(C194="East","Consumer",IF(C194="West","Corporate",IF(C194="Central","Home Office",IF(C194="South","Small Business","Other"))))</f>
        <v>Consumer</v>
      </c>
      <c r="E194" t="s">
        <v>13</v>
      </c>
      <c r="F194" t="s">
        <v>22</v>
      </c>
      <c r="G194">
        <v>653.66999999999996</v>
      </c>
      <c r="H194">
        <v>8</v>
      </c>
      <c r="I194">
        <v>30.5</v>
      </c>
    </row>
    <row r="195" spans="1:9" x14ac:dyDescent="0.3">
      <c r="A195" s="6">
        <v>45057</v>
      </c>
      <c r="B195" s="2" t="str">
        <f t="shared" si="6"/>
        <v>May</v>
      </c>
      <c r="C195" t="s">
        <v>10</v>
      </c>
      <c r="D195" t="str">
        <f t="shared" si="7"/>
        <v>Consumer</v>
      </c>
      <c r="E195" t="s">
        <v>12</v>
      </c>
      <c r="F195" t="s">
        <v>19</v>
      </c>
      <c r="G195">
        <v>534.96</v>
      </c>
      <c r="H195">
        <v>7</v>
      </c>
      <c r="I195">
        <v>91.57</v>
      </c>
    </row>
    <row r="196" spans="1:9" x14ac:dyDescent="0.3">
      <c r="A196" s="6">
        <v>44930</v>
      </c>
      <c r="B196" s="2" t="str">
        <f t="shared" si="6"/>
        <v>January</v>
      </c>
      <c r="C196" t="s">
        <v>10</v>
      </c>
      <c r="D196" t="str">
        <f t="shared" si="7"/>
        <v>Consumer</v>
      </c>
      <c r="E196" t="s">
        <v>11</v>
      </c>
      <c r="F196" t="s">
        <v>15</v>
      </c>
      <c r="G196">
        <v>665.04</v>
      </c>
      <c r="H196">
        <v>2</v>
      </c>
      <c r="I196">
        <v>132.06</v>
      </c>
    </row>
    <row r="197" spans="1:9" x14ac:dyDescent="0.3">
      <c r="A197" s="6">
        <v>45034</v>
      </c>
      <c r="B197" s="2" t="str">
        <f t="shared" si="6"/>
        <v>April</v>
      </c>
      <c r="C197" t="s">
        <v>8</v>
      </c>
      <c r="D197" t="str">
        <f t="shared" si="7"/>
        <v>Corporate</v>
      </c>
      <c r="E197" t="s">
        <v>12</v>
      </c>
      <c r="F197" t="s">
        <v>19</v>
      </c>
      <c r="G197">
        <v>423.33</v>
      </c>
      <c r="H197">
        <v>3</v>
      </c>
      <c r="I197">
        <v>254.53</v>
      </c>
    </row>
    <row r="198" spans="1:9" x14ac:dyDescent="0.3">
      <c r="A198" s="6">
        <v>45173</v>
      </c>
      <c r="B198" s="2" t="str">
        <f t="shared" si="6"/>
        <v>September</v>
      </c>
      <c r="C198" t="s">
        <v>10</v>
      </c>
      <c r="D198" t="str">
        <f t="shared" si="7"/>
        <v>Consumer</v>
      </c>
      <c r="E198" t="s">
        <v>13</v>
      </c>
      <c r="F198" t="s">
        <v>22</v>
      </c>
      <c r="G198">
        <v>533.65</v>
      </c>
      <c r="H198">
        <v>3</v>
      </c>
      <c r="I198">
        <v>-25.49</v>
      </c>
    </row>
    <row r="199" spans="1:9" x14ac:dyDescent="0.3">
      <c r="A199" s="6">
        <v>45244</v>
      </c>
      <c r="B199" s="2" t="str">
        <f t="shared" si="6"/>
        <v>November</v>
      </c>
      <c r="C199" t="s">
        <v>10</v>
      </c>
      <c r="D199" t="str">
        <f t="shared" si="7"/>
        <v>Consumer</v>
      </c>
      <c r="E199" t="s">
        <v>13</v>
      </c>
      <c r="F199" t="s">
        <v>21</v>
      </c>
      <c r="G199">
        <v>484.98</v>
      </c>
      <c r="H199">
        <v>8</v>
      </c>
      <c r="I199">
        <v>45.09</v>
      </c>
    </row>
    <row r="200" spans="1:9" x14ac:dyDescent="0.3">
      <c r="A200" s="6">
        <v>45285</v>
      </c>
      <c r="B200" s="2" t="str">
        <f t="shared" si="6"/>
        <v>December</v>
      </c>
      <c r="C200" t="s">
        <v>9</v>
      </c>
      <c r="D200" t="str">
        <f t="shared" si="7"/>
        <v>Small Business</v>
      </c>
      <c r="E200" t="s">
        <v>12</v>
      </c>
      <c r="F200" t="s">
        <v>19</v>
      </c>
      <c r="G200">
        <v>740.21</v>
      </c>
      <c r="H200">
        <v>1</v>
      </c>
      <c r="I200">
        <v>-11.33</v>
      </c>
    </row>
    <row r="201" spans="1:9" x14ac:dyDescent="0.3">
      <c r="A201" s="6">
        <v>45250</v>
      </c>
      <c r="B201" s="2" t="str">
        <f t="shared" si="6"/>
        <v>November</v>
      </c>
      <c r="C201" t="s">
        <v>8</v>
      </c>
      <c r="D201" t="str">
        <f t="shared" si="7"/>
        <v>Corporate</v>
      </c>
      <c r="E201" t="s">
        <v>13</v>
      </c>
      <c r="F201" t="s">
        <v>20</v>
      </c>
      <c r="G201">
        <v>241.27</v>
      </c>
      <c r="H201">
        <v>9</v>
      </c>
      <c r="I201">
        <v>47.04</v>
      </c>
    </row>
    <row r="202" spans="1:9" x14ac:dyDescent="0.3">
      <c r="A202" s="6">
        <v>44999</v>
      </c>
      <c r="B202" s="2" t="str">
        <f t="shared" si="6"/>
        <v>March</v>
      </c>
      <c r="C202" t="s">
        <v>7</v>
      </c>
      <c r="D202" t="str">
        <f t="shared" si="7"/>
        <v>Home Office</v>
      </c>
      <c r="E202" t="s">
        <v>12</v>
      </c>
      <c r="F202" t="s">
        <v>19</v>
      </c>
      <c r="G202">
        <v>390.48</v>
      </c>
      <c r="H202">
        <v>8</v>
      </c>
      <c r="I202">
        <v>-6.45</v>
      </c>
    </row>
    <row r="203" spans="1:9" x14ac:dyDescent="0.3">
      <c r="A203" s="6">
        <v>45219</v>
      </c>
      <c r="B203" s="2" t="str">
        <f t="shared" si="6"/>
        <v>October</v>
      </c>
      <c r="C203" t="s">
        <v>10</v>
      </c>
      <c r="D203" t="str">
        <f t="shared" si="7"/>
        <v>Consumer</v>
      </c>
      <c r="E203" t="s">
        <v>11</v>
      </c>
      <c r="F203" t="s">
        <v>16</v>
      </c>
      <c r="G203">
        <v>266.39</v>
      </c>
      <c r="H203">
        <v>6</v>
      </c>
      <c r="I203">
        <v>293.82</v>
      </c>
    </row>
    <row r="204" spans="1:9" x14ac:dyDescent="0.3">
      <c r="A204" s="6">
        <v>45270</v>
      </c>
      <c r="B204" s="2" t="str">
        <f t="shared" si="6"/>
        <v>December</v>
      </c>
      <c r="C204" t="s">
        <v>7</v>
      </c>
      <c r="D204" t="str">
        <f t="shared" si="7"/>
        <v>Home Office</v>
      </c>
      <c r="E204" t="s">
        <v>11</v>
      </c>
      <c r="F204" t="s">
        <v>16</v>
      </c>
      <c r="G204">
        <v>904.69</v>
      </c>
      <c r="H204">
        <v>2</v>
      </c>
      <c r="I204">
        <v>8.4600000000000009</v>
      </c>
    </row>
    <row r="205" spans="1:9" x14ac:dyDescent="0.3">
      <c r="A205" s="6">
        <v>44989</v>
      </c>
      <c r="B205" s="2" t="str">
        <f t="shared" si="6"/>
        <v>March</v>
      </c>
      <c r="C205" t="s">
        <v>8</v>
      </c>
      <c r="D205" t="str">
        <f t="shared" si="7"/>
        <v>Corporate</v>
      </c>
      <c r="E205" t="s">
        <v>11</v>
      </c>
      <c r="F205" t="s">
        <v>14</v>
      </c>
      <c r="G205">
        <v>611.66</v>
      </c>
      <c r="H205">
        <v>2</v>
      </c>
      <c r="I205">
        <v>84.43</v>
      </c>
    </row>
    <row r="206" spans="1:9" x14ac:dyDescent="0.3">
      <c r="A206" s="6">
        <v>45185</v>
      </c>
      <c r="B206" s="2" t="str">
        <f t="shared" si="6"/>
        <v>September</v>
      </c>
      <c r="C206" t="s">
        <v>9</v>
      </c>
      <c r="D206" t="str">
        <f t="shared" si="7"/>
        <v>Small Business</v>
      </c>
      <c r="E206" t="s">
        <v>12</v>
      </c>
      <c r="F206" t="s">
        <v>17</v>
      </c>
      <c r="G206">
        <v>356.62</v>
      </c>
      <c r="H206">
        <v>5</v>
      </c>
      <c r="I206">
        <v>170.42</v>
      </c>
    </row>
    <row r="207" spans="1:9" x14ac:dyDescent="0.3">
      <c r="A207" s="6">
        <v>44935</v>
      </c>
      <c r="B207" s="2" t="str">
        <f t="shared" si="6"/>
        <v>January</v>
      </c>
      <c r="C207" t="s">
        <v>7</v>
      </c>
      <c r="D207" t="str">
        <f t="shared" si="7"/>
        <v>Home Office</v>
      </c>
      <c r="E207" t="s">
        <v>11</v>
      </c>
      <c r="F207" t="s">
        <v>14</v>
      </c>
      <c r="G207">
        <v>601.29999999999995</v>
      </c>
      <c r="H207">
        <v>1</v>
      </c>
      <c r="I207">
        <v>10.86</v>
      </c>
    </row>
    <row r="208" spans="1:9" x14ac:dyDescent="0.3">
      <c r="A208" s="6">
        <v>45104</v>
      </c>
      <c r="B208" s="2" t="str">
        <f t="shared" si="6"/>
        <v>June</v>
      </c>
      <c r="C208" t="s">
        <v>8</v>
      </c>
      <c r="D208" t="str">
        <f t="shared" si="7"/>
        <v>Corporate</v>
      </c>
      <c r="E208" t="s">
        <v>13</v>
      </c>
      <c r="F208" t="s">
        <v>22</v>
      </c>
      <c r="G208">
        <v>699.06</v>
      </c>
      <c r="H208">
        <v>8</v>
      </c>
      <c r="I208">
        <v>264.10000000000002</v>
      </c>
    </row>
    <row r="209" spans="1:9" x14ac:dyDescent="0.3">
      <c r="A209" s="6">
        <v>45195</v>
      </c>
      <c r="B209" s="2" t="str">
        <f t="shared" si="6"/>
        <v>September</v>
      </c>
      <c r="C209" t="s">
        <v>9</v>
      </c>
      <c r="D209" t="str">
        <f t="shared" si="7"/>
        <v>Small Business</v>
      </c>
      <c r="E209" t="s">
        <v>11</v>
      </c>
      <c r="F209" t="s">
        <v>16</v>
      </c>
      <c r="G209">
        <v>750.39</v>
      </c>
      <c r="H209">
        <v>9</v>
      </c>
      <c r="I209">
        <v>157.53</v>
      </c>
    </row>
    <row r="210" spans="1:9" x14ac:dyDescent="0.3">
      <c r="A210" s="6">
        <v>45024</v>
      </c>
      <c r="B210" s="2" t="str">
        <f t="shared" si="6"/>
        <v>April</v>
      </c>
      <c r="C210" t="s">
        <v>7</v>
      </c>
      <c r="D210" t="str">
        <f t="shared" si="7"/>
        <v>Home Office</v>
      </c>
      <c r="E210" t="s">
        <v>13</v>
      </c>
      <c r="F210" t="s">
        <v>21</v>
      </c>
      <c r="G210">
        <v>878.69</v>
      </c>
      <c r="H210">
        <v>3</v>
      </c>
      <c r="I210">
        <v>45.54</v>
      </c>
    </row>
    <row r="211" spans="1:9" x14ac:dyDescent="0.3">
      <c r="A211" s="6">
        <v>45121</v>
      </c>
      <c r="B211" s="2" t="str">
        <f t="shared" si="6"/>
        <v>July</v>
      </c>
      <c r="C211" t="s">
        <v>10</v>
      </c>
      <c r="D211" t="str">
        <f t="shared" si="7"/>
        <v>Consumer</v>
      </c>
      <c r="E211" t="s">
        <v>12</v>
      </c>
      <c r="F211" t="s">
        <v>17</v>
      </c>
      <c r="G211">
        <v>853.67</v>
      </c>
      <c r="H211">
        <v>9</v>
      </c>
      <c r="I211">
        <v>65.17</v>
      </c>
    </row>
    <row r="212" spans="1:9" x14ac:dyDescent="0.3">
      <c r="A212" s="6">
        <v>45152</v>
      </c>
      <c r="B212" s="2" t="str">
        <f t="shared" si="6"/>
        <v>August</v>
      </c>
      <c r="C212" t="s">
        <v>9</v>
      </c>
      <c r="D212" t="str">
        <f t="shared" si="7"/>
        <v>Small Business</v>
      </c>
      <c r="E212" t="s">
        <v>12</v>
      </c>
      <c r="F212" t="s">
        <v>17</v>
      </c>
      <c r="G212">
        <v>260.12</v>
      </c>
      <c r="H212">
        <v>6</v>
      </c>
      <c r="I212">
        <v>40.909999999999997</v>
      </c>
    </row>
    <row r="213" spans="1:9" x14ac:dyDescent="0.3">
      <c r="A213" s="6">
        <v>44963</v>
      </c>
      <c r="B213" s="2" t="str">
        <f t="shared" si="6"/>
        <v>February</v>
      </c>
      <c r="C213" t="s">
        <v>9</v>
      </c>
      <c r="D213" t="str">
        <f t="shared" si="7"/>
        <v>Small Business</v>
      </c>
      <c r="E213" t="s">
        <v>12</v>
      </c>
      <c r="F213" t="s">
        <v>19</v>
      </c>
      <c r="G213">
        <v>118.37</v>
      </c>
      <c r="H213">
        <v>5</v>
      </c>
      <c r="I213">
        <v>297.02</v>
      </c>
    </row>
    <row r="214" spans="1:9" x14ac:dyDescent="0.3">
      <c r="A214" s="6">
        <v>45150</v>
      </c>
      <c r="B214" s="2" t="str">
        <f t="shared" si="6"/>
        <v>August</v>
      </c>
      <c r="C214" t="s">
        <v>8</v>
      </c>
      <c r="D214" t="str">
        <f t="shared" si="7"/>
        <v>Corporate</v>
      </c>
      <c r="E214" t="s">
        <v>13</v>
      </c>
      <c r="F214" t="s">
        <v>21</v>
      </c>
      <c r="G214">
        <v>596.48</v>
      </c>
      <c r="H214">
        <v>3</v>
      </c>
      <c r="I214">
        <v>71.73</v>
      </c>
    </row>
    <row r="215" spans="1:9" x14ac:dyDescent="0.3">
      <c r="A215" s="6">
        <v>45163</v>
      </c>
      <c r="B215" s="2" t="str">
        <f t="shared" si="6"/>
        <v>August</v>
      </c>
      <c r="C215" t="s">
        <v>10</v>
      </c>
      <c r="D215" t="str">
        <f t="shared" si="7"/>
        <v>Consumer</v>
      </c>
      <c r="E215" t="s">
        <v>13</v>
      </c>
      <c r="F215" t="s">
        <v>22</v>
      </c>
      <c r="G215">
        <v>879.84</v>
      </c>
      <c r="H215">
        <v>3</v>
      </c>
      <c r="I215">
        <v>253.86</v>
      </c>
    </row>
    <row r="216" spans="1:9" x14ac:dyDescent="0.3">
      <c r="A216" s="6">
        <v>44985</v>
      </c>
      <c r="B216" s="2" t="str">
        <f t="shared" si="6"/>
        <v>February</v>
      </c>
      <c r="C216" t="s">
        <v>9</v>
      </c>
      <c r="D216" t="str">
        <f t="shared" si="7"/>
        <v>Small Business</v>
      </c>
      <c r="E216" t="s">
        <v>12</v>
      </c>
      <c r="F216" t="s">
        <v>18</v>
      </c>
      <c r="G216">
        <v>711.28</v>
      </c>
      <c r="H216">
        <v>9</v>
      </c>
      <c r="I216">
        <v>275.52999999999997</v>
      </c>
    </row>
    <row r="217" spans="1:9" x14ac:dyDescent="0.3">
      <c r="A217" s="6">
        <v>45114</v>
      </c>
      <c r="B217" s="2" t="str">
        <f t="shared" si="6"/>
        <v>July</v>
      </c>
      <c r="C217" t="s">
        <v>7</v>
      </c>
      <c r="D217" t="str">
        <f t="shared" si="7"/>
        <v>Home Office</v>
      </c>
      <c r="E217" t="s">
        <v>11</v>
      </c>
      <c r="F217" t="s">
        <v>15</v>
      </c>
      <c r="G217">
        <v>882.82</v>
      </c>
      <c r="H217">
        <v>9</v>
      </c>
      <c r="I217">
        <v>-39.76</v>
      </c>
    </row>
    <row r="218" spans="1:9" x14ac:dyDescent="0.3">
      <c r="A218" s="6">
        <v>45086</v>
      </c>
      <c r="B218" s="2" t="str">
        <f t="shared" si="6"/>
        <v>June</v>
      </c>
      <c r="C218" t="s">
        <v>7</v>
      </c>
      <c r="D218" t="str">
        <f t="shared" si="7"/>
        <v>Home Office</v>
      </c>
      <c r="E218" t="s">
        <v>11</v>
      </c>
      <c r="F218" t="s">
        <v>16</v>
      </c>
      <c r="G218">
        <v>236.34</v>
      </c>
      <c r="H218">
        <v>7</v>
      </c>
      <c r="I218">
        <v>6.27</v>
      </c>
    </row>
    <row r="219" spans="1:9" x14ac:dyDescent="0.3">
      <c r="A219" s="6">
        <v>45003</v>
      </c>
      <c r="B219" s="2" t="str">
        <f t="shared" si="6"/>
        <v>March</v>
      </c>
      <c r="C219" t="s">
        <v>10</v>
      </c>
      <c r="D219" t="str">
        <f t="shared" si="7"/>
        <v>Consumer</v>
      </c>
      <c r="E219" t="s">
        <v>13</v>
      </c>
      <c r="F219" t="s">
        <v>20</v>
      </c>
      <c r="G219">
        <v>266.10000000000002</v>
      </c>
      <c r="H219">
        <v>2</v>
      </c>
      <c r="I219">
        <v>50.46</v>
      </c>
    </row>
    <row r="220" spans="1:9" x14ac:dyDescent="0.3">
      <c r="A220" s="6">
        <v>45039</v>
      </c>
      <c r="B220" s="2" t="str">
        <f t="shared" si="6"/>
        <v>April</v>
      </c>
      <c r="C220" t="s">
        <v>10</v>
      </c>
      <c r="D220" t="str">
        <f t="shared" si="7"/>
        <v>Consumer</v>
      </c>
      <c r="E220" t="s">
        <v>13</v>
      </c>
      <c r="F220" t="s">
        <v>22</v>
      </c>
      <c r="G220">
        <v>635.5</v>
      </c>
      <c r="H220">
        <v>2</v>
      </c>
      <c r="I220">
        <v>171.9</v>
      </c>
    </row>
    <row r="221" spans="1:9" x14ac:dyDescent="0.3">
      <c r="A221" s="6">
        <v>45252</v>
      </c>
      <c r="B221" s="2" t="str">
        <f t="shared" si="6"/>
        <v>November</v>
      </c>
      <c r="C221" t="s">
        <v>7</v>
      </c>
      <c r="D221" t="str">
        <f t="shared" si="7"/>
        <v>Home Office</v>
      </c>
      <c r="E221" t="s">
        <v>12</v>
      </c>
      <c r="F221" t="s">
        <v>18</v>
      </c>
      <c r="G221">
        <v>763.42</v>
      </c>
      <c r="H221">
        <v>9</v>
      </c>
      <c r="I221">
        <v>287.05</v>
      </c>
    </row>
    <row r="222" spans="1:9" x14ac:dyDescent="0.3">
      <c r="A222" s="6">
        <v>45148</v>
      </c>
      <c r="B222" s="2" t="str">
        <f t="shared" si="6"/>
        <v>August</v>
      </c>
      <c r="C222" t="s">
        <v>10</v>
      </c>
      <c r="D222" t="str">
        <f t="shared" si="7"/>
        <v>Consumer</v>
      </c>
      <c r="E222" t="s">
        <v>11</v>
      </c>
      <c r="F222" t="s">
        <v>15</v>
      </c>
      <c r="G222">
        <v>111.48</v>
      </c>
      <c r="H222">
        <v>4</v>
      </c>
      <c r="I222">
        <v>10.81</v>
      </c>
    </row>
    <row r="223" spans="1:9" x14ac:dyDescent="0.3">
      <c r="A223" s="6">
        <v>45118</v>
      </c>
      <c r="B223" s="2" t="str">
        <f t="shared" si="6"/>
        <v>July</v>
      </c>
      <c r="C223" t="s">
        <v>10</v>
      </c>
      <c r="D223" t="str">
        <f t="shared" si="7"/>
        <v>Consumer</v>
      </c>
      <c r="E223" t="s">
        <v>13</v>
      </c>
      <c r="F223" t="s">
        <v>22</v>
      </c>
      <c r="G223">
        <v>773.27</v>
      </c>
      <c r="H223">
        <v>1</v>
      </c>
      <c r="I223">
        <v>153.76</v>
      </c>
    </row>
    <row r="224" spans="1:9" x14ac:dyDescent="0.3">
      <c r="A224" s="6">
        <v>45046</v>
      </c>
      <c r="B224" s="2" t="str">
        <f t="shared" si="6"/>
        <v>April</v>
      </c>
      <c r="C224" t="s">
        <v>7</v>
      </c>
      <c r="D224" t="str">
        <f t="shared" si="7"/>
        <v>Home Office</v>
      </c>
      <c r="E224" t="s">
        <v>12</v>
      </c>
      <c r="F224" t="s">
        <v>19</v>
      </c>
      <c r="G224">
        <v>853.89</v>
      </c>
      <c r="H224">
        <v>4</v>
      </c>
      <c r="I224">
        <v>176.65</v>
      </c>
    </row>
    <row r="225" spans="1:9" x14ac:dyDescent="0.3">
      <c r="A225" s="6">
        <v>44955</v>
      </c>
      <c r="B225" s="2" t="str">
        <f t="shared" si="6"/>
        <v>January</v>
      </c>
      <c r="C225" t="s">
        <v>7</v>
      </c>
      <c r="D225" t="str">
        <f t="shared" si="7"/>
        <v>Home Office</v>
      </c>
      <c r="E225" t="s">
        <v>12</v>
      </c>
      <c r="F225" t="s">
        <v>18</v>
      </c>
      <c r="G225">
        <v>823.3</v>
      </c>
      <c r="H225">
        <v>3</v>
      </c>
      <c r="I225">
        <v>38.380000000000003</v>
      </c>
    </row>
    <row r="226" spans="1:9" x14ac:dyDescent="0.3">
      <c r="A226" s="6">
        <v>45152</v>
      </c>
      <c r="B226" s="2" t="str">
        <f t="shared" si="6"/>
        <v>August</v>
      </c>
      <c r="C226" t="s">
        <v>10</v>
      </c>
      <c r="D226" t="str">
        <f t="shared" si="7"/>
        <v>Consumer</v>
      </c>
      <c r="E226" t="s">
        <v>11</v>
      </c>
      <c r="F226" t="s">
        <v>16</v>
      </c>
      <c r="G226">
        <v>944.86</v>
      </c>
      <c r="H226">
        <v>3</v>
      </c>
      <c r="I226">
        <v>107.99</v>
      </c>
    </row>
    <row r="227" spans="1:9" x14ac:dyDescent="0.3">
      <c r="A227" s="6">
        <v>45211</v>
      </c>
      <c r="B227" s="2" t="str">
        <f t="shared" si="6"/>
        <v>October</v>
      </c>
      <c r="C227" t="s">
        <v>10</v>
      </c>
      <c r="D227" t="str">
        <f t="shared" si="7"/>
        <v>Consumer</v>
      </c>
      <c r="E227" t="s">
        <v>11</v>
      </c>
      <c r="F227" t="s">
        <v>15</v>
      </c>
      <c r="G227">
        <v>305.39</v>
      </c>
      <c r="H227">
        <v>2</v>
      </c>
      <c r="I227">
        <v>220.49</v>
      </c>
    </row>
    <row r="228" spans="1:9" x14ac:dyDescent="0.3">
      <c r="A228" s="6">
        <v>44953</v>
      </c>
      <c r="B228" s="2" t="str">
        <f t="shared" si="6"/>
        <v>January</v>
      </c>
      <c r="C228" t="s">
        <v>7</v>
      </c>
      <c r="D228" t="str">
        <f t="shared" si="7"/>
        <v>Home Office</v>
      </c>
      <c r="E228" t="s">
        <v>13</v>
      </c>
      <c r="F228" t="s">
        <v>22</v>
      </c>
      <c r="G228">
        <v>951.35</v>
      </c>
      <c r="H228">
        <v>8</v>
      </c>
      <c r="I228">
        <v>101.32</v>
      </c>
    </row>
    <row r="229" spans="1:9" x14ac:dyDescent="0.3">
      <c r="A229" s="6">
        <v>45283</v>
      </c>
      <c r="B229" s="2" t="str">
        <f t="shared" si="6"/>
        <v>December</v>
      </c>
      <c r="C229" t="s">
        <v>7</v>
      </c>
      <c r="D229" t="str">
        <f t="shared" si="7"/>
        <v>Home Office</v>
      </c>
      <c r="E229" t="s">
        <v>12</v>
      </c>
      <c r="F229" t="s">
        <v>18</v>
      </c>
      <c r="G229">
        <v>964.88</v>
      </c>
      <c r="H229">
        <v>3</v>
      </c>
      <c r="I229">
        <v>45.98</v>
      </c>
    </row>
    <row r="230" spans="1:9" x14ac:dyDescent="0.3">
      <c r="A230" s="6">
        <v>45183</v>
      </c>
      <c r="B230" s="2" t="str">
        <f t="shared" si="6"/>
        <v>September</v>
      </c>
      <c r="C230" t="s">
        <v>8</v>
      </c>
      <c r="D230" t="str">
        <f t="shared" si="7"/>
        <v>Corporate</v>
      </c>
      <c r="E230" t="s">
        <v>11</v>
      </c>
      <c r="F230" t="s">
        <v>15</v>
      </c>
      <c r="G230">
        <v>895.16</v>
      </c>
      <c r="H230">
        <v>2</v>
      </c>
      <c r="I230">
        <v>24.59</v>
      </c>
    </row>
    <row r="231" spans="1:9" x14ac:dyDescent="0.3">
      <c r="A231" s="6">
        <v>45206</v>
      </c>
      <c r="B231" s="2" t="str">
        <f t="shared" si="6"/>
        <v>October</v>
      </c>
      <c r="C231" t="s">
        <v>9</v>
      </c>
      <c r="D231" t="str">
        <f t="shared" si="7"/>
        <v>Small Business</v>
      </c>
      <c r="E231" t="s">
        <v>12</v>
      </c>
      <c r="F231" t="s">
        <v>17</v>
      </c>
      <c r="G231">
        <v>567.12</v>
      </c>
      <c r="H231">
        <v>8</v>
      </c>
      <c r="I231">
        <v>5.74</v>
      </c>
    </row>
    <row r="232" spans="1:9" x14ac:dyDescent="0.3">
      <c r="A232" s="6">
        <v>45019</v>
      </c>
      <c r="B232" s="2" t="str">
        <f t="shared" si="6"/>
        <v>April</v>
      </c>
      <c r="C232" t="s">
        <v>10</v>
      </c>
      <c r="D232" t="str">
        <f t="shared" si="7"/>
        <v>Consumer</v>
      </c>
      <c r="E232" t="s">
        <v>12</v>
      </c>
      <c r="F232" t="s">
        <v>17</v>
      </c>
      <c r="G232">
        <v>162.12</v>
      </c>
      <c r="H232">
        <v>2</v>
      </c>
      <c r="I232">
        <v>216.36</v>
      </c>
    </row>
    <row r="233" spans="1:9" x14ac:dyDescent="0.3">
      <c r="A233" s="6">
        <v>45107</v>
      </c>
      <c r="B233" s="2" t="str">
        <f t="shared" si="6"/>
        <v>June</v>
      </c>
      <c r="C233" t="s">
        <v>9</v>
      </c>
      <c r="D233" t="str">
        <f t="shared" si="7"/>
        <v>Small Business</v>
      </c>
      <c r="E233" t="s">
        <v>11</v>
      </c>
      <c r="F233" t="s">
        <v>14</v>
      </c>
      <c r="G233">
        <v>921.64</v>
      </c>
      <c r="H233">
        <v>3</v>
      </c>
      <c r="I233">
        <v>14.91</v>
      </c>
    </row>
    <row r="234" spans="1:9" x14ac:dyDescent="0.3">
      <c r="A234" s="6">
        <v>45148</v>
      </c>
      <c r="B234" s="2" t="str">
        <f t="shared" si="6"/>
        <v>August</v>
      </c>
      <c r="C234" t="s">
        <v>8</v>
      </c>
      <c r="D234" t="str">
        <f t="shared" si="7"/>
        <v>Corporate</v>
      </c>
      <c r="E234" t="s">
        <v>11</v>
      </c>
      <c r="F234" t="s">
        <v>14</v>
      </c>
      <c r="G234">
        <v>602.34</v>
      </c>
      <c r="H234">
        <v>4</v>
      </c>
      <c r="I234">
        <v>100.61</v>
      </c>
    </row>
    <row r="235" spans="1:9" x14ac:dyDescent="0.3">
      <c r="A235" s="6">
        <v>45245</v>
      </c>
      <c r="B235" s="2" t="str">
        <f t="shared" si="6"/>
        <v>November</v>
      </c>
      <c r="C235" t="s">
        <v>8</v>
      </c>
      <c r="D235" t="str">
        <f t="shared" si="7"/>
        <v>Corporate</v>
      </c>
      <c r="E235" t="s">
        <v>13</v>
      </c>
      <c r="F235" t="s">
        <v>21</v>
      </c>
      <c r="G235">
        <v>586.15</v>
      </c>
      <c r="H235">
        <v>5</v>
      </c>
      <c r="I235">
        <v>156.59</v>
      </c>
    </row>
    <row r="236" spans="1:9" x14ac:dyDescent="0.3">
      <c r="A236" s="6">
        <v>45135</v>
      </c>
      <c r="B236" s="2" t="str">
        <f t="shared" si="6"/>
        <v>July</v>
      </c>
      <c r="C236" t="s">
        <v>9</v>
      </c>
      <c r="D236" t="str">
        <f t="shared" si="7"/>
        <v>Small Business</v>
      </c>
      <c r="E236" t="s">
        <v>11</v>
      </c>
      <c r="F236" t="s">
        <v>14</v>
      </c>
      <c r="G236">
        <v>469.95</v>
      </c>
      <c r="H236">
        <v>2</v>
      </c>
      <c r="I236">
        <v>117.98</v>
      </c>
    </row>
    <row r="237" spans="1:9" x14ac:dyDescent="0.3">
      <c r="A237" s="6">
        <v>44958</v>
      </c>
      <c r="B237" s="2" t="str">
        <f t="shared" si="6"/>
        <v>February</v>
      </c>
      <c r="C237" t="s">
        <v>7</v>
      </c>
      <c r="D237" t="str">
        <f t="shared" si="7"/>
        <v>Home Office</v>
      </c>
      <c r="E237" t="s">
        <v>11</v>
      </c>
      <c r="F237" t="s">
        <v>16</v>
      </c>
      <c r="G237">
        <v>698.03</v>
      </c>
      <c r="H237">
        <v>1</v>
      </c>
      <c r="I237">
        <v>283.43</v>
      </c>
    </row>
    <row r="238" spans="1:9" x14ac:dyDescent="0.3">
      <c r="A238" s="6">
        <v>45140</v>
      </c>
      <c r="B238" s="2" t="str">
        <f t="shared" si="6"/>
        <v>August</v>
      </c>
      <c r="C238" t="s">
        <v>7</v>
      </c>
      <c r="D238" t="str">
        <f t="shared" si="7"/>
        <v>Home Office</v>
      </c>
      <c r="E238" t="s">
        <v>12</v>
      </c>
      <c r="F238" t="s">
        <v>18</v>
      </c>
      <c r="G238">
        <v>113.88</v>
      </c>
      <c r="H238">
        <v>1</v>
      </c>
      <c r="I238">
        <v>-14.02</v>
      </c>
    </row>
    <row r="239" spans="1:9" x14ac:dyDescent="0.3">
      <c r="A239" s="6">
        <v>45006</v>
      </c>
      <c r="B239" s="2" t="str">
        <f t="shared" si="6"/>
        <v>March</v>
      </c>
      <c r="C239" t="s">
        <v>8</v>
      </c>
      <c r="D239" t="str">
        <f t="shared" si="7"/>
        <v>Corporate</v>
      </c>
      <c r="E239" t="s">
        <v>13</v>
      </c>
      <c r="F239" t="s">
        <v>22</v>
      </c>
      <c r="G239">
        <v>621.97</v>
      </c>
      <c r="H239">
        <v>4</v>
      </c>
      <c r="I239">
        <v>71.11</v>
      </c>
    </row>
    <row r="240" spans="1:9" x14ac:dyDescent="0.3">
      <c r="A240" s="6">
        <v>44928</v>
      </c>
      <c r="B240" s="2" t="str">
        <f t="shared" si="6"/>
        <v>January</v>
      </c>
      <c r="C240" t="s">
        <v>10</v>
      </c>
      <c r="D240" t="str">
        <f t="shared" si="7"/>
        <v>Consumer</v>
      </c>
      <c r="E240" t="s">
        <v>13</v>
      </c>
      <c r="F240" t="s">
        <v>21</v>
      </c>
      <c r="G240">
        <v>96.99</v>
      </c>
      <c r="H240">
        <v>1</v>
      </c>
      <c r="I240">
        <v>238.58</v>
      </c>
    </row>
    <row r="241" spans="1:9" x14ac:dyDescent="0.3">
      <c r="A241" s="6">
        <v>45029</v>
      </c>
      <c r="B241" s="2" t="str">
        <f t="shared" si="6"/>
        <v>April</v>
      </c>
      <c r="C241" t="s">
        <v>8</v>
      </c>
      <c r="D241" t="str">
        <f t="shared" si="7"/>
        <v>Corporate</v>
      </c>
      <c r="E241" t="s">
        <v>13</v>
      </c>
      <c r="F241" t="s">
        <v>20</v>
      </c>
      <c r="G241">
        <v>977.69</v>
      </c>
      <c r="H241">
        <v>2</v>
      </c>
      <c r="I241">
        <v>237.5</v>
      </c>
    </row>
    <row r="242" spans="1:9" x14ac:dyDescent="0.3">
      <c r="A242" s="6">
        <v>45231</v>
      </c>
      <c r="B242" s="2" t="str">
        <f t="shared" si="6"/>
        <v>November</v>
      </c>
      <c r="C242" t="s">
        <v>9</v>
      </c>
      <c r="D242" t="str">
        <f t="shared" si="7"/>
        <v>Small Business</v>
      </c>
      <c r="E242" t="s">
        <v>13</v>
      </c>
      <c r="F242" t="s">
        <v>22</v>
      </c>
      <c r="G242">
        <v>640.07000000000005</v>
      </c>
      <c r="H242">
        <v>3</v>
      </c>
      <c r="I242">
        <v>263.68</v>
      </c>
    </row>
    <row r="243" spans="1:9" x14ac:dyDescent="0.3">
      <c r="A243" s="6">
        <v>44999</v>
      </c>
      <c r="B243" s="2" t="str">
        <f t="shared" si="6"/>
        <v>March</v>
      </c>
      <c r="C243" t="s">
        <v>7</v>
      </c>
      <c r="D243" t="str">
        <f t="shared" si="7"/>
        <v>Home Office</v>
      </c>
      <c r="E243" t="s">
        <v>12</v>
      </c>
      <c r="F243" t="s">
        <v>19</v>
      </c>
      <c r="G243">
        <v>616.80999999999995</v>
      </c>
      <c r="H243">
        <v>9</v>
      </c>
      <c r="I243">
        <v>198.17</v>
      </c>
    </row>
    <row r="244" spans="1:9" x14ac:dyDescent="0.3">
      <c r="A244" s="6">
        <v>45010</v>
      </c>
      <c r="B244" s="2" t="str">
        <f t="shared" si="6"/>
        <v>March</v>
      </c>
      <c r="C244" t="s">
        <v>8</v>
      </c>
      <c r="D244" t="str">
        <f t="shared" si="7"/>
        <v>Corporate</v>
      </c>
      <c r="E244" t="s">
        <v>13</v>
      </c>
      <c r="F244" t="s">
        <v>20</v>
      </c>
      <c r="G244">
        <v>616.14</v>
      </c>
      <c r="H244">
        <v>7</v>
      </c>
      <c r="I244">
        <v>181.29</v>
      </c>
    </row>
    <row r="245" spans="1:9" x14ac:dyDescent="0.3">
      <c r="A245" s="6">
        <v>44948</v>
      </c>
      <c r="B245" s="2" t="str">
        <f t="shared" si="6"/>
        <v>January</v>
      </c>
      <c r="C245" t="s">
        <v>8</v>
      </c>
      <c r="D245" t="str">
        <f t="shared" si="7"/>
        <v>Corporate</v>
      </c>
      <c r="E245" t="s">
        <v>13</v>
      </c>
      <c r="F245" t="s">
        <v>20</v>
      </c>
      <c r="G245">
        <v>486.09</v>
      </c>
      <c r="H245">
        <v>9</v>
      </c>
      <c r="I245">
        <v>7.4</v>
      </c>
    </row>
    <row r="246" spans="1:9" x14ac:dyDescent="0.3">
      <c r="A246" s="6">
        <v>44938</v>
      </c>
      <c r="B246" s="2" t="str">
        <f t="shared" si="6"/>
        <v>January</v>
      </c>
      <c r="C246" t="s">
        <v>7</v>
      </c>
      <c r="D246" t="str">
        <f t="shared" si="7"/>
        <v>Home Office</v>
      </c>
      <c r="E246" t="s">
        <v>13</v>
      </c>
      <c r="F246" t="s">
        <v>22</v>
      </c>
      <c r="G246">
        <v>653.79</v>
      </c>
      <c r="H246">
        <v>9</v>
      </c>
      <c r="I246">
        <v>255.12</v>
      </c>
    </row>
    <row r="247" spans="1:9" x14ac:dyDescent="0.3">
      <c r="A247" s="6">
        <v>44981</v>
      </c>
      <c r="B247" s="2" t="str">
        <f t="shared" si="6"/>
        <v>February</v>
      </c>
      <c r="C247" t="s">
        <v>8</v>
      </c>
      <c r="D247" t="str">
        <f t="shared" si="7"/>
        <v>Corporate</v>
      </c>
      <c r="E247" t="s">
        <v>13</v>
      </c>
      <c r="F247" t="s">
        <v>22</v>
      </c>
      <c r="G247">
        <v>343.53</v>
      </c>
      <c r="H247">
        <v>8</v>
      </c>
      <c r="I247">
        <v>255.14</v>
      </c>
    </row>
    <row r="248" spans="1:9" x14ac:dyDescent="0.3">
      <c r="A248" s="6">
        <v>45214</v>
      </c>
      <c r="B248" s="2" t="str">
        <f t="shared" si="6"/>
        <v>October</v>
      </c>
      <c r="C248" t="s">
        <v>7</v>
      </c>
      <c r="D248" t="str">
        <f t="shared" si="7"/>
        <v>Home Office</v>
      </c>
      <c r="E248" t="s">
        <v>12</v>
      </c>
      <c r="F248" t="s">
        <v>18</v>
      </c>
      <c r="G248">
        <v>170.06</v>
      </c>
      <c r="H248">
        <v>6</v>
      </c>
      <c r="I248">
        <v>201.72</v>
      </c>
    </row>
    <row r="249" spans="1:9" x14ac:dyDescent="0.3">
      <c r="A249" s="6">
        <v>45278</v>
      </c>
      <c r="B249" s="2" t="str">
        <f t="shared" si="6"/>
        <v>December</v>
      </c>
      <c r="C249" t="s">
        <v>9</v>
      </c>
      <c r="D249" t="str">
        <f t="shared" si="7"/>
        <v>Small Business</v>
      </c>
      <c r="E249" t="s">
        <v>13</v>
      </c>
      <c r="F249" t="s">
        <v>21</v>
      </c>
      <c r="G249">
        <v>975.05</v>
      </c>
      <c r="H249">
        <v>3</v>
      </c>
      <c r="I249">
        <v>-21.47</v>
      </c>
    </row>
    <row r="250" spans="1:9" x14ac:dyDescent="0.3">
      <c r="A250" s="6">
        <v>45019</v>
      </c>
      <c r="B250" s="2" t="str">
        <f t="shared" si="6"/>
        <v>April</v>
      </c>
      <c r="C250" t="s">
        <v>8</v>
      </c>
      <c r="D250" t="str">
        <f t="shared" si="7"/>
        <v>Corporate</v>
      </c>
      <c r="E250" t="s">
        <v>11</v>
      </c>
      <c r="F250" t="s">
        <v>15</v>
      </c>
      <c r="G250">
        <v>40.35</v>
      </c>
      <c r="H250">
        <v>1</v>
      </c>
      <c r="I250">
        <v>244.16</v>
      </c>
    </row>
    <row r="251" spans="1:9" x14ac:dyDescent="0.3">
      <c r="A251" s="6">
        <v>45139</v>
      </c>
      <c r="B251" s="2" t="str">
        <f t="shared" si="6"/>
        <v>August</v>
      </c>
      <c r="C251" t="s">
        <v>7</v>
      </c>
      <c r="D251" t="str">
        <f t="shared" si="7"/>
        <v>Home Office</v>
      </c>
      <c r="E251" t="s">
        <v>12</v>
      </c>
      <c r="F251" t="s">
        <v>19</v>
      </c>
      <c r="G251">
        <v>421.75</v>
      </c>
      <c r="H251">
        <v>8</v>
      </c>
      <c r="I251">
        <v>98.92</v>
      </c>
    </row>
    <row r="252" spans="1:9" x14ac:dyDescent="0.3">
      <c r="A252" s="6">
        <v>45103</v>
      </c>
      <c r="B252" s="2" t="str">
        <f t="shared" si="6"/>
        <v>June</v>
      </c>
      <c r="C252" t="s">
        <v>7</v>
      </c>
      <c r="D252" t="str">
        <f t="shared" si="7"/>
        <v>Home Office</v>
      </c>
      <c r="E252" t="s">
        <v>13</v>
      </c>
      <c r="F252" t="s">
        <v>20</v>
      </c>
      <c r="G252">
        <v>582.89</v>
      </c>
      <c r="H252">
        <v>4</v>
      </c>
      <c r="I252">
        <v>-39.71</v>
      </c>
    </row>
    <row r="253" spans="1:9" x14ac:dyDescent="0.3">
      <c r="A253" s="6">
        <v>45261</v>
      </c>
      <c r="B253" s="2" t="str">
        <f t="shared" si="6"/>
        <v>December</v>
      </c>
      <c r="C253" t="s">
        <v>8</v>
      </c>
      <c r="D253" t="str">
        <f t="shared" si="7"/>
        <v>Corporate</v>
      </c>
      <c r="E253" t="s">
        <v>13</v>
      </c>
      <c r="F253" t="s">
        <v>20</v>
      </c>
      <c r="G253">
        <v>795.03</v>
      </c>
      <c r="H253">
        <v>7</v>
      </c>
      <c r="I253">
        <v>46.89</v>
      </c>
    </row>
    <row r="254" spans="1:9" x14ac:dyDescent="0.3">
      <c r="A254" s="6">
        <v>45172</v>
      </c>
      <c r="B254" s="2" t="str">
        <f t="shared" si="6"/>
        <v>September</v>
      </c>
      <c r="C254" t="s">
        <v>10</v>
      </c>
      <c r="D254" t="str">
        <f t="shared" si="7"/>
        <v>Consumer</v>
      </c>
      <c r="E254" t="s">
        <v>11</v>
      </c>
      <c r="F254" t="s">
        <v>16</v>
      </c>
      <c r="G254">
        <v>218.56</v>
      </c>
      <c r="H254">
        <v>2</v>
      </c>
      <c r="I254">
        <v>171.05</v>
      </c>
    </row>
    <row r="255" spans="1:9" x14ac:dyDescent="0.3">
      <c r="A255" s="6">
        <v>45281</v>
      </c>
      <c r="B255" s="2" t="str">
        <f t="shared" si="6"/>
        <v>December</v>
      </c>
      <c r="C255" t="s">
        <v>8</v>
      </c>
      <c r="D255" t="str">
        <f t="shared" si="7"/>
        <v>Corporate</v>
      </c>
      <c r="E255" t="s">
        <v>11</v>
      </c>
      <c r="F255" t="s">
        <v>14</v>
      </c>
      <c r="G255">
        <v>718.67</v>
      </c>
      <c r="H255">
        <v>7</v>
      </c>
      <c r="I255">
        <v>171.39</v>
      </c>
    </row>
    <row r="256" spans="1:9" x14ac:dyDescent="0.3">
      <c r="A256" s="6">
        <v>44928</v>
      </c>
      <c r="B256" s="2" t="str">
        <f t="shared" si="6"/>
        <v>January</v>
      </c>
      <c r="C256" t="s">
        <v>7</v>
      </c>
      <c r="D256" t="str">
        <f t="shared" si="7"/>
        <v>Home Office</v>
      </c>
      <c r="E256" t="s">
        <v>13</v>
      </c>
      <c r="F256" t="s">
        <v>20</v>
      </c>
      <c r="G256">
        <v>418.9</v>
      </c>
      <c r="H256">
        <v>6</v>
      </c>
      <c r="I256">
        <v>122.3</v>
      </c>
    </row>
    <row r="257" spans="1:9" x14ac:dyDescent="0.3">
      <c r="A257" s="6">
        <v>45242</v>
      </c>
      <c r="B257" s="2" t="str">
        <f t="shared" si="6"/>
        <v>November</v>
      </c>
      <c r="C257" t="s">
        <v>10</v>
      </c>
      <c r="D257" t="str">
        <f t="shared" si="7"/>
        <v>Consumer</v>
      </c>
      <c r="E257" t="s">
        <v>13</v>
      </c>
      <c r="F257" t="s">
        <v>20</v>
      </c>
      <c r="G257">
        <v>450.85</v>
      </c>
      <c r="H257">
        <v>8</v>
      </c>
      <c r="I257">
        <v>152.80000000000001</v>
      </c>
    </row>
    <row r="258" spans="1:9" x14ac:dyDescent="0.3">
      <c r="A258" s="6">
        <v>45252</v>
      </c>
      <c r="B258" s="2" t="str">
        <f t="shared" ref="B258:B321" si="8">TEXT(A258, "MMMM")</f>
        <v>November</v>
      </c>
      <c r="C258" t="s">
        <v>10</v>
      </c>
      <c r="D258" t="str">
        <f t="shared" ref="D258:D321" si="9">IF(C258="East","Consumer",IF(C258="West","Corporate",IF(C258="Central","Home Office",IF(C258="South","Small Business","Other"))))</f>
        <v>Consumer</v>
      </c>
      <c r="E258" t="s">
        <v>13</v>
      </c>
      <c r="F258" t="s">
        <v>22</v>
      </c>
      <c r="G258">
        <v>397.17</v>
      </c>
      <c r="H258">
        <v>9</v>
      </c>
      <c r="I258">
        <v>89.67</v>
      </c>
    </row>
    <row r="259" spans="1:9" x14ac:dyDescent="0.3">
      <c r="A259" s="6">
        <v>45187</v>
      </c>
      <c r="B259" s="2" t="str">
        <f t="shared" si="8"/>
        <v>September</v>
      </c>
      <c r="C259" t="s">
        <v>7</v>
      </c>
      <c r="D259" t="str">
        <f t="shared" si="9"/>
        <v>Home Office</v>
      </c>
      <c r="E259" t="s">
        <v>11</v>
      </c>
      <c r="F259" t="s">
        <v>14</v>
      </c>
      <c r="G259">
        <v>592.53</v>
      </c>
      <c r="H259">
        <v>8</v>
      </c>
      <c r="I259">
        <v>88.83</v>
      </c>
    </row>
    <row r="260" spans="1:9" x14ac:dyDescent="0.3">
      <c r="A260" s="6">
        <v>45213</v>
      </c>
      <c r="B260" s="2" t="str">
        <f t="shared" si="8"/>
        <v>October</v>
      </c>
      <c r="C260" t="s">
        <v>7</v>
      </c>
      <c r="D260" t="str">
        <f t="shared" si="9"/>
        <v>Home Office</v>
      </c>
      <c r="E260" t="s">
        <v>11</v>
      </c>
      <c r="F260" t="s">
        <v>15</v>
      </c>
      <c r="G260">
        <v>884.87</v>
      </c>
      <c r="H260">
        <v>6</v>
      </c>
      <c r="I260">
        <v>9.42</v>
      </c>
    </row>
    <row r="261" spans="1:9" x14ac:dyDescent="0.3">
      <c r="A261" s="6">
        <v>45192</v>
      </c>
      <c r="B261" s="2" t="str">
        <f t="shared" si="8"/>
        <v>September</v>
      </c>
      <c r="C261" t="s">
        <v>9</v>
      </c>
      <c r="D261" t="str">
        <f t="shared" si="9"/>
        <v>Small Business</v>
      </c>
      <c r="E261" t="s">
        <v>13</v>
      </c>
      <c r="F261" t="s">
        <v>21</v>
      </c>
      <c r="G261">
        <v>830.59</v>
      </c>
      <c r="H261">
        <v>1</v>
      </c>
      <c r="I261">
        <v>107.3</v>
      </c>
    </row>
    <row r="262" spans="1:9" x14ac:dyDescent="0.3">
      <c r="A262" s="6">
        <v>45239</v>
      </c>
      <c r="B262" s="2" t="str">
        <f t="shared" si="8"/>
        <v>November</v>
      </c>
      <c r="C262" t="s">
        <v>9</v>
      </c>
      <c r="D262" t="str">
        <f t="shared" si="9"/>
        <v>Small Business</v>
      </c>
      <c r="E262" t="s">
        <v>11</v>
      </c>
      <c r="F262" t="s">
        <v>14</v>
      </c>
      <c r="G262">
        <v>365.66</v>
      </c>
      <c r="H262">
        <v>9</v>
      </c>
      <c r="I262">
        <v>161.94</v>
      </c>
    </row>
    <row r="263" spans="1:9" x14ac:dyDescent="0.3">
      <c r="A263" s="6">
        <v>45130</v>
      </c>
      <c r="B263" s="2" t="str">
        <f t="shared" si="8"/>
        <v>July</v>
      </c>
      <c r="C263" t="s">
        <v>10</v>
      </c>
      <c r="D263" t="str">
        <f t="shared" si="9"/>
        <v>Consumer</v>
      </c>
      <c r="E263" t="s">
        <v>11</v>
      </c>
      <c r="F263" t="s">
        <v>14</v>
      </c>
      <c r="G263">
        <v>783.97</v>
      </c>
      <c r="H263">
        <v>8</v>
      </c>
      <c r="I263">
        <v>231.98</v>
      </c>
    </row>
    <row r="264" spans="1:9" x14ac:dyDescent="0.3">
      <c r="A264" s="6">
        <v>45034</v>
      </c>
      <c r="B264" s="2" t="str">
        <f t="shared" si="8"/>
        <v>April</v>
      </c>
      <c r="C264" t="s">
        <v>7</v>
      </c>
      <c r="D264" t="str">
        <f t="shared" si="9"/>
        <v>Home Office</v>
      </c>
      <c r="E264" t="s">
        <v>11</v>
      </c>
      <c r="F264" t="s">
        <v>15</v>
      </c>
      <c r="G264">
        <v>120.8</v>
      </c>
      <c r="H264">
        <v>2</v>
      </c>
      <c r="I264">
        <v>295.33999999999997</v>
      </c>
    </row>
    <row r="265" spans="1:9" x14ac:dyDescent="0.3">
      <c r="A265" s="6">
        <v>45219</v>
      </c>
      <c r="B265" s="2" t="str">
        <f t="shared" si="8"/>
        <v>October</v>
      </c>
      <c r="C265" t="s">
        <v>9</v>
      </c>
      <c r="D265" t="str">
        <f t="shared" si="9"/>
        <v>Small Business</v>
      </c>
      <c r="E265" t="s">
        <v>12</v>
      </c>
      <c r="F265" t="s">
        <v>18</v>
      </c>
      <c r="G265">
        <v>61.18</v>
      </c>
      <c r="H265">
        <v>1</v>
      </c>
      <c r="I265">
        <v>-7.26</v>
      </c>
    </row>
    <row r="266" spans="1:9" x14ac:dyDescent="0.3">
      <c r="A266" s="6">
        <v>45171</v>
      </c>
      <c r="B266" s="2" t="str">
        <f t="shared" si="8"/>
        <v>September</v>
      </c>
      <c r="C266" t="s">
        <v>7</v>
      </c>
      <c r="D266" t="str">
        <f t="shared" si="9"/>
        <v>Home Office</v>
      </c>
      <c r="E266" t="s">
        <v>13</v>
      </c>
      <c r="F266" t="s">
        <v>21</v>
      </c>
      <c r="G266">
        <v>322.99</v>
      </c>
      <c r="H266">
        <v>1</v>
      </c>
      <c r="I266">
        <v>154.63</v>
      </c>
    </row>
    <row r="267" spans="1:9" x14ac:dyDescent="0.3">
      <c r="A267" s="6">
        <v>45168</v>
      </c>
      <c r="B267" s="2" t="str">
        <f t="shared" si="8"/>
        <v>August</v>
      </c>
      <c r="C267" t="s">
        <v>9</v>
      </c>
      <c r="D267" t="str">
        <f t="shared" si="9"/>
        <v>Small Business</v>
      </c>
      <c r="E267" t="s">
        <v>13</v>
      </c>
      <c r="F267" t="s">
        <v>21</v>
      </c>
      <c r="G267">
        <v>689.11</v>
      </c>
      <c r="H267">
        <v>2</v>
      </c>
      <c r="I267">
        <v>63.1</v>
      </c>
    </row>
    <row r="268" spans="1:9" x14ac:dyDescent="0.3">
      <c r="A268" s="6">
        <v>44965</v>
      </c>
      <c r="B268" s="2" t="str">
        <f t="shared" si="8"/>
        <v>February</v>
      </c>
      <c r="C268" t="s">
        <v>7</v>
      </c>
      <c r="D268" t="str">
        <f t="shared" si="9"/>
        <v>Home Office</v>
      </c>
      <c r="E268" t="s">
        <v>12</v>
      </c>
      <c r="F268" t="s">
        <v>17</v>
      </c>
      <c r="G268">
        <v>261.68</v>
      </c>
      <c r="H268">
        <v>2</v>
      </c>
      <c r="I268">
        <v>69.930000000000007</v>
      </c>
    </row>
    <row r="269" spans="1:9" x14ac:dyDescent="0.3">
      <c r="A269" s="6">
        <v>45052</v>
      </c>
      <c r="B269" s="2" t="str">
        <f t="shared" si="8"/>
        <v>May</v>
      </c>
      <c r="C269" t="s">
        <v>10</v>
      </c>
      <c r="D269" t="str">
        <f t="shared" si="9"/>
        <v>Consumer</v>
      </c>
      <c r="E269" t="s">
        <v>13</v>
      </c>
      <c r="F269" t="s">
        <v>22</v>
      </c>
      <c r="G269">
        <v>152.11000000000001</v>
      </c>
      <c r="H269">
        <v>2</v>
      </c>
      <c r="I269">
        <v>20.65</v>
      </c>
    </row>
    <row r="270" spans="1:9" x14ac:dyDescent="0.3">
      <c r="A270" s="6">
        <v>45267</v>
      </c>
      <c r="B270" s="2" t="str">
        <f t="shared" si="8"/>
        <v>December</v>
      </c>
      <c r="C270" t="s">
        <v>10</v>
      </c>
      <c r="D270" t="str">
        <f t="shared" si="9"/>
        <v>Consumer</v>
      </c>
      <c r="E270" t="s">
        <v>11</v>
      </c>
      <c r="F270" t="s">
        <v>16</v>
      </c>
      <c r="G270">
        <v>733.52</v>
      </c>
      <c r="H270">
        <v>6</v>
      </c>
      <c r="I270">
        <v>253.85</v>
      </c>
    </row>
    <row r="271" spans="1:9" x14ac:dyDescent="0.3">
      <c r="A271" s="6">
        <v>45216</v>
      </c>
      <c r="B271" s="2" t="str">
        <f t="shared" si="8"/>
        <v>October</v>
      </c>
      <c r="C271" t="s">
        <v>10</v>
      </c>
      <c r="D271" t="str">
        <f t="shared" si="9"/>
        <v>Consumer</v>
      </c>
      <c r="E271" t="s">
        <v>13</v>
      </c>
      <c r="F271" t="s">
        <v>22</v>
      </c>
      <c r="G271">
        <v>839.73</v>
      </c>
      <c r="H271">
        <v>2</v>
      </c>
      <c r="I271">
        <v>35.450000000000003</v>
      </c>
    </row>
    <row r="272" spans="1:9" x14ac:dyDescent="0.3">
      <c r="A272" s="6">
        <v>45158</v>
      </c>
      <c r="B272" s="2" t="str">
        <f t="shared" si="8"/>
        <v>August</v>
      </c>
      <c r="C272" t="s">
        <v>10</v>
      </c>
      <c r="D272" t="str">
        <f t="shared" si="9"/>
        <v>Consumer</v>
      </c>
      <c r="E272" t="s">
        <v>13</v>
      </c>
      <c r="F272" t="s">
        <v>22</v>
      </c>
      <c r="G272">
        <v>40.08</v>
      </c>
      <c r="H272">
        <v>8</v>
      </c>
      <c r="I272">
        <v>228.43</v>
      </c>
    </row>
    <row r="273" spans="1:9" x14ac:dyDescent="0.3">
      <c r="A273" s="6">
        <v>45073</v>
      </c>
      <c r="B273" s="2" t="str">
        <f t="shared" si="8"/>
        <v>May</v>
      </c>
      <c r="C273" t="s">
        <v>7</v>
      </c>
      <c r="D273" t="str">
        <f t="shared" si="9"/>
        <v>Home Office</v>
      </c>
      <c r="E273" t="s">
        <v>12</v>
      </c>
      <c r="F273" t="s">
        <v>17</v>
      </c>
      <c r="G273">
        <v>662.3</v>
      </c>
      <c r="H273">
        <v>5</v>
      </c>
      <c r="I273">
        <v>183.44</v>
      </c>
    </row>
    <row r="274" spans="1:9" x14ac:dyDescent="0.3">
      <c r="A274" s="6">
        <v>45146</v>
      </c>
      <c r="B274" s="2" t="str">
        <f t="shared" si="8"/>
        <v>August</v>
      </c>
      <c r="C274" t="s">
        <v>8</v>
      </c>
      <c r="D274" t="str">
        <f t="shared" si="9"/>
        <v>Corporate</v>
      </c>
      <c r="E274" t="s">
        <v>12</v>
      </c>
      <c r="F274" t="s">
        <v>19</v>
      </c>
      <c r="G274">
        <v>999.42</v>
      </c>
      <c r="H274">
        <v>6</v>
      </c>
      <c r="I274">
        <v>61.34</v>
      </c>
    </row>
    <row r="275" spans="1:9" x14ac:dyDescent="0.3">
      <c r="A275" s="6">
        <v>45015</v>
      </c>
      <c r="B275" s="2" t="str">
        <f t="shared" si="8"/>
        <v>March</v>
      </c>
      <c r="C275" t="s">
        <v>9</v>
      </c>
      <c r="D275" t="str">
        <f t="shared" si="9"/>
        <v>Small Business</v>
      </c>
      <c r="E275" t="s">
        <v>12</v>
      </c>
      <c r="F275" t="s">
        <v>17</v>
      </c>
      <c r="G275">
        <v>754.9</v>
      </c>
      <c r="H275">
        <v>5</v>
      </c>
      <c r="I275">
        <v>148.46</v>
      </c>
    </row>
    <row r="276" spans="1:9" x14ac:dyDescent="0.3">
      <c r="A276" s="6">
        <v>45250</v>
      </c>
      <c r="B276" s="2" t="str">
        <f t="shared" si="8"/>
        <v>November</v>
      </c>
      <c r="C276" t="s">
        <v>8</v>
      </c>
      <c r="D276" t="str">
        <f t="shared" si="9"/>
        <v>Corporate</v>
      </c>
      <c r="E276" t="s">
        <v>12</v>
      </c>
      <c r="F276" t="s">
        <v>18</v>
      </c>
      <c r="G276">
        <v>410.1</v>
      </c>
      <c r="H276">
        <v>4</v>
      </c>
      <c r="I276">
        <v>183.66</v>
      </c>
    </row>
    <row r="277" spans="1:9" x14ac:dyDescent="0.3">
      <c r="A277" s="6">
        <v>45008</v>
      </c>
      <c r="B277" s="2" t="str">
        <f t="shared" si="8"/>
        <v>March</v>
      </c>
      <c r="C277" t="s">
        <v>10</v>
      </c>
      <c r="D277" t="str">
        <f t="shared" si="9"/>
        <v>Consumer</v>
      </c>
      <c r="E277" t="s">
        <v>13</v>
      </c>
      <c r="F277" t="s">
        <v>20</v>
      </c>
      <c r="G277">
        <v>799.84</v>
      </c>
      <c r="H277">
        <v>3</v>
      </c>
      <c r="I277">
        <v>254.12</v>
      </c>
    </row>
    <row r="278" spans="1:9" x14ac:dyDescent="0.3">
      <c r="A278" s="6">
        <v>45236</v>
      </c>
      <c r="B278" s="2" t="str">
        <f t="shared" si="8"/>
        <v>November</v>
      </c>
      <c r="C278" t="s">
        <v>7</v>
      </c>
      <c r="D278" t="str">
        <f t="shared" si="9"/>
        <v>Home Office</v>
      </c>
      <c r="E278" t="s">
        <v>12</v>
      </c>
      <c r="F278" t="s">
        <v>19</v>
      </c>
      <c r="G278">
        <v>15.7</v>
      </c>
      <c r="H278">
        <v>1</v>
      </c>
      <c r="I278">
        <v>78.260000000000005</v>
      </c>
    </row>
    <row r="279" spans="1:9" x14ac:dyDescent="0.3">
      <c r="A279" s="6">
        <v>45242</v>
      </c>
      <c r="B279" s="2" t="str">
        <f t="shared" si="8"/>
        <v>November</v>
      </c>
      <c r="C279" t="s">
        <v>10</v>
      </c>
      <c r="D279" t="str">
        <f t="shared" si="9"/>
        <v>Consumer</v>
      </c>
      <c r="E279" t="s">
        <v>11</v>
      </c>
      <c r="F279" t="s">
        <v>15</v>
      </c>
      <c r="G279">
        <v>454.21</v>
      </c>
      <c r="H279">
        <v>1</v>
      </c>
      <c r="I279">
        <v>140.99</v>
      </c>
    </row>
    <row r="280" spans="1:9" x14ac:dyDescent="0.3">
      <c r="A280" s="6">
        <v>45193</v>
      </c>
      <c r="B280" s="2" t="str">
        <f t="shared" si="8"/>
        <v>September</v>
      </c>
      <c r="C280" t="s">
        <v>7</v>
      </c>
      <c r="D280" t="str">
        <f t="shared" si="9"/>
        <v>Home Office</v>
      </c>
      <c r="E280" t="s">
        <v>11</v>
      </c>
      <c r="F280" t="s">
        <v>16</v>
      </c>
      <c r="G280">
        <v>176.76</v>
      </c>
      <c r="H280">
        <v>2</v>
      </c>
      <c r="I280">
        <v>112.22</v>
      </c>
    </row>
    <row r="281" spans="1:9" x14ac:dyDescent="0.3">
      <c r="A281" s="6">
        <v>45208</v>
      </c>
      <c r="B281" s="2" t="str">
        <f t="shared" si="8"/>
        <v>October</v>
      </c>
      <c r="C281" t="s">
        <v>9</v>
      </c>
      <c r="D281" t="str">
        <f t="shared" si="9"/>
        <v>Small Business</v>
      </c>
      <c r="E281" t="s">
        <v>11</v>
      </c>
      <c r="F281" t="s">
        <v>14</v>
      </c>
      <c r="G281">
        <v>523.89</v>
      </c>
      <c r="H281">
        <v>6</v>
      </c>
      <c r="I281">
        <v>269.98</v>
      </c>
    </row>
    <row r="282" spans="1:9" x14ac:dyDescent="0.3">
      <c r="A282" s="6">
        <v>45079</v>
      </c>
      <c r="B282" s="2" t="str">
        <f t="shared" si="8"/>
        <v>June</v>
      </c>
      <c r="C282" t="s">
        <v>9</v>
      </c>
      <c r="D282" t="str">
        <f t="shared" si="9"/>
        <v>Small Business</v>
      </c>
      <c r="E282" t="s">
        <v>12</v>
      </c>
      <c r="F282" t="s">
        <v>19</v>
      </c>
      <c r="G282">
        <v>157.5</v>
      </c>
      <c r="H282">
        <v>5</v>
      </c>
      <c r="I282">
        <v>36.119999999999997</v>
      </c>
    </row>
    <row r="283" spans="1:9" x14ac:dyDescent="0.3">
      <c r="A283" s="6">
        <v>45269</v>
      </c>
      <c r="B283" s="2" t="str">
        <f t="shared" si="8"/>
        <v>December</v>
      </c>
      <c r="C283" t="s">
        <v>8</v>
      </c>
      <c r="D283" t="str">
        <f t="shared" si="9"/>
        <v>Corporate</v>
      </c>
      <c r="E283" t="s">
        <v>11</v>
      </c>
      <c r="F283" t="s">
        <v>15</v>
      </c>
      <c r="G283">
        <v>749.41</v>
      </c>
      <c r="H283">
        <v>5</v>
      </c>
      <c r="I283">
        <v>18.52</v>
      </c>
    </row>
    <row r="284" spans="1:9" x14ac:dyDescent="0.3">
      <c r="A284" s="6">
        <v>45043</v>
      </c>
      <c r="B284" s="2" t="str">
        <f t="shared" si="8"/>
        <v>April</v>
      </c>
      <c r="C284" t="s">
        <v>9</v>
      </c>
      <c r="D284" t="str">
        <f t="shared" si="9"/>
        <v>Small Business</v>
      </c>
      <c r="E284" t="s">
        <v>11</v>
      </c>
      <c r="F284" t="s">
        <v>15</v>
      </c>
      <c r="G284">
        <v>955.11</v>
      </c>
      <c r="H284">
        <v>4</v>
      </c>
      <c r="I284">
        <v>274.45999999999998</v>
      </c>
    </row>
    <row r="285" spans="1:9" x14ac:dyDescent="0.3">
      <c r="A285" s="6">
        <v>45067</v>
      </c>
      <c r="B285" s="2" t="str">
        <f t="shared" si="8"/>
        <v>May</v>
      </c>
      <c r="C285" t="s">
        <v>8</v>
      </c>
      <c r="D285" t="str">
        <f t="shared" si="9"/>
        <v>Corporate</v>
      </c>
      <c r="E285" t="s">
        <v>11</v>
      </c>
      <c r="F285" t="s">
        <v>14</v>
      </c>
      <c r="G285">
        <v>202.61</v>
      </c>
      <c r="H285">
        <v>4</v>
      </c>
      <c r="I285">
        <v>39.869999999999997</v>
      </c>
    </row>
    <row r="286" spans="1:9" x14ac:dyDescent="0.3">
      <c r="A286" s="6">
        <v>45083</v>
      </c>
      <c r="B286" s="2" t="str">
        <f t="shared" si="8"/>
        <v>June</v>
      </c>
      <c r="C286" t="s">
        <v>7</v>
      </c>
      <c r="D286" t="str">
        <f t="shared" si="9"/>
        <v>Home Office</v>
      </c>
      <c r="E286" t="s">
        <v>13</v>
      </c>
      <c r="F286" t="s">
        <v>22</v>
      </c>
      <c r="G286">
        <v>536.94000000000005</v>
      </c>
      <c r="H286">
        <v>8</v>
      </c>
      <c r="I286">
        <v>58.96</v>
      </c>
    </row>
    <row r="287" spans="1:9" x14ac:dyDescent="0.3">
      <c r="A287" s="6">
        <v>44928</v>
      </c>
      <c r="B287" s="2" t="str">
        <f t="shared" si="8"/>
        <v>January</v>
      </c>
      <c r="C287" t="s">
        <v>10</v>
      </c>
      <c r="D287" t="str">
        <f t="shared" si="9"/>
        <v>Consumer</v>
      </c>
      <c r="E287" t="s">
        <v>13</v>
      </c>
      <c r="F287" t="s">
        <v>20</v>
      </c>
      <c r="G287">
        <v>976.96</v>
      </c>
      <c r="H287">
        <v>9</v>
      </c>
      <c r="I287">
        <v>132.87</v>
      </c>
    </row>
    <row r="288" spans="1:9" x14ac:dyDescent="0.3">
      <c r="A288" s="6">
        <v>45034</v>
      </c>
      <c r="B288" s="2" t="str">
        <f t="shared" si="8"/>
        <v>April</v>
      </c>
      <c r="C288" t="s">
        <v>8</v>
      </c>
      <c r="D288" t="str">
        <f t="shared" si="9"/>
        <v>Corporate</v>
      </c>
      <c r="E288" t="s">
        <v>11</v>
      </c>
      <c r="F288" t="s">
        <v>15</v>
      </c>
      <c r="G288">
        <v>801.78</v>
      </c>
      <c r="H288">
        <v>7</v>
      </c>
      <c r="I288">
        <v>53.35</v>
      </c>
    </row>
    <row r="289" spans="1:9" x14ac:dyDescent="0.3">
      <c r="A289" s="6">
        <v>45224</v>
      </c>
      <c r="B289" s="2" t="str">
        <f t="shared" si="8"/>
        <v>October</v>
      </c>
      <c r="C289" t="s">
        <v>9</v>
      </c>
      <c r="D289" t="str">
        <f t="shared" si="9"/>
        <v>Small Business</v>
      </c>
      <c r="E289" t="s">
        <v>12</v>
      </c>
      <c r="F289" t="s">
        <v>19</v>
      </c>
      <c r="G289">
        <v>963.3</v>
      </c>
      <c r="H289">
        <v>4</v>
      </c>
      <c r="I289">
        <v>-19.54</v>
      </c>
    </row>
    <row r="290" spans="1:9" x14ac:dyDescent="0.3">
      <c r="A290" s="6">
        <v>45098</v>
      </c>
      <c r="B290" s="2" t="str">
        <f t="shared" si="8"/>
        <v>June</v>
      </c>
      <c r="C290" t="s">
        <v>9</v>
      </c>
      <c r="D290" t="str">
        <f t="shared" si="9"/>
        <v>Small Business</v>
      </c>
      <c r="E290" t="s">
        <v>13</v>
      </c>
      <c r="F290" t="s">
        <v>21</v>
      </c>
      <c r="G290">
        <v>531.23</v>
      </c>
      <c r="H290">
        <v>7</v>
      </c>
      <c r="I290">
        <v>173.29</v>
      </c>
    </row>
    <row r="291" spans="1:9" x14ac:dyDescent="0.3">
      <c r="A291" s="6">
        <v>45146</v>
      </c>
      <c r="B291" s="2" t="str">
        <f t="shared" si="8"/>
        <v>August</v>
      </c>
      <c r="C291" t="s">
        <v>10</v>
      </c>
      <c r="D291" t="str">
        <f t="shared" si="9"/>
        <v>Consumer</v>
      </c>
      <c r="E291" t="s">
        <v>12</v>
      </c>
      <c r="F291" t="s">
        <v>19</v>
      </c>
      <c r="G291">
        <v>795.81</v>
      </c>
      <c r="H291">
        <v>8</v>
      </c>
      <c r="I291">
        <v>93.86</v>
      </c>
    </row>
    <row r="292" spans="1:9" x14ac:dyDescent="0.3">
      <c r="A292" s="6">
        <v>44998</v>
      </c>
      <c r="B292" s="2" t="str">
        <f t="shared" si="8"/>
        <v>March</v>
      </c>
      <c r="C292" t="s">
        <v>9</v>
      </c>
      <c r="D292" t="str">
        <f t="shared" si="9"/>
        <v>Small Business</v>
      </c>
      <c r="E292" t="s">
        <v>12</v>
      </c>
      <c r="F292" t="s">
        <v>19</v>
      </c>
      <c r="G292">
        <v>359.89</v>
      </c>
      <c r="H292">
        <v>5</v>
      </c>
      <c r="I292">
        <v>55.72</v>
      </c>
    </row>
    <row r="293" spans="1:9" x14ac:dyDescent="0.3">
      <c r="A293" s="6">
        <v>45128</v>
      </c>
      <c r="B293" s="2" t="str">
        <f t="shared" si="8"/>
        <v>July</v>
      </c>
      <c r="C293" t="s">
        <v>10</v>
      </c>
      <c r="D293" t="str">
        <f t="shared" si="9"/>
        <v>Consumer</v>
      </c>
      <c r="E293" t="s">
        <v>11</v>
      </c>
      <c r="F293" t="s">
        <v>15</v>
      </c>
      <c r="G293">
        <v>104.58</v>
      </c>
      <c r="H293">
        <v>4</v>
      </c>
      <c r="I293">
        <v>2.4</v>
      </c>
    </row>
    <row r="294" spans="1:9" x14ac:dyDescent="0.3">
      <c r="A294" s="6">
        <v>44995</v>
      </c>
      <c r="B294" s="2" t="str">
        <f t="shared" si="8"/>
        <v>March</v>
      </c>
      <c r="C294" t="s">
        <v>7</v>
      </c>
      <c r="D294" t="str">
        <f t="shared" si="9"/>
        <v>Home Office</v>
      </c>
      <c r="E294" t="s">
        <v>11</v>
      </c>
      <c r="F294" t="s">
        <v>16</v>
      </c>
      <c r="G294">
        <v>242.88</v>
      </c>
      <c r="H294">
        <v>2</v>
      </c>
      <c r="I294">
        <v>115.51</v>
      </c>
    </row>
    <row r="295" spans="1:9" x14ac:dyDescent="0.3">
      <c r="A295" s="6">
        <v>45076</v>
      </c>
      <c r="B295" s="2" t="str">
        <f t="shared" si="8"/>
        <v>May</v>
      </c>
      <c r="C295" t="s">
        <v>9</v>
      </c>
      <c r="D295" t="str">
        <f t="shared" si="9"/>
        <v>Small Business</v>
      </c>
      <c r="E295" t="s">
        <v>12</v>
      </c>
      <c r="F295" t="s">
        <v>17</v>
      </c>
      <c r="G295">
        <v>319.14999999999998</v>
      </c>
      <c r="H295">
        <v>3</v>
      </c>
      <c r="I295">
        <v>162.47999999999999</v>
      </c>
    </row>
    <row r="296" spans="1:9" x14ac:dyDescent="0.3">
      <c r="A296" s="6">
        <v>45004</v>
      </c>
      <c r="B296" s="2" t="str">
        <f t="shared" si="8"/>
        <v>March</v>
      </c>
      <c r="C296" t="s">
        <v>10</v>
      </c>
      <c r="D296" t="str">
        <f t="shared" si="9"/>
        <v>Consumer</v>
      </c>
      <c r="E296" t="s">
        <v>11</v>
      </c>
      <c r="F296" t="s">
        <v>16</v>
      </c>
      <c r="G296">
        <v>598.53</v>
      </c>
      <c r="H296">
        <v>9</v>
      </c>
      <c r="I296">
        <v>295.72000000000003</v>
      </c>
    </row>
    <row r="297" spans="1:9" x14ac:dyDescent="0.3">
      <c r="A297" s="6">
        <v>45011</v>
      </c>
      <c r="B297" s="2" t="str">
        <f t="shared" si="8"/>
        <v>March</v>
      </c>
      <c r="C297" t="s">
        <v>8</v>
      </c>
      <c r="D297" t="str">
        <f t="shared" si="9"/>
        <v>Corporate</v>
      </c>
      <c r="E297" t="s">
        <v>11</v>
      </c>
      <c r="F297" t="s">
        <v>15</v>
      </c>
      <c r="G297">
        <v>410.28</v>
      </c>
      <c r="H297">
        <v>6</v>
      </c>
      <c r="I297">
        <v>106.03</v>
      </c>
    </row>
    <row r="298" spans="1:9" x14ac:dyDescent="0.3">
      <c r="A298" s="6">
        <v>45206</v>
      </c>
      <c r="B298" s="2" t="str">
        <f t="shared" si="8"/>
        <v>October</v>
      </c>
      <c r="C298" t="s">
        <v>9</v>
      </c>
      <c r="D298" t="str">
        <f t="shared" si="9"/>
        <v>Small Business</v>
      </c>
      <c r="E298" t="s">
        <v>12</v>
      </c>
      <c r="F298" t="s">
        <v>17</v>
      </c>
      <c r="G298">
        <v>820.52</v>
      </c>
      <c r="H298">
        <v>4</v>
      </c>
      <c r="I298">
        <v>203.52</v>
      </c>
    </row>
    <row r="299" spans="1:9" x14ac:dyDescent="0.3">
      <c r="A299" s="6">
        <v>45035</v>
      </c>
      <c r="B299" s="2" t="str">
        <f t="shared" si="8"/>
        <v>April</v>
      </c>
      <c r="C299" t="s">
        <v>8</v>
      </c>
      <c r="D299" t="str">
        <f t="shared" si="9"/>
        <v>Corporate</v>
      </c>
      <c r="E299" t="s">
        <v>13</v>
      </c>
      <c r="F299" t="s">
        <v>22</v>
      </c>
      <c r="G299">
        <v>272.25</v>
      </c>
      <c r="H299">
        <v>5</v>
      </c>
      <c r="I299">
        <v>262.97000000000003</v>
      </c>
    </row>
    <row r="300" spans="1:9" x14ac:dyDescent="0.3">
      <c r="A300" s="6">
        <v>45062</v>
      </c>
      <c r="B300" s="2" t="str">
        <f t="shared" si="8"/>
        <v>May</v>
      </c>
      <c r="C300" t="s">
        <v>10</v>
      </c>
      <c r="D300" t="str">
        <f t="shared" si="9"/>
        <v>Consumer</v>
      </c>
      <c r="E300" t="s">
        <v>11</v>
      </c>
      <c r="F300" t="s">
        <v>14</v>
      </c>
      <c r="G300">
        <v>234.39</v>
      </c>
      <c r="H300">
        <v>9</v>
      </c>
      <c r="I300">
        <v>166</v>
      </c>
    </row>
    <row r="301" spans="1:9" x14ac:dyDescent="0.3">
      <c r="A301" s="6">
        <v>45242</v>
      </c>
      <c r="B301" s="2" t="str">
        <f t="shared" si="8"/>
        <v>November</v>
      </c>
      <c r="C301" t="s">
        <v>8</v>
      </c>
      <c r="D301" t="str">
        <f t="shared" si="9"/>
        <v>Corporate</v>
      </c>
      <c r="E301" t="s">
        <v>12</v>
      </c>
      <c r="F301" t="s">
        <v>17</v>
      </c>
      <c r="G301">
        <v>672.91</v>
      </c>
      <c r="H301">
        <v>5</v>
      </c>
      <c r="I301">
        <v>44.9</v>
      </c>
    </row>
    <row r="302" spans="1:9" x14ac:dyDescent="0.3">
      <c r="A302" s="6">
        <v>45226</v>
      </c>
      <c r="B302" s="2" t="str">
        <f t="shared" si="8"/>
        <v>October</v>
      </c>
      <c r="C302" t="s">
        <v>10</v>
      </c>
      <c r="D302" t="str">
        <f t="shared" si="9"/>
        <v>Consumer</v>
      </c>
      <c r="E302" t="s">
        <v>13</v>
      </c>
      <c r="F302" t="s">
        <v>22</v>
      </c>
      <c r="G302">
        <v>462.29</v>
      </c>
      <c r="H302">
        <v>6</v>
      </c>
      <c r="I302">
        <v>184.32</v>
      </c>
    </row>
    <row r="303" spans="1:9" x14ac:dyDescent="0.3">
      <c r="A303" s="6">
        <v>45028</v>
      </c>
      <c r="B303" s="2" t="str">
        <f t="shared" si="8"/>
        <v>April</v>
      </c>
      <c r="C303" t="s">
        <v>10</v>
      </c>
      <c r="D303" t="str">
        <f t="shared" si="9"/>
        <v>Consumer</v>
      </c>
      <c r="E303" t="s">
        <v>11</v>
      </c>
      <c r="F303" t="s">
        <v>16</v>
      </c>
      <c r="G303">
        <v>995.53</v>
      </c>
      <c r="H303">
        <v>7</v>
      </c>
      <c r="I303">
        <v>112.82</v>
      </c>
    </row>
    <row r="304" spans="1:9" x14ac:dyDescent="0.3">
      <c r="A304" s="6">
        <v>44962</v>
      </c>
      <c r="B304" s="2" t="str">
        <f t="shared" si="8"/>
        <v>February</v>
      </c>
      <c r="C304" t="s">
        <v>10</v>
      </c>
      <c r="D304" t="str">
        <f t="shared" si="9"/>
        <v>Consumer</v>
      </c>
      <c r="E304" t="s">
        <v>13</v>
      </c>
      <c r="F304" t="s">
        <v>20</v>
      </c>
      <c r="G304">
        <v>183.55</v>
      </c>
      <c r="H304">
        <v>9</v>
      </c>
      <c r="I304">
        <v>9.67</v>
      </c>
    </row>
    <row r="305" spans="1:9" x14ac:dyDescent="0.3">
      <c r="A305" s="6">
        <v>45084</v>
      </c>
      <c r="B305" s="2" t="str">
        <f t="shared" si="8"/>
        <v>June</v>
      </c>
      <c r="C305" t="s">
        <v>10</v>
      </c>
      <c r="D305" t="str">
        <f t="shared" si="9"/>
        <v>Consumer</v>
      </c>
      <c r="E305" t="s">
        <v>13</v>
      </c>
      <c r="F305" t="s">
        <v>20</v>
      </c>
      <c r="G305">
        <v>823.59</v>
      </c>
      <c r="H305">
        <v>1</v>
      </c>
      <c r="I305">
        <v>55.3</v>
      </c>
    </row>
    <row r="306" spans="1:9" x14ac:dyDescent="0.3">
      <c r="A306" s="6">
        <v>45163</v>
      </c>
      <c r="B306" s="2" t="str">
        <f t="shared" si="8"/>
        <v>August</v>
      </c>
      <c r="C306" t="s">
        <v>7</v>
      </c>
      <c r="D306" t="str">
        <f t="shared" si="9"/>
        <v>Home Office</v>
      </c>
      <c r="E306" t="s">
        <v>11</v>
      </c>
      <c r="F306" t="s">
        <v>16</v>
      </c>
      <c r="G306">
        <v>405.32</v>
      </c>
      <c r="H306">
        <v>8</v>
      </c>
      <c r="I306">
        <v>-42.99</v>
      </c>
    </row>
    <row r="307" spans="1:9" x14ac:dyDescent="0.3">
      <c r="A307" s="6">
        <v>45212</v>
      </c>
      <c r="B307" s="2" t="str">
        <f t="shared" si="8"/>
        <v>October</v>
      </c>
      <c r="C307" t="s">
        <v>10</v>
      </c>
      <c r="D307" t="str">
        <f t="shared" si="9"/>
        <v>Consumer</v>
      </c>
      <c r="E307" t="s">
        <v>12</v>
      </c>
      <c r="F307" t="s">
        <v>17</v>
      </c>
      <c r="G307">
        <v>102</v>
      </c>
      <c r="H307">
        <v>6</v>
      </c>
      <c r="I307">
        <v>-18.809999999999999</v>
      </c>
    </row>
    <row r="308" spans="1:9" x14ac:dyDescent="0.3">
      <c r="A308" s="6">
        <v>45198</v>
      </c>
      <c r="B308" s="2" t="str">
        <f t="shared" si="8"/>
        <v>September</v>
      </c>
      <c r="C308" t="s">
        <v>9</v>
      </c>
      <c r="D308" t="str">
        <f t="shared" si="9"/>
        <v>Small Business</v>
      </c>
      <c r="E308" t="s">
        <v>11</v>
      </c>
      <c r="F308" t="s">
        <v>14</v>
      </c>
      <c r="G308">
        <v>784.21</v>
      </c>
      <c r="H308">
        <v>2</v>
      </c>
      <c r="I308">
        <v>-27.91</v>
      </c>
    </row>
    <row r="309" spans="1:9" x14ac:dyDescent="0.3">
      <c r="A309" s="6">
        <v>45040</v>
      </c>
      <c r="B309" s="2" t="str">
        <f t="shared" si="8"/>
        <v>April</v>
      </c>
      <c r="C309" t="s">
        <v>10</v>
      </c>
      <c r="D309" t="str">
        <f t="shared" si="9"/>
        <v>Consumer</v>
      </c>
      <c r="E309" t="s">
        <v>12</v>
      </c>
      <c r="F309" t="s">
        <v>18</v>
      </c>
      <c r="G309">
        <v>366.54</v>
      </c>
      <c r="H309">
        <v>5</v>
      </c>
      <c r="I309">
        <v>71.209999999999994</v>
      </c>
    </row>
    <row r="310" spans="1:9" x14ac:dyDescent="0.3">
      <c r="A310" s="6">
        <v>45257</v>
      </c>
      <c r="B310" s="2" t="str">
        <f t="shared" si="8"/>
        <v>November</v>
      </c>
      <c r="C310" t="s">
        <v>7</v>
      </c>
      <c r="D310" t="str">
        <f t="shared" si="9"/>
        <v>Home Office</v>
      </c>
      <c r="E310" t="s">
        <v>12</v>
      </c>
      <c r="F310" t="s">
        <v>17</v>
      </c>
      <c r="G310">
        <v>403.01</v>
      </c>
      <c r="H310">
        <v>7</v>
      </c>
      <c r="I310">
        <v>279.83999999999997</v>
      </c>
    </row>
    <row r="311" spans="1:9" x14ac:dyDescent="0.3">
      <c r="A311" s="6">
        <v>45188</v>
      </c>
      <c r="B311" s="2" t="str">
        <f t="shared" si="8"/>
        <v>September</v>
      </c>
      <c r="C311" t="s">
        <v>7</v>
      </c>
      <c r="D311" t="str">
        <f t="shared" si="9"/>
        <v>Home Office</v>
      </c>
      <c r="E311" t="s">
        <v>13</v>
      </c>
      <c r="F311" t="s">
        <v>22</v>
      </c>
      <c r="G311">
        <v>788.41</v>
      </c>
      <c r="H311">
        <v>6</v>
      </c>
      <c r="I311">
        <v>148.30000000000001</v>
      </c>
    </row>
    <row r="312" spans="1:9" x14ac:dyDescent="0.3">
      <c r="A312" s="6">
        <v>44975</v>
      </c>
      <c r="B312" s="2" t="str">
        <f t="shared" si="8"/>
        <v>February</v>
      </c>
      <c r="C312" t="s">
        <v>8</v>
      </c>
      <c r="D312" t="str">
        <f t="shared" si="9"/>
        <v>Corporate</v>
      </c>
      <c r="E312" t="s">
        <v>13</v>
      </c>
      <c r="F312" t="s">
        <v>22</v>
      </c>
      <c r="G312">
        <v>544.34</v>
      </c>
      <c r="H312">
        <v>3</v>
      </c>
      <c r="I312">
        <v>186.01</v>
      </c>
    </row>
    <row r="313" spans="1:9" x14ac:dyDescent="0.3">
      <c r="A313" s="6">
        <v>45060</v>
      </c>
      <c r="B313" s="2" t="str">
        <f t="shared" si="8"/>
        <v>May</v>
      </c>
      <c r="C313" t="s">
        <v>7</v>
      </c>
      <c r="D313" t="str">
        <f t="shared" si="9"/>
        <v>Home Office</v>
      </c>
      <c r="E313" t="s">
        <v>13</v>
      </c>
      <c r="F313" t="s">
        <v>20</v>
      </c>
      <c r="G313">
        <v>792.13</v>
      </c>
      <c r="H313">
        <v>4</v>
      </c>
      <c r="I313">
        <v>236.56</v>
      </c>
    </row>
    <row r="314" spans="1:9" x14ac:dyDescent="0.3">
      <c r="A314" s="6">
        <v>45089</v>
      </c>
      <c r="B314" s="2" t="str">
        <f t="shared" si="8"/>
        <v>June</v>
      </c>
      <c r="C314" t="s">
        <v>8</v>
      </c>
      <c r="D314" t="str">
        <f t="shared" si="9"/>
        <v>Corporate</v>
      </c>
      <c r="E314" t="s">
        <v>11</v>
      </c>
      <c r="F314" t="s">
        <v>14</v>
      </c>
      <c r="G314">
        <v>162.25</v>
      </c>
      <c r="H314">
        <v>3</v>
      </c>
      <c r="I314">
        <v>71.13</v>
      </c>
    </row>
    <row r="315" spans="1:9" x14ac:dyDescent="0.3">
      <c r="A315" s="6">
        <v>44951</v>
      </c>
      <c r="B315" s="2" t="str">
        <f t="shared" si="8"/>
        <v>January</v>
      </c>
      <c r="C315" t="s">
        <v>8</v>
      </c>
      <c r="D315" t="str">
        <f t="shared" si="9"/>
        <v>Corporate</v>
      </c>
      <c r="E315" t="s">
        <v>13</v>
      </c>
      <c r="F315" t="s">
        <v>20</v>
      </c>
      <c r="G315">
        <v>141.19999999999999</v>
      </c>
      <c r="H315">
        <v>6</v>
      </c>
      <c r="I315">
        <v>59.8</v>
      </c>
    </row>
    <row r="316" spans="1:9" x14ac:dyDescent="0.3">
      <c r="A316" s="6">
        <v>45247</v>
      </c>
      <c r="B316" s="2" t="str">
        <f t="shared" si="8"/>
        <v>November</v>
      </c>
      <c r="C316" t="s">
        <v>8</v>
      </c>
      <c r="D316" t="str">
        <f t="shared" si="9"/>
        <v>Corporate</v>
      </c>
      <c r="E316" t="s">
        <v>11</v>
      </c>
      <c r="F316" t="s">
        <v>16</v>
      </c>
      <c r="G316">
        <v>899.28</v>
      </c>
      <c r="H316">
        <v>4</v>
      </c>
      <c r="I316">
        <v>125.9</v>
      </c>
    </row>
    <row r="317" spans="1:9" x14ac:dyDescent="0.3">
      <c r="A317" s="6">
        <v>44951</v>
      </c>
      <c r="B317" s="2" t="str">
        <f t="shared" si="8"/>
        <v>January</v>
      </c>
      <c r="C317" t="s">
        <v>10</v>
      </c>
      <c r="D317" t="str">
        <f t="shared" si="9"/>
        <v>Consumer</v>
      </c>
      <c r="E317" t="s">
        <v>12</v>
      </c>
      <c r="F317" t="s">
        <v>19</v>
      </c>
      <c r="G317">
        <v>373.86</v>
      </c>
      <c r="H317">
        <v>8</v>
      </c>
      <c r="I317">
        <v>117.38</v>
      </c>
    </row>
    <row r="318" spans="1:9" x14ac:dyDescent="0.3">
      <c r="A318" s="6">
        <v>44994</v>
      </c>
      <c r="B318" s="2" t="str">
        <f t="shared" si="8"/>
        <v>March</v>
      </c>
      <c r="C318" t="s">
        <v>10</v>
      </c>
      <c r="D318" t="str">
        <f t="shared" si="9"/>
        <v>Consumer</v>
      </c>
      <c r="E318" t="s">
        <v>12</v>
      </c>
      <c r="F318" t="s">
        <v>18</v>
      </c>
      <c r="G318">
        <v>554.03</v>
      </c>
      <c r="H318">
        <v>4</v>
      </c>
      <c r="I318">
        <v>103.83</v>
      </c>
    </row>
    <row r="319" spans="1:9" x14ac:dyDescent="0.3">
      <c r="A319" s="6">
        <v>45086</v>
      </c>
      <c r="B319" s="2" t="str">
        <f t="shared" si="8"/>
        <v>June</v>
      </c>
      <c r="C319" t="s">
        <v>10</v>
      </c>
      <c r="D319" t="str">
        <f t="shared" si="9"/>
        <v>Consumer</v>
      </c>
      <c r="E319" t="s">
        <v>11</v>
      </c>
      <c r="F319" t="s">
        <v>16</v>
      </c>
      <c r="G319">
        <v>27.51</v>
      </c>
      <c r="H319">
        <v>2</v>
      </c>
      <c r="I319">
        <v>177.57</v>
      </c>
    </row>
    <row r="320" spans="1:9" x14ac:dyDescent="0.3">
      <c r="A320" s="6">
        <v>44931</v>
      </c>
      <c r="B320" s="2" t="str">
        <f t="shared" si="8"/>
        <v>January</v>
      </c>
      <c r="C320" t="s">
        <v>7</v>
      </c>
      <c r="D320" t="str">
        <f t="shared" si="9"/>
        <v>Home Office</v>
      </c>
      <c r="E320" t="s">
        <v>11</v>
      </c>
      <c r="F320" t="s">
        <v>15</v>
      </c>
      <c r="G320">
        <v>199.86</v>
      </c>
      <c r="H320">
        <v>9</v>
      </c>
      <c r="I320">
        <v>-29.64</v>
      </c>
    </row>
    <row r="321" spans="1:9" x14ac:dyDescent="0.3">
      <c r="A321" s="6">
        <v>45179</v>
      </c>
      <c r="B321" s="2" t="str">
        <f t="shared" si="8"/>
        <v>September</v>
      </c>
      <c r="C321" t="s">
        <v>7</v>
      </c>
      <c r="D321" t="str">
        <f t="shared" si="9"/>
        <v>Home Office</v>
      </c>
      <c r="E321" t="s">
        <v>11</v>
      </c>
      <c r="F321" t="s">
        <v>16</v>
      </c>
      <c r="G321">
        <v>698.08</v>
      </c>
      <c r="H321">
        <v>9</v>
      </c>
      <c r="I321">
        <v>100.62</v>
      </c>
    </row>
    <row r="322" spans="1:9" x14ac:dyDescent="0.3">
      <c r="A322" s="6">
        <v>45075</v>
      </c>
      <c r="B322" s="2" t="str">
        <f t="shared" ref="B322:B385" si="10">TEXT(A322, "MMMM")</f>
        <v>May</v>
      </c>
      <c r="C322" t="s">
        <v>10</v>
      </c>
      <c r="D322" t="str">
        <f t="shared" ref="D322:D385" si="11">IF(C322="East","Consumer",IF(C322="West","Corporate",IF(C322="Central","Home Office",IF(C322="South","Small Business","Other"))))</f>
        <v>Consumer</v>
      </c>
      <c r="E322" t="s">
        <v>12</v>
      </c>
      <c r="F322" t="s">
        <v>18</v>
      </c>
      <c r="G322">
        <v>784.87</v>
      </c>
      <c r="H322">
        <v>3</v>
      </c>
      <c r="I322">
        <v>12.22</v>
      </c>
    </row>
    <row r="323" spans="1:9" x14ac:dyDescent="0.3">
      <c r="A323" s="6">
        <v>44966</v>
      </c>
      <c r="B323" s="2" t="str">
        <f t="shared" si="10"/>
        <v>February</v>
      </c>
      <c r="C323" t="s">
        <v>10</v>
      </c>
      <c r="D323" t="str">
        <f t="shared" si="11"/>
        <v>Consumer</v>
      </c>
      <c r="E323" t="s">
        <v>12</v>
      </c>
      <c r="F323" t="s">
        <v>18</v>
      </c>
      <c r="G323">
        <v>240.32</v>
      </c>
      <c r="H323">
        <v>4</v>
      </c>
      <c r="I323">
        <v>10.81</v>
      </c>
    </row>
    <row r="324" spans="1:9" x14ac:dyDescent="0.3">
      <c r="A324" s="6">
        <v>45104</v>
      </c>
      <c r="B324" s="2" t="str">
        <f t="shared" si="10"/>
        <v>June</v>
      </c>
      <c r="C324" t="s">
        <v>7</v>
      </c>
      <c r="D324" t="str">
        <f t="shared" si="11"/>
        <v>Home Office</v>
      </c>
      <c r="E324" t="s">
        <v>13</v>
      </c>
      <c r="F324" t="s">
        <v>22</v>
      </c>
      <c r="G324">
        <v>794.17</v>
      </c>
      <c r="H324">
        <v>3</v>
      </c>
      <c r="I324">
        <v>78.72</v>
      </c>
    </row>
    <row r="325" spans="1:9" x14ac:dyDescent="0.3">
      <c r="A325" s="6">
        <v>45155</v>
      </c>
      <c r="B325" s="2" t="str">
        <f t="shared" si="10"/>
        <v>August</v>
      </c>
      <c r="C325" t="s">
        <v>10</v>
      </c>
      <c r="D325" t="str">
        <f t="shared" si="11"/>
        <v>Consumer</v>
      </c>
      <c r="E325" t="s">
        <v>13</v>
      </c>
      <c r="F325" t="s">
        <v>20</v>
      </c>
      <c r="G325">
        <v>771.61</v>
      </c>
      <c r="H325">
        <v>7</v>
      </c>
      <c r="I325">
        <v>95.65</v>
      </c>
    </row>
    <row r="326" spans="1:9" x14ac:dyDescent="0.3">
      <c r="A326" s="6">
        <v>45172</v>
      </c>
      <c r="B326" s="2" t="str">
        <f t="shared" si="10"/>
        <v>September</v>
      </c>
      <c r="C326" t="s">
        <v>8</v>
      </c>
      <c r="D326" t="str">
        <f t="shared" si="11"/>
        <v>Corporate</v>
      </c>
      <c r="E326" t="s">
        <v>11</v>
      </c>
      <c r="F326" t="s">
        <v>14</v>
      </c>
      <c r="G326">
        <v>267.22000000000003</v>
      </c>
      <c r="H326">
        <v>7</v>
      </c>
      <c r="I326">
        <v>-2.0099999999999998</v>
      </c>
    </row>
    <row r="327" spans="1:9" x14ac:dyDescent="0.3">
      <c r="A327" s="6">
        <v>44991</v>
      </c>
      <c r="B327" s="2" t="str">
        <f t="shared" si="10"/>
        <v>March</v>
      </c>
      <c r="C327" t="s">
        <v>10</v>
      </c>
      <c r="D327" t="str">
        <f t="shared" si="11"/>
        <v>Consumer</v>
      </c>
      <c r="E327" t="s">
        <v>11</v>
      </c>
      <c r="F327" t="s">
        <v>14</v>
      </c>
      <c r="G327">
        <v>22</v>
      </c>
      <c r="H327">
        <v>2</v>
      </c>
      <c r="I327">
        <v>170.25</v>
      </c>
    </row>
    <row r="328" spans="1:9" x14ac:dyDescent="0.3">
      <c r="A328" s="6">
        <v>45099</v>
      </c>
      <c r="B328" s="2" t="str">
        <f t="shared" si="10"/>
        <v>June</v>
      </c>
      <c r="C328" t="s">
        <v>9</v>
      </c>
      <c r="D328" t="str">
        <f t="shared" si="11"/>
        <v>Small Business</v>
      </c>
      <c r="E328" t="s">
        <v>12</v>
      </c>
      <c r="F328" t="s">
        <v>19</v>
      </c>
      <c r="G328">
        <v>492.98</v>
      </c>
      <c r="H328">
        <v>3</v>
      </c>
      <c r="I328">
        <v>43.05</v>
      </c>
    </row>
    <row r="329" spans="1:9" x14ac:dyDescent="0.3">
      <c r="A329" s="6">
        <v>45234</v>
      </c>
      <c r="B329" s="2" t="str">
        <f t="shared" si="10"/>
        <v>November</v>
      </c>
      <c r="C329" t="s">
        <v>9</v>
      </c>
      <c r="D329" t="str">
        <f t="shared" si="11"/>
        <v>Small Business</v>
      </c>
      <c r="E329" t="s">
        <v>11</v>
      </c>
      <c r="F329" t="s">
        <v>15</v>
      </c>
      <c r="G329">
        <v>107.1</v>
      </c>
      <c r="H329">
        <v>4</v>
      </c>
      <c r="I329">
        <v>252.63</v>
      </c>
    </row>
    <row r="330" spans="1:9" x14ac:dyDescent="0.3">
      <c r="A330" s="6">
        <v>45159</v>
      </c>
      <c r="B330" s="2" t="str">
        <f t="shared" si="10"/>
        <v>August</v>
      </c>
      <c r="C330" t="s">
        <v>10</v>
      </c>
      <c r="D330" t="str">
        <f t="shared" si="11"/>
        <v>Consumer</v>
      </c>
      <c r="E330" t="s">
        <v>13</v>
      </c>
      <c r="F330" t="s">
        <v>22</v>
      </c>
      <c r="G330">
        <v>400.53</v>
      </c>
      <c r="H330">
        <v>6</v>
      </c>
      <c r="I330">
        <v>87.34</v>
      </c>
    </row>
    <row r="331" spans="1:9" x14ac:dyDescent="0.3">
      <c r="A331" s="6">
        <v>45039</v>
      </c>
      <c r="B331" s="2" t="str">
        <f t="shared" si="10"/>
        <v>April</v>
      </c>
      <c r="C331" t="s">
        <v>10</v>
      </c>
      <c r="D331" t="str">
        <f t="shared" si="11"/>
        <v>Consumer</v>
      </c>
      <c r="E331" t="s">
        <v>13</v>
      </c>
      <c r="F331" t="s">
        <v>21</v>
      </c>
      <c r="G331">
        <v>111.13</v>
      </c>
      <c r="H331">
        <v>8</v>
      </c>
      <c r="I331">
        <v>60.39</v>
      </c>
    </row>
    <row r="332" spans="1:9" x14ac:dyDescent="0.3">
      <c r="A332" s="6">
        <v>44986</v>
      </c>
      <c r="B332" s="2" t="str">
        <f t="shared" si="10"/>
        <v>March</v>
      </c>
      <c r="C332" t="s">
        <v>9</v>
      </c>
      <c r="D332" t="str">
        <f t="shared" si="11"/>
        <v>Small Business</v>
      </c>
      <c r="E332" t="s">
        <v>12</v>
      </c>
      <c r="F332" t="s">
        <v>19</v>
      </c>
      <c r="G332">
        <v>262.12</v>
      </c>
      <c r="H332">
        <v>2</v>
      </c>
      <c r="I332">
        <v>-36.549999999999997</v>
      </c>
    </row>
    <row r="333" spans="1:9" x14ac:dyDescent="0.3">
      <c r="A333" s="6">
        <v>45173</v>
      </c>
      <c r="B333" s="2" t="str">
        <f t="shared" si="10"/>
        <v>September</v>
      </c>
      <c r="C333" t="s">
        <v>8</v>
      </c>
      <c r="D333" t="str">
        <f t="shared" si="11"/>
        <v>Corporate</v>
      </c>
      <c r="E333" t="s">
        <v>12</v>
      </c>
      <c r="F333" t="s">
        <v>18</v>
      </c>
      <c r="G333">
        <v>392.49</v>
      </c>
      <c r="H333">
        <v>6</v>
      </c>
      <c r="I333">
        <v>172.83</v>
      </c>
    </row>
    <row r="334" spans="1:9" x14ac:dyDescent="0.3">
      <c r="A334" s="6">
        <v>45269</v>
      </c>
      <c r="B334" s="2" t="str">
        <f t="shared" si="10"/>
        <v>December</v>
      </c>
      <c r="C334" t="s">
        <v>9</v>
      </c>
      <c r="D334" t="str">
        <f t="shared" si="11"/>
        <v>Small Business</v>
      </c>
      <c r="E334" t="s">
        <v>11</v>
      </c>
      <c r="F334" t="s">
        <v>14</v>
      </c>
      <c r="G334">
        <v>883.63</v>
      </c>
      <c r="H334">
        <v>5</v>
      </c>
      <c r="I334">
        <v>208.1</v>
      </c>
    </row>
    <row r="335" spans="1:9" x14ac:dyDescent="0.3">
      <c r="A335" s="6">
        <v>45027</v>
      </c>
      <c r="B335" s="2" t="str">
        <f t="shared" si="10"/>
        <v>April</v>
      </c>
      <c r="C335" t="s">
        <v>9</v>
      </c>
      <c r="D335" t="str">
        <f t="shared" si="11"/>
        <v>Small Business</v>
      </c>
      <c r="E335" t="s">
        <v>12</v>
      </c>
      <c r="F335" t="s">
        <v>18</v>
      </c>
      <c r="G335">
        <v>51.26</v>
      </c>
      <c r="H335">
        <v>9</v>
      </c>
      <c r="I335">
        <v>211.17</v>
      </c>
    </row>
    <row r="336" spans="1:9" x14ac:dyDescent="0.3">
      <c r="A336" s="6">
        <v>45078</v>
      </c>
      <c r="B336" s="2" t="str">
        <f t="shared" si="10"/>
        <v>June</v>
      </c>
      <c r="C336" t="s">
        <v>10</v>
      </c>
      <c r="D336" t="str">
        <f t="shared" si="11"/>
        <v>Consumer</v>
      </c>
      <c r="E336" t="s">
        <v>12</v>
      </c>
      <c r="F336" t="s">
        <v>17</v>
      </c>
      <c r="G336">
        <v>956.94</v>
      </c>
      <c r="H336">
        <v>5</v>
      </c>
      <c r="I336">
        <v>85.66</v>
      </c>
    </row>
    <row r="337" spans="1:9" x14ac:dyDescent="0.3">
      <c r="A337" s="6">
        <v>45154</v>
      </c>
      <c r="B337" s="2" t="str">
        <f t="shared" si="10"/>
        <v>August</v>
      </c>
      <c r="C337" t="s">
        <v>7</v>
      </c>
      <c r="D337" t="str">
        <f t="shared" si="11"/>
        <v>Home Office</v>
      </c>
      <c r="E337" t="s">
        <v>11</v>
      </c>
      <c r="F337" t="s">
        <v>16</v>
      </c>
      <c r="G337">
        <v>971.04</v>
      </c>
      <c r="H337">
        <v>3</v>
      </c>
      <c r="I337">
        <v>181.48</v>
      </c>
    </row>
    <row r="338" spans="1:9" x14ac:dyDescent="0.3">
      <c r="A338" s="6">
        <v>45187</v>
      </c>
      <c r="B338" s="2" t="str">
        <f t="shared" si="10"/>
        <v>September</v>
      </c>
      <c r="C338" t="s">
        <v>10</v>
      </c>
      <c r="D338" t="str">
        <f t="shared" si="11"/>
        <v>Consumer</v>
      </c>
      <c r="E338" t="s">
        <v>11</v>
      </c>
      <c r="F338" t="s">
        <v>15</v>
      </c>
      <c r="G338">
        <v>663.7</v>
      </c>
      <c r="H338">
        <v>8</v>
      </c>
      <c r="I338">
        <v>42.77</v>
      </c>
    </row>
    <row r="339" spans="1:9" x14ac:dyDescent="0.3">
      <c r="A339" s="6">
        <v>45146</v>
      </c>
      <c r="B339" s="2" t="str">
        <f t="shared" si="10"/>
        <v>August</v>
      </c>
      <c r="C339" t="s">
        <v>10</v>
      </c>
      <c r="D339" t="str">
        <f t="shared" si="11"/>
        <v>Consumer</v>
      </c>
      <c r="E339" t="s">
        <v>13</v>
      </c>
      <c r="F339" t="s">
        <v>22</v>
      </c>
      <c r="G339">
        <v>302.49</v>
      </c>
      <c r="H339">
        <v>8</v>
      </c>
      <c r="I339">
        <v>168.63</v>
      </c>
    </row>
    <row r="340" spans="1:9" x14ac:dyDescent="0.3">
      <c r="A340" s="6">
        <v>44975</v>
      </c>
      <c r="B340" s="2" t="str">
        <f t="shared" si="10"/>
        <v>February</v>
      </c>
      <c r="C340" t="s">
        <v>9</v>
      </c>
      <c r="D340" t="str">
        <f t="shared" si="11"/>
        <v>Small Business</v>
      </c>
      <c r="E340" t="s">
        <v>13</v>
      </c>
      <c r="F340" t="s">
        <v>22</v>
      </c>
      <c r="G340">
        <v>618.86</v>
      </c>
      <c r="H340">
        <v>9</v>
      </c>
      <c r="I340">
        <v>175.37</v>
      </c>
    </row>
    <row r="341" spans="1:9" x14ac:dyDescent="0.3">
      <c r="A341" s="6">
        <v>45116</v>
      </c>
      <c r="B341" s="2" t="str">
        <f t="shared" si="10"/>
        <v>July</v>
      </c>
      <c r="C341" t="s">
        <v>7</v>
      </c>
      <c r="D341" t="str">
        <f t="shared" si="11"/>
        <v>Home Office</v>
      </c>
      <c r="E341" t="s">
        <v>13</v>
      </c>
      <c r="F341" t="s">
        <v>22</v>
      </c>
      <c r="G341">
        <v>968.8</v>
      </c>
      <c r="H341">
        <v>5</v>
      </c>
      <c r="I341">
        <v>-6.17</v>
      </c>
    </row>
    <row r="342" spans="1:9" x14ac:dyDescent="0.3">
      <c r="A342" s="6">
        <v>45195</v>
      </c>
      <c r="B342" s="2" t="str">
        <f t="shared" si="10"/>
        <v>September</v>
      </c>
      <c r="C342" t="s">
        <v>10</v>
      </c>
      <c r="D342" t="str">
        <f t="shared" si="11"/>
        <v>Consumer</v>
      </c>
      <c r="E342" t="s">
        <v>11</v>
      </c>
      <c r="F342" t="s">
        <v>16</v>
      </c>
      <c r="G342">
        <v>921.09</v>
      </c>
      <c r="H342">
        <v>2</v>
      </c>
      <c r="I342">
        <v>-5.17</v>
      </c>
    </row>
    <row r="343" spans="1:9" x14ac:dyDescent="0.3">
      <c r="A343" s="6">
        <v>45109</v>
      </c>
      <c r="B343" s="2" t="str">
        <f t="shared" si="10"/>
        <v>July</v>
      </c>
      <c r="C343" t="s">
        <v>10</v>
      </c>
      <c r="D343" t="str">
        <f t="shared" si="11"/>
        <v>Consumer</v>
      </c>
      <c r="E343" t="s">
        <v>11</v>
      </c>
      <c r="F343" t="s">
        <v>14</v>
      </c>
      <c r="G343">
        <v>378.45</v>
      </c>
      <c r="H343">
        <v>9</v>
      </c>
      <c r="I343">
        <v>7.29</v>
      </c>
    </row>
    <row r="344" spans="1:9" x14ac:dyDescent="0.3">
      <c r="A344" s="6">
        <v>45098</v>
      </c>
      <c r="B344" s="2" t="str">
        <f t="shared" si="10"/>
        <v>June</v>
      </c>
      <c r="C344" t="s">
        <v>9</v>
      </c>
      <c r="D344" t="str">
        <f t="shared" si="11"/>
        <v>Small Business</v>
      </c>
      <c r="E344" t="s">
        <v>13</v>
      </c>
      <c r="F344" t="s">
        <v>21</v>
      </c>
      <c r="G344">
        <v>501.09</v>
      </c>
      <c r="H344">
        <v>1</v>
      </c>
      <c r="I344">
        <v>176.03</v>
      </c>
    </row>
    <row r="345" spans="1:9" x14ac:dyDescent="0.3">
      <c r="A345" s="6">
        <v>44958</v>
      </c>
      <c r="B345" s="2" t="str">
        <f t="shared" si="10"/>
        <v>February</v>
      </c>
      <c r="C345" t="s">
        <v>8</v>
      </c>
      <c r="D345" t="str">
        <f t="shared" si="11"/>
        <v>Corporate</v>
      </c>
      <c r="E345" t="s">
        <v>11</v>
      </c>
      <c r="F345" t="s">
        <v>16</v>
      </c>
      <c r="G345">
        <v>862.76</v>
      </c>
      <c r="H345">
        <v>1</v>
      </c>
      <c r="I345">
        <v>40.450000000000003</v>
      </c>
    </row>
    <row r="346" spans="1:9" x14ac:dyDescent="0.3">
      <c r="A346" s="6">
        <v>45075</v>
      </c>
      <c r="B346" s="2" t="str">
        <f t="shared" si="10"/>
        <v>May</v>
      </c>
      <c r="C346" t="s">
        <v>10</v>
      </c>
      <c r="D346" t="str">
        <f t="shared" si="11"/>
        <v>Consumer</v>
      </c>
      <c r="E346" t="s">
        <v>11</v>
      </c>
      <c r="F346" t="s">
        <v>16</v>
      </c>
      <c r="G346">
        <v>228.85</v>
      </c>
      <c r="H346">
        <v>8</v>
      </c>
      <c r="I346">
        <v>211.87</v>
      </c>
    </row>
    <row r="347" spans="1:9" x14ac:dyDescent="0.3">
      <c r="A347" s="6">
        <v>45077</v>
      </c>
      <c r="B347" s="2" t="str">
        <f t="shared" si="10"/>
        <v>May</v>
      </c>
      <c r="C347" t="s">
        <v>9</v>
      </c>
      <c r="D347" t="str">
        <f t="shared" si="11"/>
        <v>Small Business</v>
      </c>
      <c r="E347" t="s">
        <v>13</v>
      </c>
      <c r="F347" t="s">
        <v>22</v>
      </c>
      <c r="G347">
        <v>63.32</v>
      </c>
      <c r="H347">
        <v>6</v>
      </c>
      <c r="I347">
        <v>213.62</v>
      </c>
    </row>
    <row r="348" spans="1:9" x14ac:dyDescent="0.3">
      <c r="A348" s="6">
        <v>45274</v>
      </c>
      <c r="B348" s="2" t="str">
        <f t="shared" si="10"/>
        <v>December</v>
      </c>
      <c r="C348" t="s">
        <v>10</v>
      </c>
      <c r="D348" t="str">
        <f t="shared" si="11"/>
        <v>Consumer</v>
      </c>
      <c r="E348" t="s">
        <v>12</v>
      </c>
      <c r="F348" t="s">
        <v>19</v>
      </c>
      <c r="G348">
        <v>730.67</v>
      </c>
      <c r="H348">
        <v>2</v>
      </c>
      <c r="I348">
        <v>-3.89</v>
      </c>
    </row>
    <row r="349" spans="1:9" x14ac:dyDescent="0.3">
      <c r="A349" s="6">
        <v>44976</v>
      </c>
      <c r="B349" s="2" t="str">
        <f t="shared" si="10"/>
        <v>February</v>
      </c>
      <c r="C349" t="s">
        <v>7</v>
      </c>
      <c r="D349" t="str">
        <f t="shared" si="11"/>
        <v>Home Office</v>
      </c>
      <c r="E349" t="s">
        <v>11</v>
      </c>
      <c r="F349" t="s">
        <v>15</v>
      </c>
      <c r="G349">
        <v>493.51</v>
      </c>
      <c r="H349">
        <v>7</v>
      </c>
      <c r="I349">
        <v>244.25</v>
      </c>
    </row>
    <row r="350" spans="1:9" x14ac:dyDescent="0.3">
      <c r="A350" s="6">
        <v>45097</v>
      </c>
      <c r="B350" s="2" t="str">
        <f t="shared" si="10"/>
        <v>June</v>
      </c>
      <c r="C350" t="s">
        <v>10</v>
      </c>
      <c r="D350" t="str">
        <f t="shared" si="11"/>
        <v>Consumer</v>
      </c>
      <c r="E350" t="s">
        <v>12</v>
      </c>
      <c r="F350" t="s">
        <v>19</v>
      </c>
      <c r="G350">
        <v>594.44000000000005</v>
      </c>
      <c r="H350">
        <v>8</v>
      </c>
      <c r="I350">
        <v>164.18</v>
      </c>
    </row>
    <row r="351" spans="1:9" x14ac:dyDescent="0.3">
      <c r="A351" s="6">
        <v>44949</v>
      </c>
      <c r="B351" s="2" t="str">
        <f t="shared" si="10"/>
        <v>January</v>
      </c>
      <c r="C351" t="s">
        <v>10</v>
      </c>
      <c r="D351" t="str">
        <f t="shared" si="11"/>
        <v>Consumer</v>
      </c>
      <c r="E351" t="s">
        <v>13</v>
      </c>
      <c r="F351" t="s">
        <v>22</v>
      </c>
      <c r="G351">
        <v>102.82</v>
      </c>
      <c r="H351">
        <v>9</v>
      </c>
      <c r="I351">
        <v>216.39</v>
      </c>
    </row>
    <row r="352" spans="1:9" x14ac:dyDescent="0.3">
      <c r="A352" s="6">
        <v>45112</v>
      </c>
      <c r="B352" s="2" t="str">
        <f t="shared" si="10"/>
        <v>July</v>
      </c>
      <c r="C352" t="s">
        <v>9</v>
      </c>
      <c r="D352" t="str">
        <f t="shared" si="11"/>
        <v>Small Business</v>
      </c>
      <c r="E352" t="s">
        <v>11</v>
      </c>
      <c r="F352" t="s">
        <v>16</v>
      </c>
      <c r="G352">
        <v>813.63</v>
      </c>
      <c r="H352">
        <v>5</v>
      </c>
      <c r="I352">
        <v>258.51</v>
      </c>
    </row>
    <row r="353" spans="1:9" x14ac:dyDescent="0.3">
      <c r="A353" s="6">
        <v>45280</v>
      </c>
      <c r="B353" s="2" t="str">
        <f t="shared" si="10"/>
        <v>December</v>
      </c>
      <c r="C353" t="s">
        <v>7</v>
      </c>
      <c r="D353" t="str">
        <f t="shared" si="11"/>
        <v>Home Office</v>
      </c>
      <c r="E353" t="s">
        <v>11</v>
      </c>
      <c r="F353" t="s">
        <v>16</v>
      </c>
      <c r="G353">
        <v>317.82</v>
      </c>
      <c r="H353">
        <v>5</v>
      </c>
      <c r="I353">
        <v>206.57</v>
      </c>
    </row>
    <row r="354" spans="1:9" x14ac:dyDescent="0.3">
      <c r="A354" s="6">
        <v>44992</v>
      </c>
      <c r="B354" s="2" t="str">
        <f t="shared" si="10"/>
        <v>March</v>
      </c>
      <c r="C354" t="s">
        <v>10</v>
      </c>
      <c r="D354" t="str">
        <f t="shared" si="11"/>
        <v>Consumer</v>
      </c>
      <c r="E354" t="s">
        <v>11</v>
      </c>
      <c r="F354" t="s">
        <v>15</v>
      </c>
      <c r="G354">
        <v>381.51</v>
      </c>
      <c r="H354">
        <v>9</v>
      </c>
      <c r="I354">
        <v>143.97999999999999</v>
      </c>
    </row>
    <row r="355" spans="1:9" x14ac:dyDescent="0.3">
      <c r="A355" s="6">
        <v>45016</v>
      </c>
      <c r="B355" s="2" t="str">
        <f t="shared" si="10"/>
        <v>March</v>
      </c>
      <c r="C355" t="s">
        <v>8</v>
      </c>
      <c r="D355" t="str">
        <f t="shared" si="11"/>
        <v>Corporate</v>
      </c>
      <c r="E355" t="s">
        <v>13</v>
      </c>
      <c r="F355" t="s">
        <v>20</v>
      </c>
      <c r="G355">
        <v>44.96</v>
      </c>
      <c r="H355">
        <v>1</v>
      </c>
      <c r="I355">
        <v>-46.14</v>
      </c>
    </row>
    <row r="356" spans="1:9" x14ac:dyDescent="0.3">
      <c r="A356" s="6">
        <v>44946</v>
      </c>
      <c r="B356" s="2" t="str">
        <f t="shared" si="10"/>
        <v>January</v>
      </c>
      <c r="C356" t="s">
        <v>7</v>
      </c>
      <c r="D356" t="str">
        <f t="shared" si="11"/>
        <v>Home Office</v>
      </c>
      <c r="E356" t="s">
        <v>12</v>
      </c>
      <c r="F356" t="s">
        <v>19</v>
      </c>
      <c r="G356">
        <v>758.7</v>
      </c>
      <c r="H356">
        <v>7</v>
      </c>
      <c r="I356">
        <v>114.61</v>
      </c>
    </row>
    <row r="357" spans="1:9" x14ac:dyDescent="0.3">
      <c r="A357" s="6">
        <v>45112</v>
      </c>
      <c r="B357" s="2" t="str">
        <f t="shared" si="10"/>
        <v>July</v>
      </c>
      <c r="C357" t="s">
        <v>9</v>
      </c>
      <c r="D357" t="str">
        <f t="shared" si="11"/>
        <v>Small Business</v>
      </c>
      <c r="E357" t="s">
        <v>11</v>
      </c>
      <c r="F357" t="s">
        <v>14</v>
      </c>
      <c r="G357">
        <v>391.52</v>
      </c>
      <c r="H357">
        <v>4</v>
      </c>
      <c r="I357">
        <v>202.72</v>
      </c>
    </row>
    <row r="358" spans="1:9" x14ac:dyDescent="0.3">
      <c r="A358" s="6">
        <v>45080</v>
      </c>
      <c r="B358" s="2" t="str">
        <f t="shared" si="10"/>
        <v>June</v>
      </c>
      <c r="C358" t="s">
        <v>10</v>
      </c>
      <c r="D358" t="str">
        <f t="shared" si="11"/>
        <v>Consumer</v>
      </c>
      <c r="E358" t="s">
        <v>13</v>
      </c>
      <c r="F358" t="s">
        <v>22</v>
      </c>
      <c r="G358">
        <v>666.41</v>
      </c>
      <c r="H358">
        <v>6</v>
      </c>
      <c r="I358">
        <v>193.47</v>
      </c>
    </row>
    <row r="359" spans="1:9" x14ac:dyDescent="0.3">
      <c r="A359" s="6">
        <v>44964</v>
      </c>
      <c r="B359" s="2" t="str">
        <f t="shared" si="10"/>
        <v>February</v>
      </c>
      <c r="C359" t="s">
        <v>8</v>
      </c>
      <c r="D359" t="str">
        <f t="shared" si="11"/>
        <v>Corporate</v>
      </c>
      <c r="E359" t="s">
        <v>12</v>
      </c>
      <c r="F359" t="s">
        <v>19</v>
      </c>
      <c r="G359">
        <v>361.94</v>
      </c>
      <c r="H359">
        <v>9</v>
      </c>
      <c r="I359">
        <v>85.69</v>
      </c>
    </row>
    <row r="360" spans="1:9" x14ac:dyDescent="0.3">
      <c r="A360" s="6">
        <v>44997</v>
      </c>
      <c r="B360" s="2" t="str">
        <f t="shared" si="10"/>
        <v>March</v>
      </c>
      <c r="C360" t="s">
        <v>9</v>
      </c>
      <c r="D360" t="str">
        <f t="shared" si="11"/>
        <v>Small Business</v>
      </c>
      <c r="E360" t="s">
        <v>12</v>
      </c>
      <c r="F360" t="s">
        <v>18</v>
      </c>
      <c r="G360">
        <v>515.01</v>
      </c>
      <c r="H360">
        <v>3</v>
      </c>
      <c r="I360">
        <v>-27.3</v>
      </c>
    </row>
    <row r="361" spans="1:9" x14ac:dyDescent="0.3">
      <c r="A361" s="6">
        <v>45180</v>
      </c>
      <c r="B361" s="2" t="str">
        <f t="shared" si="10"/>
        <v>September</v>
      </c>
      <c r="C361" t="s">
        <v>9</v>
      </c>
      <c r="D361" t="str">
        <f t="shared" si="11"/>
        <v>Small Business</v>
      </c>
      <c r="E361" t="s">
        <v>13</v>
      </c>
      <c r="F361" t="s">
        <v>22</v>
      </c>
      <c r="G361">
        <v>679.7</v>
      </c>
      <c r="H361">
        <v>2</v>
      </c>
      <c r="I361">
        <v>160.75</v>
      </c>
    </row>
    <row r="362" spans="1:9" x14ac:dyDescent="0.3">
      <c r="A362" s="6">
        <v>45245</v>
      </c>
      <c r="B362" s="2" t="str">
        <f t="shared" si="10"/>
        <v>November</v>
      </c>
      <c r="C362" t="s">
        <v>8</v>
      </c>
      <c r="D362" t="str">
        <f t="shared" si="11"/>
        <v>Corporate</v>
      </c>
      <c r="E362" t="s">
        <v>11</v>
      </c>
      <c r="F362" t="s">
        <v>14</v>
      </c>
      <c r="G362">
        <v>157.51</v>
      </c>
      <c r="H362">
        <v>8</v>
      </c>
      <c r="I362">
        <v>66.98</v>
      </c>
    </row>
    <row r="363" spans="1:9" x14ac:dyDescent="0.3">
      <c r="A363" s="6">
        <v>45043</v>
      </c>
      <c r="B363" s="2" t="str">
        <f t="shared" si="10"/>
        <v>April</v>
      </c>
      <c r="C363" t="s">
        <v>7</v>
      </c>
      <c r="D363" t="str">
        <f t="shared" si="11"/>
        <v>Home Office</v>
      </c>
      <c r="E363" t="s">
        <v>13</v>
      </c>
      <c r="F363" t="s">
        <v>20</v>
      </c>
      <c r="G363">
        <v>826.88</v>
      </c>
      <c r="H363">
        <v>3</v>
      </c>
      <c r="I363">
        <v>104.07</v>
      </c>
    </row>
    <row r="364" spans="1:9" x14ac:dyDescent="0.3">
      <c r="A364" s="6">
        <v>45039</v>
      </c>
      <c r="B364" s="2" t="str">
        <f t="shared" si="10"/>
        <v>April</v>
      </c>
      <c r="C364" t="s">
        <v>7</v>
      </c>
      <c r="D364" t="str">
        <f t="shared" si="11"/>
        <v>Home Office</v>
      </c>
      <c r="E364" t="s">
        <v>13</v>
      </c>
      <c r="F364" t="s">
        <v>22</v>
      </c>
      <c r="G364">
        <v>243.5</v>
      </c>
      <c r="H364">
        <v>4</v>
      </c>
      <c r="I364">
        <v>-28.11</v>
      </c>
    </row>
    <row r="365" spans="1:9" x14ac:dyDescent="0.3">
      <c r="A365" s="6">
        <v>45239</v>
      </c>
      <c r="B365" s="2" t="str">
        <f t="shared" si="10"/>
        <v>November</v>
      </c>
      <c r="C365" t="s">
        <v>9</v>
      </c>
      <c r="D365" t="str">
        <f t="shared" si="11"/>
        <v>Small Business</v>
      </c>
      <c r="E365" t="s">
        <v>11</v>
      </c>
      <c r="F365" t="s">
        <v>15</v>
      </c>
      <c r="G365">
        <v>306.45</v>
      </c>
      <c r="H365">
        <v>1</v>
      </c>
      <c r="I365">
        <v>97.44</v>
      </c>
    </row>
    <row r="366" spans="1:9" x14ac:dyDescent="0.3">
      <c r="A366" s="6">
        <v>45124</v>
      </c>
      <c r="B366" s="2" t="str">
        <f t="shared" si="10"/>
        <v>July</v>
      </c>
      <c r="C366" t="s">
        <v>7</v>
      </c>
      <c r="D366" t="str">
        <f t="shared" si="11"/>
        <v>Home Office</v>
      </c>
      <c r="E366" t="s">
        <v>11</v>
      </c>
      <c r="F366" t="s">
        <v>15</v>
      </c>
      <c r="G366">
        <v>841.4</v>
      </c>
      <c r="H366">
        <v>7</v>
      </c>
      <c r="I366">
        <v>150.16</v>
      </c>
    </row>
    <row r="367" spans="1:9" x14ac:dyDescent="0.3">
      <c r="A367" s="6">
        <v>44987</v>
      </c>
      <c r="B367" s="2" t="str">
        <f t="shared" si="10"/>
        <v>March</v>
      </c>
      <c r="C367" t="s">
        <v>8</v>
      </c>
      <c r="D367" t="str">
        <f t="shared" si="11"/>
        <v>Corporate</v>
      </c>
      <c r="E367" t="s">
        <v>12</v>
      </c>
      <c r="F367" t="s">
        <v>17</v>
      </c>
      <c r="G367">
        <v>341.17</v>
      </c>
      <c r="H367">
        <v>1</v>
      </c>
      <c r="I367">
        <v>155.03</v>
      </c>
    </row>
    <row r="368" spans="1:9" x14ac:dyDescent="0.3">
      <c r="A368" s="6">
        <v>45124</v>
      </c>
      <c r="B368" s="2" t="str">
        <f t="shared" si="10"/>
        <v>July</v>
      </c>
      <c r="C368" t="s">
        <v>10</v>
      </c>
      <c r="D368" t="str">
        <f t="shared" si="11"/>
        <v>Consumer</v>
      </c>
      <c r="E368" t="s">
        <v>13</v>
      </c>
      <c r="F368" t="s">
        <v>21</v>
      </c>
      <c r="G368">
        <v>930.32</v>
      </c>
      <c r="H368">
        <v>3</v>
      </c>
      <c r="I368">
        <v>279.24</v>
      </c>
    </row>
    <row r="369" spans="1:9" x14ac:dyDescent="0.3">
      <c r="A369" s="6">
        <v>45228</v>
      </c>
      <c r="B369" s="2" t="str">
        <f t="shared" si="10"/>
        <v>October</v>
      </c>
      <c r="C369" t="s">
        <v>8</v>
      </c>
      <c r="D369" t="str">
        <f t="shared" si="11"/>
        <v>Corporate</v>
      </c>
      <c r="E369" t="s">
        <v>13</v>
      </c>
      <c r="F369" t="s">
        <v>22</v>
      </c>
      <c r="G369">
        <v>874</v>
      </c>
      <c r="H369">
        <v>5</v>
      </c>
      <c r="I369">
        <v>118.32</v>
      </c>
    </row>
    <row r="370" spans="1:9" x14ac:dyDescent="0.3">
      <c r="A370" s="6">
        <v>45118</v>
      </c>
      <c r="B370" s="2" t="str">
        <f t="shared" si="10"/>
        <v>July</v>
      </c>
      <c r="C370" t="s">
        <v>10</v>
      </c>
      <c r="D370" t="str">
        <f t="shared" si="11"/>
        <v>Consumer</v>
      </c>
      <c r="E370" t="s">
        <v>12</v>
      </c>
      <c r="F370" t="s">
        <v>19</v>
      </c>
      <c r="G370">
        <v>708.96</v>
      </c>
      <c r="H370">
        <v>4</v>
      </c>
      <c r="I370">
        <v>-32.56</v>
      </c>
    </row>
    <row r="371" spans="1:9" x14ac:dyDescent="0.3">
      <c r="A371" s="6">
        <v>45055</v>
      </c>
      <c r="B371" s="2" t="str">
        <f t="shared" si="10"/>
        <v>May</v>
      </c>
      <c r="C371" t="s">
        <v>9</v>
      </c>
      <c r="D371" t="str">
        <f t="shared" si="11"/>
        <v>Small Business</v>
      </c>
      <c r="E371" t="s">
        <v>11</v>
      </c>
      <c r="F371" t="s">
        <v>16</v>
      </c>
      <c r="G371">
        <v>732.21</v>
      </c>
      <c r="H371">
        <v>6</v>
      </c>
      <c r="I371">
        <v>-29.95</v>
      </c>
    </row>
    <row r="372" spans="1:9" x14ac:dyDescent="0.3">
      <c r="A372" s="6">
        <v>44957</v>
      </c>
      <c r="B372" s="2" t="str">
        <f t="shared" si="10"/>
        <v>January</v>
      </c>
      <c r="C372" t="s">
        <v>9</v>
      </c>
      <c r="D372" t="str">
        <f t="shared" si="11"/>
        <v>Small Business</v>
      </c>
      <c r="E372" t="s">
        <v>13</v>
      </c>
      <c r="F372" t="s">
        <v>21</v>
      </c>
      <c r="G372">
        <v>660.39</v>
      </c>
      <c r="H372">
        <v>4</v>
      </c>
      <c r="I372">
        <v>-45.31</v>
      </c>
    </row>
    <row r="373" spans="1:9" x14ac:dyDescent="0.3">
      <c r="A373" s="6">
        <v>45268</v>
      </c>
      <c r="B373" s="2" t="str">
        <f t="shared" si="10"/>
        <v>December</v>
      </c>
      <c r="C373" t="s">
        <v>9</v>
      </c>
      <c r="D373" t="str">
        <f t="shared" si="11"/>
        <v>Small Business</v>
      </c>
      <c r="E373" t="s">
        <v>13</v>
      </c>
      <c r="F373" t="s">
        <v>20</v>
      </c>
      <c r="G373">
        <v>282.95999999999998</v>
      </c>
      <c r="H373">
        <v>7</v>
      </c>
      <c r="I373">
        <v>267.19</v>
      </c>
    </row>
    <row r="374" spans="1:9" x14ac:dyDescent="0.3">
      <c r="A374" s="6">
        <v>45032</v>
      </c>
      <c r="B374" s="2" t="str">
        <f t="shared" si="10"/>
        <v>April</v>
      </c>
      <c r="C374" t="s">
        <v>10</v>
      </c>
      <c r="D374" t="str">
        <f t="shared" si="11"/>
        <v>Consumer</v>
      </c>
      <c r="E374" t="s">
        <v>13</v>
      </c>
      <c r="F374" t="s">
        <v>20</v>
      </c>
      <c r="G374">
        <v>778.94</v>
      </c>
      <c r="H374">
        <v>9</v>
      </c>
      <c r="I374">
        <v>120.65</v>
      </c>
    </row>
    <row r="375" spans="1:9" x14ac:dyDescent="0.3">
      <c r="A375" s="6">
        <v>45176</v>
      </c>
      <c r="B375" s="2" t="str">
        <f t="shared" si="10"/>
        <v>September</v>
      </c>
      <c r="C375" t="s">
        <v>7</v>
      </c>
      <c r="D375" t="str">
        <f t="shared" si="11"/>
        <v>Home Office</v>
      </c>
      <c r="E375" t="s">
        <v>11</v>
      </c>
      <c r="F375" t="s">
        <v>16</v>
      </c>
      <c r="G375">
        <v>147.85</v>
      </c>
      <c r="H375">
        <v>4</v>
      </c>
      <c r="I375">
        <v>60.32</v>
      </c>
    </row>
    <row r="376" spans="1:9" x14ac:dyDescent="0.3">
      <c r="A376" s="6">
        <v>44996</v>
      </c>
      <c r="B376" s="2" t="str">
        <f t="shared" si="10"/>
        <v>March</v>
      </c>
      <c r="C376" t="s">
        <v>7</v>
      </c>
      <c r="D376" t="str">
        <f t="shared" si="11"/>
        <v>Home Office</v>
      </c>
      <c r="E376" t="s">
        <v>11</v>
      </c>
      <c r="F376" t="s">
        <v>15</v>
      </c>
      <c r="G376">
        <v>244.42</v>
      </c>
      <c r="H376">
        <v>8</v>
      </c>
      <c r="I376">
        <v>141.91</v>
      </c>
    </row>
    <row r="377" spans="1:9" x14ac:dyDescent="0.3">
      <c r="A377" s="6">
        <v>45080</v>
      </c>
      <c r="B377" s="2" t="str">
        <f t="shared" si="10"/>
        <v>June</v>
      </c>
      <c r="C377" t="s">
        <v>9</v>
      </c>
      <c r="D377" t="str">
        <f t="shared" si="11"/>
        <v>Small Business</v>
      </c>
      <c r="E377" t="s">
        <v>11</v>
      </c>
      <c r="F377" t="s">
        <v>15</v>
      </c>
      <c r="G377">
        <v>789.84</v>
      </c>
      <c r="H377">
        <v>9</v>
      </c>
      <c r="I377">
        <v>123.07</v>
      </c>
    </row>
    <row r="378" spans="1:9" x14ac:dyDescent="0.3">
      <c r="A378" s="6">
        <v>44995</v>
      </c>
      <c r="B378" s="2" t="str">
        <f t="shared" si="10"/>
        <v>March</v>
      </c>
      <c r="C378" t="s">
        <v>7</v>
      </c>
      <c r="D378" t="str">
        <f t="shared" si="11"/>
        <v>Home Office</v>
      </c>
      <c r="E378" t="s">
        <v>12</v>
      </c>
      <c r="F378" t="s">
        <v>19</v>
      </c>
      <c r="G378">
        <v>727.9</v>
      </c>
      <c r="H378">
        <v>5</v>
      </c>
      <c r="I378">
        <v>147.87</v>
      </c>
    </row>
    <row r="379" spans="1:9" x14ac:dyDescent="0.3">
      <c r="A379" s="6">
        <v>45271</v>
      </c>
      <c r="B379" s="2" t="str">
        <f t="shared" si="10"/>
        <v>December</v>
      </c>
      <c r="C379" t="s">
        <v>10</v>
      </c>
      <c r="D379" t="str">
        <f t="shared" si="11"/>
        <v>Consumer</v>
      </c>
      <c r="E379" t="s">
        <v>11</v>
      </c>
      <c r="F379" t="s">
        <v>15</v>
      </c>
      <c r="G379">
        <v>612.44000000000005</v>
      </c>
      <c r="H379">
        <v>9</v>
      </c>
      <c r="I379">
        <v>14.06</v>
      </c>
    </row>
    <row r="380" spans="1:9" x14ac:dyDescent="0.3">
      <c r="A380" s="6">
        <v>45043</v>
      </c>
      <c r="B380" s="2" t="str">
        <f t="shared" si="10"/>
        <v>April</v>
      </c>
      <c r="C380" t="s">
        <v>9</v>
      </c>
      <c r="D380" t="str">
        <f t="shared" si="11"/>
        <v>Small Business</v>
      </c>
      <c r="E380" t="s">
        <v>12</v>
      </c>
      <c r="F380" t="s">
        <v>19</v>
      </c>
      <c r="G380">
        <v>423.81</v>
      </c>
      <c r="H380">
        <v>9</v>
      </c>
      <c r="I380">
        <v>247.72</v>
      </c>
    </row>
    <row r="381" spans="1:9" x14ac:dyDescent="0.3">
      <c r="A381" s="6">
        <v>45007</v>
      </c>
      <c r="B381" s="2" t="str">
        <f t="shared" si="10"/>
        <v>March</v>
      </c>
      <c r="C381" t="s">
        <v>9</v>
      </c>
      <c r="D381" t="str">
        <f t="shared" si="11"/>
        <v>Small Business</v>
      </c>
      <c r="E381" t="s">
        <v>11</v>
      </c>
      <c r="F381" t="s">
        <v>14</v>
      </c>
      <c r="G381">
        <v>123.62</v>
      </c>
      <c r="H381">
        <v>2</v>
      </c>
      <c r="I381">
        <v>91.39</v>
      </c>
    </row>
    <row r="382" spans="1:9" x14ac:dyDescent="0.3">
      <c r="A382" s="6">
        <v>45012</v>
      </c>
      <c r="B382" s="2" t="str">
        <f t="shared" si="10"/>
        <v>March</v>
      </c>
      <c r="C382" t="s">
        <v>10</v>
      </c>
      <c r="D382" t="str">
        <f t="shared" si="11"/>
        <v>Consumer</v>
      </c>
      <c r="E382" t="s">
        <v>11</v>
      </c>
      <c r="F382" t="s">
        <v>14</v>
      </c>
      <c r="G382">
        <v>548.1</v>
      </c>
      <c r="H382">
        <v>6</v>
      </c>
      <c r="I382">
        <v>29.15</v>
      </c>
    </row>
    <row r="383" spans="1:9" x14ac:dyDescent="0.3">
      <c r="A383" s="6">
        <v>45256</v>
      </c>
      <c r="B383" s="2" t="str">
        <f t="shared" si="10"/>
        <v>November</v>
      </c>
      <c r="C383" t="s">
        <v>10</v>
      </c>
      <c r="D383" t="str">
        <f t="shared" si="11"/>
        <v>Consumer</v>
      </c>
      <c r="E383" t="s">
        <v>13</v>
      </c>
      <c r="F383" t="s">
        <v>21</v>
      </c>
      <c r="G383">
        <v>149.55000000000001</v>
      </c>
      <c r="H383">
        <v>6</v>
      </c>
      <c r="I383">
        <v>247.49</v>
      </c>
    </row>
    <row r="384" spans="1:9" x14ac:dyDescent="0.3">
      <c r="A384" s="6">
        <v>45024</v>
      </c>
      <c r="B384" s="2" t="str">
        <f t="shared" si="10"/>
        <v>April</v>
      </c>
      <c r="C384" t="s">
        <v>9</v>
      </c>
      <c r="D384" t="str">
        <f t="shared" si="11"/>
        <v>Small Business</v>
      </c>
      <c r="E384" t="s">
        <v>13</v>
      </c>
      <c r="F384" t="s">
        <v>20</v>
      </c>
      <c r="G384">
        <v>417.65</v>
      </c>
      <c r="H384">
        <v>7</v>
      </c>
      <c r="I384">
        <v>140.9</v>
      </c>
    </row>
    <row r="385" spans="1:9" x14ac:dyDescent="0.3">
      <c r="A385" s="6">
        <v>44985</v>
      </c>
      <c r="B385" s="2" t="str">
        <f t="shared" si="10"/>
        <v>February</v>
      </c>
      <c r="C385" t="s">
        <v>8</v>
      </c>
      <c r="D385" t="str">
        <f t="shared" si="11"/>
        <v>Corporate</v>
      </c>
      <c r="E385" t="s">
        <v>11</v>
      </c>
      <c r="F385" t="s">
        <v>16</v>
      </c>
      <c r="G385">
        <v>978.28</v>
      </c>
      <c r="H385">
        <v>3</v>
      </c>
      <c r="I385">
        <v>225.2</v>
      </c>
    </row>
    <row r="386" spans="1:9" x14ac:dyDescent="0.3">
      <c r="A386" s="6">
        <v>44946</v>
      </c>
      <c r="B386" s="2" t="str">
        <f t="shared" ref="B386:B449" si="12">TEXT(A386, "MMMM")</f>
        <v>January</v>
      </c>
      <c r="C386" t="s">
        <v>8</v>
      </c>
      <c r="D386" t="str">
        <f t="shared" ref="D386:D449" si="13">IF(C386="East","Consumer",IF(C386="West","Corporate",IF(C386="Central","Home Office",IF(C386="South","Small Business","Other"))))</f>
        <v>Corporate</v>
      </c>
      <c r="E386" t="s">
        <v>11</v>
      </c>
      <c r="F386" t="s">
        <v>14</v>
      </c>
      <c r="G386">
        <v>336.91</v>
      </c>
      <c r="H386">
        <v>4</v>
      </c>
      <c r="I386">
        <v>131.79</v>
      </c>
    </row>
    <row r="387" spans="1:9" x14ac:dyDescent="0.3">
      <c r="A387" s="6">
        <v>45140</v>
      </c>
      <c r="B387" s="2" t="str">
        <f t="shared" si="12"/>
        <v>August</v>
      </c>
      <c r="C387" t="s">
        <v>9</v>
      </c>
      <c r="D387" t="str">
        <f t="shared" si="13"/>
        <v>Small Business</v>
      </c>
      <c r="E387" t="s">
        <v>12</v>
      </c>
      <c r="F387" t="s">
        <v>18</v>
      </c>
      <c r="G387">
        <v>871.87</v>
      </c>
      <c r="H387">
        <v>9</v>
      </c>
      <c r="I387">
        <v>146.06</v>
      </c>
    </row>
    <row r="388" spans="1:9" x14ac:dyDescent="0.3">
      <c r="A388" s="6">
        <v>44992</v>
      </c>
      <c r="B388" s="2" t="str">
        <f t="shared" si="12"/>
        <v>March</v>
      </c>
      <c r="C388" t="s">
        <v>10</v>
      </c>
      <c r="D388" t="str">
        <f t="shared" si="13"/>
        <v>Consumer</v>
      </c>
      <c r="E388" t="s">
        <v>13</v>
      </c>
      <c r="F388" t="s">
        <v>21</v>
      </c>
      <c r="G388">
        <v>103.21</v>
      </c>
      <c r="H388">
        <v>3</v>
      </c>
      <c r="I388">
        <v>268.23</v>
      </c>
    </row>
    <row r="389" spans="1:9" x14ac:dyDescent="0.3">
      <c r="A389" s="6">
        <v>45153</v>
      </c>
      <c r="B389" s="2" t="str">
        <f t="shared" si="12"/>
        <v>August</v>
      </c>
      <c r="C389" t="s">
        <v>8</v>
      </c>
      <c r="D389" t="str">
        <f t="shared" si="13"/>
        <v>Corporate</v>
      </c>
      <c r="E389" t="s">
        <v>12</v>
      </c>
      <c r="F389" t="s">
        <v>19</v>
      </c>
      <c r="G389">
        <v>378.21</v>
      </c>
      <c r="H389">
        <v>7</v>
      </c>
      <c r="I389">
        <v>237.74</v>
      </c>
    </row>
    <row r="390" spans="1:9" x14ac:dyDescent="0.3">
      <c r="A390" s="6">
        <v>45123</v>
      </c>
      <c r="B390" s="2" t="str">
        <f t="shared" si="12"/>
        <v>July</v>
      </c>
      <c r="C390" t="s">
        <v>7</v>
      </c>
      <c r="D390" t="str">
        <f t="shared" si="13"/>
        <v>Home Office</v>
      </c>
      <c r="E390" t="s">
        <v>13</v>
      </c>
      <c r="F390" t="s">
        <v>22</v>
      </c>
      <c r="G390">
        <v>203.65</v>
      </c>
      <c r="H390">
        <v>8</v>
      </c>
      <c r="I390">
        <v>50.5</v>
      </c>
    </row>
    <row r="391" spans="1:9" x14ac:dyDescent="0.3">
      <c r="A391" s="6">
        <v>45011</v>
      </c>
      <c r="B391" s="2" t="str">
        <f t="shared" si="12"/>
        <v>March</v>
      </c>
      <c r="C391" t="s">
        <v>9</v>
      </c>
      <c r="D391" t="str">
        <f t="shared" si="13"/>
        <v>Small Business</v>
      </c>
      <c r="E391" t="s">
        <v>12</v>
      </c>
      <c r="F391" t="s">
        <v>17</v>
      </c>
      <c r="G391">
        <v>799.94</v>
      </c>
      <c r="H391">
        <v>8</v>
      </c>
      <c r="I391">
        <v>132.07</v>
      </c>
    </row>
    <row r="392" spans="1:9" x14ac:dyDescent="0.3">
      <c r="A392" s="6">
        <v>45189</v>
      </c>
      <c r="B392" s="2" t="str">
        <f t="shared" si="12"/>
        <v>September</v>
      </c>
      <c r="C392" t="s">
        <v>9</v>
      </c>
      <c r="D392" t="str">
        <f t="shared" si="13"/>
        <v>Small Business</v>
      </c>
      <c r="E392" t="s">
        <v>13</v>
      </c>
      <c r="F392" t="s">
        <v>20</v>
      </c>
      <c r="G392">
        <v>858.61</v>
      </c>
      <c r="H392">
        <v>3</v>
      </c>
      <c r="I392">
        <v>264.02</v>
      </c>
    </row>
    <row r="393" spans="1:9" x14ac:dyDescent="0.3">
      <c r="A393" s="6">
        <v>45146</v>
      </c>
      <c r="B393" s="2" t="str">
        <f t="shared" si="12"/>
        <v>August</v>
      </c>
      <c r="C393" t="s">
        <v>10</v>
      </c>
      <c r="D393" t="str">
        <f t="shared" si="13"/>
        <v>Consumer</v>
      </c>
      <c r="E393" t="s">
        <v>11</v>
      </c>
      <c r="F393" t="s">
        <v>16</v>
      </c>
      <c r="G393">
        <v>43.05</v>
      </c>
      <c r="H393">
        <v>8</v>
      </c>
      <c r="I393">
        <v>262.89999999999998</v>
      </c>
    </row>
    <row r="394" spans="1:9" x14ac:dyDescent="0.3">
      <c r="A394" s="6">
        <v>45186</v>
      </c>
      <c r="B394" s="2" t="str">
        <f t="shared" si="12"/>
        <v>September</v>
      </c>
      <c r="C394" t="s">
        <v>8</v>
      </c>
      <c r="D394" t="str">
        <f t="shared" si="13"/>
        <v>Corporate</v>
      </c>
      <c r="E394" t="s">
        <v>11</v>
      </c>
      <c r="F394" t="s">
        <v>14</v>
      </c>
      <c r="G394">
        <v>619.15</v>
      </c>
      <c r="H394">
        <v>6</v>
      </c>
      <c r="I394">
        <v>249.91</v>
      </c>
    </row>
    <row r="395" spans="1:9" x14ac:dyDescent="0.3">
      <c r="A395" s="6">
        <v>45228</v>
      </c>
      <c r="B395" s="2" t="str">
        <f t="shared" si="12"/>
        <v>October</v>
      </c>
      <c r="C395" t="s">
        <v>7</v>
      </c>
      <c r="D395" t="str">
        <f t="shared" si="13"/>
        <v>Home Office</v>
      </c>
      <c r="E395" t="s">
        <v>12</v>
      </c>
      <c r="F395" t="s">
        <v>18</v>
      </c>
      <c r="G395">
        <v>967.46</v>
      </c>
      <c r="H395">
        <v>7</v>
      </c>
      <c r="I395">
        <v>-7.15</v>
      </c>
    </row>
    <row r="396" spans="1:9" x14ac:dyDescent="0.3">
      <c r="A396" s="6">
        <v>45088</v>
      </c>
      <c r="B396" s="2" t="str">
        <f t="shared" si="12"/>
        <v>June</v>
      </c>
      <c r="C396" t="s">
        <v>9</v>
      </c>
      <c r="D396" t="str">
        <f t="shared" si="13"/>
        <v>Small Business</v>
      </c>
      <c r="E396" t="s">
        <v>13</v>
      </c>
      <c r="F396" t="s">
        <v>21</v>
      </c>
      <c r="G396">
        <v>997.11</v>
      </c>
      <c r="H396">
        <v>7</v>
      </c>
      <c r="I396">
        <v>-4.5599999999999996</v>
      </c>
    </row>
    <row r="397" spans="1:9" x14ac:dyDescent="0.3">
      <c r="A397" s="6">
        <v>45057</v>
      </c>
      <c r="B397" s="2" t="str">
        <f t="shared" si="12"/>
        <v>May</v>
      </c>
      <c r="C397" t="s">
        <v>10</v>
      </c>
      <c r="D397" t="str">
        <f t="shared" si="13"/>
        <v>Consumer</v>
      </c>
      <c r="E397" t="s">
        <v>12</v>
      </c>
      <c r="F397" t="s">
        <v>17</v>
      </c>
      <c r="G397">
        <v>39.07</v>
      </c>
      <c r="H397">
        <v>4</v>
      </c>
      <c r="I397">
        <v>261.58999999999997</v>
      </c>
    </row>
    <row r="398" spans="1:9" x14ac:dyDescent="0.3">
      <c r="A398" s="6">
        <v>45059</v>
      </c>
      <c r="B398" s="2" t="str">
        <f t="shared" si="12"/>
        <v>May</v>
      </c>
      <c r="C398" t="s">
        <v>7</v>
      </c>
      <c r="D398" t="str">
        <f t="shared" si="13"/>
        <v>Home Office</v>
      </c>
      <c r="E398" t="s">
        <v>13</v>
      </c>
      <c r="F398" t="s">
        <v>20</v>
      </c>
      <c r="G398">
        <v>195.54</v>
      </c>
      <c r="H398">
        <v>9</v>
      </c>
      <c r="I398">
        <v>236.67</v>
      </c>
    </row>
    <row r="399" spans="1:9" x14ac:dyDescent="0.3">
      <c r="A399" s="6">
        <v>45137</v>
      </c>
      <c r="B399" s="2" t="str">
        <f t="shared" si="12"/>
        <v>July</v>
      </c>
      <c r="C399" t="s">
        <v>9</v>
      </c>
      <c r="D399" t="str">
        <f t="shared" si="13"/>
        <v>Small Business</v>
      </c>
      <c r="E399" t="s">
        <v>13</v>
      </c>
      <c r="F399" t="s">
        <v>20</v>
      </c>
      <c r="G399">
        <v>321.20999999999998</v>
      </c>
      <c r="H399">
        <v>2</v>
      </c>
      <c r="I399">
        <v>237.57</v>
      </c>
    </row>
    <row r="400" spans="1:9" x14ac:dyDescent="0.3">
      <c r="A400" s="6">
        <v>45142</v>
      </c>
      <c r="B400" s="2" t="str">
        <f t="shared" si="12"/>
        <v>August</v>
      </c>
      <c r="C400" t="s">
        <v>8</v>
      </c>
      <c r="D400" t="str">
        <f t="shared" si="13"/>
        <v>Corporate</v>
      </c>
      <c r="E400" t="s">
        <v>12</v>
      </c>
      <c r="F400" t="s">
        <v>17</v>
      </c>
      <c r="G400">
        <v>821.06</v>
      </c>
      <c r="H400">
        <v>5</v>
      </c>
      <c r="I400">
        <v>-10.47</v>
      </c>
    </row>
    <row r="401" spans="1:9" x14ac:dyDescent="0.3">
      <c r="A401" s="6">
        <v>45089</v>
      </c>
      <c r="B401" s="2" t="str">
        <f t="shared" si="12"/>
        <v>June</v>
      </c>
      <c r="C401" t="s">
        <v>9</v>
      </c>
      <c r="D401" t="str">
        <f t="shared" si="13"/>
        <v>Small Business</v>
      </c>
      <c r="E401" t="s">
        <v>13</v>
      </c>
      <c r="F401" t="s">
        <v>20</v>
      </c>
      <c r="G401">
        <v>906.31</v>
      </c>
      <c r="H401">
        <v>3</v>
      </c>
      <c r="I401">
        <v>107.62</v>
      </c>
    </row>
    <row r="402" spans="1:9" x14ac:dyDescent="0.3">
      <c r="A402" s="6">
        <v>45205</v>
      </c>
      <c r="B402" s="2" t="str">
        <f t="shared" si="12"/>
        <v>October</v>
      </c>
      <c r="C402" t="s">
        <v>9</v>
      </c>
      <c r="D402" t="str">
        <f t="shared" si="13"/>
        <v>Small Business</v>
      </c>
      <c r="E402" t="s">
        <v>13</v>
      </c>
      <c r="F402" t="s">
        <v>22</v>
      </c>
      <c r="G402">
        <v>581.48</v>
      </c>
      <c r="H402">
        <v>1</v>
      </c>
      <c r="I402">
        <v>244.51</v>
      </c>
    </row>
    <row r="403" spans="1:9" x14ac:dyDescent="0.3">
      <c r="A403" s="6">
        <v>45197</v>
      </c>
      <c r="B403" s="2" t="str">
        <f t="shared" si="12"/>
        <v>September</v>
      </c>
      <c r="C403" t="s">
        <v>7</v>
      </c>
      <c r="D403" t="str">
        <f t="shared" si="13"/>
        <v>Home Office</v>
      </c>
      <c r="E403" t="s">
        <v>11</v>
      </c>
      <c r="F403" t="s">
        <v>16</v>
      </c>
      <c r="G403">
        <v>637.79999999999995</v>
      </c>
      <c r="H403">
        <v>4</v>
      </c>
      <c r="I403">
        <v>208.75</v>
      </c>
    </row>
    <row r="404" spans="1:9" x14ac:dyDescent="0.3">
      <c r="A404" s="6">
        <v>45174</v>
      </c>
      <c r="B404" s="2" t="str">
        <f t="shared" si="12"/>
        <v>September</v>
      </c>
      <c r="C404" t="s">
        <v>9</v>
      </c>
      <c r="D404" t="str">
        <f t="shared" si="13"/>
        <v>Small Business</v>
      </c>
      <c r="E404" t="s">
        <v>13</v>
      </c>
      <c r="F404" t="s">
        <v>20</v>
      </c>
      <c r="G404">
        <v>684.85</v>
      </c>
      <c r="H404">
        <v>6</v>
      </c>
      <c r="I404">
        <v>249.51</v>
      </c>
    </row>
    <row r="405" spans="1:9" x14ac:dyDescent="0.3">
      <c r="A405" s="6">
        <v>45269</v>
      </c>
      <c r="B405" s="2" t="str">
        <f t="shared" si="12"/>
        <v>December</v>
      </c>
      <c r="C405" t="s">
        <v>9</v>
      </c>
      <c r="D405" t="str">
        <f t="shared" si="13"/>
        <v>Small Business</v>
      </c>
      <c r="E405" t="s">
        <v>12</v>
      </c>
      <c r="F405" t="s">
        <v>18</v>
      </c>
      <c r="G405">
        <v>646.45000000000005</v>
      </c>
      <c r="H405">
        <v>4</v>
      </c>
      <c r="I405">
        <v>253.24</v>
      </c>
    </row>
    <row r="406" spans="1:9" x14ac:dyDescent="0.3">
      <c r="A406" s="6">
        <v>45069</v>
      </c>
      <c r="B406" s="2" t="str">
        <f t="shared" si="12"/>
        <v>May</v>
      </c>
      <c r="C406" t="s">
        <v>7</v>
      </c>
      <c r="D406" t="str">
        <f t="shared" si="13"/>
        <v>Home Office</v>
      </c>
      <c r="E406" t="s">
        <v>11</v>
      </c>
      <c r="F406" t="s">
        <v>16</v>
      </c>
      <c r="G406">
        <v>77.819999999999993</v>
      </c>
      <c r="H406">
        <v>9</v>
      </c>
      <c r="I406">
        <v>56.38</v>
      </c>
    </row>
    <row r="407" spans="1:9" x14ac:dyDescent="0.3">
      <c r="A407" s="6">
        <v>44965</v>
      </c>
      <c r="B407" s="2" t="str">
        <f t="shared" si="12"/>
        <v>February</v>
      </c>
      <c r="C407" t="s">
        <v>10</v>
      </c>
      <c r="D407" t="str">
        <f t="shared" si="13"/>
        <v>Consumer</v>
      </c>
      <c r="E407" t="s">
        <v>13</v>
      </c>
      <c r="F407" t="s">
        <v>20</v>
      </c>
      <c r="G407">
        <v>790.56</v>
      </c>
      <c r="H407">
        <v>2</v>
      </c>
      <c r="I407">
        <v>177.77</v>
      </c>
    </row>
    <row r="408" spans="1:9" x14ac:dyDescent="0.3">
      <c r="A408" s="6">
        <v>45145</v>
      </c>
      <c r="B408" s="2" t="str">
        <f t="shared" si="12"/>
        <v>August</v>
      </c>
      <c r="C408" t="s">
        <v>7</v>
      </c>
      <c r="D408" t="str">
        <f t="shared" si="13"/>
        <v>Home Office</v>
      </c>
      <c r="E408" t="s">
        <v>13</v>
      </c>
      <c r="F408" t="s">
        <v>22</v>
      </c>
      <c r="G408">
        <v>177.39</v>
      </c>
      <c r="H408">
        <v>2</v>
      </c>
      <c r="I408">
        <v>106.47</v>
      </c>
    </row>
    <row r="409" spans="1:9" x14ac:dyDescent="0.3">
      <c r="A409" s="6">
        <v>45026</v>
      </c>
      <c r="B409" s="2" t="str">
        <f t="shared" si="12"/>
        <v>April</v>
      </c>
      <c r="C409" t="s">
        <v>10</v>
      </c>
      <c r="D409" t="str">
        <f t="shared" si="13"/>
        <v>Consumer</v>
      </c>
      <c r="E409" t="s">
        <v>13</v>
      </c>
      <c r="F409" t="s">
        <v>20</v>
      </c>
      <c r="G409">
        <v>551.17999999999995</v>
      </c>
      <c r="H409">
        <v>3</v>
      </c>
      <c r="I409">
        <v>94.47</v>
      </c>
    </row>
    <row r="410" spans="1:9" x14ac:dyDescent="0.3">
      <c r="A410" s="6">
        <v>45010</v>
      </c>
      <c r="B410" s="2" t="str">
        <f t="shared" si="12"/>
        <v>March</v>
      </c>
      <c r="C410" t="s">
        <v>10</v>
      </c>
      <c r="D410" t="str">
        <f t="shared" si="13"/>
        <v>Consumer</v>
      </c>
      <c r="E410" t="s">
        <v>11</v>
      </c>
      <c r="F410" t="s">
        <v>16</v>
      </c>
      <c r="G410">
        <v>51.6</v>
      </c>
      <c r="H410">
        <v>8</v>
      </c>
      <c r="I410">
        <v>-40.49</v>
      </c>
    </row>
    <row r="411" spans="1:9" x14ac:dyDescent="0.3">
      <c r="A411" s="6">
        <v>45076</v>
      </c>
      <c r="B411" s="2" t="str">
        <f t="shared" si="12"/>
        <v>May</v>
      </c>
      <c r="C411" t="s">
        <v>9</v>
      </c>
      <c r="D411" t="str">
        <f t="shared" si="13"/>
        <v>Small Business</v>
      </c>
      <c r="E411" t="s">
        <v>13</v>
      </c>
      <c r="F411" t="s">
        <v>22</v>
      </c>
      <c r="G411">
        <v>710.61</v>
      </c>
      <c r="H411">
        <v>3</v>
      </c>
      <c r="I411">
        <v>239.11</v>
      </c>
    </row>
    <row r="412" spans="1:9" x14ac:dyDescent="0.3">
      <c r="A412" s="6">
        <v>45210</v>
      </c>
      <c r="B412" s="2" t="str">
        <f t="shared" si="12"/>
        <v>October</v>
      </c>
      <c r="C412" t="s">
        <v>9</v>
      </c>
      <c r="D412" t="str">
        <f t="shared" si="13"/>
        <v>Small Business</v>
      </c>
      <c r="E412" t="s">
        <v>11</v>
      </c>
      <c r="F412" t="s">
        <v>14</v>
      </c>
      <c r="G412">
        <v>981.98</v>
      </c>
      <c r="H412">
        <v>9</v>
      </c>
      <c r="I412">
        <v>56.66</v>
      </c>
    </row>
    <row r="413" spans="1:9" x14ac:dyDescent="0.3">
      <c r="A413" s="6">
        <v>45201</v>
      </c>
      <c r="B413" s="2" t="str">
        <f t="shared" si="12"/>
        <v>October</v>
      </c>
      <c r="C413" t="s">
        <v>7</v>
      </c>
      <c r="D413" t="str">
        <f t="shared" si="13"/>
        <v>Home Office</v>
      </c>
      <c r="E413" t="s">
        <v>11</v>
      </c>
      <c r="F413" t="s">
        <v>14</v>
      </c>
      <c r="G413">
        <v>455.34</v>
      </c>
      <c r="H413">
        <v>8</v>
      </c>
      <c r="I413">
        <v>196.29</v>
      </c>
    </row>
    <row r="414" spans="1:9" x14ac:dyDescent="0.3">
      <c r="A414" s="6">
        <v>45212</v>
      </c>
      <c r="B414" s="2" t="str">
        <f t="shared" si="12"/>
        <v>October</v>
      </c>
      <c r="C414" t="s">
        <v>10</v>
      </c>
      <c r="D414" t="str">
        <f t="shared" si="13"/>
        <v>Consumer</v>
      </c>
      <c r="E414" t="s">
        <v>12</v>
      </c>
      <c r="F414" t="s">
        <v>17</v>
      </c>
      <c r="G414">
        <v>22.28</v>
      </c>
      <c r="H414">
        <v>8</v>
      </c>
      <c r="I414">
        <v>49.34</v>
      </c>
    </row>
    <row r="415" spans="1:9" x14ac:dyDescent="0.3">
      <c r="A415" s="6">
        <v>45235</v>
      </c>
      <c r="B415" s="2" t="str">
        <f t="shared" si="12"/>
        <v>November</v>
      </c>
      <c r="C415" t="s">
        <v>7</v>
      </c>
      <c r="D415" t="str">
        <f t="shared" si="13"/>
        <v>Home Office</v>
      </c>
      <c r="E415" t="s">
        <v>13</v>
      </c>
      <c r="F415" t="s">
        <v>22</v>
      </c>
      <c r="G415">
        <v>234.09</v>
      </c>
      <c r="H415">
        <v>9</v>
      </c>
      <c r="I415">
        <v>-33.15</v>
      </c>
    </row>
    <row r="416" spans="1:9" x14ac:dyDescent="0.3">
      <c r="A416" s="6">
        <v>45051</v>
      </c>
      <c r="B416" s="2" t="str">
        <f t="shared" si="12"/>
        <v>May</v>
      </c>
      <c r="C416" t="s">
        <v>8</v>
      </c>
      <c r="D416" t="str">
        <f t="shared" si="13"/>
        <v>Corporate</v>
      </c>
      <c r="E416" t="s">
        <v>13</v>
      </c>
      <c r="F416" t="s">
        <v>21</v>
      </c>
      <c r="G416">
        <v>347</v>
      </c>
      <c r="H416">
        <v>8</v>
      </c>
      <c r="I416">
        <v>14.87</v>
      </c>
    </row>
    <row r="417" spans="1:9" x14ac:dyDescent="0.3">
      <c r="A417" s="6">
        <v>44988</v>
      </c>
      <c r="B417" s="2" t="str">
        <f t="shared" si="12"/>
        <v>March</v>
      </c>
      <c r="C417" t="s">
        <v>10</v>
      </c>
      <c r="D417" t="str">
        <f t="shared" si="13"/>
        <v>Consumer</v>
      </c>
      <c r="E417" t="s">
        <v>11</v>
      </c>
      <c r="F417" t="s">
        <v>14</v>
      </c>
      <c r="G417">
        <v>292.44</v>
      </c>
      <c r="H417">
        <v>3</v>
      </c>
      <c r="I417">
        <v>43.72</v>
      </c>
    </row>
    <row r="418" spans="1:9" x14ac:dyDescent="0.3">
      <c r="A418" s="6">
        <v>45181</v>
      </c>
      <c r="B418" s="2" t="str">
        <f t="shared" si="12"/>
        <v>September</v>
      </c>
      <c r="C418" t="s">
        <v>10</v>
      </c>
      <c r="D418" t="str">
        <f t="shared" si="13"/>
        <v>Consumer</v>
      </c>
      <c r="E418" t="s">
        <v>13</v>
      </c>
      <c r="F418" t="s">
        <v>20</v>
      </c>
      <c r="G418">
        <v>73</v>
      </c>
      <c r="H418">
        <v>4</v>
      </c>
      <c r="I418">
        <v>27.08</v>
      </c>
    </row>
    <row r="419" spans="1:9" x14ac:dyDescent="0.3">
      <c r="A419" s="6">
        <v>45127</v>
      </c>
      <c r="B419" s="2" t="str">
        <f t="shared" si="12"/>
        <v>July</v>
      </c>
      <c r="C419" t="s">
        <v>10</v>
      </c>
      <c r="D419" t="str">
        <f t="shared" si="13"/>
        <v>Consumer</v>
      </c>
      <c r="E419" t="s">
        <v>12</v>
      </c>
      <c r="F419" t="s">
        <v>17</v>
      </c>
      <c r="G419">
        <v>42.32</v>
      </c>
      <c r="H419">
        <v>3</v>
      </c>
      <c r="I419">
        <v>240.25</v>
      </c>
    </row>
    <row r="420" spans="1:9" x14ac:dyDescent="0.3">
      <c r="A420" s="6">
        <v>45269</v>
      </c>
      <c r="B420" s="2" t="str">
        <f t="shared" si="12"/>
        <v>December</v>
      </c>
      <c r="C420" t="s">
        <v>7</v>
      </c>
      <c r="D420" t="str">
        <f t="shared" si="13"/>
        <v>Home Office</v>
      </c>
      <c r="E420" t="s">
        <v>12</v>
      </c>
      <c r="F420" t="s">
        <v>17</v>
      </c>
      <c r="G420">
        <v>91.38</v>
      </c>
      <c r="H420">
        <v>6</v>
      </c>
      <c r="I420">
        <v>102.11</v>
      </c>
    </row>
    <row r="421" spans="1:9" x14ac:dyDescent="0.3">
      <c r="A421" s="6">
        <v>45287</v>
      </c>
      <c r="B421" s="2" t="str">
        <f t="shared" si="12"/>
        <v>December</v>
      </c>
      <c r="C421" t="s">
        <v>7</v>
      </c>
      <c r="D421" t="str">
        <f t="shared" si="13"/>
        <v>Home Office</v>
      </c>
      <c r="E421" t="s">
        <v>11</v>
      </c>
      <c r="F421" t="s">
        <v>15</v>
      </c>
      <c r="G421">
        <v>893.6</v>
      </c>
      <c r="H421">
        <v>6</v>
      </c>
      <c r="I421">
        <v>162.47999999999999</v>
      </c>
    </row>
    <row r="422" spans="1:9" x14ac:dyDescent="0.3">
      <c r="A422" s="6">
        <v>45202</v>
      </c>
      <c r="B422" s="2" t="str">
        <f t="shared" si="12"/>
        <v>October</v>
      </c>
      <c r="C422" t="s">
        <v>10</v>
      </c>
      <c r="D422" t="str">
        <f t="shared" si="13"/>
        <v>Consumer</v>
      </c>
      <c r="E422" t="s">
        <v>11</v>
      </c>
      <c r="F422" t="s">
        <v>16</v>
      </c>
      <c r="G422">
        <v>705.61</v>
      </c>
      <c r="H422">
        <v>4</v>
      </c>
      <c r="I422">
        <v>186.75</v>
      </c>
    </row>
    <row r="423" spans="1:9" x14ac:dyDescent="0.3">
      <c r="A423" s="6">
        <v>44993</v>
      </c>
      <c r="B423" s="2" t="str">
        <f t="shared" si="12"/>
        <v>March</v>
      </c>
      <c r="C423" t="s">
        <v>8</v>
      </c>
      <c r="D423" t="str">
        <f t="shared" si="13"/>
        <v>Corporate</v>
      </c>
      <c r="E423" t="s">
        <v>13</v>
      </c>
      <c r="F423" t="s">
        <v>21</v>
      </c>
      <c r="G423">
        <v>270.05</v>
      </c>
      <c r="H423">
        <v>8</v>
      </c>
      <c r="I423">
        <v>160.22999999999999</v>
      </c>
    </row>
    <row r="424" spans="1:9" x14ac:dyDescent="0.3">
      <c r="A424" s="6">
        <v>45183</v>
      </c>
      <c r="B424" s="2" t="str">
        <f t="shared" si="12"/>
        <v>September</v>
      </c>
      <c r="C424" t="s">
        <v>9</v>
      </c>
      <c r="D424" t="str">
        <f t="shared" si="13"/>
        <v>Small Business</v>
      </c>
      <c r="E424" t="s">
        <v>11</v>
      </c>
      <c r="F424" t="s">
        <v>14</v>
      </c>
      <c r="G424">
        <v>637.76</v>
      </c>
      <c r="H424">
        <v>6</v>
      </c>
      <c r="I424">
        <v>262.02</v>
      </c>
    </row>
    <row r="425" spans="1:9" x14ac:dyDescent="0.3">
      <c r="A425" s="6">
        <v>44987</v>
      </c>
      <c r="B425" s="2" t="str">
        <f t="shared" si="12"/>
        <v>March</v>
      </c>
      <c r="C425" t="s">
        <v>9</v>
      </c>
      <c r="D425" t="str">
        <f t="shared" si="13"/>
        <v>Small Business</v>
      </c>
      <c r="E425" t="s">
        <v>13</v>
      </c>
      <c r="F425" t="s">
        <v>21</v>
      </c>
      <c r="G425">
        <v>608.03</v>
      </c>
      <c r="H425">
        <v>8</v>
      </c>
      <c r="I425">
        <v>33.6</v>
      </c>
    </row>
    <row r="426" spans="1:9" x14ac:dyDescent="0.3">
      <c r="A426" s="6">
        <v>45019</v>
      </c>
      <c r="B426" s="2" t="str">
        <f t="shared" si="12"/>
        <v>April</v>
      </c>
      <c r="C426" t="s">
        <v>10</v>
      </c>
      <c r="D426" t="str">
        <f t="shared" si="13"/>
        <v>Consumer</v>
      </c>
      <c r="E426" t="s">
        <v>13</v>
      </c>
      <c r="F426" t="s">
        <v>21</v>
      </c>
      <c r="G426">
        <v>487.22</v>
      </c>
      <c r="H426">
        <v>8</v>
      </c>
      <c r="I426">
        <v>114.41</v>
      </c>
    </row>
    <row r="427" spans="1:9" x14ac:dyDescent="0.3">
      <c r="A427" s="6">
        <v>45067</v>
      </c>
      <c r="B427" s="2" t="str">
        <f t="shared" si="12"/>
        <v>May</v>
      </c>
      <c r="C427" t="s">
        <v>10</v>
      </c>
      <c r="D427" t="str">
        <f t="shared" si="13"/>
        <v>Consumer</v>
      </c>
      <c r="E427" t="s">
        <v>12</v>
      </c>
      <c r="F427" t="s">
        <v>17</v>
      </c>
      <c r="G427">
        <v>15.45</v>
      </c>
      <c r="H427">
        <v>1</v>
      </c>
      <c r="I427">
        <v>26.67</v>
      </c>
    </row>
    <row r="428" spans="1:9" x14ac:dyDescent="0.3">
      <c r="A428" s="6">
        <v>45016</v>
      </c>
      <c r="B428" s="2" t="str">
        <f t="shared" si="12"/>
        <v>March</v>
      </c>
      <c r="C428" t="s">
        <v>7</v>
      </c>
      <c r="D428" t="str">
        <f t="shared" si="13"/>
        <v>Home Office</v>
      </c>
      <c r="E428" t="s">
        <v>11</v>
      </c>
      <c r="F428" t="s">
        <v>14</v>
      </c>
      <c r="G428">
        <v>804.56</v>
      </c>
      <c r="H428">
        <v>1</v>
      </c>
      <c r="I428">
        <v>26.48</v>
      </c>
    </row>
    <row r="429" spans="1:9" x14ac:dyDescent="0.3">
      <c r="A429" s="6">
        <v>45236</v>
      </c>
      <c r="B429" s="2" t="str">
        <f t="shared" si="12"/>
        <v>November</v>
      </c>
      <c r="C429" t="s">
        <v>8</v>
      </c>
      <c r="D429" t="str">
        <f t="shared" si="13"/>
        <v>Corporate</v>
      </c>
      <c r="E429" t="s">
        <v>13</v>
      </c>
      <c r="F429" t="s">
        <v>22</v>
      </c>
      <c r="G429">
        <v>285.04000000000002</v>
      </c>
      <c r="H429">
        <v>8</v>
      </c>
      <c r="I429">
        <v>-19.52</v>
      </c>
    </row>
    <row r="430" spans="1:9" x14ac:dyDescent="0.3">
      <c r="A430" s="6">
        <v>45270</v>
      </c>
      <c r="B430" s="2" t="str">
        <f t="shared" si="12"/>
        <v>December</v>
      </c>
      <c r="C430" t="s">
        <v>10</v>
      </c>
      <c r="D430" t="str">
        <f t="shared" si="13"/>
        <v>Consumer</v>
      </c>
      <c r="E430" t="s">
        <v>12</v>
      </c>
      <c r="F430" t="s">
        <v>17</v>
      </c>
      <c r="G430">
        <v>351.77</v>
      </c>
      <c r="H430">
        <v>7</v>
      </c>
      <c r="I430">
        <v>151.16999999999999</v>
      </c>
    </row>
    <row r="431" spans="1:9" x14ac:dyDescent="0.3">
      <c r="A431" s="6">
        <v>45118</v>
      </c>
      <c r="B431" s="2" t="str">
        <f t="shared" si="12"/>
        <v>July</v>
      </c>
      <c r="C431" t="s">
        <v>7</v>
      </c>
      <c r="D431" t="str">
        <f t="shared" si="13"/>
        <v>Home Office</v>
      </c>
      <c r="E431" t="s">
        <v>11</v>
      </c>
      <c r="F431" t="s">
        <v>14</v>
      </c>
      <c r="G431">
        <v>54.41</v>
      </c>
      <c r="H431">
        <v>1</v>
      </c>
      <c r="I431">
        <v>86.46</v>
      </c>
    </row>
    <row r="432" spans="1:9" x14ac:dyDescent="0.3">
      <c r="A432" s="6">
        <v>45035</v>
      </c>
      <c r="B432" s="2" t="str">
        <f t="shared" si="12"/>
        <v>April</v>
      </c>
      <c r="C432" t="s">
        <v>9</v>
      </c>
      <c r="D432" t="str">
        <f t="shared" si="13"/>
        <v>Small Business</v>
      </c>
      <c r="E432" t="s">
        <v>11</v>
      </c>
      <c r="F432" t="s">
        <v>14</v>
      </c>
      <c r="G432">
        <v>677.86</v>
      </c>
      <c r="H432">
        <v>1</v>
      </c>
      <c r="I432">
        <v>238.33</v>
      </c>
    </row>
    <row r="433" spans="1:9" x14ac:dyDescent="0.3">
      <c r="A433" s="6">
        <v>44934</v>
      </c>
      <c r="B433" s="2" t="str">
        <f t="shared" si="12"/>
        <v>January</v>
      </c>
      <c r="C433" t="s">
        <v>10</v>
      </c>
      <c r="D433" t="str">
        <f t="shared" si="13"/>
        <v>Consumer</v>
      </c>
      <c r="E433" t="s">
        <v>11</v>
      </c>
      <c r="F433" t="s">
        <v>16</v>
      </c>
      <c r="G433">
        <v>640.04</v>
      </c>
      <c r="H433">
        <v>7</v>
      </c>
      <c r="I433">
        <v>201.15</v>
      </c>
    </row>
    <row r="434" spans="1:9" x14ac:dyDescent="0.3">
      <c r="A434" s="6">
        <v>45103</v>
      </c>
      <c r="B434" s="2" t="str">
        <f t="shared" si="12"/>
        <v>June</v>
      </c>
      <c r="C434" t="s">
        <v>7</v>
      </c>
      <c r="D434" t="str">
        <f t="shared" si="13"/>
        <v>Home Office</v>
      </c>
      <c r="E434" t="s">
        <v>11</v>
      </c>
      <c r="F434" t="s">
        <v>15</v>
      </c>
      <c r="G434">
        <v>872.88</v>
      </c>
      <c r="H434">
        <v>2</v>
      </c>
      <c r="I434">
        <v>-9.93</v>
      </c>
    </row>
    <row r="435" spans="1:9" x14ac:dyDescent="0.3">
      <c r="A435" s="6">
        <v>45053</v>
      </c>
      <c r="B435" s="2" t="str">
        <f t="shared" si="12"/>
        <v>May</v>
      </c>
      <c r="C435" t="s">
        <v>9</v>
      </c>
      <c r="D435" t="str">
        <f t="shared" si="13"/>
        <v>Small Business</v>
      </c>
      <c r="E435" t="s">
        <v>13</v>
      </c>
      <c r="F435" t="s">
        <v>21</v>
      </c>
      <c r="G435">
        <v>375.36</v>
      </c>
      <c r="H435">
        <v>3</v>
      </c>
      <c r="I435">
        <v>158.71</v>
      </c>
    </row>
    <row r="436" spans="1:9" x14ac:dyDescent="0.3">
      <c r="A436" s="6">
        <v>45258</v>
      </c>
      <c r="B436" s="2" t="str">
        <f t="shared" si="12"/>
        <v>November</v>
      </c>
      <c r="C436" t="s">
        <v>8</v>
      </c>
      <c r="D436" t="str">
        <f t="shared" si="13"/>
        <v>Corporate</v>
      </c>
      <c r="E436" t="s">
        <v>12</v>
      </c>
      <c r="F436" t="s">
        <v>17</v>
      </c>
      <c r="G436">
        <v>327.87</v>
      </c>
      <c r="H436">
        <v>9</v>
      </c>
      <c r="I436">
        <v>279.60000000000002</v>
      </c>
    </row>
    <row r="437" spans="1:9" x14ac:dyDescent="0.3">
      <c r="A437" s="6">
        <v>45031</v>
      </c>
      <c r="B437" s="2" t="str">
        <f t="shared" si="12"/>
        <v>April</v>
      </c>
      <c r="C437" t="s">
        <v>8</v>
      </c>
      <c r="D437" t="str">
        <f t="shared" si="13"/>
        <v>Corporate</v>
      </c>
      <c r="E437" t="s">
        <v>11</v>
      </c>
      <c r="F437" t="s">
        <v>14</v>
      </c>
      <c r="G437">
        <v>368.3</v>
      </c>
      <c r="H437">
        <v>2</v>
      </c>
      <c r="I437">
        <v>-1.4</v>
      </c>
    </row>
    <row r="438" spans="1:9" x14ac:dyDescent="0.3">
      <c r="A438" s="6">
        <v>44965</v>
      </c>
      <c r="B438" s="2" t="str">
        <f t="shared" si="12"/>
        <v>February</v>
      </c>
      <c r="C438" t="s">
        <v>9</v>
      </c>
      <c r="D438" t="str">
        <f t="shared" si="13"/>
        <v>Small Business</v>
      </c>
      <c r="E438" t="s">
        <v>12</v>
      </c>
      <c r="F438" t="s">
        <v>17</v>
      </c>
      <c r="G438">
        <v>180.13</v>
      </c>
      <c r="H438">
        <v>6</v>
      </c>
      <c r="I438">
        <v>-7.8</v>
      </c>
    </row>
    <row r="439" spans="1:9" x14ac:dyDescent="0.3">
      <c r="A439" s="6">
        <v>45092</v>
      </c>
      <c r="B439" s="2" t="str">
        <f t="shared" si="12"/>
        <v>June</v>
      </c>
      <c r="C439" t="s">
        <v>7</v>
      </c>
      <c r="D439" t="str">
        <f t="shared" si="13"/>
        <v>Home Office</v>
      </c>
      <c r="E439" t="s">
        <v>13</v>
      </c>
      <c r="F439" t="s">
        <v>21</v>
      </c>
      <c r="G439">
        <v>538.63</v>
      </c>
      <c r="H439">
        <v>8</v>
      </c>
      <c r="I439">
        <v>237</v>
      </c>
    </row>
    <row r="440" spans="1:9" x14ac:dyDescent="0.3">
      <c r="A440" s="6">
        <v>45194</v>
      </c>
      <c r="B440" s="2" t="str">
        <f t="shared" si="12"/>
        <v>September</v>
      </c>
      <c r="C440" t="s">
        <v>7</v>
      </c>
      <c r="D440" t="str">
        <f t="shared" si="13"/>
        <v>Home Office</v>
      </c>
      <c r="E440" t="s">
        <v>12</v>
      </c>
      <c r="F440" t="s">
        <v>19</v>
      </c>
      <c r="G440">
        <v>454.36</v>
      </c>
      <c r="H440">
        <v>7</v>
      </c>
      <c r="I440">
        <v>152.02000000000001</v>
      </c>
    </row>
    <row r="441" spans="1:9" x14ac:dyDescent="0.3">
      <c r="A441" s="6">
        <v>45139</v>
      </c>
      <c r="B441" s="2" t="str">
        <f t="shared" si="12"/>
        <v>August</v>
      </c>
      <c r="C441" t="s">
        <v>8</v>
      </c>
      <c r="D441" t="str">
        <f t="shared" si="13"/>
        <v>Corporate</v>
      </c>
      <c r="E441" t="s">
        <v>13</v>
      </c>
      <c r="F441" t="s">
        <v>21</v>
      </c>
      <c r="G441">
        <v>563.05999999999995</v>
      </c>
      <c r="H441">
        <v>9</v>
      </c>
      <c r="I441">
        <v>205.21</v>
      </c>
    </row>
    <row r="442" spans="1:9" x14ac:dyDescent="0.3">
      <c r="A442" s="6">
        <v>45210</v>
      </c>
      <c r="B442" s="2" t="str">
        <f t="shared" si="12"/>
        <v>October</v>
      </c>
      <c r="C442" t="s">
        <v>10</v>
      </c>
      <c r="D442" t="str">
        <f t="shared" si="13"/>
        <v>Consumer</v>
      </c>
      <c r="E442" t="s">
        <v>12</v>
      </c>
      <c r="F442" t="s">
        <v>19</v>
      </c>
      <c r="G442">
        <v>695.57</v>
      </c>
      <c r="H442">
        <v>2</v>
      </c>
      <c r="I442">
        <v>91.36</v>
      </c>
    </row>
    <row r="443" spans="1:9" x14ac:dyDescent="0.3">
      <c r="A443" s="6">
        <v>44999</v>
      </c>
      <c r="B443" s="2" t="str">
        <f t="shared" si="12"/>
        <v>March</v>
      </c>
      <c r="C443" t="s">
        <v>10</v>
      </c>
      <c r="D443" t="str">
        <f t="shared" si="13"/>
        <v>Consumer</v>
      </c>
      <c r="E443" t="s">
        <v>12</v>
      </c>
      <c r="F443" t="s">
        <v>18</v>
      </c>
      <c r="G443">
        <v>863.13</v>
      </c>
      <c r="H443">
        <v>2</v>
      </c>
      <c r="I443">
        <v>84.48</v>
      </c>
    </row>
    <row r="444" spans="1:9" x14ac:dyDescent="0.3">
      <c r="A444" s="6">
        <v>44967</v>
      </c>
      <c r="B444" s="2" t="str">
        <f t="shared" si="12"/>
        <v>February</v>
      </c>
      <c r="C444" t="s">
        <v>7</v>
      </c>
      <c r="D444" t="str">
        <f t="shared" si="13"/>
        <v>Home Office</v>
      </c>
      <c r="E444" t="s">
        <v>11</v>
      </c>
      <c r="F444" t="s">
        <v>15</v>
      </c>
      <c r="G444">
        <v>107.88</v>
      </c>
      <c r="H444">
        <v>9</v>
      </c>
      <c r="I444">
        <v>-40.4</v>
      </c>
    </row>
    <row r="445" spans="1:9" x14ac:dyDescent="0.3">
      <c r="A445" s="6">
        <v>45216</v>
      </c>
      <c r="B445" s="2" t="str">
        <f t="shared" si="12"/>
        <v>October</v>
      </c>
      <c r="C445" t="s">
        <v>9</v>
      </c>
      <c r="D445" t="str">
        <f t="shared" si="13"/>
        <v>Small Business</v>
      </c>
      <c r="E445" t="s">
        <v>12</v>
      </c>
      <c r="F445" t="s">
        <v>18</v>
      </c>
      <c r="G445">
        <v>173.97</v>
      </c>
      <c r="H445">
        <v>7</v>
      </c>
      <c r="I445">
        <v>-0.09</v>
      </c>
    </row>
    <row r="446" spans="1:9" x14ac:dyDescent="0.3">
      <c r="A446" s="6">
        <v>44973</v>
      </c>
      <c r="B446" s="2" t="str">
        <f t="shared" si="12"/>
        <v>February</v>
      </c>
      <c r="C446" t="s">
        <v>9</v>
      </c>
      <c r="D446" t="str">
        <f t="shared" si="13"/>
        <v>Small Business</v>
      </c>
      <c r="E446" t="s">
        <v>12</v>
      </c>
      <c r="F446" t="s">
        <v>17</v>
      </c>
      <c r="G446">
        <v>346.37</v>
      </c>
      <c r="H446">
        <v>2</v>
      </c>
      <c r="I446">
        <v>172.92</v>
      </c>
    </row>
    <row r="447" spans="1:9" x14ac:dyDescent="0.3">
      <c r="A447" s="6">
        <v>45052</v>
      </c>
      <c r="B447" s="2" t="str">
        <f t="shared" si="12"/>
        <v>May</v>
      </c>
      <c r="C447" t="s">
        <v>7</v>
      </c>
      <c r="D447" t="str">
        <f t="shared" si="13"/>
        <v>Home Office</v>
      </c>
      <c r="E447" t="s">
        <v>11</v>
      </c>
      <c r="F447" t="s">
        <v>15</v>
      </c>
      <c r="G447">
        <v>318.11</v>
      </c>
      <c r="H447">
        <v>6</v>
      </c>
      <c r="I447">
        <v>246.5</v>
      </c>
    </row>
    <row r="448" spans="1:9" x14ac:dyDescent="0.3">
      <c r="A448" s="6">
        <v>45247</v>
      </c>
      <c r="B448" s="2" t="str">
        <f t="shared" si="12"/>
        <v>November</v>
      </c>
      <c r="C448" t="s">
        <v>7</v>
      </c>
      <c r="D448" t="str">
        <f t="shared" si="13"/>
        <v>Home Office</v>
      </c>
      <c r="E448" t="s">
        <v>13</v>
      </c>
      <c r="F448" t="s">
        <v>20</v>
      </c>
      <c r="G448">
        <v>691.39</v>
      </c>
      <c r="H448">
        <v>2</v>
      </c>
      <c r="I448">
        <v>119.96</v>
      </c>
    </row>
    <row r="449" spans="1:9" x14ac:dyDescent="0.3">
      <c r="A449" s="6">
        <v>45001</v>
      </c>
      <c r="B449" s="2" t="str">
        <f t="shared" si="12"/>
        <v>March</v>
      </c>
      <c r="C449" t="s">
        <v>10</v>
      </c>
      <c r="D449" t="str">
        <f t="shared" si="13"/>
        <v>Consumer</v>
      </c>
      <c r="E449" t="s">
        <v>11</v>
      </c>
      <c r="F449" t="s">
        <v>15</v>
      </c>
      <c r="G449">
        <v>390.36</v>
      </c>
      <c r="H449">
        <v>6</v>
      </c>
      <c r="I449">
        <v>273.97000000000003</v>
      </c>
    </row>
    <row r="450" spans="1:9" x14ac:dyDescent="0.3">
      <c r="A450" s="6">
        <v>44977</v>
      </c>
      <c r="B450" s="2" t="str">
        <f t="shared" ref="B450:B513" si="14">TEXT(A450, "MMMM")</f>
        <v>February</v>
      </c>
      <c r="C450" t="s">
        <v>8</v>
      </c>
      <c r="D450" t="str">
        <f t="shared" ref="D450:D513" si="15">IF(C450="East","Consumer",IF(C450="West","Corporate",IF(C450="Central","Home Office",IF(C450="South","Small Business","Other"))))</f>
        <v>Corporate</v>
      </c>
      <c r="E450" t="s">
        <v>11</v>
      </c>
      <c r="F450" t="s">
        <v>16</v>
      </c>
      <c r="G450">
        <v>320.07</v>
      </c>
      <c r="H450">
        <v>5</v>
      </c>
      <c r="I450">
        <v>51.24</v>
      </c>
    </row>
    <row r="451" spans="1:9" x14ac:dyDescent="0.3">
      <c r="A451" s="6">
        <v>45051</v>
      </c>
      <c r="B451" s="2" t="str">
        <f t="shared" si="14"/>
        <v>May</v>
      </c>
      <c r="C451" t="s">
        <v>10</v>
      </c>
      <c r="D451" t="str">
        <f t="shared" si="15"/>
        <v>Consumer</v>
      </c>
      <c r="E451" t="s">
        <v>12</v>
      </c>
      <c r="F451" t="s">
        <v>19</v>
      </c>
      <c r="G451">
        <v>956.36</v>
      </c>
      <c r="H451">
        <v>5</v>
      </c>
      <c r="I451">
        <v>115.9</v>
      </c>
    </row>
    <row r="452" spans="1:9" x14ac:dyDescent="0.3">
      <c r="A452" s="6">
        <v>45127</v>
      </c>
      <c r="B452" s="2" t="str">
        <f t="shared" si="14"/>
        <v>July</v>
      </c>
      <c r="C452" t="s">
        <v>10</v>
      </c>
      <c r="D452" t="str">
        <f t="shared" si="15"/>
        <v>Consumer</v>
      </c>
      <c r="E452" t="s">
        <v>13</v>
      </c>
      <c r="F452" t="s">
        <v>20</v>
      </c>
      <c r="G452">
        <v>97.32</v>
      </c>
      <c r="H452">
        <v>4</v>
      </c>
      <c r="I452">
        <v>-39.17</v>
      </c>
    </row>
    <row r="453" spans="1:9" x14ac:dyDescent="0.3">
      <c r="A453" s="6">
        <v>45091</v>
      </c>
      <c r="B453" s="2" t="str">
        <f t="shared" si="14"/>
        <v>June</v>
      </c>
      <c r="C453" t="s">
        <v>10</v>
      </c>
      <c r="D453" t="str">
        <f t="shared" si="15"/>
        <v>Consumer</v>
      </c>
      <c r="E453" t="s">
        <v>13</v>
      </c>
      <c r="F453" t="s">
        <v>21</v>
      </c>
      <c r="G453">
        <v>558.16999999999996</v>
      </c>
      <c r="H453">
        <v>2</v>
      </c>
      <c r="I453">
        <v>8.92</v>
      </c>
    </row>
    <row r="454" spans="1:9" x14ac:dyDescent="0.3">
      <c r="A454" s="6">
        <v>45269</v>
      </c>
      <c r="B454" s="2" t="str">
        <f t="shared" si="14"/>
        <v>December</v>
      </c>
      <c r="C454" t="s">
        <v>7</v>
      </c>
      <c r="D454" t="str">
        <f t="shared" si="15"/>
        <v>Home Office</v>
      </c>
      <c r="E454" t="s">
        <v>12</v>
      </c>
      <c r="F454" t="s">
        <v>18</v>
      </c>
      <c r="G454">
        <v>362.62</v>
      </c>
      <c r="H454">
        <v>2</v>
      </c>
      <c r="I454">
        <v>40.770000000000003</v>
      </c>
    </row>
    <row r="455" spans="1:9" x14ac:dyDescent="0.3">
      <c r="A455" s="6">
        <v>45267</v>
      </c>
      <c r="B455" s="2" t="str">
        <f t="shared" si="14"/>
        <v>December</v>
      </c>
      <c r="C455" t="s">
        <v>8</v>
      </c>
      <c r="D455" t="str">
        <f t="shared" si="15"/>
        <v>Corporate</v>
      </c>
      <c r="E455" t="s">
        <v>11</v>
      </c>
      <c r="F455" t="s">
        <v>16</v>
      </c>
      <c r="G455">
        <v>680.61</v>
      </c>
      <c r="H455">
        <v>5</v>
      </c>
      <c r="I455">
        <v>288.25</v>
      </c>
    </row>
    <row r="456" spans="1:9" x14ac:dyDescent="0.3">
      <c r="A456" s="6">
        <v>45018</v>
      </c>
      <c r="B456" s="2" t="str">
        <f t="shared" si="14"/>
        <v>April</v>
      </c>
      <c r="C456" t="s">
        <v>7</v>
      </c>
      <c r="D456" t="str">
        <f t="shared" si="15"/>
        <v>Home Office</v>
      </c>
      <c r="E456" t="s">
        <v>11</v>
      </c>
      <c r="F456" t="s">
        <v>15</v>
      </c>
      <c r="G456">
        <v>147.80000000000001</v>
      </c>
      <c r="H456">
        <v>3</v>
      </c>
      <c r="I456">
        <v>2.68</v>
      </c>
    </row>
    <row r="457" spans="1:9" x14ac:dyDescent="0.3">
      <c r="A457" s="6">
        <v>45199</v>
      </c>
      <c r="B457" s="2" t="str">
        <f t="shared" si="14"/>
        <v>September</v>
      </c>
      <c r="C457" t="s">
        <v>7</v>
      </c>
      <c r="D457" t="str">
        <f t="shared" si="15"/>
        <v>Home Office</v>
      </c>
      <c r="E457" t="s">
        <v>13</v>
      </c>
      <c r="F457" t="s">
        <v>22</v>
      </c>
      <c r="G457">
        <v>881.51</v>
      </c>
      <c r="H457">
        <v>8</v>
      </c>
      <c r="I457">
        <v>64.040000000000006</v>
      </c>
    </row>
    <row r="458" spans="1:9" x14ac:dyDescent="0.3">
      <c r="A458" s="6">
        <v>45091</v>
      </c>
      <c r="B458" s="2" t="str">
        <f t="shared" si="14"/>
        <v>June</v>
      </c>
      <c r="C458" t="s">
        <v>7</v>
      </c>
      <c r="D458" t="str">
        <f t="shared" si="15"/>
        <v>Home Office</v>
      </c>
      <c r="E458" t="s">
        <v>13</v>
      </c>
      <c r="F458" t="s">
        <v>22</v>
      </c>
      <c r="G458">
        <v>401.19</v>
      </c>
      <c r="H458">
        <v>5</v>
      </c>
      <c r="I458">
        <v>116.44</v>
      </c>
    </row>
    <row r="459" spans="1:9" x14ac:dyDescent="0.3">
      <c r="A459" s="6">
        <v>44990</v>
      </c>
      <c r="B459" s="2" t="str">
        <f t="shared" si="14"/>
        <v>March</v>
      </c>
      <c r="C459" t="s">
        <v>7</v>
      </c>
      <c r="D459" t="str">
        <f t="shared" si="15"/>
        <v>Home Office</v>
      </c>
      <c r="E459" t="s">
        <v>13</v>
      </c>
      <c r="F459" t="s">
        <v>22</v>
      </c>
      <c r="G459">
        <v>910.36</v>
      </c>
      <c r="H459">
        <v>6</v>
      </c>
      <c r="I459">
        <v>136.69</v>
      </c>
    </row>
    <row r="460" spans="1:9" x14ac:dyDescent="0.3">
      <c r="A460" s="6">
        <v>45172</v>
      </c>
      <c r="B460" s="2" t="str">
        <f t="shared" si="14"/>
        <v>September</v>
      </c>
      <c r="C460" t="s">
        <v>7</v>
      </c>
      <c r="D460" t="str">
        <f t="shared" si="15"/>
        <v>Home Office</v>
      </c>
      <c r="E460" t="s">
        <v>13</v>
      </c>
      <c r="F460" t="s">
        <v>21</v>
      </c>
      <c r="G460">
        <v>553.83000000000004</v>
      </c>
      <c r="H460">
        <v>5</v>
      </c>
      <c r="I460">
        <v>227.97</v>
      </c>
    </row>
    <row r="461" spans="1:9" x14ac:dyDescent="0.3">
      <c r="A461" s="6">
        <v>44938</v>
      </c>
      <c r="B461" s="2" t="str">
        <f t="shared" si="14"/>
        <v>January</v>
      </c>
      <c r="C461" t="s">
        <v>8</v>
      </c>
      <c r="D461" t="str">
        <f t="shared" si="15"/>
        <v>Corporate</v>
      </c>
      <c r="E461" t="s">
        <v>12</v>
      </c>
      <c r="F461" t="s">
        <v>19</v>
      </c>
      <c r="G461">
        <v>157.31</v>
      </c>
      <c r="H461">
        <v>3</v>
      </c>
      <c r="I461">
        <v>129.52000000000001</v>
      </c>
    </row>
    <row r="462" spans="1:9" x14ac:dyDescent="0.3">
      <c r="A462" s="6">
        <v>45109</v>
      </c>
      <c r="B462" s="2" t="str">
        <f t="shared" si="14"/>
        <v>July</v>
      </c>
      <c r="C462" t="s">
        <v>8</v>
      </c>
      <c r="D462" t="str">
        <f t="shared" si="15"/>
        <v>Corporate</v>
      </c>
      <c r="E462" t="s">
        <v>13</v>
      </c>
      <c r="F462" t="s">
        <v>22</v>
      </c>
      <c r="G462">
        <v>496.5</v>
      </c>
      <c r="H462">
        <v>1</v>
      </c>
      <c r="I462">
        <v>146.94999999999999</v>
      </c>
    </row>
    <row r="463" spans="1:9" x14ac:dyDescent="0.3">
      <c r="A463" s="6">
        <v>45129</v>
      </c>
      <c r="B463" s="2" t="str">
        <f t="shared" si="14"/>
        <v>July</v>
      </c>
      <c r="C463" t="s">
        <v>9</v>
      </c>
      <c r="D463" t="str">
        <f t="shared" si="15"/>
        <v>Small Business</v>
      </c>
      <c r="E463" t="s">
        <v>11</v>
      </c>
      <c r="F463" t="s">
        <v>15</v>
      </c>
      <c r="G463">
        <v>497.4</v>
      </c>
      <c r="H463">
        <v>2</v>
      </c>
      <c r="I463">
        <v>204</v>
      </c>
    </row>
    <row r="464" spans="1:9" x14ac:dyDescent="0.3">
      <c r="A464" s="6">
        <v>45145</v>
      </c>
      <c r="B464" s="2" t="str">
        <f t="shared" si="14"/>
        <v>August</v>
      </c>
      <c r="C464" t="s">
        <v>8</v>
      </c>
      <c r="D464" t="str">
        <f t="shared" si="15"/>
        <v>Corporate</v>
      </c>
      <c r="E464" t="s">
        <v>12</v>
      </c>
      <c r="F464" t="s">
        <v>19</v>
      </c>
      <c r="G464">
        <v>449.02</v>
      </c>
      <c r="H464">
        <v>4</v>
      </c>
      <c r="I464">
        <v>232.31</v>
      </c>
    </row>
    <row r="465" spans="1:9" x14ac:dyDescent="0.3">
      <c r="A465" s="6">
        <v>45255</v>
      </c>
      <c r="B465" s="2" t="str">
        <f t="shared" si="14"/>
        <v>November</v>
      </c>
      <c r="C465" t="s">
        <v>9</v>
      </c>
      <c r="D465" t="str">
        <f t="shared" si="15"/>
        <v>Small Business</v>
      </c>
      <c r="E465" t="s">
        <v>11</v>
      </c>
      <c r="F465" t="s">
        <v>15</v>
      </c>
      <c r="G465">
        <v>855.42</v>
      </c>
      <c r="H465">
        <v>1</v>
      </c>
      <c r="I465">
        <v>174.07</v>
      </c>
    </row>
    <row r="466" spans="1:9" x14ac:dyDescent="0.3">
      <c r="A466" s="6">
        <v>44989</v>
      </c>
      <c r="B466" s="2" t="str">
        <f t="shared" si="14"/>
        <v>March</v>
      </c>
      <c r="C466" t="s">
        <v>8</v>
      </c>
      <c r="D466" t="str">
        <f t="shared" si="15"/>
        <v>Corporate</v>
      </c>
      <c r="E466" t="s">
        <v>12</v>
      </c>
      <c r="F466" t="s">
        <v>18</v>
      </c>
      <c r="G466">
        <v>263.49</v>
      </c>
      <c r="H466">
        <v>5</v>
      </c>
      <c r="I466">
        <v>128.65</v>
      </c>
    </row>
    <row r="467" spans="1:9" x14ac:dyDescent="0.3">
      <c r="A467" s="6">
        <v>45213</v>
      </c>
      <c r="B467" s="2" t="str">
        <f t="shared" si="14"/>
        <v>October</v>
      </c>
      <c r="C467" t="s">
        <v>7</v>
      </c>
      <c r="D467" t="str">
        <f t="shared" si="15"/>
        <v>Home Office</v>
      </c>
      <c r="E467" t="s">
        <v>13</v>
      </c>
      <c r="F467" t="s">
        <v>21</v>
      </c>
      <c r="G467">
        <v>28.92</v>
      </c>
      <c r="H467">
        <v>6</v>
      </c>
      <c r="I467">
        <v>190.7</v>
      </c>
    </row>
    <row r="468" spans="1:9" x14ac:dyDescent="0.3">
      <c r="A468" s="6">
        <v>44980</v>
      </c>
      <c r="B468" s="2" t="str">
        <f t="shared" si="14"/>
        <v>February</v>
      </c>
      <c r="C468" t="s">
        <v>8</v>
      </c>
      <c r="D468" t="str">
        <f t="shared" si="15"/>
        <v>Corporate</v>
      </c>
      <c r="E468" t="s">
        <v>11</v>
      </c>
      <c r="F468" t="s">
        <v>15</v>
      </c>
      <c r="G468">
        <v>143.09</v>
      </c>
      <c r="H468">
        <v>5</v>
      </c>
      <c r="I468">
        <v>75.55</v>
      </c>
    </row>
    <row r="469" spans="1:9" x14ac:dyDescent="0.3">
      <c r="A469" s="6">
        <v>45078</v>
      </c>
      <c r="B469" s="2" t="str">
        <f t="shared" si="14"/>
        <v>June</v>
      </c>
      <c r="C469" t="s">
        <v>7</v>
      </c>
      <c r="D469" t="str">
        <f t="shared" si="15"/>
        <v>Home Office</v>
      </c>
      <c r="E469" t="s">
        <v>13</v>
      </c>
      <c r="F469" t="s">
        <v>21</v>
      </c>
      <c r="G469">
        <v>218.6</v>
      </c>
      <c r="H469">
        <v>9</v>
      </c>
      <c r="I469">
        <v>227.69</v>
      </c>
    </row>
    <row r="470" spans="1:9" x14ac:dyDescent="0.3">
      <c r="A470" s="6">
        <v>45190</v>
      </c>
      <c r="B470" s="2" t="str">
        <f t="shared" si="14"/>
        <v>September</v>
      </c>
      <c r="C470" t="s">
        <v>8</v>
      </c>
      <c r="D470" t="str">
        <f t="shared" si="15"/>
        <v>Corporate</v>
      </c>
      <c r="E470" t="s">
        <v>11</v>
      </c>
      <c r="F470" t="s">
        <v>15</v>
      </c>
      <c r="G470">
        <v>830.18</v>
      </c>
      <c r="H470">
        <v>7</v>
      </c>
      <c r="I470">
        <v>-49.19</v>
      </c>
    </row>
    <row r="471" spans="1:9" x14ac:dyDescent="0.3">
      <c r="A471" s="6">
        <v>45218</v>
      </c>
      <c r="B471" s="2" t="str">
        <f t="shared" si="14"/>
        <v>October</v>
      </c>
      <c r="C471" t="s">
        <v>10</v>
      </c>
      <c r="D471" t="str">
        <f t="shared" si="15"/>
        <v>Consumer</v>
      </c>
      <c r="E471" t="s">
        <v>11</v>
      </c>
      <c r="F471" t="s">
        <v>14</v>
      </c>
      <c r="G471">
        <v>636.58000000000004</v>
      </c>
      <c r="H471">
        <v>5</v>
      </c>
      <c r="I471">
        <v>-48.02</v>
      </c>
    </row>
    <row r="472" spans="1:9" x14ac:dyDescent="0.3">
      <c r="A472" s="6">
        <v>45053</v>
      </c>
      <c r="B472" s="2" t="str">
        <f t="shared" si="14"/>
        <v>May</v>
      </c>
      <c r="C472" t="s">
        <v>10</v>
      </c>
      <c r="D472" t="str">
        <f t="shared" si="15"/>
        <v>Consumer</v>
      </c>
      <c r="E472" t="s">
        <v>12</v>
      </c>
      <c r="F472" t="s">
        <v>17</v>
      </c>
      <c r="G472">
        <v>847.46</v>
      </c>
      <c r="H472">
        <v>2</v>
      </c>
      <c r="I472">
        <v>-13.46</v>
      </c>
    </row>
    <row r="473" spans="1:9" x14ac:dyDescent="0.3">
      <c r="A473" s="6">
        <v>45216</v>
      </c>
      <c r="B473" s="2" t="str">
        <f t="shared" si="14"/>
        <v>October</v>
      </c>
      <c r="C473" t="s">
        <v>8</v>
      </c>
      <c r="D473" t="str">
        <f t="shared" si="15"/>
        <v>Corporate</v>
      </c>
      <c r="E473" t="s">
        <v>11</v>
      </c>
      <c r="F473" t="s">
        <v>14</v>
      </c>
      <c r="G473">
        <v>287.52999999999997</v>
      </c>
      <c r="H473">
        <v>4</v>
      </c>
      <c r="I473">
        <v>92.49</v>
      </c>
    </row>
    <row r="474" spans="1:9" x14ac:dyDescent="0.3">
      <c r="A474" s="6">
        <v>45281</v>
      </c>
      <c r="B474" s="2" t="str">
        <f t="shared" si="14"/>
        <v>December</v>
      </c>
      <c r="C474" t="s">
        <v>9</v>
      </c>
      <c r="D474" t="str">
        <f t="shared" si="15"/>
        <v>Small Business</v>
      </c>
      <c r="E474" t="s">
        <v>13</v>
      </c>
      <c r="F474" t="s">
        <v>22</v>
      </c>
      <c r="G474">
        <v>119.89</v>
      </c>
      <c r="H474">
        <v>2</v>
      </c>
      <c r="I474">
        <v>-47.87</v>
      </c>
    </row>
    <row r="475" spans="1:9" x14ac:dyDescent="0.3">
      <c r="A475" s="6">
        <v>45284</v>
      </c>
      <c r="B475" s="2" t="str">
        <f t="shared" si="14"/>
        <v>December</v>
      </c>
      <c r="C475" t="s">
        <v>9</v>
      </c>
      <c r="D475" t="str">
        <f t="shared" si="15"/>
        <v>Small Business</v>
      </c>
      <c r="E475" t="s">
        <v>11</v>
      </c>
      <c r="F475" t="s">
        <v>15</v>
      </c>
      <c r="G475">
        <v>684.93</v>
      </c>
      <c r="H475">
        <v>1</v>
      </c>
      <c r="I475">
        <v>125.22</v>
      </c>
    </row>
    <row r="476" spans="1:9" x14ac:dyDescent="0.3">
      <c r="A476" s="6">
        <v>45114</v>
      </c>
      <c r="B476" s="2" t="str">
        <f t="shared" si="14"/>
        <v>July</v>
      </c>
      <c r="C476" t="s">
        <v>8</v>
      </c>
      <c r="D476" t="str">
        <f t="shared" si="15"/>
        <v>Corporate</v>
      </c>
      <c r="E476" t="s">
        <v>13</v>
      </c>
      <c r="F476" t="s">
        <v>20</v>
      </c>
      <c r="G476">
        <v>82.17</v>
      </c>
      <c r="H476">
        <v>8</v>
      </c>
      <c r="I476">
        <v>53.35</v>
      </c>
    </row>
    <row r="477" spans="1:9" x14ac:dyDescent="0.3">
      <c r="A477" s="6">
        <v>45141</v>
      </c>
      <c r="B477" s="2" t="str">
        <f t="shared" si="14"/>
        <v>August</v>
      </c>
      <c r="C477" t="s">
        <v>8</v>
      </c>
      <c r="D477" t="str">
        <f t="shared" si="15"/>
        <v>Corporate</v>
      </c>
      <c r="E477" t="s">
        <v>13</v>
      </c>
      <c r="F477" t="s">
        <v>22</v>
      </c>
      <c r="G477">
        <v>160.81</v>
      </c>
      <c r="H477">
        <v>7</v>
      </c>
      <c r="I477">
        <v>267.14</v>
      </c>
    </row>
    <row r="478" spans="1:9" x14ac:dyDescent="0.3">
      <c r="A478" s="6">
        <v>44979</v>
      </c>
      <c r="B478" s="2" t="str">
        <f t="shared" si="14"/>
        <v>February</v>
      </c>
      <c r="C478" t="s">
        <v>7</v>
      </c>
      <c r="D478" t="str">
        <f t="shared" si="15"/>
        <v>Home Office</v>
      </c>
      <c r="E478" t="s">
        <v>12</v>
      </c>
      <c r="F478" t="s">
        <v>18</v>
      </c>
      <c r="G478">
        <v>233.77</v>
      </c>
      <c r="H478">
        <v>9</v>
      </c>
      <c r="I478">
        <v>26.75</v>
      </c>
    </row>
    <row r="479" spans="1:9" x14ac:dyDescent="0.3">
      <c r="A479" s="6">
        <v>44979</v>
      </c>
      <c r="B479" s="2" t="str">
        <f t="shared" si="14"/>
        <v>February</v>
      </c>
      <c r="C479" t="s">
        <v>7</v>
      </c>
      <c r="D479" t="str">
        <f t="shared" si="15"/>
        <v>Home Office</v>
      </c>
      <c r="E479" t="s">
        <v>12</v>
      </c>
      <c r="F479" t="s">
        <v>17</v>
      </c>
      <c r="G479">
        <v>651.34</v>
      </c>
      <c r="H479">
        <v>6</v>
      </c>
      <c r="I479">
        <v>15.74</v>
      </c>
    </row>
    <row r="480" spans="1:9" x14ac:dyDescent="0.3">
      <c r="A480" s="6">
        <v>44958</v>
      </c>
      <c r="B480" s="2" t="str">
        <f t="shared" si="14"/>
        <v>February</v>
      </c>
      <c r="C480" t="s">
        <v>8</v>
      </c>
      <c r="D480" t="str">
        <f t="shared" si="15"/>
        <v>Corporate</v>
      </c>
      <c r="E480" t="s">
        <v>11</v>
      </c>
      <c r="F480" t="s">
        <v>15</v>
      </c>
      <c r="G480">
        <v>459.41</v>
      </c>
      <c r="H480">
        <v>4</v>
      </c>
      <c r="I480">
        <v>168.67</v>
      </c>
    </row>
    <row r="481" spans="1:9" x14ac:dyDescent="0.3">
      <c r="A481" s="6">
        <v>45104</v>
      </c>
      <c r="B481" s="2" t="str">
        <f t="shared" si="14"/>
        <v>June</v>
      </c>
      <c r="C481" t="s">
        <v>9</v>
      </c>
      <c r="D481" t="str">
        <f t="shared" si="15"/>
        <v>Small Business</v>
      </c>
      <c r="E481" t="s">
        <v>13</v>
      </c>
      <c r="F481" t="s">
        <v>20</v>
      </c>
      <c r="G481">
        <v>242.31</v>
      </c>
      <c r="H481">
        <v>5</v>
      </c>
      <c r="I481">
        <v>231.39</v>
      </c>
    </row>
    <row r="482" spans="1:9" x14ac:dyDescent="0.3">
      <c r="A482" s="6">
        <v>45117</v>
      </c>
      <c r="B482" s="2" t="str">
        <f t="shared" si="14"/>
        <v>July</v>
      </c>
      <c r="C482" t="s">
        <v>9</v>
      </c>
      <c r="D482" t="str">
        <f t="shared" si="15"/>
        <v>Small Business</v>
      </c>
      <c r="E482" t="s">
        <v>13</v>
      </c>
      <c r="F482" t="s">
        <v>20</v>
      </c>
      <c r="G482">
        <v>151.44999999999999</v>
      </c>
      <c r="H482">
        <v>7</v>
      </c>
      <c r="I482">
        <v>202.23</v>
      </c>
    </row>
    <row r="483" spans="1:9" x14ac:dyDescent="0.3">
      <c r="A483" s="6">
        <v>45216</v>
      </c>
      <c r="B483" s="2" t="str">
        <f t="shared" si="14"/>
        <v>October</v>
      </c>
      <c r="C483" t="s">
        <v>8</v>
      </c>
      <c r="D483" t="str">
        <f t="shared" si="15"/>
        <v>Corporate</v>
      </c>
      <c r="E483" t="s">
        <v>11</v>
      </c>
      <c r="F483" t="s">
        <v>15</v>
      </c>
      <c r="G483">
        <v>825.54</v>
      </c>
      <c r="H483">
        <v>9</v>
      </c>
      <c r="I483">
        <v>212.03</v>
      </c>
    </row>
    <row r="484" spans="1:9" x14ac:dyDescent="0.3">
      <c r="A484" s="6">
        <v>45167</v>
      </c>
      <c r="B484" s="2" t="str">
        <f t="shared" si="14"/>
        <v>August</v>
      </c>
      <c r="C484" t="s">
        <v>8</v>
      </c>
      <c r="D484" t="str">
        <f t="shared" si="15"/>
        <v>Corporate</v>
      </c>
      <c r="E484" t="s">
        <v>11</v>
      </c>
      <c r="F484" t="s">
        <v>14</v>
      </c>
      <c r="G484">
        <v>785.19</v>
      </c>
      <c r="H484">
        <v>2</v>
      </c>
      <c r="I484">
        <v>46.66</v>
      </c>
    </row>
    <row r="485" spans="1:9" x14ac:dyDescent="0.3">
      <c r="A485" s="6">
        <v>45269</v>
      </c>
      <c r="B485" s="2" t="str">
        <f t="shared" si="14"/>
        <v>December</v>
      </c>
      <c r="C485" t="s">
        <v>9</v>
      </c>
      <c r="D485" t="str">
        <f t="shared" si="15"/>
        <v>Small Business</v>
      </c>
      <c r="E485" t="s">
        <v>13</v>
      </c>
      <c r="F485" t="s">
        <v>21</v>
      </c>
      <c r="G485">
        <v>840.95</v>
      </c>
      <c r="H485">
        <v>9</v>
      </c>
      <c r="I485">
        <v>69.13</v>
      </c>
    </row>
    <row r="486" spans="1:9" x14ac:dyDescent="0.3">
      <c r="A486" s="6">
        <v>45082</v>
      </c>
      <c r="B486" s="2" t="str">
        <f t="shared" si="14"/>
        <v>June</v>
      </c>
      <c r="C486" t="s">
        <v>7</v>
      </c>
      <c r="D486" t="str">
        <f t="shared" si="15"/>
        <v>Home Office</v>
      </c>
      <c r="E486" t="s">
        <v>12</v>
      </c>
      <c r="F486" t="s">
        <v>17</v>
      </c>
      <c r="G486">
        <v>828.45</v>
      </c>
      <c r="H486">
        <v>3</v>
      </c>
      <c r="I486">
        <v>147.74</v>
      </c>
    </row>
    <row r="487" spans="1:9" x14ac:dyDescent="0.3">
      <c r="A487" s="6">
        <v>45233</v>
      </c>
      <c r="B487" s="2" t="str">
        <f t="shared" si="14"/>
        <v>November</v>
      </c>
      <c r="C487" t="s">
        <v>10</v>
      </c>
      <c r="D487" t="str">
        <f t="shared" si="15"/>
        <v>Consumer</v>
      </c>
      <c r="E487" t="s">
        <v>13</v>
      </c>
      <c r="F487" t="s">
        <v>20</v>
      </c>
      <c r="G487">
        <v>428.16</v>
      </c>
      <c r="H487">
        <v>6</v>
      </c>
      <c r="I487">
        <v>82.06</v>
      </c>
    </row>
    <row r="488" spans="1:9" x14ac:dyDescent="0.3">
      <c r="A488" s="6">
        <v>45112</v>
      </c>
      <c r="B488" s="2" t="str">
        <f t="shared" si="14"/>
        <v>July</v>
      </c>
      <c r="C488" t="s">
        <v>7</v>
      </c>
      <c r="D488" t="str">
        <f t="shared" si="15"/>
        <v>Home Office</v>
      </c>
      <c r="E488" t="s">
        <v>11</v>
      </c>
      <c r="F488" t="s">
        <v>14</v>
      </c>
      <c r="G488">
        <v>498.88</v>
      </c>
      <c r="H488">
        <v>1</v>
      </c>
      <c r="I488">
        <v>275.56</v>
      </c>
    </row>
    <row r="489" spans="1:9" x14ac:dyDescent="0.3">
      <c r="A489" s="6">
        <v>45101</v>
      </c>
      <c r="B489" s="2" t="str">
        <f t="shared" si="14"/>
        <v>June</v>
      </c>
      <c r="C489" t="s">
        <v>7</v>
      </c>
      <c r="D489" t="str">
        <f t="shared" si="15"/>
        <v>Home Office</v>
      </c>
      <c r="E489" t="s">
        <v>12</v>
      </c>
      <c r="F489" t="s">
        <v>18</v>
      </c>
      <c r="G489">
        <v>261.69</v>
      </c>
      <c r="H489">
        <v>5</v>
      </c>
      <c r="I489">
        <v>288.12</v>
      </c>
    </row>
    <row r="490" spans="1:9" x14ac:dyDescent="0.3">
      <c r="A490" s="6">
        <v>45207</v>
      </c>
      <c r="B490" s="2" t="str">
        <f t="shared" si="14"/>
        <v>October</v>
      </c>
      <c r="C490" t="s">
        <v>8</v>
      </c>
      <c r="D490" t="str">
        <f t="shared" si="15"/>
        <v>Corporate</v>
      </c>
      <c r="E490" t="s">
        <v>11</v>
      </c>
      <c r="F490" t="s">
        <v>14</v>
      </c>
      <c r="G490">
        <v>276.27999999999997</v>
      </c>
      <c r="H490">
        <v>4</v>
      </c>
      <c r="I490">
        <v>223.64</v>
      </c>
    </row>
    <row r="491" spans="1:9" x14ac:dyDescent="0.3">
      <c r="A491" s="6">
        <v>45027</v>
      </c>
      <c r="B491" s="2" t="str">
        <f t="shared" si="14"/>
        <v>April</v>
      </c>
      <c r="C491" t="s">
        <v>8</v>
      </c>
      <c r="D491" t="str">
        <f t="shared" si="15"/>
        <v>Corporate</v>
      </c>
      <c r="E491" t="s">
        <v>12</v>
      </c>
      <c r="F491" t="s">
        <v>19</v>
      </c>
      <c r="G491">
        <v>957.23</v>
      </c>
      <c r="H491">
        <v>9</v>
      </c>
      <c r="I491">
        <v>116.59</v>
      </c>
    </row>
    <row r="492" spans="1:9" x14ac:dyDescent="0.3">
      <c r="A492" s="6">
        <v>45153</v>
      </c>
      <c r="B492" s="2" t="str">
        <f t="shared" si="14"/>
        <v>August</v>
      </c>
      <c r="C492" t="s">
        <v>9</v>
      </c>
      <c r="D492" t="str">
        <f t="shared" si="15"/>
        <v>Small Business</v>
      </c>
      <c r="E492" t="s">
        <v>13</v>
      </c>
      <c r="F492" t="s">
        <v>20</v>
      </c>
      <c r="G492">
        <v>12.85</v>
      </c>
      <c r="H492">
        <v>7</v>
      </c>
      <c r="I492">
        <v>218.65</v>
      </c>
    </row>
    <row r="493" spans="1:9" x14ac:dyDescent="0.3">
      <c r="A493" s="6">
        <v>45026</v>
      </c>
      <c r="B493" s="2" t="str">
        <f t="shared" si="14"/>
        <v>April</v>
      </c>
      <c r="C493" t="s">
        <v>7</v>
      </c>
      <c r="D493" t="str">
        <f t="shared" si="15"/>
        <v>Home Office</v>
      </c>
      <c r="E493" t="s">
        <v>13</v>
      </c>
      <c r="F493" t="s">
        <v>21</v>
      </c>
      <c r="G493">
        <v>722.46</v>
      </c>
      <c r="H493">
        <v>9</v>
      </c>
      <c r="I493">
        <v>180.07</v>
      </c>
    </row>
    <row r="494" spans="1:9" x14ac:dyDescent="0.3">
      <c r="A494" s="6">
        <v>45026</v>
      </c>
      <c r="B494" s="2" t="str">
        <f t="shared" si="14"/>
        <v>April</v>
      </c>
      <c r="C494" t="s">
        <v>10</v>
      </c>
      <c r="D494" t="str">
        <f t="shared" si="15"/>
        <v>Consumer</v>
      </c>
      <c r="E494" t="s">
        <v>11</v>
      </c>
      <c r="F494" t="s">
        <v>16</v>
      </c>
      <c r="G494">
        <v>756.48</v>
      </c>
      <c r="H494">
        <v>2</v>
      </c>
      <c r="I494">
        <v>88.16</v>
      </c>
    </row>
    <row r="495" spans="1:9" x14ac:dyDescent="0.3">
      <c r="A495" s="6">
        <v>44929</v>
      </c>
      <c r="B495" s="2" t="str">
        <f t="shared" si="14"/>
        <v>January</v>
      </c>
      <c r="C495" t="s">
        <v>9</v>
      </c>
      <c r="D495" t="str">
        <f t="shared" si="15"/>
        <v>Small Business</v>
      </c>
      <c r="E495" t="s">
        <v>11</v>
      </c>
      <c r="F495" t="s">
        <v>16</v>
      </c>
      <c r="G495">
        <v>974.85</v>
      </c>
      <c r="H495">
        <v>5</v>
      </c>
      <c r="I495">
        <v>188.77</v>
      </c>
    </row>
    <row r="496" spans="1:9" x14ac:dyDescent="0.3">
      <c r="A496" s="6">
        <v>44991</v>
      </c>
      <c r="B496" s="2" t="str">
        <f t="shared" si="14"/>
        <v>March</v>
      </c>
      <c r="C496" t="s">
        <v>9</v>
      </c>
      <c r="D496" t="str">
        <f t="shared" si="15"/>
        <v>Small Business</v>
      </c>
      <c r="E496" t="s">
        <v>13</v>
      </c>
      <c r="F496" t="s">
        <v>20</v>
      </c>
      <c r="G496">
        <v>94.49</v>
      </c>
      <c r="H496">
        <v>3</v>
      </c>
      <c r="I496">
        <v>183.4</v>
      </c>
    </row>
    <row r="497" spans="1:9" x14ac:dyDescent="0.3">
      <c r="A497" s="6">
        <v>44980</v>
      </c>
      <c r="B497" s="2" t="str">
        <f t="shared" si="14"/>
        <v>February</v>
      </c>
      <c r="C497" t="s">
        <v>8</v>
      </c>
      <c r="D497" t="str">
        <f t="shared" si="15"/>
        <v>Corporate</v>
      </c>
      <c r="E497" t="s">
        <v>12</v>
      </c>
      <c r="F497" t="s">
        <v>19</v>
      </c>
      <c r="G497">
        <v>548.37</v>
      </c>
      <c r="H497">
        <v>5</v>
      </c>
      <c r="I497">
        <v>190.82</v>
      </c>
    </row>
    <row r="498" spans="1:9" x14ac:dyDescent="0.3">
      <c r="A498" s="6">
        <v>45028</v>
      </c>
      <c r="B498" s="2" t="str">
        <f t="shared" si="14"/>
        <v>April</v>
      </c>
      <c r="C498" t="s">
        <v>9</v>
      </c>
      <c r="D498" t="str">
        <f t="shared" si="15"/>
        <v>Small Business</v>
      </c>
      <c r="E498" t="s">
        <v>12</v>
      </c>
      <c r="F498" t="s">
        <v>17</v>
      </c>
      <c r="G498">
        <v>839.88</v>
      </c>
      <c r="H498">
        <v>1</v>
      </c>
      <c r="I498">
        <v>-6.47</v>
      </c>
    </row>
    <row r="499" spans="1:9" x14ac:dyDescent="0.3">
      <c r="A499" s="6">
        <v>45037</v>
      </c>
      <c r="B499" s="2" t="str">
        <f t="shared" si="14"/>
        <v>April</v>
      </c>
      <c r="C499" t="s">
        <v>8</v>
      </c>
      <c r="D499" t="str">
        <f t="shared" si="15"/>
        <v>Corporate</v>
      </c>
      <c r="E499" t="s">
        <v>13</v>
      </c>
      <c r="F499" t="s">
        <v>22</v>
      </c>
      <c r="G499">
        <v>535.63</v>
      </c>
      <c r="H499">
        <v>6</v>
      </c>
      <c r="I499">
        <v>43.34</v>
      </c>
    </row>
    <row r="500" spans="1:9" x14ac:dyDescent="0.3">
      <c r="A500" s="6">
        <v>45154</v>
      </c>
      <c r="B500" s="2" t="str">
        <f t="shared" si="14"/>
        <v>August</v>
      </c>
      <c r="C500" t="s">
        <v>8</v>
      </c>
      <c r="D500" t="str">
        <f t="shared" si="15"/>
        <v>Corporate</v>
      </c>
      <c r="E500" t="s">
        <v>12</v>
      </c>
      <c r="F500" t="s">
        <v>18</v>
      </c>
      <c r="G500">
        <v>523.84</v>
      </c>
      <c r="H500">
        <v>6</v>
      </c>
      <c r="I500">
        <v>216.81</v>
      </c>
    </row>
    <row r="501" spans="1:9" x14ac:dyDescent="0.3">
      <c r="A501" s="6">
        <v>45030</v>
      </c>
      <c r="B501" s="2" t="str">
        <f t="shared" si="14"/>
        <v>April</v>
      </c>
      <c r="C501" t="s">
        <v>9</v>
      </c>
      <c r="D501" t="str">
        <f t="shared" si="15"/>
        <v>Small Business</v>
      </c>
      <c r="E501" t="s">
        <v>11</v>
      </c>
      <c r="F501" t="s">
        <v>15</v>
      </c>
      <c r="G501">
        <v>976.25</v>
      </c>
      <c r="H501">
        <v>6</v>
      </c>
      <c r="I501">
        <v>-44.07</v>
      </c>
    </row>
    <row r="502" spans="1:9" x14ac:dyDescent="0.3">
      <c r="A502" s="6">
        <v>45148</v>
      </c>
      <c r="B502" s="2" t="str">
        <f t="shared" si="14"/>
        <v>August</v>
      </c>
      <c r="C502" t="s">
        <v>10</v>
      </c>
      <c r="D502" t="str">
        <f t="shared" si="15"/>
        <v>Consumer</v>
      </c>
      <c r="E502" t="s">
        <v>11</v>
      </c>
      <c r="F502" t="s">
        <v>15</v>
      </c>
      <c r="G502">
        <v>129.01</v>
      </c>
      <c r="H502">
        <v>6</v>
      </c>
      <c r="I502">
        <v>102.43</v>
      </c>
    </row>
    <row r="503" spans="1:9" x14ac:dyDescent="0.3">
      <c r="A503" s="6">
        <v>44959</v>
      </c>
      <c r="B503" s="2" t="str">
        <f t="shared" si="14"/>
        <v>February</v>
      </c>
      <c r="C503" t="s">
        <v>7</v>
      </c>
      <c r="D503" t="str">
        <f t="shared" si="15"/>
        <v>Home Office</v>
      </c>
      <c r="E503" t="s">
        <v>12</v>
      </c>
      <c r="F503" t="s">
        <v>17</v>
      </c>
      <c r="G503">
        <v>522.78</v>
      </c>
      <c r="H503">
        <v>4</v>
      </c>
      <c r="I503">
        <v>174.65</v>
      </c>
    </row>
    <row r="504" spans="1:9" x14ac:dyDescent="0.3">
      <c r="A504" s="6">
        <v>45061</v>
      </c>
      <c r="B504" s="2" t="str">
        <f t="shared" si="14"/>
        <v>May</v>
      </c>
      <c r="C504" t="s">
        <v>9</v>
      </c>
      <c r="D504" t="str">
        <f t="shared" si="15"/>
        <v>Small Business</v>
      </c>
      <c r="E504" t="s">
        <v>11</v>
      </c>
      <c r="F504" t="s">
        <v>14</v>
      </c>
      <c r="G504">
        <v>848.59</v>
      </c>
      <c r="H504">
        <v>9</v>
      </c>
      <c r="I504">
        <v>141.44</v>
      </c>
    </row>
    <row r="505" spans="1:9" x14ac:dyDescent="0.3">
      <c r="A505" s="6">
        <v>45143</v>
      </c>
      <c r="B505" s="2" t="str">
        <f t="shared" si="14"/>
        <v>August</v>
      </c>
      <c r="C505" t="s">
        <v>9</v>
      </c>
      <c r="D505" t="str">
        <f t="shared" si="15"/>
        <v>Small Business</v>
      </c>
      <c r="E505" t="s">
        <v>12</v>
      </c>
      <c r="F505" t="s">
        <v>18</v>
      </c>
      <c r="G505">
        <v>463.42</v>
      </c>
      <c r="H505">
        <v>6</v>
      </c>
      <c r="I505">
        <v>3.31</v>
      </c>
    </row>
    <row r="506" spans="1:9" x14ac:dyDescent="0.3">
      <c r="A506" s="6">
        <v>45083</v>
      </c>
      <c r="B506" s="2" t="str">
        <f t="shared" si="14"/>
        <v>June</v>
      </c>
      <c r="C506" t="s">
        <v>8</v>
      </c>
      <c r="D506" t="str">
        <f t="shared" si="15"/>
        <v>Corporate</v>
      </c>
      <c r="E506" t="s">
        <v>11</v>
      </c>
      <c r="F506" t="s">
        <v>14</v>
      </c>
      <c r="G506">
        <v>607.26</v>
      </c>
      <c r="H506">
        <v>7</v>
      </c>
      <c r="I506">
        <v>185.07</v>
      </c>
    </row>
    <row r="507" spans="1:9" x14ac:dyDescent="0.3">
      <c r="A507" s="6">
        <v>45045</v>
      </c>
      <c r="B507" s="2" t="str">
        <f t="shared" si="14"/>
        <v>April</v>
      </c>
      <c r="C507" t="s">
        <v>10</v>
      </c>
      <c r="D507" t="str">
        <f t="shared" si="15"/>
        <v>Consumer</v>
      </c>
      <c r="E507" t="s">
        <v>13</v>
      </c>
      <c r="F507" t="s">
        <v>21</v>
      </c>
      <c r="G507">
        <v>535.42999999999995</v>
      </c>
      <c r="H507">
        <v>4</v>
      </c>
      <c r="I507">
        <v>140.57</v>
      </c>
    </row>
    <row r="508" spans="1:9" x14ac:dyDescent="0.3">
      <c r="A508" s="6">
        <v>45159</v>
      </c>
      <c r="B508" s="2" t="str">
        <f t="shared" si="14"/>
        <v>August</v>
      </c>
      <c r="C508" t="s">
        <v>10</v>
      </c>
      <c r="D508" t="str">
        <f t="shared" si="15"/>
        <v>Consumer</v>
      </c>
      <c r="E508" t="s">
        <v>11</v>
      </c>
      <c r="F508" t="s">
        <v>16</v>
      </c>
      <c r="G508">
        <v>233.13</v>
      </c>
      <c r="H508">
        <v>7</v>
      </c>
      <c r="I508">
        <v>-0.72</v>
      </c>
    </row>
    <row r="509" spans="1:9" x14ac:dyDescent="0.3">
      <c r="A509" s="6">
        <v>45227</v>
      </c>
      <c r="B509" s="2" t="str">
        <f t="shared" si="14"/>
        <v>October</v>
      </c>
      <c r="C509" t="s">
        <v>7</v>
      </c>
      <c r="D509" t="str">
        <f t="shared" si="15"/>
        <v>Home Office</v>
      </c>
      <c r="E509" t="s">
        <v>13</v>
      </c>
      <c r="F509" t="s">
        <v>21</v>
      </c>
      <c r="G509">
        <v>155.49</v>
      </c>
      <c r="H509">
        <v>5</v>
      </c>
      <c r="I509">
        <v>134.54</v>
      </c>
    </row>
    <row r="510" spans="1:9" x14ac:dyDescent="0.3">
      <c r="A510" s="6">
        <v>45247</v>
      </c>
      <c r="B510" s="2" t="str">
        <f t="shared" si="14"/>
        <v>November</v>
      </c>
      <c r="C510" t="s">
        <v>10</v>
      </c>
      <c r="D510" t="str">
        <f t="shared" si="15"/>
        <v>Consumer</v>
      </c>
      <c r="E510" t="s">
        <v>11</v>
      </c>
      <c r="F510" t="s">
        <v>15</v>
      </c>
      <c r="G510">
        <v>947.92</v>
      </c>
      <c r="H510">
        <v>6</v>
      </c>
      <c r="I510">
        <v>51.68</v>
      </c>
    </row>
    <row r="511" spans="1:9" x14ac:dyDescent="0.3">
      <c r="A511" s="6">
        <v>45085</v>
      </c>
      <c r="B511" s="2" t="str">
        <f t="shared" si="14"/>
        <v>June</v>
      </c>
      <c r="C511" t="s">
        <v>10</v>
      </c>
      <c r="D511" t="str">
        <f t="shared" si="15"/>
        <v>Consumer</v>
      </c>
      <c r="E511" t="s">
        <v>12</v>
      </c>
      <c r="F511" t="s">
        <v>18</v>
      </c>
      <c r="G511">
        <v>693.1</v>
      </c>
      <c r="H511">
        <v>1</v>
      </c>
      <c r="I511">
        <v>275.70999999999998</v>
      </c>
    </row>
    <row r="512" spans="1:9" x14ac:dyDescent="0.3">
      <c r="A512" s="6">
        <v>45174</v>
      </c>
      <c r="B512" s="2" t="str">
        <f t="shared" si="14"/>
        <v>September</v>
      </c>
      <c r="C512" t="s">
        <v>8</v>
      </c>
      <c r="D512" t="str">
        <f t="shared" si="15"/>
        <v>Corporate</v>
      </c>
      <c r="E512" t="s">
        <v>12</v>
      </c>
      <c r="F512" t="s">
        <v>18</v>
      </c>
      <c r="G512">
        <v>421.49</v>
      </c>
      <c r="H512">
        <v>6</v>
      </c>
      <c r="I512">
        <v>135.38</v>
      </c>
    </row>
    <row r="513" spans="1:9" x14ac:dyDescent="0.3">
      <c r="A513" s="6">
        <v>45048</v>
      </c>
      <c r="B513" s="2" t="str">
        <f t="shared" si="14"/>
        <v>May</v>
      </c>
      <c r="C513" t="s">
        <v>10</v>
      </c>
      <c r="D513" t="str">
        <f t="shared" si="15"/>
        <v>Consumer</v>
      </c>
      <c r="E513" t="s">
        <v>11</v>
      </c>
      <c r="F513" t="s">
        <v>14</v>
      </c>
      <c r="G513">
        <v>962.69</v>
      </c>
      <c r="H513">
        <v>6</v>
      </c>
      <c r="I513">
        <v>46.15</v>
      </c>
    </row>
    <row r="514" spans="1:9" x14ac:dyDescent="0.3">
      <c r="A514" s="6">
        <v>45136</v>
      </c>
      <c r="B514" s="2" t="str">
        <f t="shared" ref="B514:B577" si="16">TEXT(A514, "MMMM")</f>
        <v>July</v>
      </c>
      <c r="C514" t="s">
        <v>8</v>
      </c>
      <c r="D514" t="str">
        <f t="shared" ref="D514:D577" si="17">IF(C514="East","Consumer",IF(C514="West","Corporate",IF(C514="Central","Home Office",IF(C514="South","Small Business","Other"))))</f>
        <v>Corporate</v>
      </c>
      <c r="E514" t="s">
        <v>13</v>
      </c>
      <c r="F514" t="s">
        <v>20</v>
      </c>
      <c r="G514">
        <v>551.11</v>
      </c>
      <c r="H514">
        <v>3</v>
      </c>
      <c r="I514">
        <v>8.01</v>
      </c>
    </row>
    <row r="515" spans="1:9" x14ac:dyDescent="0.3">
      <c r="A515" s="6">
        <v>45161</v>
      </c>
      <c r="B515" s="2" t="str">
        <f t="shared" si="16"/>
        <v>August</v>
      </c>
      <c r="C515" t="s">
        <v>9</v>
      </c>
      <c r="D515" t="str">
        <f t="shared" si="17"/>
        <v>Small Business</v>
      </c>
      <c r="E515" t="s">
        <v>12</v>
      </c>
      <c r="F515" t="s">
        <v>17</v>
      </c>
      <c r="G515">
        <v>845.21</v>
      </c>
      <c r="H515">
        <v>2</v>
      </c>
      <c r="I515">
        <v>248.82</v>
      </c>
    </row>
    <row r="516" spans="1:9" x14ac:dyDescent="0.3">
      <c r="A516" s="6">
        <v>45198</v>
      </c>
      <c r="B516" s="2" t="str">
        <f t="shared" si="16"/>
        <v>September</v>
      </c>
      <c r="C516" t="s">
        <v>9</v>
      </c>
      <c r="D516" t="str">
        <f t="shared" si="17"/>
        <v>Small Business</v>
      </c>
      <c r="E516" t="s">
        <v>13</v>
      </c>
      <c r="F516" t="s">
        <v>21</v>
      </c>
      <c r="G516">
        <v>951.92</v>
      </c>
      <c r="H516">
        <v>8</v>
      </c>
      <c r="I516">
        <v>199.1</v>
      </c>
    </row>
    <row r="517" spans="1:9" x14ac:dyDescent="0.3">
      <c r="A517" s="6">
        <v>45258</v>
      </c>
      <c r="B517" s="2" t="str">
        <f t="shared" si="16"/>
        <v>November</v>
      </c>
      <c r="C517" t="s">
        <v>7</v>
      </c>
      <c r="D517" t="str">
        <f t="shared" si="17"/>
        <v>Home Office</v>
      </c>
      <c r="E517" t="s">
        <v>13</v>
      </c>
      <c r="F517" t="s">
        <v>20</v>
      </c>
      <c r="G517">
        <v>464.37</v>
      </c>
      <c r="H517">
        <v>2</v>
      </c>
      <c r="I517">
        <v>157.75</v>
      </c>
    </row>
    <row r="518" spans="1:9" x14ac:dyDescent="0.3">
      <c r="A518" s="6">
        <v>45080</v>
      </c>
      <c r="B518" s="2" t="str">
        <f t="shared" si="16"/>
        <v>June</v>
      </c>
      <c r="C518" t="s">
        <v>8</v>
      </c>
      <c r="D518" t="str">
        <f t="shared" si="17"/>
        <v>Corporate</v>
      </c>
      <c r="E518" t="s">
        <v>11</v>
      </c>
      <c r="F518" t="s">
        <v>16</v>
      </c>
      <c r="G518">
        <v>198.21</v>
      </c>
      <c r="H518">
        <v>3</v>
      </c>
      <c r="I518">
        <v>206.24</v>
      </c>
    </row>
    <row r="519" spans="1:9" x14ac:dyDescent="0.3">
      <c r="A519" s="6">
        <v>45199</v>
      </c>
      <c r="B519" s="2" t="str">
        <f t="shared" si="16"/>
        <v>September</v>
      </c>
      <c r="C519" t="s">
        <v>7</v>
      </c>
      <c r="D519" t="str">
        <f t="shared" si="17"/>
        <v>Home Office</v>
      </c>
      <c r="E519" t="s">
        <v>12</v>
      </c>
      <c r="F519" t="s">
        <v>19</v>
      </c>
      <c r="G519">
        <v>401.25</v>
      </c>
      <c r="H519">
        <v>2</v>
      </c>
      <c r="I519">
        <v>288.47000000000003</v>
      </c>
    </row>
    <row r="520" spans="1:9" x14ac:dyDescent="0.3">
      <c r="A520" s="6">
        <v>44934</v>
      </c>
      <c r="B520" s="2" t="str">
        <f t="shared" si="16"/>
        <v>January</v>
      </c>
      <c r="C520" t="s">
        <v>8</v>
      </c>
      <c r="D520" t="str">
        <f t="shared" si="17"/>
        <v>Corporate</v>
      </c>
      <c r="E520" t="s">
        <v>12</v>
      </c>
      <c r="F520" t="s">
        <v>19</v>
      </c>
      <c r="G520">
        <v>721.15</v>
      </c>
      <c r="H520">
        <v>1</v>
      </c>
      <c r="I520">
        <v>110.38</v>
      </c>
    </row>
    <row r="521" spans="1:9" x14ac:dyDescent="0.3">
      <c r="A521" s="6">
        <v>45010</v>
      </c>
      <c r="B521" s="2" t="str">
        <f t="shared" si="16"/>
        <v>March</v>
      </c>
      <c r="C521" t="s">
        <v>9</v>
      </c>
      <c r="D521" t="str">
        <f t="shared" si="17"/>
        <v>Small Business</v>
      </c>
      <c r="E521" t="s">
        <v>12</v>
      </c>
      <c r="F521" t="s">
        <v>18</v>
      </c>
      <c r="G521">
        <v>765.94</v>
      </c>
      <c r="H521">
        <v>6</v>
      </c>
      <c r="I521">
        <v>161.07</v>
      </c>
    </row>
    <row r="522" spans="1:9" x14ac:dyDescent="0.3">
      <c r="A522" s="6">
        <v>44962</v>
      </c>
      <c r="B522" s="2" t="str">
        <f t="shared" si="16"/>
        <v>February</v>
      </c>
      <c r="C522" t="s">
        <v>10</v>
      </c>
      <c r="D522" t="str">
        <f t="shared" si="17"/>
        <v>Consumer</v>
      </c>
      <c r="E522" t="s">
        <v>12</v>
      </c>
      <c r="F522" t="s">
        <v>19</v>
      </c>
      <c r="G522">
        <v>383.22</v>
      </c>
      <c r="H522">
        <v>5</v>
      </c>
      <c r="I522">
        <v>27.73</v>
      </c>
    </row>
    <row r="523" spans="1:9" x14ac:dyDescent="0.3">
      <c r="A523" s="6">
        <v>45017</v>
      </c>
      <c r="B523" s="2" t="str">
        <f t="shared" si="16"/>
        <v>April</v>
      </c>
      <c r="C523" t="s">
        <v>8</v>
      </c>
      <c r="D523" t="str">
        <f t="shared" si="17"/>
        <v>Corporate</v>
      </c>
      <c r="E523" t="s">
        <v>13</v>
      </c>
      <c r="F523" t="s">
        <v>22</v>
      </c>
      <c r="G523">
        <v>434.42</v>
      </c>
      <c r="H523">
        <v>9</v>
      </c>
      <c r="I523">
        <v>90.97</v>
      </c>
    </row>
    <row r="524" spans="1:9" x14ac:dyDescent="0.3">
      <c r="A524" s="6">
        <v>44936</v>
      </c>
      <c r="B524" s="2" t="str">
        <f t="shared" si="16"/>
        <v>January</v>
      </c>
      <c r="C524" t="s">
        <v>9</v>
      </c>
      <c r="D524" t="str">
        <f t="shared" si="17"/>
        <v>Small Business</v>
      </c>
      <c r="E524" t="s">
        <v>12</v>
      </c>
      <c r="F524" t="s">
        <v>17</v>
      </c>
      <c r="G524">
        <v>296</v>
      </c>
      <c r="H524">
        <v>8</v>
      </c>
      <c r="I524">
        <v>296.52999999999997</v>
      </c>
    </row>
    <row r="525" spans="1:9" x14ac:dyDescent="0.3">
      <c r="A525" s="6">
        <v>45055</v>
      </c>
      <c r="B525" s="2" t="str">
        <f t="shared" si="16"/>
        <v>May</v>
      </c>
      <c r="C525" t="s">
        <v>9</v>
      </c>
      <c r="D525" t="str">
        <f t="shared" si="17"/>
        <v>Small Business</v>
      </c>
      <c r="E525" t="s">
        <v>13</v>
      </c>
      <c r="F525" t="s">
        <v>22</v>
      </c>
      <c r="G525">
        <v>517.59</v>
      </c>
      <c r="H525">
        <v>7</v>
      </c>
      <c r="I525">
        <v>80.099999999999994</v>
      </c>
    </row>
    <row r="526" spans="1:9" x14ac:dyDescent="0.3">
      <c r="A526" s="6">
        <v>45089</v>
      </c>
      <c r="B526" s="2" t="str">
        <f t="shared" si="16"/>
        <v>June</v>
      </c>
      <c r="C526" t="s">
        <v>7</v>
      </c>
      <c r="D526" t="str">
        <f t="shared" si="17"/>
        <v>Home Office</v>
      </c>
      <c r="E526" t="s">
        <v>12</v>
      </c>
      <c r="F526" t="s">
        <v>19</v>
      </c>
      <c r="G526">
        <v>951.42</v>
      </c>
      <c r="H526">
        <v>1</v>
      </c>
      <c r="I526">
        <v>225.64</v>
      </c>
    </row>
    <row r="527" spans="1:9" x14ac:dyDescent="0.3">
      <c r="A527" s="6">
        <v>45017</v>
      </c>
      <c r="B527" s="2" t="str">
        <f t="shared" si="16"/>
        <v>April</v>
      </c>
      <c r="C527" t="s">
        <v>8</v>
      </c>
      <c r="D527" t="str">
        <f t="shared" si="17"/>
        <v>Corporate</v>
      </c>
      <c r="E527" t="s">
        <v>12</v>
      </c>
      <c r="F527" t="s">
        <v>17</v>
      </c>
      <c r="G527">
        <v>660.06</v>
      </c>
      <c r="H527">
        <v>2</v>
      </c>
      <c r="I527">
        <v>265.77999999999997</v>
      </c>
    </row>
    <row r="528" spans="1:9" x14ac:dyDescent="0.3">
      <c r="A528" s="6">
        <v>45042</v>
      </c>
      <c r="B528" s="2" t="str">
        <f t="shared" si="16"/>
        <v>April</v>
      </c>
      <c r="C528" t="s">
        <v>7</v>
      </c>
      <c r="D528" t="str">
        <f t="shared" si="17"/>
        <v>Home Office</v>
      </c>
      <c r="E528" t="s">
        <v>13</v>
      </c>
      <c r="F528" t="s">
        <v>21</v>
      </c>
      <c r="G528">
        <v>510.9</v>
      </c>
      <c r="H528">
        <v>9</v>
      </c>
      <c r="I528">
        <v>-36.369999999999997</v>
      </c>
    </row>
    <row r="529" spans="1:9" x14ac:dyDescent="0.3">
      <c r="A529" s="6">
        <v>45204</v>
      </c>
      <c r="B529" s="2" t="str">
        <f t="shared" si="16"/>
        <v>October</v>
      </c>
      <c r="C529" t="s">
        <v>8</v>
      </c>
      <c r="D529" t="str">
        <f t="shared" si="17"/>
        <v>Corporate</v>
      </c>
      <c r="E529" t="s">
        <v>13</v>
      </c>
      <c r="F529" t="s">
        <v>21</v>
      </c>
      <c r="G529">
        <v>682.75</v>
      </c>
      <c r="H529">
        <v>9</v>
      </c>
      <c r="I529">
        <v>282.66000000000003</v>
      </c>
    </row>
    <row r="530" spans="1:9" x14ac:dyDescent="0.3">
      <c r="A530" s="6">
        <v>45238</v>
      </c>
      <c r="B530" s="2" t="str">
        <f t="shared" si="16"/>
        <v>November</v>
      </c>
      <c r="C530" t="s">
        <v>7</v>
      </c>
      <c r="D530" t="str">
        <f t="shared" si="17"/>
        <v>Home Office</v>
      </c>
      <c r="E530" t="s">
        <v>12</v>
      </c>
      <c r="F530" t="s">
        <v>18</v>
      </c>
      <c r="G530">
        <v>433.23</v>
      </c>
      <c r="H530">
        <v>3</v>
      </c>
      <c r="I530">
        <v>48.87</v>
      </c>
    </row>
    <row r="531" spans="1:9" x14ac:dyDescent="0.3">
      <c r="A531" s="6">
        <v>45253</v>
      </c>
      <c r="B531" s="2" t="str">
        <f t="shared" si="16"/>
        <v>November</v>
      </c>
      <c r="C531" t="s">
        <v>8</v>
      </c>
      <c r="D531" t="str">
        <f t="shared" si="17"/>
        <v>Corporate</v>
      </c>
      <c r="E531" t="s">
        <v>11</v>
      </c>
      <c r="F531" t="s">
        <v>15</v>
      </c>
      <c r="G531">
        <v>893.63</v>
      </c>
      <c r="H531">
        <v>5</v>
      </c>
      <c r="I531">
        <v>217.09</v>
      </c>
    </row>
    <row r="532" spans="1:9" x14ac:dyDescent="0.3">
      <c r="A532" s="6">
        <v>45010</v>
      </c>
      <c r="B532" s="2" t="str">
        <f t="shared" si="16"/>
        <v>March</v>
      </c>
      <c r="C532" t="s">
        <v>7</v>
      </c>
      <c r="D532" t="str">
        <f t="shared" si="17"/>
        <v>Home Office</v>
      </c>
      <c r="E532" t="s">
        <v>11</v>
      </c>
      <c r="F532" t="s">
        <v>16</v>
      </c>
      <c r="G532">
        <v>549.05999999999995</v>
      </c>
      <c r="H532">
        <v>8</v>
      </c>
      <c r="I532">
        <v>15.15</v>
      </c>
    </row>
    <row r="533" spans="1:9" x14ac:dyDescent="0.3">
      <c r="A533" s="6">
        <v>44972</v>
      </c>
      <c r="B533" s="2" t="str">
        <f t="shared" si="16"/>
        <v>February</v>
      </c>
      <c r="C533" t="s">
        <v>9</v>
      </c>
      <c r="D533" t="str">
        <f t="shared" si="17"/>
        <v>Small Business</v>
      </c>
      <c r="E533" t="s">
        <v>11</v>
      </c>
      <c r="F533" t="s">
        <v>15</v>
      </c>
      <c r="G533">
        <v>639.67999999999995</v>
      </c>
      <c r="H533">
        <v>4</v>
      </c>
      <c r="I533">
        <v>53.33</v>
      </c>
    </row>
    <row r="534" spans="1:9" x14ac:dyDescent="0.3">
      <c r="A534" s="6">
        <v>45121</v>
      </c>
      <c r="B534" s="2" t="str">
        <f t="shared" si="16"/>
        <v>July</v>
      </c>
      <c r="C534" t="s">
        <v>7</v>
      </c>
      <c r="D534" t="str">
        <f t="shared" si="17"/>
        <v>Home Office</v>
      </c>
      <c r="E534" t="s">
        <v>11</v>
      </c>
      <c r="F534" t="s">
        <v>14</v>
      </c>
      <c r="G534">
        <v>812.77</v>
      </c>
      <c r="H534">
        <v>8</v>
      </c>
      <c r="I534">
        <v>-33.33</v>
      </c>
    </row>
    <row r="535" spans="1:9" x14ac:dyDescent="0.3">
      <c r="A535" s="6">
        <v>44950</v>
      </c>
      <c r="B535" s="2" t="str">
        <f t="shared" si="16"/>
        <v>January</v>
      </c>
      <c r="C535" t="s">
        <v>9</v>
      </c>
      <c r="D535" t="str">
        <f t="shared" si="17"/>
        <v>Small Business</v>
      </c>
      <c r="E535" t="s">
        <v>13</v>
      </c>
      <c r="F535" t="s">
        <v>21</v>
      </c>
      <c r="G535">
        <v>658.1</v>
      </c>
      <c r="H535">
        <v>3</v>
      </c>
      <c r="I535">
        <v>130.47999999999999</v>
      </c>
    </row>
    <row r="536" spans="1:9" x14ac:dyDescent="0.3">
      <c r="A536" s="6">
        <v>45107</v>
      </c>
      <c r="B536" s="2" t="str">
        <f t="shared" si="16"/>
        <v>June</v>
      </c>
      <c r="C536" t="s">
        <v>9</v>
      </c>
      <c r="D536" t="str">
        <f t="shared" si="17"/>
        <v>Small Business</v>
      </c>
      <c r="E536" t="s">
        <v>12</v>
      </c>
      <c r="F536" t="s">
        <v>18</v>
      </c>
      <c r="G536">
        <v>297.13</v>
      </c>
      <c r="H536">
        <v>5</v>
      </c>
      <c r="I536">
        <v>87.14</v>
      </c>
    </row>
    <row r="537" spans="1:9" x14ac:dyDescent="0.3">
      <c r="A537" s="6">
        <v>45095</v>
      </c>
      <c r="B537" s="2" t="str">
        <f t="shared" si="16"/>
        <v>June</v>
      </c>
      <c r="C537" t="s">
        <v>10</v>
      </c>
      <c r="D537" t="str">
        <f t="shared" si="17"/>
        <v>Consumer</v>
      </c>
      <c r="E537" t="s">
        <v>12</v>
      </c>
      <c r="F537" t="s">
        <v>19</v>
      </c>
      <c r="G537">
        <v>594.53</v>
      </c>
      <c r="H537">
        <v>6</v>
      </c>
      <c r="I537">
        <v>76.760000000000005</v>
      </c>
    </row>
    <row r="538" spans="1:9" x14ac:dyDescent="0.3">
      <c r="A538" s="6">
        <v>45094</v>
      </c>
      <c r="B538" s="2" t="str">
        <f t="shared" si="16"/>
        <v>June</v>
      </c>
      <c r="C538" t="s">
        <v>7</v>
      </c>
      <c r="D538" t="str">
        <f t="shared" si="17"/>
        <v>Home Office</v>
      </c>
      <c r="E538" t="s">
        <v>12</v>
      </c>
      <c r="F538" t="s">
        <v>19</v>
      </c>
      <c r="G538">
        <v>211.54</v>
      </c>
      <c r="H538">
        <v>5</v>
      </c>
      <c r="I538">
        <v>56.38</v>
      </c>
    </row>
    <row r="539" spans="1:9" x14ac:dyDescent="0.3">
      <c r="A539" s="6">
        <v>45268</v>
      </c>
      <c r="B539" s="2" t="str">
        <f t="shared" si="16"/>
        <v>December</v>
      </c>
      <c r="C539" t="s">
        <v>7</v>
      </c>
      <c r="D539" t="str">
        <f t="shared" si="17"/>
        <v>Home Office</v>
      </c>
      <c r="E539" t="s">
        <v>11</v>
      </c>
      <c r="F539" t="s">
        <v>15</v>
      </c>
      <c r="G539">
        <v>199.21</v>
      </c>
      <c r="H539">
        <v>6</v>
      </c>
      <c r="I539">
        <v>206.1</v>
      </c>
    </row>
    <row r="540" spans="1:9" x14ac:dyDescent="0.3">
      <c r="A540" s="6">
        <v>45269</v>
      </c>
      <c r="B540" s="2" t="str">
        <f t="shared" si="16"/>
        <v>December</v>
      </c>
      <c r="C540" t="s">
        <v>8</v>
      </c>
      <c r="D540" t="str">
        <f t="shared" si="17"/>
        <v>Corporate</v>
      </c>
      <c r="E540" t="s">
        <v>11</v>
      </c>
      <c r="F540" t="s">
        <v>14</v>
      </c>
      <c r="G540">
        <v>309.89999999999998</v>
      </c>
      <c r="H540">
        <v>5</v>
      </c>
      <c r="I540">
        <v>199.42</v>
      </c>
    </row>
    <row r="541" spans="1:9" x14ac:dyDescent="0.3">
      <c r="A541" s="6">
        <v>45132</v>
      </c>
      <c r="B541" s="2" t="str">
        <f t="shared" si="16"/>
        <v>July</v>
      </c>
      <c r="C541" t="s">
        <v>10</v>
      </c>
      <c r="D541" t="str">
        <f t="shared" si="17"/>
        <v>Consumer</v>
      </c>
      <c r="E541" t="s">
        <v>11</v>
      </c>
      <c r="F541" t="s">
        <v>15</v>
      </c>
      <c r="G541">
        <v>377.23</v>
      </c>
      <c r="H541">
        <v>6</v>
      </c>
      <c r="I541">
        <v>92.01</v>
      </c>
    </row>
    <row r="542" spans="1:9" x14ac:dyDescent="0.3">
      <c r="A542" s="6">
        <v>45236</v>
      </c>
      <c r="B542" s="2" t="str">
        <f t="shared" si="16"/>
        <v>November</v>
      </c>
      <c r="C542" t="s">
        <v>10</v>
      </c>
      <c r="D542" t="str">
        <f t="shared" si="17"/>
        <v>Consumer</v>
      </c>
      <c r="E542" t="s">
        <v>13</v>
      </c>
      <c r="F542" t="s">
        <v>21</v>
      </c>
      <c r="G542">
        <v>158.11000000000001</v>
      </c>
      <c r="H542">
        <v>7</v>
      </c>
      <c r="I542">
        <v>140.57</v>
      </c>
    </row>
    <row r="543" spans="1:9" x14ac:dyDescent="0.3">
      <c r="A543" s="6">
        <v>45088</v>
      </c>
      <c r="B543" s="2" t="str">
        <f t="shared" si="16"/>
        <v>June</v>
      </c>
      <c r="C543" t="s">
        <v>7</v>
      </c>
      <c r="D543" t="str">
        <f t="shared" si="17"/>
        <v>Home Office</v>
      </c>
      <c r="E543" t="s">
        <v>13</v>
      </c>
      <c r="F543" t="s">
        <v>22</v>
      </c>
      <c r="G543">
        <v>522.41999999999996</v>
      </c>
      <c r="H543">
        <v>1</v>
      </c>
      <c r="I543">
        <v>283.27999999999997</v>
      </c>
    </row>
    <row r="544" spans="1:9" x14ac:dyDescent="0.3">
      <c r="A544" s="6">
        <v>45199</v>
      </c>
      <c r="B544" s="2" t="str">
        <f t="shared" si="16"/>
        <v>September</v>
      </c>
      <c r="C544" t="s">
        <v>9</v>
      </c>
      <c r="D544" t="str">
        <f t="shared" si="17"/>
        <v>Small Business</v>
      </c>
      <c r="E544" t="s">
        <v>13</v>
      </c>
      <c r="F544" t="s">
        <v>20</v>
      </c>
      <c r="G544">
        <v>949.72</v>
      </c>
      <c r="H544">
        <v>9</v>
      </c>
      <c r="I544">
        <v>-4.5199999999999996</v>
      </c>
    </row>
    <row r="545" spans="1:9" x14ac:dyDescent="0.3">
      <c r="A545" s="6">
        <v>45167</v>
      </c>
      <c r="B545" s="2" t="str">
        <f t="shared" si="16"/>
        <v>August</v>
      </c>
      <c r="C545" t="s">
        <v>10</v>
      </c>
      <c r="D545" t="str">
        <f t="shared" si="17"/>
        <v>Consumer</v>
      </c>
      <c r="E545" t="s">
        <v>12</v>
      </c>
      <c r="F545" t="s">
        <v>19</v>
      </c>
      <c r="G545">
        <v>711.4</v>
      </c>
      <c r="H545">
        <v>3</v>
      </c>
      <c r="I545">
        <v>79.25</v>
      </c>
    </row>
    <row r="546" spans="1:9" x14ac:dyDescent="0.3">
      <c r="A546" s="6">
        <v>45014</v>
      </c>
      <c r="B546" s="2" t="str">
        <f t="shared" si="16"/>
        <v>March</v>
      </c>
      <c r="C546" t="s">
        <v>8</v>
      </c>
      <c r="D546" t="str">
        <f t="shared" si="17"/>
        <v>Corporate</v>
      </c>
      <c r="E546" t="s">
        <v>12</v>
      </c>
      <c r="F546" t="s">
        <v>18</v>
      </c>
      <c r="G546">
        <v>700.24</v>
      </c>
      <c r="H546">
        <v>7</v>
      </c>
      <c r="I546">
        <v>111.6</v>
      </c>
    </row>
    <row r="547" spans="1:9" x14ac:dyDescent="0.3">
      <c r="A547" s="6">
        <v>45093</v>
      </c>
      <c r="B547" s="2" t="str">
        <f t="shared" si="16"/>
        <v>June</v>
      </c>
      <c r="C547" t="s">
        <v>10</v>
      </c>
      <c r="D547" t="str">
        <f t="shared" si="17"/>
        <v>Consumer</v>
      </c>
      <c r="E547" t="s">
        <v>12</v>
      </c>
      <c r="F547" t="s">
        <v>18</v>
      </c>
      <c r="G547">
        <v>863.07</v>
      </c>
      <c r="H547">
        <v>1</v>
      </c>
      <c r="I547">
        <v>-39.200000000000003</v>
      </c>
    </row>
    <row r="548" spans="1:9" x14ac:dyDescent="0.3">
      <c r="A548" s="6">
        <v>44999</v>
      </c>
      <c r="B548" s="2" t="str">
        <f t="shared" si="16"/>
        <v>March</v>
      </c>
      <c r="C548" t="s">
        <v>10</v>
      </c>
      <c r="D548" t="str">
        <f t="shared" si="17"/>
        <v>Consumer</v>
      </c>
      <c r="E548" t="s">
        <v>12</v>
      </c>
      <c r="F548" t="s">
        <v>17</v>
      </c>
      <c r="G548">
        <v>221.26</v>
      </c>
      <c r="H548">
        <v>4</v>
      </c>
      <c r="I548">
        <v>292.48</v>
      </c>
    </row>
    <row r="549" spans="1:9" x14ac:dyDescent="0.3">
      <c r="A549" s="6">
        <v>44989</v>
      </c>
      <c r="B549" s="2" t="str">
        <f t="shared" si="16"/>
        <v>March</v>
      </c>
      <c r="C549" t="s">
        <v>10</v>
      </c>
      <c r="D549" t="str">
        <f t="shared" si="17"/>
        <v>Consumer</v>
      </c>
      <c r="E549" t="s">
        <v>11</v>
      </c>
      <c r="F549" t="s">
        <v>14</v>
      </c>
      <c r="G549">
        <v>729.79</v>
      </c>
      <c r="H549">
        <v>7</v>
      </c>
      <c r="I549">
        <v>142.26</v>
      </c>
    </row>
    <row r="550" spans="1:9" x14ac:dyDescent="0.3">
      <c r="A550" s="6">
        <v>45197</v>
      </c>
      <c r="B550" s="2" t="str">
        <f t="shared" si="16"/>
        <v>September</v>
      </c>
      <c r="C550" t="s">
        <v>9</v>
      </c>
      <c r="D550" t="str">
        <f t="shared" si="17"/>
        <v>Small Business</v>
      </c>
      <c r="E550" t="s">
        <v>12</v>
      </c>
      <c r="F550" t="s">
        <v>18</v>
      </c>
      <c r="G550">
        <v>788.34</v>
      </c>
      <c r="H550">
        <v>4</v>
      </c>
      <c r="I550">
        <v>84.52</v>
      </c>
    </row>
    <row r="551" spans="1:9" x14ac:dyDescent="0.3">
      <c r="A551" s="6">
        <v>45004</v>
      </c>
      <c r="B551" s="2" t="str">
        <f t="shared" si="16"/>
        <v>March</v>
      </c>
      <c r="C551" t="s">
        <v>8</v>
      </c>
      <c r="D551" t="str">
        <f t="shared" si="17"/>
        <v>Corporate</v>
      </c>
      <c r="E551" t="s">
        <v>11</v>
      </c>
      <c r="F551" t="s">
        <v>15</v>
      </c>
      <c r="G551">
        <v>619.75</v>
      </c>
      <c r="H551">
        <v>2</v>
      </c>
      <c r="I551">
        <v>103.18</v>
      </c>
    </row>
    <row r="552" spans="1:9" x14ac:dyDescent="0.3">
      <c r="A552" s="6">
        <v>45265</v>
      </c>
      <c r="B552" s="2" t="str">
        <f t="shared" si="16"/>
        <v>December</v>
      </c>
      <c r="C552" t="s">
        <v>8</v>
      </c>
      <c r="D552" t="str">
        <f t="shared" si="17"/>
        <v>Corporate</v>
      </c>
      <c r="E552" t="s">
        <v>11</v>
      </c>
      <c r="F552" t="s">
        <v>14</v>
      </c>
      <c r="G552">
        <v>550.97</v>
      </c>
      <c r="H552">
        <v>1</v>
      </c>
      <c r="I552">
        <v>139.26</v>
      </c>
    </row>
    <row r="553" spans="1:9" x14ac:dyDescent="0.3">
      <c r="A553" s="6">
        <v>45209</v>
      </c>
      <c r="B553" s="2" t="str">
        <f t="shared" si="16"/>
        <v>October</v>
      </c>
      <c r="C553" t="s">
        <v>9</v>
      </c>
      <c r="D553" t="str">
        <f t="shared" si="17"/>
        <v>Small Business</v>
      </c>
      <c r="E553" t="s">
        <v>12</v>
      </c>
      <c r="F553" t="s">
        <v>17</v>
      </c>
      <c r="G553">
        <v>864.01</v>
      </c>
      <c r="H553">
        <v>3</v>
      </c>
      <c r="I553">
        <v>283.36</v>
      </c>
    </row>
    <row r="554" spans="1:9" x14ac:dyDescent="0.3">
      <c r="A554" s="6">
        <v>45015</v>
      </c>
      <c r="B554" s="2" t="str">
        <f t="shared" si="16"/>
        <v>March</v>
      </c>
      <c r="C554" t="s">
        <v>9</v>
      </c>
      <c r="D554" t="str">
        <f t="shared" si="17"/>
        <v>Small Business</v>
      </c>
      <c r="E554" t="s">
        <v>11</v>
      </c>
      <c r="F554" t="s">
        <v>15</v>
      </c>
      <c r="G554">
        <v>680.38</v>
      </c>
      <c r="H554">
        <v>7</v>
      </c>
      <c r="I554">
        <v>60.79</v>
      </c>
    </row>
    <row r="555" spans="1:9" x14ac:dyDescent="0.3">
      <c r="A555" s="6">
        <v>45239</v>
      </c>
      <c r="B555" s="2" t="str">
        <f t="shared" si="16"/>
        <v>November</v>
      </c>
      <c r="C555" t="s">
        <v>10</v>
      </c>
      <c r="D555" t="str">
        <f t="shared" si="17"/>
        <v>Consumer</v>
      </c>
      <c r="E555" t="s">
        <v>13</v>
      </c>
      <c r="F555" t="s">
        <v>22</v>
      </c>
      <c r="G555">
        <v>80.180000000000007</v>
      </c>
      <c r="H555">
        <v>8</v>
      </c>
      <c r="I555">
        <v>277.35000000000002</v>
      </c>
    </row>
    <row r="556" spans="1:9" x14ac:dyDescent="0.3">
      <c r="A556" s="6">
        <v>45009</v>
      </c>
      <c r="B556" s="2" t="str">
        <f t="shared" si="16"/>
        <v>March</v>
      </c>
      <c r="C556" t="s">
        <v>7</v>
      </c>
      <c r="D556" t="str">
        <f t="shared" si="17"/>
        <v>Home Office</v>
      </c>
      <c r="E556" t="s">
        <v>13</v>
      </c>
      <c r="F556" t="s">
        <v>22</v>
      </c>
      <c r="G556">
        <v>22.04</v>
      </c>
      <c r="H556">
        <v>8</v>
      </c>
      <c r="I556">
        <v>-31.86</v>
      </c>
    </row>
    <row r="557" spans="1:9" x14ac:dyDescent="0.3">
      <c r="A557" s="6">
        <v>44979</v>
      </c>
      <c r="B557" s="2" t="str">
        <f t="shared" si="16"/>
        <v>February</v>
      </c>
      <c r="C557" t="s">
        <v>7</v>
      </c>
      <c r="D557" t="str">
        <f t="shared" si="17"/>
        <v>Home Office</v>
      </c>
      <c r="E557" t="s">
        <v>12</v>
      </c>
      <c r="F557" t="s">
        <v>19</v>
      </c>
      <c r="G557">
        <v>199.51</v>
      </c>
      <c r="H557">
        <v>1</v>
      </c>
      <c r="I557">
        <v>277.25</v>
      </c>
    </row>
    <row r="558" spans="1:9" x14ac:dyDescent="0.3">
      <c r="A558" s="6">
        <v>45260</v>
      </c>
      <c r="B558" s="2" t="str">
        <f t="shared" si="16"/>
        <v>November</v>
      </c>
      <c r="C558" t="s">
        <v>10</v>
      </c>
      <c r="D558" t="str">
        <f t="shared" si="17"/>
        <v>Consumer</v>
      </c>
      <c r="E558" t="s">
        <v>12</v>
      </c>
      <c r="F558" t="s">
        <v>17</v>
      </c>
      <c r="G558">
        <v>77.67</v>
      </c>
      <c r="H558">
        <v>1</v>
      </c>
      <c r="I558">
        <v>50.02</v>
      </c>
    </row>
    <row r="559" spans="1:9" x14ac:dyDescent="0.3">
      <c r="A559" s="6">
        <v>45140</v>
      </c>
      <c r="B559" s="2" t="str">
        <f t="shared" si="16"/>
        <v>August</v>
      </c>
      <c r="C559" t="s">
        <v>10</v>
      </c>
      <c r="D559" t="str">
        <f t="shared" si="17"/>
        <v>Consumer</v>
      </c>
      <c r="E559" t="s">
        <v>12</v>
      </c>
      <c r="F559" t="s">
        <v>18</v>
      </c>
      <c r="G559">
        <v>81.39</v>
      </c>
      <c r="H559">
        <v>7</v>
      </c>
      <c r="I559">
        <v>280.56</v>
      </c>
    </row>
    <row r="560" spans="1:9" x14ac:dyDescent="0.3">
      <c r="A560" s="6">
        <v>45005</v>
      </c>
      <c r="B560" s="2" t="str">
        <f t="shared" si="16"/>
        <v>March</v>
      </c>
      <c r="C560" t="s">
        <v>7</v>
      </c>
      <c r="D560" t="str">
        <f t="shared" si="17"/>
        <v>Home Office</v>
      </c>
      <c r="E560" t="s">
        <v>12</v>
      </c>
      <c r="F560" t="s">
        <v>19</v>
      </c>
      <c r="G560">
        <v>207</v>
      </c>
      <c r="H560">
        <v>3</v>
      </c>
      <c r="I560">
        <v>224.84</v>
      </c>
    </row>
    <row r="561" spans="1:9" x14ac:dyDescent="0.3">
      <c r="A561" s="6">
        <v>45206</v>
      </c>
      <c r="B561" s="2" t="str">
        <f t="shared" si="16"/>
        <v>October</v>
      </c>
      <c r="C561" t="s">
        <v>8</v>
      </c>
      <c r="D561" t="str">
        <f t="shared" si="17"/>
        <v>Corporate</v>
      </c>
      <c r="E561" t="s">
        <v>12</v>
      </c>
      <c r="F561" t="s">
        <v>17</v>
      </c>
      <c r="G561">
        <v>941.86</v>
      </c>
      <c r="H561">
        <v>9</v>
      </c>
      <c r="I561">
        <v>293.13</v>
      </c>
    </row>
    <row r="562" spans="1:9" x14ac:dyDescent="0.3">
      <c r="A562" s="6">
        <v>45083</v>
      </c>
      <c r="B562" s="2" t="str">
        <f t="shared" si="16"/>
        <v>June</v>
      </c>
      <c r="C562" t="s">
        <v>8</v>
      </c>
      <c r="D562" t="str">
        <f t="shared" si="17"/>
        <v>Corporate</v>
      </c>
      <c r="E562" t="s">
        <v>13</v>
      </c>
      <c r="F562" t="s">
        <v>20</v>
      </c>
      <c r="G562">
        <v>187.57</v>
      </c>
      <c r="H562">
        <v>6</v>
      </c>
      <c r="I562">
        <v>141.72</v>
      </c>
    </row>
    <row r="563" spans="1:9" x14ac:dyDescent="0.3">
      <c r="A563" s="6">
        <v>45008</v>
      </c>
      <c r="B563" s="2" t="str">
        <f t="shared" si="16"/>
        <v>March</v>
      </c>
      <c r="C563" t="s">
        <v>8</v>
      </c>
      <c r="D563" t="str">
        <f t="shared" si="17"/>
        <v>Corporate</v>
      </c>
      <c r="E563" t="s">
        <v>13</v>
      </c>
      <c r="F563" t="s">
        <v>21</v>
      </c>
      <c r="G563">
        <v>586.36</v>
      </c>
      <c r="H563">
        <v>1</v>
      </c>
      <c r="I563">
        <v>71.28</v>
      </c>
    </row>
    <row r="564" spans="1:9" x14ac:dyDescent="0.3">
      <c r="A564" s="6">
        <v>45192</v>
      </c>
      <c r="B564" s="2" t="str">
        <f t="shared" si="16"/>
        <v>September</v>
      </c>
      <c r="C564" t="s">
        <v>8</v>
      </c>
      <c r="D564" t="str">
        <f t="shared" si="17"/>
        <v>Corporate</v>
      </c>
      <c r="E564" t="s">
        <v>11</v>
      </c>
      <c r="F564" t="s">
        <v>15</v>
      </c>
      <c r="G564">
        <v>488.21</v>
      </c>
      <c r="H564">
        <v>2</v>
      </c>
      <c r="I564">
        <v>50.61</v>
      </c>
    </row>
    <row r="565" spans="1:9" x14ac:dyDescent="0.3">
      <c r="A565" s="6">
        <v>44948</v>
      </c>
      <c r="B565" s="2" t="str">
        <f t="shared" si="16"/>
        <v>January</v>
      </c>
      <c r="C565" t="s">
        <v>8</v>
      </c>
      <c r="D565" t="str">
        <f t="shared" si="17"/>
        <v>Corporate</v>
      </c>
      <c r="E565" t="s">
        <v>13</v>
      </c>
      <c r="F565" t="s">
        <v>20</v>
      </c>
      <c r="G565">
        <v>607.6</v>
      </c>
      <c r="H565">
        <v>7</v>
      </c>
      <c r="I565">
        <v>10.24</v>
      </c>
    </row>
    <row r="566" spans="1:9" x14ac:dyDescent="0.3">
      <c r="A566" s="6">
        <v>44946</v>
      </c>
      <c r="B566" s="2" t="str">
        <f t="shared" si="16"/>
        <v>January</v>
      </c>
      <c r="C566" t="s">
        <v>7</v>
      </c>
      <c r="D566" t="str">
        <f t="shared" si="17"/>
        <v>Home Office</v>
      </c>
      <c r="E566" t="s">
        <v>11</v>
      </c>
      <c r="F566" t="s">
        <v>16</v>
      </c>
      <c r="G566">
        <v>436.07</v>
      </c>
      <c r="H566">
        <v>4</v>
      </c>
      <c r="I566">
        <v>159.66999999999999</v>
      </c>
    </row>
    <row r="567" spans="1:9" x14ac:dyDescent="0.3">
      <c r="A567" s="6">
        <v>45248</v>
      </c>
      <c r="B567" s="2" t="str">
        <f t="shared" si="16"/>
        <v>November</v>
      </c>
      <c r="C567" t="s">
        <v>8</v>
      </c>
      <c r="D567" t="str">
        <f t="shared" si="17"/>
        <v>Corporate</v>
      </c>
      <c r="E567" t="s">
        <v>11</v>
      </c>
      <c r="F567" t="s">
        <v>15</v>
      </c>
      <c r="G567">
        <v>645.22</v>
      </c>
      <c r="H567">
        <v>6</v>
      </c>
      <c r="I567">
        <v>287.76</v>
      </c>
    </row>
    <row r="568" spans="1:9" x14ac:dyDescent="0.3">
      <c r="A568" s="6">
        <v>45192</v>
      </c>
      <c r="B568" s="2" t="str">
        <f t="shared" si="16"/>
        <v>September</v>
      </c>
      <c r="C568" t="s">
        <v>10</v>
      </c>
      <c r="D568" t="str">
        <f t="shared" si="17"/>
        <v>Consumer</v>
      </c>
      <c r="E568" t="s">
        <v>11</v>
      </c>
      <c r="F568" t="s">
        <v>15</v>
      </c>
      <c r="G568">
        <v>709.56</v>
      </c>
      <c r="H568">
        <v>6</v>
      </c>
      <c r="I568">
        <v>59.52</v>
      </c>
    </row>
    <row r="569" spans="1:9" x14ac:dyDescent="0.3">
      <c r="A569" s="6">
        <v>44991</v>
      </c>
      <c r="B569" s="2" t="str">
        <f t="shared" si="16"/>
        <v>March</v>
      </c>
      <c r="C569" t="s">
        <v>7</v>
      </c>
      <c r="D569" t="str">
        <f t="shared" si="17"/>
        <v>Home Office</v>
      </c>
      <c r="E569" t="s">
        <v>11</v>
      </c>
      <c r="F569" t="s">
        <v>16</v>
      </c>
      <c r="G569">
        <v>114.85</v>
      </c>
      <c r="H569">
        <v>5</v>
      </c>
      <c r="I569">
        <v>280.66000000000003</v>
      </c>
    </row>
    <row r="570" spans="1:9" x14ac:dyDescent="0.3">
      <c r="A570" s="6">
        <v>44974</v>
      </c>
      <c r="B570" s="2" t="str">
        <f t="shared" si="16"/>
        <v>February</v>
      </c>
      <c r="C570" t="s">
        <v>10</v>
      </c>
      <c r="D570" t="str">
        <f t="shared" si="17"/>
        <v>Consumer</v>
      </c>
      <c r="E570" t="s">
        <v>13</v>
      </c>
      <c r="F570" t="s">
        <v>22</v>
      </c>
      <c r="G570">
        <v>210.61</v>
      </c>
      <c r="H570">
        <v>6</v>
      </c>
      <c r="I570">
        <v>168.82</v>
      </c>
    </row>
    <row r="571" spans="1:9" x14ac:dyDescent="0.3">
      <c r="A571" s="6">
        <v>45210</v>
      </c>
      <c r="B571" s="2" t="str">
        <f t="shared" si="16"/>
        <v>October</v>
      </c>
      <c r="C571" t="s">
        <v>10</v>
      </c>
      <c r="D571" t="str">
        <f t="shared" si="17"/>
        <v>Consumer</v>
      </c>
      <c r="E571" t="s">
        <v>13</v>
      </c>
      <c r="F571" t="s">
        <v>21</v>
      </c>
      <c r="G571">
        <v>25.24</v>
      </c>
      <c r="H571">
        <v>4</v>
      </c>
      <c r="I571">
        <v>277.69</v>
      </c>
    </row>
    <row r="572" spans="1:9" x14ac:dyDescent="0.3">
      <c r="A572" s="6">
        <v>45064</v>
      </c>
      <c r="B572" s="2" t="str">
        <f t="shared" si="16"/>
        <v>May</v>
      </c>
      <c r="C572" t="s">
        <v>9</v>
      </c>
      <c r="D572" t="str">
        <f t="shared" si="17"/>
        <v>Small Business</v>
      </c>
      <c r="E572" t="s">
        <v>12</v>
      </c>
      <c r="F572" t="s">
        <v>18</v>
      </c>
      <c r="G572">
        <v>728.47</v>
      </c>
      <c r="H572">
        <v>6</v>
      </c>
      <c r="I572">
        <v>291.95</v>
      </c>
    </row>
    <row r="573" spans="1:9" x14ac:dyDescent="0.3">
      <c r="A573" s="6">
        <v>45209</v>
      </c>
      <c r="B573" s="2" t="str">
        <f t="shared" si="16"/>
        <v>October</v>
      </c>
      <c r="C573" t="s">
        <v>8</v>
      </c>
      <c r="D573" t="str">
        <f t="shared" si="17"/>
        <v>Corporate</v>
      </c>
      <c r="E573" t="s">
        <v>12</v>
      </c>
      <c r="F573" t="s">
        <v>19</v>
      </c>
      <c r="G573">
        <v>333.77</v>
      </c>
      <c r="H573">
        <v>4</v>
      </c>
      <c r="I573">
        <v>211.93</v>
      </c>
    </row>
    <row r="574" spans="1:9" x14ac:dyDescent="0.3">
      <c r="A574" s="6">
        <v>45197</v>
      </c>
      <c r="B574" s="2" t="str">
        <f t="shared" si="16"/>
        <v>September</v>
      </c>
      <c r="C574" t="s">
        <v>9</v>
      </c>
      <c r="D574" t="str">
        <f t="shared" si="17"/>
        <v>Small Business</v>
      </c>
      <c r="E574" t="s">
        <v>11</v>
      </c>
      <c r="F574" t="s">
        <v>14</v>
      </c>
      <c r="G574">
        <v>440.06</v>
      </c>
      <c r="H574">
        <v>9</v>
      </c>
      <c r="I574">
        <v>103.43</v>
      </c>
    </row>
    <row r="575" spans="1:9" x14ac:dyDescent="0.3">
      <c r="A575" s="6">
        <v>44969</v>
      </c>
      <c r="B575" s="2" t="str">
        <f t="shared" si="16"/>
        <v>February</v>
      </c>
      <c r="C575" t="s">
        <v>10</v>
      </c>
      <c r="D575" t="str">
        <f t="shared" si="17"/>
        <v>Consumer</v>
      </c>
      <c r="E575" t="s">
        <v>11</v>
      </c>
      <c r="F575" t="s">
        <v>14</v>
      </c>
      <c r="G575">
        <v>673.97</v>
      </c>
      <c r="H575">
        <v>2</v>
      </c>
      <c r="I575">
        <v>199.92</v>
      </c>
    </row>
    <row r="576" spans="1:9" x14ac:dyDescent="0.3">
      <c r="A576" s="6">
        <v>45171</v>
      </c>
      <c r="B576" s="2" t="str">
        <f t="shared" si="16"/>
        <v>September</v>
      </c>
      <c r="C576" t="s">
        <v>7</v>
      </c>
      <c r="D576" t="str">
        <f t="shared" si="17"/>
        <v>Home Office</v>
      </c>
      <c r="E576" t="s">
        <v>11</v>
      </c>
      <c r="F576" t="s">
        <v>14</v>
      </c>
      <c r="G576">
        <v>59.52</v>
      </c>
      <c r="H576">
        <v>4</v>
      </c>
      <c r="I576">
        <v>-45.19</v>
      </c>
    </row>
    <row r="577" spans="1:9" x14ac:dyDescent="0.3">
      <c r="A577" s="6">
        <v>44995</v>
      </c>
      <c r="B577" s="2" t="str">
        <f t="shared" si="16"/>
        <v>March</v>
      </c>
      <c r="C577" t="s">
        <v>7</v>
      </c>
      <c r="D577" t="str">
        <f t="shared" si="17"/>
        <v>Home Office</v>
      </c>
      <c r="E577" t="s">
        <v>11</v>
      </c>
      <c r="F577" t="s">
        <v>14</v>
      </c>
      <c r="G577">
        <v>255.08</v>
      </c>
      <c r="H577">
        <v>8</v>
      </c>
      <c r="I577">
        <v>74.2</v>
      </c>
    </row>
    <row r="578" spans="1:9" x14ac:dyDescent="0.3">
      <c r="A578" s="6">
        <v>45244</v>
      </c>
      <c r="B578" s="2" t="str">
        <f t="shared" ref="B578:B641" si="18">TEXT(A578, "MMMM")</f>
        <v>November</v>
      </c>
      <c r="C578" t="s">
        <v>8</v>
      </c>
      <c r="D578" t="str">
        <f t="shared" ref="D578:D641" si="19">IF(C578="East","Consumer",IF(C578="West","Corporate",IF(C578="Central","Home Office",IF(C578="South","Small Business","Other"))))</f>
        <v>Corporate</v>
      </c>
      <c r="E578" t="s">
        <v>13</v>
      </c>
      <c r="F578" t="s">
        <v>22</v>
      </c>
      <c r="G578">
        <v>601.12</v>
      </c>
      <c r="H578">
        <v>2</v>
      </c>
      <c r="I578">
        <v>80.27</v>
      </c>
    </row>
    <row r="579" spans="1:9" x14ac:dyDescent="0.3">
      <c r="A579" s="6">
        <v>45264</v>
      </c>
      <c r="B579" s="2" t="str">
        <f t="shared" si="18"/>
        <v>December</v>
      </c>
      <c r="C579" t="s">
        <v>8</v>
      </c>
      <c r="D579" t="str">
        <f t="shared" si="19"/>
        <v>Corporate</v>
      </c>
      <c r="E579" t="s">
        <v>11</v>
      </c>
      <c r="F579" t="s">
        <v>16</v>
      </c>
      <c r="G579">
        <v>389.45</v>
      </c>
      <c r="H579">
        <v>4</v>
      </c>
      <c r="I579">
        <v>276.45</v>
      </c>
    </row>
    <row r="580" spans="1:9" x14ac:dyDescent="0.3">
      <c r="A580" s="6">
        <v>45284</v>
      </c>
      <c r="B580" s="2" t="str">
        <f t="shared" si="18"/>
        <v>December</v>
      </c>
      <c r="C580" t="s">
        <v>10</v>
      </c>
      <c r="D580" t="str">
        <f t="shared" si="19"/>
        <v>Consumer</v>
      </c>
      <c r="E580" t="s">
        <v>12</v>
      </c>
      <c r="F580" t="s">
        <v>19</v>
      </c>
      <c r="G580">
        <v>260.82</v>
      </c>
      <c r="H580">
        <v>8</v>
      </c>
      <c r="I580">
        <v>-26.04</v>
      </c>
    </row>
    <row r="581" spans="1:9" x14ac:dyDescent="0.3">
      <c r="A581" s="6">
        <v>44999</v>
      </c>
      <c r="B581" s="2" t="str">
        <f t="shared" si="18"/>
        <v>March</v>
      </c>
      <c r="C581" t="s">
        <v>10</v>
      </c>
      <c r="D581" t="str">
        <f t="shared" si="19"/>
        <v>Consumer</v>
      </c>
      <c r="E581" t="s">
        <v>13</v>
      </c>
      <c r="F581" t="s">
        <v>21</v>
      </c>
      <c r="G581">
        <v>588.6</v>
      </c>
      <c r="H581">
        <v>9</v>
      </c>
      <c r="I581">
        <v>66.760000000000005</v>
      </c>
    </row>
    <row r="582" spans="1:9" x14ac:dyDescent="0.3">
      <c r="A582" s="6">
        <v>44963</v>
      </c>
      <c r="B582" s="2" t="str">
        <f t="shared" si="18"/>
        <v>February</v>
      </c>
      <c r="C582" t="s">
        <v>10</v>
      </c>
      <c r="D582" t="str">
        <f t="shared" si="19"/>
        <v>Consumer</v>
      </c>
      <c r="E582" t="s">
        <v>12</v>
      </c>
      <c r="F582" t="s">
        <v>19</v>
      </c>
      <c r="G582">
        <v>44.66</v>
      </c>
      <c r="H582">
        <v>5</v>
      </c>
      <c r="I582">
        <v>93.97</v>
      </c>
    </row>
    <row r="583" spans="1:9" x14ac:dyDescent="0.3">
      <c r="A583" s="6">
        <v>45049</v>
      </c>
      <c r="B583" s="2" t="str">
        <f t="shared" si="18"/>
        <v>May</v>
      </c>
      <c r="C583" t="s">
        <v>9</v>
      </c>
      <c r="D583" t="str">
        <f t="shared" si="19"/>
        <v>Small Business</v>
      </c>
      <c r="E583" t="s">
        <v>13</v>
      </c>
      <c r="F583" t="s">
        <v>22</v>
      </c>
      <c r="G583">
        <v>835.31</v>
      </c>
      <c r="H583">
        <v>8</v>
      </c>
      <c r="I583">
        <v>104.89</v>
      </c>
    </row>
    <row r="584" spans="1:9" x14ac:dyDescent="0.3">
      <c r="A584" s="6">
        <v>45261</v>
      </c>
      <c r="B584" s="2" t="str">
        <f t="shared" si="18"/>
        <v>December</v>
      </c>
      <c r="C584" t="s">
        <v>9</v>
      </c>
      <c r="D584" t="str">
        <f t="shared" si="19"/>
        <v>Small Business</v>
      </c>
      <c r="E584" t="s">
        <v>11</v>
      </c>
      <c r="F584" t="s">
        <v>14</v>
      </c>
      <c r="G584">
        <v>425.2</v>
      </c>
      <c r="H584">
        <v>6</v>
      </c>
      <c r="I584">
        <v>224.78</v>
      </c>
    </row>
    <row r="585" spans="1:9" x14ac:dyDescent="0.3">
      <c r="A585" s="6">
        <v>45131</v>
      </c>
      <c r="B585" s="2" t="str">
        <f t="shared" si="18"/>
        <v>July</v>
      </c>
      <c r="C585" t="s">
        <v>9</v>
      </c>
      <c r="D585" t="str">
        <f t="shared" si="19"/>
        <v>Small Business</v>
      </c>
      <c r="E585" t="s">
        <v>13</v>
      </c>
      <c r="F585" t="s">
        <v>21</v>
      </c>
      <c r="G585">
        <v>594.33000000000004</v>
      </c>
      <c r="H585">
        <v>7</v>
      </c>
      <c r="I585">
        <v>-30.34</v>
      </c>
    </row>
    <row r="586" spans="1:9" x14ac:dyDescent="0.3">
      <c r="A586" s="6">
        <v>45055</v>
      </c>
      <c r="B586" s="2" t="str">
        <f t="shared" si="18"/>
        <v>May</v>
      </c>
      <c r="C586" t="s">
        <v>7</v>
      </c>
      <c r="D586" t="str">
        <f t="shared" si="19"/>
        <v>Home Office</v>
      </c>
      <c r="E586" t="s">
        <v>13</v>
      </c>
      <c r="F586" t="s">
        <v>22</v>
      </c>
      <c r="G586">
        <v>715.83</v>
      </c>
      <c r="H586">
        <v>6</v>
      </c>
      <c r="I586">
        <v>179.31</v>
      </c>
    </row>
    <row r="587" spans="1:9" x14ac:dyDescent="0.3">
      <c r="A587" s="6">
        <v>44964</v>
      </c>
      <c r="B587" s="2" t="str">
        <f t="shared" si="18"/>
        <v>February</v>
      </c>
      <c r="C587" t="s">
        <v>10</v>
      </c>
      <c r="D587" t="str">
        <f t="shared" si="19"/>
        <v>Consumer</v>
      </c>
      <c r="E587" t="s">
        <v>12</v>
      </c>
      <c r="F587" t="s">
        <v>19</v>
      </c>
      <c r="G587">
        <v>168.86</v>
      </c>
      <c r="H587">
        <v>5</v>
      </c>
      <c r="I587">
        <v>225.28</v>
      </c>
    </row>
    <row r="588" spans="1:9" x14ac:dyDescent="0.3">
      <c r="A588" s="6">
        <v>45035</v>
      </c>
      <c r="B588" s="2" t="str">
        <f t="shared" si="18"/>
        <v>April</v>
      </c>
      <c r="C588" t="s">
        <v>7</v>
      </c>
      <c r="D588" t="str">
        <f t="shared" si="19"/>
        <v>Home Office</v>
      </c>
      <c r="E588" t="s">
        <v>12</v>
      </c>
      <c r="F588" t="s">
        <v>19</v>
      </c>
      <c r="G588">
        <v>688.28</v>
      </c>
      <c r="H588">
        <v>3</v>
      </c>
      <c r="I588">
        <v>232.05</v>
      </c>
    </row>
    <row r="589" spans="1:9" x14ac:dyDescent="0.3">
      <c r="A589" s="6">
        <v>45238</v>
      </c>
      <c r="B589" s="2" t="str">
        <f t="shared" si="18"/>
        <v>November</v>
      </c>
      <c r="C589" t="s">
        <v>8</v>
      </c>
      <c r="D589" t="str">
        <f t="shared" si="19"/>
        <v>Corporate</v>
      </c>
      <c r="E589" t="s">
        <v>12</v>
      </c>
      <c r="F589" t="s">
        <v>18</v>
      </c>
      <c r="G589">
        <v>540.20000000000005</v>
      </c>
      <c r="H589">
        <v>5</v>
      </c>
      <c r="I589">
        <v>209.89</v>
      </c>
    </row>
    <row r="590" spans="1:9" x14ac:dyDescent="0.3">
      <c r="A590" s="6">
        <v>45163</v>
      </c>
      <c r="B590" s="2" t="str">
        <f t="shared" si="18"/>
        <v>August</v>
      </c>
      <c r="C590" t="s">
        <v>7</v>
      </c>
      <c r="D590" t="str">
        <f t="shared" si="19"/>
        <v>Home Office</v>
      </c>
      <c r="E590" t="s">
        <v>13</v>
      </c>
      <c r="F590" t="s">
        <v>21</v>
      </c>
      <c r="G590">
        <v>223.9</v>
      </c>
      <c r="H590">
        <v>7</v>
      </c>
      <c r="I590">
        <v>283.49</v>
      </c>
    </row>
    <row r="591" spans="1:9" x14ac:dyDescent="0.3">
      <c r="A591" s="6">
        <v>45103</v>
      </c>
      <c r="B591" s="2" t="str">
        <f t="shared" si="18"/>
        <v>June</v>
      </c>
      <c r="C591" t="s">
        <v>8</v>
      </c>
      <c r="D591" t="str">
        <f t="shared" si="19"/>
        <v>Corporate</v>
      </c>
      <c r="E591" t="s">
        <v>13</v>
      </c>
      <c r="F591" t="s">
        <v>20</v>
      </c>
      <c r="G591">
        <v>278.77999999999997</v>
      </c>
      <c r="H591">
        <v>1</v>
      </c>
      <c r="I591">
        <v>61.51</v>
      </c>
    </row>
    <row r="592" spans="1:9" x14ac:dyDescent="0.3">
      <c r="A592" s="6">
        <v>44932</v>
      </c>
      <c r="B592" s="2" t="str">
        <f t="shared" si="18"/>
        <v>January</v>
      </c>
      <c r="C592" t="s">
        <v>7</v>
      </c>
      <c r="D592" t="str">
        <f t="shared" si="19"/>
        <v>Home Office</v>
      </c>
      <c r="E592" t="s">
        <v>12</v>
      </c>
      <c r="F592" t="s">
        <v>17</v>
      </c>
      <c r="G592">
        <v>830.58</v>
      </c>
      <c r="H592">
        <v>7</v>
      </c>
      <c r="I592">
        <v>17.850000000000001</v>
      </c>
    </row>
    <row r="593" spans="1:9" x14ac:dyDescent="0.3">
      <c r="A593" s="6">
        <v>45013</v>
      </c>
      <c r="B593" s="2" t="str">
        <f t="shared" si="18"/>
        <v>March</v>
      </c>
      <c r="C593" t="s">
        <v>10</v>
      </c>
      <c r="D593" t="str">
        <f t="shared" si="19"/>
        <v>Consumer</v>
      </c>
      <c r="E593" t="s">
        <v>13</v>
      </c>
      <c r="F593" t="s">
        <v>21</v>
      </c>
      <c r="G593">
        <v>351.33</v>
      </c>
      <c r="H593">
        <v>3</v>
      </c>
      <c r="I593">
        <v>95.08</v>
      </c>
    </row>
    <row r="594" spans="1:9" x14ac:dyDescent="0.3">
      <c r="A594" s="6">
        <v>45211</v>
      </c>
      <c r="B594" s="2" t="str">
        <f t="shared" si="18"/>
        <v>October</v>
      </c>
      <c r="C594" t="s">
        <v>7</v>
      </c>
      <c r="D594" t="str">
        <f t="shared" si="19"/>
        <v>Home Office</v>
      </c>
      <c r="E594" t="s">
        <v>11</v>
      </c>
      <c r="F594" t="s">
        <v>16</v>
      </c>
      <c r="G594">
        <v>676.91</v>
      </c>
      <c r="H594">
        <v>4</v>
      </c>
      <c r="I594">
        <v>30.36</v>
      </c>
    </row>
    <row r="595" spans="1:9" x14ac:dyDescent="0.3">
      <c r="A595" s="6">
        <v>45173</v>
      </c>
      <c r="B595" s="2" t="str">
        <f t="shared" si="18"/>
        <v>September</v>
      </c>
      <c r="C595" t="s">
        <v>9</v>
      </c>
      <c r="D595" t="str">
        <f t="shared" si="19"/>
        <v>Small Business</v>
      </c>
      <c r="E595" t="s">
        <v>11</v>
      </c>
      <c r="F595" t="s">
        <v>14</v>
      </c>
      <c r="G595">
        <v>864.34</v>
      </c>
      <c r="H595">
        <v>5</v>
      </c>
      <c r="I595">
        <v>206.34</v>
      </c>
    </row>
    <row r="596" spans="1:9" x14ac:dyDescent="0.3">
      <c r="A596" s="6">
        <v>45076</v>
      </c>
      <c r="B596" s="2" t="str">
        <f t="shared" si="18"/>
        <v>May</v>
      </c>
      <c r="C596" t="s">
        <v>8</v>
      </c>
      <c r="D596" t="str">
        <f t="shared" si="19"/>
        <v>Corporate</v>
      </c>
      <c r="E596" t="s">
        <v>13</v>
      </c>
      <c r="F596" t="s">
        <v>20</v>
      </c>
      <c r="G596">
        <v>92.72</v>
      </c>
      <c r="H596">
        <v>1</v>
      </c>
      <c r="I596">
        <v>94.97</v>
      </c>
    </row>
    <row r="597" spans="1:9" x14ac:dyDescent="0.3">
      <c r="A597" s="6">
        <v>45048</v>
      </c>
      <c r="B597" s="2" t="str">
        <f t="shared" si="18"/>
        <v>May</v>
      </c>
      <c r="C597" t="s">
        <v>8</v>
      </c>
      <c r="D597" t="str">
        <f t="shared" si="19"/>
        <v>Corporate</v>
      </c>
      <c r="E597" t="s">
        <v>13</v>
      </c>
      <c r="F597" t="s">
        <v>22</v>
      </c>
      <c r="G597">
        <v>638.29</v>
      </c>
      <c r="H597">
        <v>3</v>
      </c>
      <c r="I597">
        <v>27.83</v>
      </c>
    </row>
    <row r="598" spans="1:9" x14ac:dyDescent="0.3">
      <c r="A598" s="6">
        <v>44954</v>
      </c>
      <c r="B598" s="2" t="str">
        <f t="shared" si="18"/>
        <v>January</v>
      </c>
      <c r="C598" t="s">
        <v>7</v>
      </c>
      <c r="D598" t="str">
        <f t="shared" si="19"/>
        <v>Home Office</v>
      </c>
      <c r="E598" t="s">
        <v>12</v>
      </c>
      <c r="F598" t="s">
        <v>19</v>
      </c>
      <c r="G598">
        <v>252.9</v>
      </c>
      <c r="H598">
        <v>7</v>
      </c>
      <c r="I598">
        <v>35.31</v>
      </c>
    </row>
    <row r="599" spans="1:9" x14ac:dyDescent="0.3">
      <c r="A599" s="6">
        <v>45044</v>
      </c>
      <c r="B599" s="2" t="str">
        <f t="shared" si="18"/>
        <v>April</v>
      </c>
      <c r="C599" t="s">
        <v>7</v>
      </c>
      <c r="D599" t="str">
        <f t="shared" si="19"/>
        <v>Home Office</v>
      </c>
      <c r="E599" t="s">
        <v>11</v>
      </c>
      <c r="F599" t="s">
        <v>15</v>
      </c>
      <c r="G599">
        <v>751.9</v>
      </c>
      <c r="H599">
        <v>8</v>
      </c>
      <c r="I599">
        <v>165.71</v>
      </c>
    </row>
    <row r="600" spans="1:9" x14ac:dyDescent="0.3">
      <c r="A600" s="6">
        <v>45101</v>
      </c>
      <c r="B600" s="2" t="str">
        <f t="shared" si="18"/>
        <v>June</v>
      </c>
      <c r="C600" t="s">
        <v>10</v>
      </c>
      <c r="D600" t="str">
        <f t="shared" si="19"/>
        <v>Consumer</v>
      </c>
      <c r="E600" t="s">
        <v>12</v>
      </c>
      <c r="F600" t="s">
        <v>17</v>
      </c>
      <c r="G600">
        <v>434.65</v>
      </c>
      <c r="H600">
        <v>3</v>
      </c>
      <c r="I600">
        <v>187.64</v>
      </c>
    </row>
    <row r="601" spans="1:9" x14ac:dyDescent="0.3">
      <c r="A601" s="6">
        <v>45280</v>
      </c>
      <c r="B601" s="2" t="str">
        <f t="shared" si="18"/>
        <v>December</v>
      </c>
      <c r="C601" t="s">
        <v>7</v>
      </c>
      <c r="D601" t="str">
        <f t="shared" si="19"/>
        <v>Home Office</v>
      </c>
      <c r="E601" t="s">
        <v>11</v>
      </c>
      <c r="F601" t="s">
        <v>16</v>
      </c>
      <c r="G601">
        <v>551.22</v>
      </c>
      <c r="H601">
        <v>1</v>
      </c>
      <c r="I601">
        <v>171</v>
      </c>
    </row>
    <row r="602" spans="1:9" x14ac:dyDescent="0.3">
      <c r="A602" s="6">
        <v>44974</v>
      </c>
      <c r="B602" s="2" t="str">
        <f t="shared" si="18"/>
        <v>February</v>
      </c>
      <c r="C602" t="s">
        <v>10</v>
      </c>
      <c r="D602" t="str">
        <f t="shared" si="19"/>
        <v>Consumer</v>
      </c>
      <c r="E602" t="s">
        <v>11</v>
      </c>
      <c r="F602" t="s">
        <v>14</v>
      </c>
      <c r="G602">
        <v>500.75</v>
      </c>
      <c r="H602">
        <v>7</v>
      </c>
      <c r="I602">
        <v>-0.01</v>
      </c>
    </row>
    <row r="603" spans="1:9" x14ac:dyDescent="0.3">
      <c r="A603" s="6">
        <v>44997</v>
      </c>
      <c r="B603" s="2" t="str">
        <f t="shared" si="18"/>
        <v>March</v>
      </c>
      <c r="C603" t="s">
        <v>10</v>
      </c>
      <c r="D603" t="str">
        <f t="shared" si="19"/>
        <v>Consumer</v>
      </c>
      <c r="E603" t="s">
        <v>13</v>
      </c>
      <c r="F603" t="s">
        <v>21</v>
      </c>
      <c r="G603">
        <v>397.94</v>
      </c>
      <c r="H603">
        <v>1</v>
      </c>
      <c r="I603">
        <v>187.61</v>
      </c>
    </row>
    <row r="604" spans="1:9" x14ac:dyDescent="0.3">
      <c r="A604" s="6">
        <v>45029</v>
      </c>
      <c r="B604" s="2" t="str">
        <f t="shared" si="18"/>
        <v>April</v>
      </c>
      <c r="C604" t="s">
        <v>10</v>
      </c>
      <c r="D604" t="str">
        <f t="shared" si="19"/>
        <v>Consumer</v>
      </c>
      <c r="E604" t="s">
        <v>13</v>
      </c>
      <c r="F604" t="s">
        <v>21</v>
      </c>
      <c r="G604">
        <v>778.72</v>
      </c>
      <c r="H604">
        <v>1</v>
      </c>
      <c r="I604">
        <v>250.06</v>
      </c>
    </row>
    <row r="605" spans="1:9" x14ac:dyDescent="0.3">
      <c r="A605" s="6">
        <v>45133</v>
      </c>
      <c r="B605" s="2" t="str">
        <f t="shared" si="18"/>
        <v>July</v>
      </c>
      <c r="C605" t="s">
        <v>10</v>
      </c>
      <c r="D605" t="str">
        <f t="shared" si="19"/>
        <v>Consumer</v>
      </c>
      <c r="E605" t="s">
        <v>11</v>
      </c>
      <c r="F605" t="s">
        <v>14</v>
      </c>
      <c r="G605">
        <v>632.14</v>
      </c>
      <c r="H605">
        <v>9</v>
      </c>
      <c r="I605">
        <v>205.96</v>
      </c>
    </row>
    <row r="606" spans="1:9" x14ac:dyDescent="0.3">
      <c r="A606" s="6">
        <v>45019</v>
      </c>
      <c r="B606" s="2" t="str">
        <f t="shared" si="18"/>
        <v>April</v>
      </c>
      <c r="C606" t="s">
        <v>10</v>
      </c>
      <c r="D606" t="str">
        <f t="shared" si="19"/>
        <v>Consumer</v>
      </c>
      <c r="E606" t="s">
        <v>12</v>
      </c>
      <c r="F606" t="s">
        <v>17</v>
      </c>
      <c r="G606">
        <v>875.43</v>
      </c>
      <c r="H606">
        <v>9</v>
      </c>
      <c r="I606">
        <v>119.78</v>
      </c>
    </row>
    <row r="607" spans="1:9" x14ac:dyDescent="0.3">
      <c r="A607" s="6">
        <v>45159</v>
      </c>
      <c r="B607" s="2" t="str">
        <f t="shared" si="18"/>
        <v>August</v>
      </c>
      <c r="C607" t="s">
        <v>7</v>
      </c>
      <c r="D607" t="str">
        <f t="shared" si="19"/>
        <v>Home Office</v>
      </c>
      <c r="E607" t="s">
        <v>11</v>
      </c>
      <c r="F607" t="s">
        <v>16</v>
      </c>
      <c r="G607">
        <v>456.78</v>
      </c>
      <c r="H607">
        <v>3</v>
      </c>
      <c r="I607">
        <v>237.21</v>
      </c>
    </row>
    <row r="608" spans="1:9" x14ac:dyDescent="0.3">
      <c r="A608" s="6">
        <v>45197</v>
      </c>
      <c r="B608" s="2" t="str">
        <f t="shared" si="18"/>
        <v>September</v>
      </c>
      <c r="C608" t="s">
        <v>7</v>
      </c>
      <c r="D608" t="str">
        <f t="shared" si="19"/>
        <v>Home Office</v>
      </c>
      <c r="E608" t="s">
        <v>12</v>
      </c>
      <c r="F608" t="s">
        <v>17</v>
      </c>
      <c r="G608">
        <v>23.23</v>
      </c>
      <c r="H608">
        <v>9</v>
      </c>
      <c r="I608">
        <v>231.24</v>
      </c>
    </row>
    <row r="609" spans="1:9" x14ac:dyDescent="0.3">
      <c r="A609" s="6">
        <v>45150</v>
      </c>
      <c r="B609" s="2" t="str">
        <f t="shared" si="18"/>
        <v>August</v>
      </c>
      <c r="C609" t="s">
        <v>9</v>
      </c>
      <c r="D609" t="str">
        <f t="shared" si="19"/>
        <v>Small Business</v>
      </c>
      <c r="E609" t="s">
        <v>11</v>
      </c>
      <c r="F609" t="s">
        <v>16</v>
      </c>
      <c r="G609">
        <v>878.58</v>
      </c>
      <c r="H609">
        <v>9</v>
      </c>
      <c r="I609">
        <v>210.08</v>
      </c>
    </row>
    <row r="610" spans="1:9" x14ac:dyDescent="0.3">
      <c r="A610" s="6">
        <v>44975</v>
      </c>
      <c r="B610" s="2" t="str">
        <f t="shared" si="18"/>
        <v>February</v>
      </c>
      <c r="C610" t="s">
        <v>10</v>
      </c>
      <c r="D610" t="str">
        <f t="shared" si="19"/>
        <v>Consumer</v>
      </c>
      <c r="E610" t="s">
        <v>11</v>
      </c>
      <c r="F610" t="s">
        <v>14</v>
      </c>
      <c r="G610">
        <v>455.97</v>
      </c>
      <c r="H610">
        <v>6</v>
      </c>
      <c r="I610">
        <v>101.72</v>
      </c>
    </row>
    <row r="611" spans="1:9" x14ac:dyDescent="0.3">
      <c r="A611" s="6">
        <v>45160</v>
      </c>
      <c r="B611" s="2" t="str">
        <f t="shared" si="18"/>
        <v>August</v>
      </c>
      <c r="C611" t="s">
        <v>10</v>
      </c>
      <c r="D611" t="str">
        <f t="shared" si="19"/>
        <v>Consumer</v>
      </c>
      <c r="E611" t="s">
        <v>12</v>
      </c>
      <c r="F611" t="s">
        <v>18</v>
      </c>
      <c r="G611">
        <v>451.92</v>
      </c>
      <c r="H611">
        <v>3</v>
      </c>
      <c r="I611">
        <v>72.680000000000007</v>
      </c>
    </row>
    <row r="612" spans="1:9" x14ac:dyDescent="0.3">
      <c r="A612" s="6">
        <v>44988</v>
      </c>
      <c r="B612" s="2" t="str">
        <f t="shared" si="18"/>
        <v>March</v>
      </c>
      <c r="C612" t="s">
        <v>9</v>
      </c>
      <c r="D612" t="str">
        <f t="shared" si="19"/>
        <v>Small Business</v>
      </c>
      <c r="E612" t="s">
        <v>11</v>
      </c>
      <c r="F612" t="s">
        <v>15</v>
      </c>
      <c r="G612">
        <v>469.6</v>
      </c>
      <c r="H612">
        <v>4</v>
      </c>
      <c r="I612">
        <v>-34.14</v>
      </c>
    </row>
    <row r="613" spans="1:9" x14ac:dyDescent="0.3">
      <c r="A613" s="6">
        <v>45022</v>
      </c>
      <c r="B613" s="2" t="str">
        <f t="shared" si="18"/>
        <v>April</v>
      </c>
      <c r="C613" t="s">
        <v>7</v>
      </c>
      <c r="D613" t="str">
        <f t="shared" si="19"/>
        <v>Home Office</v>
      </c>
      <c r="E613" t="s">
        <v>11</v>
      </c>
      <c r="F613" t="s">
        <v>15</v>
      </c>
      <c r="G613">
        <v>385.43</v>
      </c>
      <c r="H613">
        <v>2</v>
      </c>
      <c r="I613">
        <v>181.59</v>
      </c>
    </row>
    <row r="614" spans="1:9" x14ac:dyDescent="0.3">
      <c r="A614" s="6">
        <v>45274</v>
      </c>
      <c r="B614" s="2" t="str">
        <f t="shared" si="18"/>
        <v>December</v>
      </c>
      <c r="C614" t="s">
        <v>7</v>
      </c>
      <c r="D614" t="str">
        <f t="shared" si="19"/>
        <v>Home Office</v>
      </c>
      <c r="E614" t="s">
        <v>12</v>
      </c>
      <c r="F614" t="s">
        <v>17</v>
      </c>
      <c r="G614">
        <v>806.45</v>
      </c>
      <c r="H614">
        <v>8</v>
      </c>
      <c r="I614">
        <v>141.94999999999999</v>
      </c>
    </row>
    <row r="615" spans="1:9" x14ac:dyDescent="0.3">
      <c r="A615" s="6">
        <v>45176</v>
      </c>
      <c r="B615" s="2" t="str">
        <f t="shared" si="18"/>
        <v>September</v>
      </c>
      <c r="C615" t="s">
        <v>8</v>
      </c>
      <c r="D615" t="str">
        <f t="shared" si="19"/>
        <v>Corporate</v>
      </c>
      <c r="E615" t="s">
        <v>12</v>
      </c>
      <c r="F615" t="s">
        <v>17</v>
      </c>
      <c r="G615">
        <v>784.14</v>
      </c>
      <c r="H615">
        <v>7</v>
      </c>
      <c r="I615">
        <v>187.12</v>
      </c>
    </row>
    <row r="616" spans="1:9" x14ac:dyDescent="0.3">
      <c r="A616" s="6">
        <v>45137</v>
      </c>
      <c r="B616" s="2" t="str">
        <f t="shared" si="18"/>
        <v>July</v>
      </c>
      <c r="C616" t="s">
        <v>9</v>
      </c>
      <c r="D616" t="str">
        <f t="shared" si="19"/>
        <v>Small Business</v>
      </c>
      <c r="E616" t="s">
        <v>12</v>
      </c>
      <c r="F616" t="s">
        <v>18</v>
      </c>
      <c r="G616">
        <v>716.1</v>
      </c>
      <c r="H616">
        <v>7</v>
      </c>
      <c r="I616">
        <v>181.87</v>
      </c>
    </row>
    <row r="617" spans="1:9" x14ac:dyDescent="0.3">
      <c r="A617" s="6">
        <v>45141</v>
      </c>
      <c r="B617" s="2" t="str">
        <f t="shared" si="18"/>
        <v>August</v>
      </c>
      <c r="C617" t="s">
        <v>7</v>
      </c>
      <c r="D617" t="str">
        <f t="shared" si="19"/>
        <v>Home Office</v>
      </c>
      <c r="E617" t="s">
        <v>11</v>
      </c>
      <c r="F617" t="s">
        <v>16</v>
      </c>
      <c r="G617">
        <v>601.17999999999995</v>
      </c>
      <c r="H617">
        <v>4</v>
      </c>
      <c r="I617">
        <v>248.4</v>
      </c>
    </row>
    <row r="618" spans="1:9" x14ac:dyDescent="0.3">
      <c r="A618" s="6">
        <v>44988</v>
      </c>
      <c r="B618" s="2" t="str">
        <f t="shared" si="18"/>
        <v>March</v>
      </c>
      <c r="C618" t="s">
        <v>8</v>
      </c>
      <c r="D618" t="str">
        <f t="shared" si="19"/>
        <v>Corporate</v>
      </c>
      <c r="E618" t="s">
        <v>12</v>
      </c>
      <c r="F618" t="s">
        <v>19</v>
      </c>
      <c r="G618">
        <v>313.83999999999997</v>
      </c>
      <c r="H618">
        <v>6</v>
      </c>
      <c r="I618">
        <v>85.17</v>
      </c>
    </row>
    <row r="619" spans="1:9" x14ac:dyDescent="0.3">
      <c r="A619" s="6">
        <v>44966</v>
      </c>
      <c r="B619" s="2" t="str">
        <f t="shared" si="18"/>
        <v>February</v>
      </c>
      <c r="C619" t="s">
        <v>10</v>
      </c>
      <c r="D619" t="str">
        <f t="shared" si="19"/>
        <v>Consumer</v>
      </c>
      <c r="E619" t="s">
        <v>11</v>
      </c>
      <c r="F619" t="s">
        <v>14</v>
      </c>
      <c r="G619">
        <v>222.76</v>
      </c>
      <c r="H619">
        <v>1</v>
      </c>
      <c r="I619">
        <v>154.63</v>
      </c>
    </row>
    <row r="620" spans="1:9" x14ac:dyDescent="0.3">
      <c r="A620" s="6">
        <v>45272</v>
      </c>
      <c r="B620" s="2" t="str">
        <f t="shared" si="18"/>
        <v>December</v>
      </c>
      <c r="C620" t="s">
        <v>7</v>
      </c>
      <c r="D620" t="str">
        <f t="shared" si="19"/>
        <v>Home Office</v>
      </c>
      <c r="E620" t="s">
        <v>13</v>
      </c>
      <c r="F620" t="s">
        <v>22</v>
      </c>
      <c r="G620">
        <v>662.92</v>
      </c>
      <c r="H620">
        <v>1</v>
      </c>
      <c r="I620">
        <v>45.18</v>
      </c>
    </row>
    <row r="621" spans="1:9" x14ac:dyDescent="0.3">
      <c r="A621" s="6">
        <v>45165</v>
      </c>
      <c r="B621" s="2" t="str">
        <f t="shared" si="18"/>
        <v>August</v>
      </c>
      <c r="C621" t="s">
        <v>7</v>
      </c>
      <c r="D621" t="str">
        <f t="shared" si="19"/>
        <v>Home Office</v>
      </c>
      <c r="E621" t="s">
        <v>13</v>
      </c>
      <c r="F621" t="s">
        <v>21</v>
      </c>
      <c r="G621">
        <v>939.68</v>
      </c>
      <c r="H621">
        <v>1</v>
      </c>
      <c r="I621">
        <v>135.05000000000001</v>
      </c>
    </row>
    <row r="622" spans="1:9" x14ac:dyDescent="0.3">
      <c r="A622" s="6">
        <v>45036</v>
      </c>
      <c r="B622" s="2" t="str">
        <f t="shared" si="18"/>
        <v>April</v>
      </c>
      <c r="C622" t="s">
        <v>10</v>
      </c>
      <c r="D622" t="str">
        <f t="shared" si="19"/>
        <v>Consumer</v>
      </c>
      <c r="E622" t="s">
        <v>12</v>
      </c>
      <c r="F622" t="s">
        <v>19</v>
      </c>
      <c r="G622">
        <v>658.16</v>
      </c>
      <c r="H622">
        <v>7</v>
      </c>
      <c r="I622">
        <v>42.62</v>
      </c>
    </row>
    <row r="623" spans="1:9" x14ac:dyDescent="0.3">
      <c r="A623" s="6">
        <v>45133</v>
      </c>
      <c r="B623" s="2" t="str">
        <f t="shared" si="18"/>
        <v>July</v>
      </c>
      <c r="C623" t="s">
        <v>9</v>
      </c>
      <c r="D623" t="str">
        <f t="shared" si="19"/>
        <v>Small Business</v>
      </c>
      <c r="E623" t="s">
        <v>11</v>
      </c>
      <c r="F623" t="s">
        <v>14</v>
      </c>
      <c r="G623">
        <v>466.91</v>
      </c>
      <c r="H623">
        <v>7</v>
      </c>
      <c r="I623">
        <v>15.7</v>
      </c>
    </row>
    <row r="624" spans="1:9" x14ac:dyDescent="0.3">
      <c r="A624" s="6">
        <v>45266</v>
      </c>
      <c r="B624" s="2" t="str">
        <f t="shared" si="18"/>
        <v>December</v>
      </c>
      <c r="C624" t="s">
        <v>9</v>
      </c>
      <c r="D624" t="str">
        <f t="shared" si="19"/>
        <v>Small Business</v>
      </c>
      <c r="E624" t="s">
        <v>13</v>
      </c>
      <c r="F624" t="s">
        <v>21</v>
      </c>
      <c r="G624">
        <v>159.1</v>
      </c>
      <c r="H624">
        <v>8</v>
      </c>
      <c r="I624">
        <v>-39.1</v>
      </c>
    </row>
    <row r="625" spans="1:9" x14ac:dyDescent="0.3">
      <c r="A625" s="6">
        <v>44996</v>
      </c>
      <c r="B625" s="2" t="str">
        <f t="shared" si="18"/>
        <v>March</v>
      </c>
      <c r="C625" t="s">
        <v>10</v>
      </c>
      <c r="D625" t="str">
        <f t="shared" si="19"/>
        <v>Consumer</v>
      </c>
      <c r="E625" t="s">
        <v>11</v>
      </c>
      <c r="F625" t="s">
        <v>16</v>
      </c>
      <c r="G625">
        <v>880.39</v>
      </c>
      <c r="H625">
        <v>3</v>
      </c>
      <c r="I625">
        <v>238.51</v>
      </c>
    </row>
    <row r="626" spans="1:9" x14ac:dyDescent="0.3">
      <c r="A626" s="6">
        <v>45102</v>
      </c>
      <c r="B626" s="2" t="str">
        <f t="shared" si="18"/>
        <v>June</v>
      </c>
      <c r="C626" t="s">
        <v>8</v>
      </c>
      <c r="D626" t="str">
        <f t="shared" si="19"/>
        <v>Corporate</v>
      </c>
      <c r="E626" t="s">
        <v>13</v>
      </c>
      <c r="F626" t="s">
        <v>20</v>
      </c>
      <c r="G626">
        <v>434.7</v>
      </c>
      <c r="H626">
        <v>8</v>
      </c>
      <c r="I626">
        <v>63.85</v>
      </c>
    </row>
    <row r="627" spans="1:9" x14ac:dyDescent="0.3">
      <c r="A627" s="6">
        <v>45030</v>
      </c>
      <c r="B627" s="2" t="str">
        <f t="shared" si="18"/>
        <v>April</v>
      </c>
      <c r="C627" t="s">
        <v>10</v>
      </c>
      <c r="D627" t="str">
        <f t="shared" si="19"/>
        <v>Consumer</v>
      </c>
      <c r="E627" t="s">
        <v>12</v>
      </c>
      <c r="F627" t="s">
        <v>18</v>
      </c>
      <c r="G627">
        <v>827.16</v>
      </c>
      <c r="H627">
        <v>2</v>
      </c>
      <c r="I627">
        <v>211.8</v>
      </c>
    </row>
    <row r="628" spans="1:9" x14ac:dyDescent="0.3">
      <c r="A628" s="6">
        <v>45182</v>
      </c>
      <c r="B628" s="2" t="str">
        <f t="shared" si="18"/>
        <v>September</v>
      </c>
      <c r="C628" t="s">
        <v>8</v>
      </c>
      <c r="D628" t="str">
        <f t="shared" si="19"/>
        <v>Corporate</v>
      </c>
      <c r="E628" t="s">
        <v>12</v>
      </c>
      <c r="F628" t="s">
        <v>19</v>
      </c>
      <c r="G628">
        <v>103.97</v>
      </c>
      <c r="H628">
        <v>4</v>
      </c>
      <c r="I628">
        <v>266.08</v>
      </c>
    </row>
    <row r="629" spans="1:9" x14ac:dyDescent="0.3">
      <c r="A629" s="6">
        <v>45017</v>
      </c>
      <c r="B629" s="2" t="str">
        <f t="shared" si="18"/>
        <v>April</v>
      </c>
      <c r="C629" t="s">
        <v>9</v>
      </c>
      <c r="D629" t="str">
        <f t="shared" si="19"/>
        <v>Small Business</v>
      </c>
      <c r="E629" t="s">
        <v>12</v>
      </c>
      <c r="F629" t="s">
        <v>18</v>
      </c>
      <c r="G629">
        <v>677.52</v>
      </c>
      <c r="H629">
        <v>3</v>
      </c>
      <c r="I629">
        <v>299.17</v>
      </c>
    </row>
    <row r="630" spans="1:9" x14ac:dyDescent="0.3">
      <c r="A630" s="6">
        <v>45069</v>
      </c>
      <c r="B630" s="2" t="str">
        <f t="shared" si="18"/>
        <v>May</v>
      </c>
      <c r="C630" t="s">
        <v>9</v>
      </c>
      <c r="D630" t="str">
        <f t="shared" si="19"/>
        <v>Small Business</v>
      </c>
      <c r="E630" t="s">
        <v>11</v>
      </c>
      <c r="F630" t="s">
        <v>15</v>
      </c>
      <c r="G630">
        <v>417.08</v>
      </c>
      <c r="H630">
        <v>1</v>
      </c>
      <c r="I630">
        <v>286.41000000000003</v>
      </c>
    </row>
    <row r="631" spans="1:9" x14ac:dyDescent="0.3">
      <c r="A631" s="6">
        <v>45230</v>
      </c>
      <c r="B631" s="2" t="str">
        <f t="shared" si="18"/>
        <v>October</v>
      </c>
      <c r="C631" t="s">
        <v>10</v>
      </c>
      <c r="D631" t="str">
        <f t="shared" si="19"/>
        <v>Consumer</v>
      </c>
      <c r="E631" t="s">
        <v>11</v>
      </c>
      <c r="F631" t="s">
        <v>15</v>
      </c>
      <c r="G631">
        <v>239.7</v>
      </c>
      <c r="H631">
        <v>6</v>
      </c>
      <c r="I631">
        <v>-44</v>
      </c>
    </row>
    <row r="632" spans="1:9" x14ac:dyDescent="0.3">
      <c r="A632" s="6">
        <v>45282</v>
      </c>
      <c r="B632" s="2" t="str">
        <f t="shared" si="18"/>
        <v>December</v>
      </c>
      <c r="C632" t="s">
        <v>9</v>
      </c>
      <c r="D632" t="str">
        <f t="shared" si="19"/>
        <v>Small Business</v>
      </c>
      <c r="E632" t="s">
        <v>13</v>
      </c>
      <c r="F632" t="s">
        <v>21</v>
      </c>
      <c r="G632">
        <v>141.32</v>
      </c>
      <c r="H632">
        <v>3</v>
      </c>
      <c r="I632">
        <v>278.44</v>
      </c>
    </row>
    <row r="633" spans="1:9" x14ac:dyDescent="0.3">
      <c r="A633" s="6">
        <v>45051</v>
      </c>
      <c r="B633" s="2" t="str">
        <f t="shared" si="18"/>
        <v>May</v>
      </c>
      <c r="C633" t="s">
        <v>8</v>
      </c>
      <c r="D633" t="str">
        <f t="shared" si="19"/>
        <v>Corporate</v>
      </c>
      <c r="E633" t="s">
        <v>12</v>
      </c>
      <c r="F633" t="s">
        <v>17</v>
      </c>
      <c r="G633">
        <v>396.69</v>
      </c>
      <c r="H633">
        <v>4</v>
      </c>
      <c r="I633">
        <v>296.74</v>
      </c>
    </row>
    <row r="634" spans="1:9" x14ac:dyDescent="0.3">
      <c r="A634" s="6">
        <v>45097</v>
      </c>
      <c r="B634" s="2" t="str">
        <f t="shared" si="18"/>
        <v>June</v>
      </c>
      <c r="C634" t="s">
        <v>8</v>
      </c>
      <c r="D634" t="str">
        <f t="shared" si="19"/>
        <v>Corporate</v>
      </c>
      <c r="E634" t="s">
        <v>11</v>
      </c>
      <c r="F634" t="s">
        <v>15</v>
      </c>
      <c r="G634">
        <v>710.32</v>
      </c>
      <c r="H634">
        <v>9</v>
      </c>
      <c r="I634">
        <v>30.11</v>
      </c>
    </row>
    <row r="635" spans="1:9" x14ac:dyDescent="0.3">
      <c r="A635" s="6">
        <v>45065</v>
      </c>
      <c r="B635" s="2" t="str">
        <f t="shared" si="18"/>
        <v>May</v>
      </c>
      <c r="C635" t="s">
        <v>8</v>
      </c>
      <c r="D635" t="str">
        <f t="shared" si="19"/>
        <v>Corporate</v>
      </c>
      <c r="E635" t="s">
        <v>11</v>
      </c>
      <c r="F635" t="s">
        <v>15</v>
      </c>
      <c r="G635">
        <v>377.77</v>
      </c>
      <c r="H635">
        <v>5</v>
      </c>
      <c r="I635">
        <v>171.58</v>
      </c>
    </row>
    <row r="636" spans="1:9" x14ac:dyDescent="0.3">
      <c r="A636" s="6">
        <v>45075</v>
      </c>
      <c r="B636" s="2" t="str">
        <f t="shared" si="18"/>
        <v>May</v>
      </c>
      <c r="C636" t="s">
        <v>9</v>
      </c>
      <c r="D636" t="str">
        <f t="shared" si="19"/>
        <v>Small Business</v>
      </c>
      <c r="E636" t="s">
        <v>12</v>
      </c>
      <c r="F636" t="s">
        <v>18</v>
      </c>
      <c r="G636">
        <v>499.21</v>
      </c>
      <c r="H636">
        <v>6</v>
      </c>
      <c r="I636">
        <v>231.54</v>
      </c>
    </row>
    <row r="637" spans="1:9" x14ac:dyDescent="0.3">
      <c r="A637" s="6">
        <v>44940</v>
      </c>
      <c r="B637" s="2" t="str">
        <f t="shared" si="18"/>
        <v>January</v>
      </c>
      <c r="C637" t="s">
        <v>7</v>
      </c>
      <c r="D637" t="str">
        <f t="shared" si="19"/>
        <v>Home Office</v>
      </c>
      <c r="E637" t="s">
        <v>13</v>
      </c>
      <c r="F637" t="s">
        <v>21</v>
      </c>
      <c r="G637">
        <v>949.71</v>
      </c>
      <c r="H637">
        <v>2</v>
      </c>
      <c r="I637">
        <v>76.849999999999994</v>
      </c>
    </row>
    <row r="638" spans="1:9" x14ac:dyDescent="0.3">
      <c r="A638" s="6">
        <v>45001</v>
      </c>
      <c r="B638" s="2" t="str">
        <f t="shared" si="18"/>
        <v>March</v>
      </c>
      <c r="C638" t="s">
        <v>10</v>
      </c>
      <c r="D638" t="str">
        <f t="shared" si="19"/>
        <v>Consumer</v>
      </c>
      <c r="E638" t="s">
        <v>13</v>
      </c>
      <c r="F638" t="s">
        <v>20</v>
      </c>
      <c r="G638">
        <v>635.33000000000004</v>
      </c>
      <c r="H638">
        <v>7</v>
      </c>
      <c r="I638">
        <v>191.81</v>
      </c>
    </row>
    <row r="639" spans="1:9" x14ac:dyDescent="0.3">
      <c r="A639" s="6">
        <v>45108</v>
      </c>
      <c r="B639" s="2" t="str">
        <f t="shared" si="18"/>
        <v>July</v>
      </c>
      <c r="C639" t="s">
        <v>8</v>
      </c>
      <c r="D639" t="str">
        <f t="shared" si="19"/>
        <v>Corporate</v>
      </c>
      <c r="E639" t="s">
        <v>11</v>
      </c>
      <c r="F639" t="s">
        <v>14</v>
      </c>
      <c r="G639">
        <v>559.14</v>
      </c>
      <c r="H639">
        <v>1</v>
      </c>
      <c r="I639">
        <v>172.58</v>
      </c>
    </row>
    <row r="640" spans="1:9" x14ac:dyDescent="0.3">
      <c r="A640" s="6">
        <v>45030</v>
      </c>
      <c r="B640" s="2" t="str">
        <f t="shared" si="18"/>
        <v>April</v>
      </c>
      <c r="C640" t="s">
        <v>9</v>
      </c>
      <c r="D640" t="str">
        <f t="shared" si="19"/>
        <v>Small Business</v>
      </c>
      <c r="E640" t="s">
        <v>12</v>
      </c>
      <c r="F640" t="s">
        <v>18</v>
      </c>
      <c r="G640">
        <v>51.92</v>
      </c>
      <c r="H640">
        <v>2</v>
      </c>
      <c r="I640">
        <v>183.72</v>
      </c>
    </row>
    <row r="641" spans="1:9" x14ac:dyDescent="0.3">
      <c r="A641" s="6">
        <v>45068</v>
      </c>
      <c r="B641" s="2" t="str">
        <f t="shared" si="18"/>
        <v>May</v>
      </c>
      <c r="C641" t="s">
        <v>8</v>
      </c>
      <c r="D641" t="str">
        <f t="shared" si="19"/>
        <v>Corporate</v>
      </c>
      <c r="E641" t="s">
        <v>12</v>
      </c>
      <c r="F641" t="s">
        <v>19</v>
      </c>
      <c r="G641">
        <v>28.95</v>
      </c>
      <c r="H641">
        <v>1</v>
      </c>
      <c r="I641">
        <v>163.38999999999999</v>
      </c>
    </row>
    <row r="642" spans="1:9" x14ac:dyDescent="0.3">
      <c r="A642" s="6">
        <v>45194</v>
      </c>
      <c r="B642" s="2" t="str">
        <f t="shared" ref="B642:B705" si="20">TEXT(A642, "MMMM")</f>
        <v>September</v>
      </c>
      <c r="C642" t="s">
        <v>9</v>
      </c>
      <c r="D642" t="str">
        <f t="shared" ref="D642:D705" si="21">IF(C642="East","Consumer",IF(C642="West","Corporate",IF(C642="Central","Home Office",IF(C642="South","Small Business","Other"))))</f>
        <v>Small Business</v>
      </c>
      <c r="E642" t="s">
        <v>11</v>
      </c>
      <c r="F642" t="s">
        <v>15</v>
      </c>
      <c r="G642">
        <v>804.78</v>
      </c>
      <c r="H642">
        <v>6</v>
      </c>
      <c r="I642">
        <v>137.58000000000001</v>
      </c>
    </row>
    <row r="643" spans="1:9" x14ac:dyDescent="0.3">
      <c r="A643" s="6">
        <v>44939</v>
      </c>
      <c r="B643" s="2" t="str">
        <f t="shared" si="20"/>
        <v>January</v>
      </c>
      <c r="C643" t="s">
        <v>10</v>
      </c>
      <c r="D643" t="str">
        <f t="shared" si="21"/>
        <v>Consumer</v>
      </c>
      <c r="E643" t="s">
        <v>13</v>
      </c>
      <c r="F643" t="s">
        <v>20</v>
      </c>
      <c r="G643">
        <v>588.65</v>
      </c>
      <c r="H643">
        <v>1</v>
      </c>
      <c r="I643">
        <v>46.95</v>
      </c>
    </row>
    <row r="644" spans="1:9" x14ac:dyDescent="0.3">
      <c r="A644" s="6">
        <v>45001</v>
      </c>
      <c r="B644" s="2" t="str">
        <f t="shared" si="20"/>
        <v>March</v>
      </c>
      <c r="C644" t="s">
        <v>9</v>
      </c>
      <c r="D644" t="str">
        <f t="shared" si="21"/>
        <v>Small Business</v>
      </c>
      <c r="E644" t="s">
        <v>13</v>
      </c>
      <c r="F644" t="s">
        <v>20</v>
      </c>
      <c r="G644">
        <v>103.96</v>
      </c>
      <c r="H644">
        <v>6</v>
      </c>
      <c r="I644">
        <v>195.92</v>
      </c>
    </row>
    <row r="645" spans="1:9" x14ac:dyDescent="0.3">
      <c r="A645" s="6">
        <v>45135</v>
      </c>
      <c r="B645" s="2" t="str">
        <f t="shared" si="20"/>
        <v>July</v>
      </c>
      <c r="C645" t="s">
        <v>9</v>
      </c>
      <c r="D645" t="str">
        <f t="shared" si="21"/>
        <v>Small Business</v>
      </c>
      <c r="E645" t="s">
        <v>12</v>
      </c>
      <c r="F645" t="s">
        <v>19</v>
      </c>
      <c r="G645">
        <v>620.15</v>
      </c>
      <c r="H645">
        <v>7</v>
      </c>
      <c r="I645">
        <v>259.02</v>
      </c>
    </row>
    <row r="646" spans="1:9" x14ac:dyDescent="0.3">
      <c r="A646" s="6">
        <v>44933</v>
      </c>
      <c r="B646" s="2" t="str">
        <f t="shared" si="20"/>
        <v>January</v>
      </c>
      <c r="C646" t="s">
        <v>9</v>
      </c>
      <c r="D646" t="str">
        <f t="shared" si="21"/>
        <v>Small Business</v>
      </c>
      <c r="E646" t="s">
        <v>13</v>
      </c>
      <c r="F646" t="s">
        <v>22</v>
      </c>
      <c r="G646">
        <v>864.37</v>
      </c>
      <c r="H646">
        <v>8</v>
      </c>
      <c r="I646">
        <v>18.829999999999998</v>
      </c>
    </row>
    <row r="647" spans="1:9" x14ac:dyDescent="0.3">
      <c r="A647" s="6">
        <v>45014</v>
      </c>
      <c r="B647" s="2" t="str">
        <f t="shared" si="20"/>
        <v>March</v>
      </c>
      <c r="C647" t="s">
        <v>9</v>
      </c>
      <c r="D647" t="str">
        <f t="shared" si="21"/>
        <v>Small Business</v>
      </c>
      <c r="E647" t="s">
        <v>12</v>
      </c>
      <c r="F647" t="s">
        <v>18</v>
      </c>
      <c r="G647">
        <v>804.61</v>
      </c>
      <c r="H647">
        <v>3</v>
      </c>
      <c r="I647">
        <v>20.190000000000001</v>
      </c>
    </row>
    <row r="648" spans="1:9" x14ac:dyDescent="0.3">
      <c r="A648" s="6">
        <v>45165</v>
      </c>
      <c r="B648" s="2" t="str">
        <f t="shared" si="20"/>
        <v>August</v>
      </c>
      <c r="C648" t="s">
        <v>7</v>
      </c>
      <c r="D648" t="str">
        <f t="shared" si="21"/>
        <v>Home Office</v>
      </c>
      <c r="E648" t="s">
        <v>12</v>
      </c>
      <c r="F648" t="s">
        <v>19</v>
      </c>
      <c r="G648">
        <v>973.65</v>
      </c>
      <c r="H648">
        <v>8</v>
      </c>
      <c r="I648">
        <v>279.27</v>
      </c>
    </row>
    <row r="649" spans="1:9" x14ac:dyDescent="0.3">
      <c r="A649" s="6">
        <v>45202</v>
      </c>
      <c r="B649" s="2" t="str">
        <f t="shared" si="20"/>
        <v>October</v>
      </c>
      <c r="C649" t="s">
        <v>9</v>
      </c>
      <c r="D649" t="str">
        <f t="shared" si="21"/>
        <v>Small Business</v>
      </c>
      <c r="E649" t="s">
        <v>12</v>
      </c>
      <c r="F649" t="s">
        <v>19</v>
      </c>
      <c r="G649">
        <v>76.349999999999994</v>
      </c>
      <c r="H649">
        <v>7</v>
      </c>
      <c r="I649">
        <v>88.59</v>
      </c>
    </row>
    <row r="650" spans="1:9" x14ac:dyDescent="0.3">
      <c r="A650" s="6">
        <v>45276</v>
      </c>
      <c r="B650" s="2" t="str">
        <f t="shared" si="20"/>
        <v>December</v>
      </c>
      <c r="C650" t="s">
        <v>10</v>
      </c>
      <c r="D650" t="str">
        <f t="shared" si="21"/>
        <v>Consumer</v>
      </c>
      <c r="E650" t="s">
        <v>12</v>
      </c>
      <c r="F650" t="s">
        <v>19</v>
      </c>
      <c r="G650">
        <v>94.25</v>
      </c>
      <c r="H650">
        <v>2</v>
      </c>
      <c r="I650">
        <v>-25.14</v>
      </c>
    </row>
    <row r="651" spans="1:9" x14ac:dyDescent="0.3">
      <c r="A651" s="6">
        <v>45177</v>
      </c>
      <c r="B651" s="2" t="str">
        <f t="shared" si="20"/>
        <v>September</v>
      </c>
      <c r="C651" t="s">
        <v>9</v>
      </c>
      <c r="D651" t="str">
        <f t="shared" si="21"/>
        <v>Small Business</v>
      </c>
      <c r="E651" t="s">
        <v>13</v>
      </c>
      <c r="F651" t="s">
        <v>20</v>
      </c>
      <c r="G651">
        <v>64.67</v>
      </c>
      <c r="H651">
        <v>8</v>
      </c>
      <c r="I651">
        <v>-14.66</v>
      </c>
    </row>
    <row r="652" spans="1:9" x14ac:dyDescent="0.3">
      <c r="A652" s="6">
        <v>45010</v>
      </c>
      <c r="B652" s="2" t="str">
        <f t="shared" si="20"/>
        <v>March</v>
      </c>
      <c r="C652" t="s">
        <v>7</v>
      </c>
      <c r="D652" t="str">
        <f t="shared" si="21"/>
        <v>Home Office</v>
      </c>
      <c r="E652" t="s">
        <v>11</v>
      </c>
      <c r="F652" t="s">
        <v>14</v>
      </c>
      <c r="G652">
        <v>985.45</v>
      </c>
      <c r="H652">
        <v>9</v>
      </c>
      <c r="I652">
        <v>288.72000000000003</v>
      </c>
    </row>
    <row r="653" spans="1:9" x14ac:dyDescent="0.3">
      <c r="A653" s="6">
        <v>45036</v>
      </c>
      <c r="B653" s="2" t="str">
        <f t="shared" si="20"/>
        <v>April</v>
      </c>
      <c r="C653" t="s">
        <v>9</v>
      </c>
      <c r="D653" t="str">
        <f t="shared" si="21"/>
        <v>Small Business</v>
      </c>
      <c r="E653" t="s">
        <v>11</v>
      </c>
      <c r="F653" t="s">
        <v>15</v>
      </c>
      <c r="G653">
        <v>306.39</v>
      </c>
      <c r="H653">
        <v>8</v>
      </c>
      <c r="I653">
        <v>-4.6100000000000003</v>
      </c>
    </row>
    <row r="654" spans="1:9" x14ac:dyDescent="0.3">
      <c r="A654" s="6">
        <v>45051</v>
      </c>
      <c r="B654" s="2" t="str">
        <f t="shared" si="20"/>
        <v>May</v>
      </c>
      <c r="C654" t="s">
        <v>10</v>
      </c>
      <c r="D654" t="str">
        <f t="shared" si="21"/>
        <v>Consumer</v>
      </c>
      <c r="E654" t="s">
        <v>11</v>
      </c>
      <c r="F654" t="s">
        <v>14</v>
      </c>
      <c r="G654">
        <v>71.94</v>
      </c>
      <c r="H654">
        <v>5</v>
      </c>
      <c r="I654">
        <v>9.5399999999999991</v>
      </c>
    </row>
    <row r="655" spans="1:9" x14ac:dyDescent="0.3">
      <c r="A655" s="6">
        <v>45092</v>
      </c>
      <c r="B655" s="2" t="str">
        <f t="shared" si="20"/>
        <v>June</v>
      </c>
      <c r="C655" t="s">
        <v>7</v>
      </c>
      <c r="D655" t="str">
        <f t="shared" si="21"/>
        <v>Home Office</v>
      </c>
      <c r="E655" t="s">
        <v>11</v>
      </c>
      <c r="F655" t="s">
        <v>16</v>
      </c>
      <c r="G655">
        <v>986.86</v>
      </c>
      <c r="H655">
        <v>8</v>
      </c>
      <c r="I655">
        <v>-21.04</v>
      </c>
    </row>
    <row r="656" spans="1:9" x14ac:dyDescent="0.3">
      <c r="A656" s="6">
        <v>44937</v>
      </c>
      <c r="B656" s="2" t="str">
        <f t="shared" si="20"/>
        <v>January</v>
      </c>
      <c r="C656" t="s">
        <v>9</v>
      </c>
      <c r="D656" t="str">
        <f t="shared" si="21"/>
        <v>Small Business</v>
      </c>
      <c r="E656" t="s">
        <v>13</v>
      </c>
      <c r="F656" t="s">
        <v>22</v>
      </c>
      <c r="G656">
        <v>621.04999999999995</v>
      </c>
      <c r="H656">
        <v>5</v>
      </c>
      <c r="I656">
        <v>117.47</v>
      </c>
    </row>
    <row r="657" spans="1:9" x14ac:dyDescent="0.3">
      <c r="A657" s="6">
        <v>45281</v>
      </c>
      <c r="B657" s="2" t="str">
        <f t="shared" si="20"/>
        <v>December</v>
      </c>
      <c r="C657" t="s">
        <v>9</v>
      </c>
      <c r="D657" t="str">
        <f t="shared" si="21"/>
        <v>Small Business</v>
      </c>
      <c r="E657" t="s">
        <v>13</v>
      </c>
      <c r="F657" t="s">
        <v>20</v>
      </c>
      <c r="G657">
        <v>280.89999999999998</v>
      </c>
      <c r="H657">
        <v>7</v>
      </c>
      <c r="I657">
        <v>-21.2</v>
      </c>
    </row>
    <row r="658" spans="1:9" x14ac:dyDescent="0.3">
      <c r="A658" s="6">
        <v>45239</v>
      </c>
      <c r="B658" s="2" t="str">
        <f t="shared" si="20"/>
        <v>November</v>
      </c>
      <c r="C658" t="s">
        <v>7</v>
      </c>
      <c r="D658" t="str">
        <f t="shared" si="21"/>
        <v>Home Office</v>
      </c>
      <c r="E658" t="s">
        <v>11</v>
      </c>
      <c r="F658" t="s">
        <v>15</v>
      </c>
      <c r="G658">
        <v>66.41</v>
      </c>
      <c r="H658">
        <v>8</v>
      </c>
      <c r="I658">
        <v>77.33</v>
      </c>
    </row>
    <row r="659" spans="1:9" x14ac:dyDescent="0.3">
      <c r="A659" s="6">
        <v>45015</v>
      </c>
      <c r="B659" s="2" t="str">
        <f t="shared" si="20"/>
        <v>March</v>
      </c>
      <c r="C659" t="s">
        <v>9</v>
      </c>
      <c r="D659" t="str">
        <f t="shared" si="21"/>
        <v>Small Business</v>
      </c>
      <c r="E659" t="s">
        <v>13</v>
      </c>
      <c r="F659" t="s">
        <v>21</v>
      </c>
      <c r="G659">
        <v>551.77</v>
      </c>
      <c r="H659">
        <v>8</v>
      </c>
      <c r="I659">
        <v>182.47</v>
      </c>
    </row>
    <row r="660" spans="1:9" x14ac:dyDescent="0.3">
      <c r="A660" s="6">
        <v>45245</v>
      </c>
      <c r="B660" s="2" t="str">
        <f t="shared" si="20"/>
        <v>November</v>
      </c>
      <c r="C660" t="s">
        <v>7</v>
      </c>
      <c r="D660" t="str">
        <f t="shared" si="21"/>
        <v>Home Office</v>
      </c>
      <c r="E660" t="s">
        <v>13</v>
      </c>
      <c r="F660" t="s">
        <v>22</v>
      </c>
      <c r="G660">
        <v>841.71</v>
      </c>
      <c r="H660">
        <v>1</v>
      </c>
      <c r="I660">
        <v>217.81</v>
      </c>
    </row>
    <row r="661" spans="1:9" x14ac:dyDescent="0.3">
      <c r="A661" s="6">
        <v>45008</v>
      </c>
      <c r="B661" s="2" t="str">
        <f t="shared" si="20"/>
        <v>March</v>
      </c>
      <c r="C661" t="s">
        <v>10</v>
      </c>
      <c r="D661" t="str">
        <f t="shared" si="21"/>
        <v>Consumer</v>
      </c>
      <c r="E661" t="s">
        <v>13</v>
      </c>
      <c r="F661" t="s">
        <v>22</v>
      </c>
      <c r="G661">
        <v>744.23</v>
      </c>
      <c r="H661">
        <v>6</v>
      </c>
      <c r="I661">
        <v>243.38</v>
      </c>
    </row>
    <row r="662" spans="1:9" x14ac:dyDescent="0.3">
      <c r="A662" s="6">
        <v>45153</v>
      </c>
      <c r="B662" s="2" t="str">
        <f t="shared" si="20"/>
        <v>August</v>
      </c>
      <c r="C662" t="s">
        <v>9</v>
      </c>
      <c r="D662" t="str">
        <f t="shared" si="21"/>
        <v>Small Business</v>
      </c>
      <c r="E662" t="s">
        <v>11</v>
      </c>
      <c r="F662" t="s">
        <v>14</v>
      </c>
      <c r="G662">
        <v>412.74</v>
      </c>
      <c r="H662">
        <v>7</v>
      </c>
      <c r="I662">
        <v>194.49</v>
      </c>
    </row>
    <row r="663" spans="1:9" x14ac:dyDescent="0.3">
      <c r="A663" s="6">
        <v>45150</v>
      </c>
      <c r="B663" s="2" t="str">
        <f t="shared" si="20"/>
        <v>August</v>
      </c>
      <c r="C663" t="s">
        <v>8</v>
      </c>
      <c r="D663" t="str">
        <f t="shared" si="21"/>
        <v>Corporate</v>
      </c>
      <c r="E663" t="s">
        <v>11</v>
      </c>
      <c r="F663" t="s">
        <v>14</v>
      </c>
      <c r="G663">
        <v>904.27</v>
      </c>
      <c r="H663">
        <v>1</v>
      </c>
      <c r="I663">
        <v>236.25</v>
      </c>
    </row>
    <row r="664" spans="1:9" x14ac:dyDescent="0.3">
      <c r="A664" s="6">
        <v>45003</v>
      </c>
      <c r="B664" s="2" t="str">
        <f t="shared" si="20"/>
        <v>March</v>
      </c>
      <c r="C664" t="s">
        <v>10</v>
      </c>
      <c r="D664" t="str">
        <f t="shared" si="21"/>
        <v>Consumer</v>
      </c>
      <c r="E664" t="s">
        <v>13</v>
      </c>
      <c r="F664" t="s">
        <v>22</v>
      </c>
      <c r="G664">
        <v>517.77</v>
      </c>
      <c r="H664">
        <v>6</v>
      </c>
      <c r="I664">
        <v>30.44</v>
      </c>
    </row>
    <row r="665" spans="1:9" x14ac:dyDescent="0.3">
      <c r="A665" s="6">
        <v>45259</v>
      </c>
      <c r="B665" s="2" t="str">
        <f t="shared" si="20"/>
        <v>November</v>
      </c>
      <c r="C665" t="s">
        <v>9</v>
      </c>
      <c r="D665" t="str">
        <f t="shared" si="21"/>
        <v>Small Business</v>
      </c>
      <c r="E665" t="s">
        <v>11</v>
      </c>
      <c r="F665" t="s">
        <v>14</v>
      </c>
      <c r="G665">
        <v>286.62</v>
      </c>
      <c r="H665">
        <v>6</v>
      </c>
      <c r="I665">
        <v>249.15</v>
      </c>
    </row>
    <row r="666" spans="1:9" x14ac:dyDescent="0.3">
      <c r="A666" s="6">
        <v>45057</v>
      </c>
      <c r="B666" s="2" t="str">
        <f t="shared" si="20"/>
        <v>May</v>
      </c>
      <c r="C666" t="s">
        <v>10</v>
      </c>
      <c r="D666" t="str">
        <f t="shared" si="21"/>
        <v>Consumer</v>
      </c>
      <c r="E666" t="s">
        <v>12</v>
      </c>
      <c r="F666" t="s">
        <v>19</v>
      </c>
      <c r="G666">
        <v>412.49</v>
      </c>
      <c r="H666">
        <v>6</v>
      </c>
      <c r="I666">
        <v>161.35</v>
      </c>
    </row>
    <row r="667" spans="1:9" x14ac:dyDescent="0.3">
      <c r="A667" s="6">
        <v>44998</v>
      </c>
      <c r="B667" s="2" t="str">
        <f t="shared" si="20"/>
        <v>March</v>
      </c>
      <c r="C667" t="s">
        <v>8</v>
      </c>
      <c r="D667" t="str">
        <f t="shared" si="21"/>
        <v>Corporate</v>
      </c>
      <c r="E667" t="s">
        <v>13</v>
      </c>
      <c r="F667" t="s">
        <v>22</v>
      </c>
      <c r="G667">
        <v>151.57</v>
      </c>
      <c r="H667">
        <v>3</v>
      </c>
      <c r="I667">
        <v>278.61</v>
      </c>
    </row>
    <row r="668" spans="1:9" x14ac:dyDescent="0.3">
      <c r="A668" s="6">
        <v>45241</v>
      </c>
      <c r="B668" s="2" t="str">
        <f t="shared" si="20"/>
        <v>November</v>
      </c>
      <c r="C668" t="s">
        <v>7</v>
      </c>
      <c r="D668" t="str">
        <f t="shared" si="21"/>
        <v>Home Office</v>
      </c>
      <c r="E668" t="s">
        <v>11</v>
      </c>
      <c r="F668" t="s">
        <v>14</v>
      </c>
      <c r="G668">
        <v>577.49</v>
      </c>
      <c r="H668">
        <v>5</v>
      </c>
      <c r="I668">
        <v>11.29</v>
      </c>
    </row>
    <row r="669" spans="1:9" x14ac:dyDescent="0.3">
      <c r="A669" s="6">
        <v>45213</v>
      </c>
      <c r="B669" s="2" t="str">
        <f t="shared" si="20"/>
        <v>October</v>
      </c>
      <c r="C669" t="s">
        <v>8</v>
      </c>
      <c r="D669" t="str">
        <f t="shared" si="21"/>
        <v>Corporate</v>
      </c>
      <c r="E669" t="s">
        <v>12</v>
      </c>
      <c r="F669" t="s">
        <v>18</v>
      </c>
      <c r="G669">
        <v>524.87</v>
      </c>
      <c r="H669">
        <v>4</v>
      </c>
      <c r="I669">
        <v>37.380000000000003</v>
      </c>
    </row>
    <row r="670" spans="1:9" x14ac:dyDescent="0.3">
      <c r="A670" s="6">
        <v>44971</v>
      </c>
      <c r="B670" s="2" t="str">
        <f t="shared" si="20"/>
        <v>February</v>
      </c>
      <c r="C670" t="s">
        <v>7</v>
      </c>
      <c r="D670" t="str">
        <f t="shared" si="21"/>
        <v>Home Office</v>
      </c>
      <c r="E670" t="s">
        <v>13</v>
      </c>
      <c r="F670" t="s">
        <v>21</v>
      </c>
      <c r="G670">
        <v>604.28</v>
      </c>
      <c r="H670">
        <v>1</v>
      </c>
      <c r="I670">
        <v>169.57</v>
      </c>
    </row>
    <row r="671" spans="1:9" x14ac:dyDescent="0.3">
      <c r="A671" s="6">
        <v>45199</v>
      </c>
      <c r="B671" s="2" t="str">
        <f t="shared" si="20"/>
        <v>September</v>
      </c>
      <c r="C671" t="s">
        <v>9</v>
      </c>
      <c r="D671" t="str">
        <f t="shared" si="21"/>
        <v>Small Business</v>
      </c>
      <c r="E671" t="s">
        <v>12</v>
      </c>
      <c r="F671" t="s">
        <v>17</v>
      </c>
      <c r="G671">
        <v>491.27</v>
      </c>
      <c r="H671">
        <v>2</v>
      </c>
      <c r="I671">
        <v>281.98</v>
      </c>
    </row>
    <row r="672" spans="1:9" x14ac:dyDescent="0.3">
      <c r="A672" s="6">
        <v>45254</v>
      </c>
      <c r="B672" s="2" t="str">
        <f t="shared" si="20"/>
        <v>November</v>
      </c>
      <c r="C672" t="s">
        <v>9</v>
      </c>
      <c r="D672" t="str">
        <f t="shared" si="21"/>
        <v>Small Business</v>
      </c>
      <c r="E672" t="s">
        <v>11</v>
      </c>
      <c r="F672" t="s">
        <v>16</v>
      </c>
      <c r="G672">
        <v>925.28</v>
      </c>
      <c r="H672">
        <v>7</v>
      </c>
      <c r="I672">
        <v>-47.75</v>
      </c>
    </row>
    <row r="673" spans="1:9" x14ac:dyDescent="0.3">
      <c r="A673" s="6">
        <v>45198</v>
      </c>
      <c r="B673" s="2" t="str">
        <f t="shared" si="20"/>
        <v>September</v>
      </c>
      <c r="C673" t="s">
        <v>7</v>
      </c>
      <c r="D673" t="str">
        <f t="shared" si="21"/>
        <v>Home Office</v>
      </c>
      <c r="E673" t="s">
        <v>12</v>
      </c>
      <c r="F673" t="s">
        <v>17</v>
      </c>
      <c r="G673">
        <v>492.39</v>
      </c>
      <c r="H673">
        <v>2</v>
      </c>
      <c r="I673">
        <v>129.52000000000001</v>
      </c>
    </row>
    <row r="674" spans="1:9" x14ac:dyDescent="0.3">
      <c r="A674" s="6">
        <v>44939</v>
      </c>
      <c r="B674" s="2" t="str">
        <f t="shared" si="20"/>
        <v>January</v>
      </c>
      <c r="C674" t="s">
        <v>9</v>
      </c>
      <c r="D674" t="str">
        <f t="shared" si="21"/>
        <v>Small Business</v>
      </c>
      <c r="E674" t="s">
        <v>13</v>
      </c>
      <c r="F674" t="s">
        <v>22</v>
      </c>
      <c r="G674">
        <v>382.05</v>
      </c>
      <c r="H674">
        <v>2</v>
      </c>
      <c r="I674">
        <v>9.75</v>
      </c>
    </row>
    <row r="675" spans="1:9" x14ac:dyDescent="0.3">
      <c r="A675" s="6">
        <v>45075</v>
      </c>
      <c r="B675" s="2" t="str">
        <f t="shared" si="20"/>
        <v>May</v>
      </c>
      <c r="C675" t="s">
        <v>9</v>
      </c>
      <c r="D675" t="str">
        <f t="shared" si="21"/>
        <v>Small Business</v>
      </c>
      <c r="E675" t="s">
        <v>12</v>
      </c>
      <c r="F675" t="s">
        <v>19</v>
      </c>
      <c r="G675">
        <v>347.01</v>
      </c>
      <c r="H675">
        <v>8</v>
      </c>
      <c r="I675">
        <v>29.36</v>
      </c>
    </row>
    <row r="676" spans="1:9" x14ac:dyDescent="0.3">
      <c r="A676" s="6">
        <v>45106</v>
      </c>
      <c r="B676" s="2" t="str">
        <f t="shared" si="20"/>
        <v>June</v>
      </c>
      <c r="C676" t="s">
        <v>8</v>
      </c>
      <c r="D676" t="str">
        <f t="shared" si="21"/>
        <v>Corporate</v>
      </c>
      <c r="E676" t="s">
        <v>11</v>
      </c>
      <c r="F676" t="s">
        <v>14</v>
      </c>
      <c r="G676">
        <v>775.82</v>
      </c>
      <c r="H676">
        <v>5</v>
      </c>
      <c r="I676">
        <v>-32.409999999999997</v>
      </c>
    </row>
    <row r="677" spans="1:9" x14ac:dyDescent="0.3">
      <c r="A677" s="6">
        <v>45239</v>
      </c>
      <c r="B677" s="2" t="str">
        <f t="shared" si="20"/>
        <v>November</v>
      </c>
      <c r="C677" t="s">
        <v>9</v>
      </c>
      <c r="D677" t="str">
        <f t="shared" si="21"/>
        <v>Small Business</v>
      </c>
      <c r="E677" t="s">
        <v>13</v>
      </c>
      <c r="F677" t="s">
        <v>21</v>
      </c>
      <c r="G677">
        <v>929.1</v>
      </c>
      <c r="H677">
        <v>1</v>
      </c>
      <c r="I677">
        <v>228.6</v>
      </c>
    </row>
    <row r="678" spans="1:9" x14ac:dyDescent="0.3">
      <c r="A678" s="6">
        <v>45134</v>
      </c>
      <c r="B678" s="2" t="str">
        <f t="shared" si="20"/>
        <v>July</v>
      </c>
      <c r="C678" t="s">
        <v>10</v>
      </c>
      <c r="D678" t="str">
        <f t="shared" si="21"/>
        <v>Consumer</v>
      </c>
      <c r="E678" t="s">
        <v>11</v>
      </c>
      <c r="F678" t="s">
        <v>16</v>
      </c>
      <c r="G678">
        <v>342.65</v>
      </c>
      <c r="H678">
        <v>1</v>
      </c>
      <c r="I678">
        <v>220.68</v>
      </c>
    </row>
    <row r="679" spans="1:9" x14ac:dyDescent="0.3">
      <c r="A679" s="6">
        <v>44998</v>
      </c>
      <c r="B679" s="2" t="str">
        <f t="shared" si="20"/>
        <v>March</v>
      </c>
      <c r="C679" t="s">
        <v>7</v>
      </c>
      <c r="D679" t="str">
        <f t="shared" si="21"/>
        <v>Home Office</v>
      </c>
      <c r="E679" t="s">
        <v>12</v>
      </c>
      <c r="F679" t="s">
        <v>17</v>
      </c>
      <c r="G679">
        <v>181.76</v>
      </c>
      <c r="H679">
        <v>1</v>
      </c>
      <c r="I679">
        <v>163.77000000000001</v>
      </c>
    </row>
    <row r="680" spans="1:9" x14ac:dyDescent="0.3">
      <c r="A680" s="6">
        <v>45065</v>
      </c>
      <c r="B680" s="2" t="str">
        <f t="shared" si="20"/>
        <v>May</v>
      </c>
      <c r="C680" t="s">
        <v>7</v>
      </c>
      <c r="D680" t="str">
        <f t="shared" si="21"/>
        <v>Home Office</v>
      </c>
      <c r="E680" t="s">
        <v>13</v>
      </c>
      <c r="F680" t="s">
        <v>20</v>
      </c>
      <c r="G680">
        <v>134.22999999999999</v>
      </c>
      <c r="H680">
        <v>1</v>
      </c>
      <c r="I680">
        <v>23.77</v>
      </c>
    </row>
    <row r="681" spans="1:9" x14ac:dyDescent="0.3">
      <c r="A681" s="6">
        <v>45139</v>
      </c>
      <c r="B681" s="2" t="str">
        <f t="shared" si="20"/>
        <v>August</v>
      </c>
      <c r="C681" t="s">
        <v>10</v>
      </c>
      <c r="D681" t="str">
        <f t="shared" si="21"/>
        <v>Consumer</v>
      </c>
      <c r="E681" t="s">
        <v>13</v>
      </c>
      <c r="F681" t="s">
        <v>21</v>
      </c>
      <c r="G681">
        <v>836.72</v>
      </c>
      <c r="H681">
        <v>8</v>
      </c>
      <c r="I681">
        <v>85.56</v>
      </c>
    </row>
    <row r="682" spans="1:9" x14ac:dyDescent="0.3">
      <c r="A682" s="6">
        <v>45118</v>
      </c>
      <c r="B682" s="2" t="str">
        <f t="shared" si="20"/>
        <v>July</v>
      </c>
      <c r="C682" t="s">
        <v>7</v>
      </c>
      <c r="D682" t="str">
        <f t="shared" si="21"/>
        <v>Home Office</v>
      </c>
      <c r="E682" t="s">
        <v>13</v>
      </c>
      <c r="F682" t="s">
        <v>20</v>
      </c>
      <c r="G682">
        <v>529.49</v>
      </c>
      <c r="H682">
        <v>9</v>
      </c>
      <c r="I682">
        <v>48.98</v>
      </c>
    </row>
    <row r="683" spans="1:9" x14ac:dyDescent="0.3">
      <c r="A683" s="6">
        <v>45270</v>
      </c>
      <c r="B683" s="2" t="str">
        <f t="shared" si="20"/>
        <v>December</v>
      </c>
      <c r="C683" t="s">
        <v>10</v>
      </c>
      <c r="D683" t="str">
        <f t="shared" si="21"/>
        <v>Consumer</v>
      </c>
      <c r="E683" t="s">
        <v>11</v>
      </c>
      <c r="F683" t="s">
        <v>15</v>
      </c>
      <c r="G683">
        <v>338.88</v>
      </c>
      <c r="H683">
        <v>2</v>
      </c>
      <c r="I683">
        <v>183.75</v>
      </c>
    </row>
    <row r="684" spans="1:9" x14ac:dyDescent="0.3">
      <c r="A684" s="6">
        <v>45082</v>
      </c>
      <c r="B684" s="2" t="str">
        <f t="shared" si="20"/>
        <v>June</v>
      </c>
      <c r="C684" t="s">
        <v>7</v>
      </c>
      <c r="D684" t="str">
        <f t="shared" si="21"/>
        <v>Home Office</v>
      </c>
      <c r="E684" t="s">
        <v>11</v>
      </c>
      <c r="F684" t="s">
        <v>15</v>
      </c>
      <c r="G684">
        <v>615.35</v>
      </c>
      <c r="H684">
        <v>3</v>
      </c>
      <c r="I684">
        <v>17.309999999999999</v>
      </c>
    </row>
    <row r="685" spans="1:9" x14ac:dyDescent="0.3">
      <c r="A685" s="6">
        <v>45045</v>
      </c>
      <c r="B685" s="2" t="str">
        <f t="shared" si="20"/>
        <v>April</v>
      </c>
      <c r="C685" t="s">
        <v>10</v>
      </c>
      <c r="D685" t="str">
        <f t="shared" si="21"/>
        <v>Consumer</v>
      </c>
      <c r="E685" t="s">
        <v>13</v>
      </c>
      <c r="F685" t="s">
        <v>20</v>
      </c>
      <c r="G685">
        <v>886.01</v>
      </c>
      <c r="H685">
        <v>4</v>
      </c>
      <c r="I685">
        <v>72.64</v>
      </c>
    </row>
    <row r="686" spans="1:9" x14ac:dyDescent="0.3">
      <c r="A686" s="6">
        <v>45090</v>
      </c>
      <c r="B686" s="2" t="str">
        <f t="shared" si="20"/>
        <v>June</v>
      </c>
      <c r="C686" t="s">
        <v>8</v>
      </c>
      <c r="D686" t="str">
        <f t="shared" si="21"/>
        <v>Corporate</v>
      </c>
      <c r="E686" t="s">
        <v>12</v>
      </c>
      <c r="F686" t="s">
        <v>18</v>
      </c>
      <c r="G686">
        <v>461.06</v>
      </c>
      <c r="H686">
        <v>1</v>
      </c>
      <c r="I686">
        <v>197.19</v>
      </c>
    </row>
    <row r="687" spans="1:9" x14ac:dyDescent="0.3">
      <c r="A687" s="6">
        <v>45009</v>
      </c>
      <c r="B687" s="2" t="str">
        <f t="shared" si="20"/>
        <v>March</v>
      </c>
      <c r="C687" t="s">
        <v>8</v>
      </c>
      <c r="D687" t="str">
        <f t="shared" si="21"/>
        <v>Corporate</v>
      </c>
      <c r="E687" t="s">
        <v>11</v>
      </c>
      <c r="F687" t="s">
        <v>16</v>
      </c>
      <c r="G687">
        <v>285.35000000000002</v>
      </c>
      <c r="H687">
        <v>8</v>
      </c>
      <c r="I687">
        <v>59.61</v>
      </c>
    </row>
    <row r="688" spans="1:9" x14ac:dyDescent="0.3">
      <c r="A688" s="6">
        <v>45136</v>
      </c>
      <c r="B688" s="2" t="str">
        <f t="shared" si="20"/>
        <v>July</v>
      </c>
      <c r="C688" t="s">
        <v>9</v>
      </c>
      <c r="D688" t="str">
        <f t="shared" si="21"/>
        <v>Small Business</v>
      </c>
      <c r="E688" t="s">
        <v>12</v>
      </c>
      <c r="F688" t="s">
        <v>19</v>
      </c>
      <c r="G688">
        <v>836.23</v>
      </c>
      <c r="H688">
        <v>8</v>
      </c>
      <c r="I688">
        <v>278.64999999999998</v>
      </c>
    </row>
    <row r="689" spans="1:9" x14ac:dyDescent="0.3">
      <c r="A689" s="6">
        <v>45063</v>
      </c>
      <c r="B689" s="2" t="str">
        <f t="shared" si="20"/>
        <v>May</v>
      </c>
      <c r="C689" t="s">
        <v>7</v>
      </c>
      <c r="D689" t="str">
        <f t="shared" si="21"/>
        <v>Home Office</v>
      </c>
      <c r="E689" t="s">
        <v>13</v>
      </c>
      <c r="F689" t="s">
        <v>20</v>
      </c>
      <c r="G689">
        <v>171.16</v>
      </c>
      <c r="H689">
        <v>8</v>
      </c>
      <c r="I689">
        <v>69.5</v>
      </c>
    </row>
    <row r="690" spans="1:9" x14ac:dyDescent="0.3">
      <c r="A690" s="6">
        <v>45216</v>
      </c>
      <c r="B690" s="2" t="str">
        <f t="shared" si="20"/>
        <v>October</v>
      </c>
      <c r="C690" t="s">
        <v>7</v>
      </c>
      <c r="D690" t="str">
        <f t="shared" si="21"/>
        <v>Home Office</v>
      </c>
      <c r="E690" t="s">
        <v>12</v>
      </c>
      <c r="F690" t="s">
        <v>17</v>
      </c>
      <c r="G690">
        <v>254.19</v>
      </c>
      <c r="H690">
        <v>6</v>
      </c>
      <c r="I690">
        <v>181.67</v>
      </c>
    </row>
    <row r="691" spans="1:9" x14ac:dyDescent="0.3">
      <c r="A691" s="6">
        <v>45137</v>
      </c>
      <c r="B691" s="2" t="str">
        <f t="shared" si="20"/>
        <v>July</v>
      </c>
      <c r="C691" t="s">
        <v>7</v>
      </c>
      <c r="D691" t="str">
        <f t="shared" si="21"/>
        <v>Home Office</v>
      </c>
      <c r="E691" t="s">
        <v>13</v>
      </c>
      <c r="F691" t="s">
        <v>20</v>
      </c>
      <c r="G691">
        <v>301.32</v>
      </c>
      <c r="H691">
        <v>3</v>
      </c>
      <c r="I691">
        <v>214.97</v>
      </c>
    </row>
    <row r="692" spans="1:9" x14ac:dyDescent="0.3">
      <c r="A692" s="6">
        <v>45089</v>
      </c>
      <c r="B692" s="2" t="str">
        <f t="shared" si="20"/>
        <v>June</v>
      </c>
      <c r="C692" t="s">
        <v>9</v>
      </c>
      <c r="D692" t="str">
        <f t="shared" si="21"/>
        <v>Small Business</v>
      </c>
      <c r="E692" t="s">
        <v>12</v>
      </c>
      <c r="F692" t="s">
        <v>18</v>
      </c>
      <c r="G692">
        <v>866.31</v>
      </c>
      <c r="H692">
        <v>2</v>
      </c>
      <c r="I692">
        <v>249.65</v>
      </c>
    </row>
    <row r="693" spans="1:9" x14ac:dyDescent="0.3">
      <c r="A693" s="6">
        <v>45058</v>
      </c>
      <c r="B693" s="2" t="str">
        <f t="shared" si="20"/>
        <v>May</v>
      </c>
      <c r="C693" t="s">
        <v>7</v>
      </c>
      <c r="D693" t="str">
        <f t="shared" si="21"/>
        <v>Home Office</v>
      </c>
      <c r="E693" t="s">
        <v>13</v>
      </c>
      <c r="F693" t="s">
        <v>22</v>
      </c>
      <c r="G693">
        <v>305.87</v>
      </c>
      <c r="H693">
        <v>1</v>
      </c>
      <c r="I693">
        <v>104.02</v>
      </c>
    </row>
    <row r="694" spans="1:9" x14ac:dyDescent="0.3">
      <c r="A694" s="6">
        <v>45075</v>
      </c>
      <c r="B694" s="2" t="str">
        <f t="shared" si="20"/>
        <v>May</v>
      </c>
      <c r="C694" t="s">
        <v>10</v>
      </c>
      <c r="D694" t="str">
        <f t="shared" si="21"/>
        <v>Consumer</v>
      </c>
      <c r="E694" t="s">
        <v>13</v>
      </c>
      <c r="F694" t="s">
        <v>20</v>
      </c>
      <c r="G694">
        <v>864.5</v>
      </c>
      <c r="H694">
        <v>4</v>
      </c>
      <c r="I694">
        <v>-8.0399999999999991</v>
      </c>
    </row>
    <row r="695" spans="1:9" x14ac:dyDescent="0.3">
      <c r="A695" s="6">
        <v>45220</v>
      </c>
      <c r="B695" s="2" t="str">
        <f t="shared" si="20"/>
        <v>October</v>
      </c>
      <c r="C695" t="s">
        <v>10</v>
      </c>
      <c r="D695" t="str">
        <f t="shared" si="21"/>
        <v>Consumer</v>
      </c>
      <c r="E695" t="s">
        <v>13</v>
      </c>
      <c r="F695" t="s">
        <v>21</v>
      </c>
      <c r="G695">
        <v>497.89</v>
      </c>
      <c r="H695">
        <v>4</v>
      </c>
      <c r="I695">
        <v>206.86</v>
      </c>
    </row>
    <row r="696" spans="1:9" x14ac:dyDescent="0.3">
      <c r="A696" s="6">
        <v>44996</v>
      </c>
      <c r="B696" s="2" t="str">
        <f t="shared" si="20"/>
        <v>March</v>
      </c>
      <c r="C696" t="s">
        <v>10</v>
      </c>
      <c r="D696" t="str">
        <f t="shared" si="21"/>
        <v>Consumer</v>
      </c>
      <c r="E696" t="s">
        <v>12</v>
      </c>
      <c r="F696" t="s">
        <v>17</v>
      </c>
      <c r="G696">
        <v>54.8</v>
      </c>
      <c r="H696">
        <v>7</v>
      </c>
      <c r="I696">
        <v>180.53</v>
      </c>
    </row>
    <row r="697" spans="1:9" x14ac:dyDescent="0.3">
      <c r="A697" s="6">
        <v>45153</v>
      </c>
      <c r="B697" s="2" t="str">
        <f t="shared" si="20"/>
        <v>August</v>
      </c>
      <c r="C697" t="s">
        <v>8</v>
      </c>
      <c r="D697" t="str">
        <f t="shared" si="21"/>
        <v>Corporate</v>
      </c>
      <c r="E697" t="s">
        <v>13</v>
      </c>
      <c r="F697" t="s">
        <v>21</v>
      </c>
      <c r="G697">
        <v>527.91</v>
      </c>
      <c r="H697">
        <v>3</v>
      </c>
      <c r="I697">
        <v>93.8</v>
      </c>
    </row>
    <row r="698" spans="1:9" x14ac:dyDescent="0.3">
      <c r="A698" s="6">
        <v>45106</v>
      </c>
      <c r="B698" s="2" t="str">
        <f t="shared" si="20"/>
        <v>June</v>
      </c>
      <c r="C698" t="s">
        <v>10</v>
      </c>
      <c r="D698" t="str">
        <f t="shared" si="21"/>
        <v>Consumer</v>
      </c>
      <c r="E698" t="s">
        <v>13</v>
      </c>
      <c r="F698" t="s">
        <v>21</v>
      </c>
      <c r="G698">
        <v>91.91</v>
      </c>
      <c r="H698">
        <v>5</v>
      </c>
      <c r="I698">
        <v>-15.44</v>
      </c>
    </row>
    <row r="699" spans="1:9" x14ac:dyDescent="0.3">
      <c r="A699" s="6">
        <v>44963</v>
      </c>
      <c r="B699" s="2" t="str">
        <f t="shared" si="20"/>
        <v>February</v>
      </c>
      <c r="C699" t="s">
        <v>9</v>
      </c>
      <c r="D699" t="str">
        <f t="shared" si="21"/>
        <v>Small Business</v>
      </c>
      <c r="E699" t="s">
        <v>12</v>
      </c>
      <c r="F699" t="s">
        <v>18</v>
      </c>
      <c r="G699">
        <v>101.25</v>
      </c>
      <c r="H699">
        <v>6</v>
      </c>
      <c r="I699">
        <v>25.14</v>
      </c>
    </row>
    <row r="700" spans="1:9" x14ac:dyDescent="0.3">
      <c r="A700" s="6">
        <v>45166</v>
      </c>
      <c r="B700" s="2" t="str">
        <f t="shared" si="20"/>
        <v>August</v>
      </c>
      <c r="C700" t="s">
        <v>8</v>
      </c>
      <c r="D700" t="str">
        <f t="shared" si="21"/>
        <v>Corporate</v>
      </c>
      <c r="E700" t="s">
        <v>12</v>
      </c>
      <c r="F700" t="s">
        <v>18</v>
      </c>
      <c r="G700">
        <v>741.48</v>
      </c>
      <c r="H700">
        <v>3</v>
      </c>
      <c r="I700">
        <v>180.55</v>
      </c>
    </row>
    <row r="701" spans="1:9" x14ac:dyDescent="0.3">
      <c r="A701" s="6">
        <v>45131</v>
      </c>
      <c r="B701" s="2" t="str">
        <f t="shared" si="20"/>
        <v>July</v>
      </c>
      <c r="C701" t="s">
        <v>7</v>
      </c>
      <c r="D701" t="str">
        <f t="shared" si="21"/>
        <v>Home Office</v>
      </c>
      <c r="E701" t="s">
        <v>11</v>
      </c>
      <c r="F701" t="s">
        <v>16</v>
      </c>
      <c r="G701">
        <v>750.68</v>
      </c>
      <c r="H701">
        <v>6</v>
      </c>
      <c r="I701">
        <v>98.24</v>
      </c>
    </row>
    <row r="702" spans="1:9" x14ac:dyDescent="0.3">
      <c r="A702" s="6">
        <v>45029</v>
      </c>
      <c r="B702" s="2" t="str">
        <f t="shared" si="20"/>
        <v>April</v>
      </c>
      <c r="C702" t="s">
        <v>7</v>
      </c>
      <c r="D702" t="str">
        <f t="shared" si="21"/>
        <v>Home Office</v>
      </c>
      <c r="E702" t="s">
        <v>13</v>
      </c>
      <c r="F702" t="s">
        <v>21</v>
      </c>
      <c r="G702">
        <v>784.23</v>
      </c>
      <c r="H702">
        <v>8</v>
      </c>
      <c r="I702">
        <v>71.63</v>
      </c>
    </row>
    <row r="703" spans="1:9" x14ac:dyDescent="0.3">
      <c r="A703" s="6">
        <v>44978</v>
      </c>
      <c r="B703" s="2" t="str">
        <f t="shared" si="20"/>
        <v>February</v>
      </c>
      <c r="C703" t="s">
        <v>10</v>
      </c>
      <c r="D703" t="str">
        <f t="shared" si="21"/>
        <v>Consumer</v>
      </c>
      <c r="E703" t="s">
        <v>11</v>
      </c>
      <c r="F703" t="s">
        <v>15</v>
      </c>
      <c r="G703">
        <v>695.09</v>
      </c>
      <c r="H703">
        <v>7</v>
      </c>
      <c r="I703">
        <v>26.39</v>
      </c>
    </row>
    <row r="704" spans="1:9" x14ac:dyDescent="0.3">
      <c r="A704" s="6">
        <v>45247</v>
      </c>
      <c r="B704" s="2" t="str">
        <f t="shared" si="20"/>
        <v>November</v>
      </c>
      <c r="C704" t="s">
        <v>10</v>
      </c>
      <c r="D704" t="str">
        <f t="shared" si="21"/>
        <v>Consumer</v>
      </c>
      <c r="E704" t="s">
        <v>12</v>
      </c>
      <c r="F704" t="s">
        <v>18</v>
      </c>
      <c r="G704">
        <v>581.86</v>
      </c>
      <c r="H704">
        <v>6</v>
      </c>
      <c r="I704">
        <v>264.20999999999998</v>
      </c>
    </row>
    <row r="705" spans="1:9" x14ac:dyDescent="0.3">
      <c r="A705" s="6">
        <v>44948</v>
      </c>
      <c r="B705" s="2" t="str">
        <f t="shared" si="20"/>
        <v>January</v>
      </c>
      <c r="C705" t="s">
        <v>8</v>
      </c>
      <c r="D705" t="str">
        <f t="shared" si="21"/>
        <v>Corporate</v>
      </c>
      <c r="E705" t="s">
        <v>11</v>
      </c>
      <c r="F705" t="s">
        <v>14</v>
      </c>
      <c r="G705">
        <v>896.93</v>
      </c>
      <c r="H705">
        <v>8</v>
      </c>
      <c r="I705">
        <v>5.41</v>
      </c>
    </row>
    <row r="706" spans="1:9" x14ac:dyDescent="0.3">
      <c r="A706" s="6">
        <v>45016</v>
      </c>
      <c r="B706" s="2" t="str">
        <f t="shared" ref="B706:B769" si="22">TEXT(A706, "MMMM")</f>
        <v>March</v>
      </c>
      <c r="C706" t="s">
        <v>10</v>
      </c>
      <c r="D706" t="str">
        <f t="shared" ref="D706:D769" si="23">IF(C706="East","Consumer",IF(C706="West","Corporate",IF(C706="Central","Home Office",IF(C706="South","Small Business","Other"))))</f>
        <v>Consumer</v>
      </c>
      <c r="E706" t="s">
        <v>12</v>
      </c>
      <c r="F706" t="s">
        <v>17</v>
      </c>
      <c r="G706">
        <v>93.84</v>
      </c>
      <c r="H706">
        <v>1</v>
      </c>
      <c r="I706">
        <v>75.42</v>
      </c>
    </row>
    <row r="707" spans="1:9" x14ac:dyDescent="0.3">
      <c r="A707" s="6">
        <v>45089</v>
      </c>
      <c r="B707" s="2" t="str">
        <f t="shared" si="22"/>
        <v>June</v>
      </c>
      <c r="C707" t="s">
        <v>8</v>
      </c>
      <c r="D707" t="str">
        <f t="shared" si="23"/>
        <v>Corporate</v>
      </c>
      <c r="E707" t="s">
        <v>12</v>
      </c>
      <c r="F707" t="s">
        <v>19</v>
      </c>
      <c r="G707">
        <v>190.85</v>
      </c>
      <c r="H707">
        <v>8</v>
      </c>
      <c r="I707">
        <v>232.94</v>
      </c>
    </row>
    <row r="708" spans="1:9" x14ac:dyDescent="0.3">
      <c r="A708" s="6">
        <v>45209</v>
      </c>
      <c r="B708" s="2" t="str">
        <f t="shared" si="22"/>
        <v>October</v>
      </c>
      <c r="C708" t="s">
        <v>10</v>
      </c>
      <c r="D708" t="str">
        <f t="shared" si="23"/>
        <v>Consumer</v>
      </c>
      <c r="E708" t="s">
        <v>13</v>
      </c>
      <c r="F708" t="s">
        <v>21</v>
      </c>
      <c r="G708">
        <v>464.53</v>
      </c>
      <c r="H708">
        <v>5</v>
      </c>
      <c r="I708">
        <v>21.49</v>
      </c>
    </row>
    <row r="709" spans="1:9" x14ac:dyDescent="0.3">
      <c r="A709" s="6">
        <v>44984</v>
      </c>
      <c r="B709" s="2" t="str">
        <f t="shared" si="22"/>
        <v>February</v>
      </c>
      <c r="C709" t="s">
        <v>10</v>
      </c>
      <c r="D709" t="str">
        <f t="shared" si="23"/>
        <v>Consumer</v>
      </c>
      <c r="E709" t="s">
        <v>13</v>
      </c>
      <c r="F709" t="s">
        <v>21</v>
      </c>
      <c r="G709">
        <v>426.55</v>
      </c>
      <c r="H709">
        <v>2</v>
      </c>
      <c r="I709">
        <v>-38.57</v>
      </c>
    </row>
    <row r="710" spans="1:9" x14ac:dyDescent="0.3">
      <c r="A710" s="6">
        <v>44946</v>
      </c>
      <c r="B710" s="2" t="str">
        <f t="shared" si="22"/>
        <v>January</v>
      </c>
      <c r="C710" t="s">
        <v>8</v>
      </c>
      <c r="D710" t="str">
        <f t="shared" si="23"/>
        <v>Corporate</v>
      </c>
      <c r="E710" t="s">
        <v>12</v>
      </c>
      <c r="F710" t="s">
        <v>19</v>
      </c>
      <c r="G710">
        <v>169.61</v>
      </c>
      <c r="H710">
        <v>2</v>
      </c>
      <c r="I710">
        <v>289.89999999999998</v>
      </c>
    </row>
    <row r="711" spans="1:9" x14ac:dyDescent="0.3">
      <c r="A711" s="6">
        <v>44940</v>
      </c>
      <c r="B711" s="2" t="str">
        <f t="shared" si="22"/>
        <v>January</v>
      </c>
      <c r="C711" t="s">
        <v>8</v>
      </c>
      <c r="D711" t="str">
        <f t="shared" si="23"/>
        <v>Corporate</v>
      </c>
      <c r="E711" t="s">
        <v>12</v>
      </c>
      <c r="F711" t="s">
        <v>17</v>
      </c>
      <c r="G711">
        <v>77.77</v>
      </c>
      <c r="H711">
        <v>7</v>
      </c>
      <c r="I711">
        <v>129.31</v>
      </c>
    </row>
    <row r="712" spans="1:9" x14ac:dyDescent="0.3">
      <c r="A712" s="6">
        <v>45165</v>
      </c>
      <c r="B712" s="2" t="str">
        <f t="shared" si="22"/>
        <v>August</v>
      </c>
      <c r="C712" t="s">
        <v>9</v>
      </c>
      <c r="D712" t="str">
        <f t="shared" si="23"/>
        <v>Small Business</v>
      </c>
      <c r="E712" t="s">
        <v>11</v>
      </c>
      <c r="F712" t="s">
        <v>15</v>
      </c>
      <c r="G712">
        <v>696.4</v>
      </c>
      <c r="H712">
        <v>3</v>
      </c>
      <c r="I712">
        <v>74.13</v>
      </c>
    </row>
    <row r="713" spans="1:9" x14ac:dyDescent="0.3">
      <c r="A713" s="6">
        <v>44970</v>
      </c>
      <c r="B713" s="2" t="str">
        <f t="shared" si="22"/>
        <v>February</v>
      </c>
      <c r="C713" t="s">
        <v>9</v>
      </c>
      <c r="D713" t="str">
        <f t="shared" si="23"/>
        <v>Small Business</v>
      </c>
      <c r="E713" t="s">
        <v>11</v>
      </c>
      <c r="F713" t="s">
        <v>16</v>
      </c>
      <c r="G713">
        <v>326.45999999999998</v>
      </c>
      <c r="H713">
        <v>1</v>
      </c>
      <c r="I713">
        <v>264.74</v>
      </c>
    </row>
    <row r="714" spans="1:9" x14ac:dyDescent="0.3">
      <c r="A714" s="6">
        <v>45281</v>
      </c>
      <c r="B714" s="2" t="str">
        <f t="shared" si="22"/>
        <v>December</v>
      </c>
      <c r="C714" t="s">
        <v>9</v>
      </c>
      <c r="D714" t="str">
        <f t="shared" si="23"/>
        <v>Small Business</v>
      </c>
      <c r="E714" t="s">
        <v>13</v>
      </c>
      <c r="F714" t="s">
        <v>21</v>
      </c>
      <c r="G714">
        <v>752.53</v>
      </c>
      <c r="H714">
        <v>6</v>
      </c>
      <c r="I714">
        <v>186.54</v>
      </c>
    </row>
    <row r="715" spans="1:9" x14ac:dyDescent="0.3">
      <c r="A715" s="6">
        <v>45165</v>
      </c>
      <c r="B715" s="2" t="str">
        <f t="shared" si="22"/>
        <v>August</v>
      </c>
      <c r="C715" t="s">
        <v>8</v>
      </c>
      <c r="D715" t="str">
        <f t="shared" si="23"/>
        <v>Corporate</v>
      </c>
      <c r="E715" t="s">
        <v>13</v>
      </c>
      <c r="F715" t="s">
        <v>21</v>
      </c>
      <c r="G715">
        <v>189.96</v>
      </c>
      <c r="H715">
        <v>4</v>
      </c>
      <c r="I715">
        <v>96.71</v>
      </c>
    </row>
    <row r="716" spans="1:9" x14ac:dyDescent="0.3">
      <c r="A716" s="6">
        <v>45213</v>
      </c>
      <c r="B716" s="2" t="str">
        <f t="shared" si="22"/>
        <v>October</v>
      </c>
      <c r="C716" t="s">
        <v>7</v>
      </c>
      <c r="D716" t="str">
        <f t="shared" si="23"/>
        <v>Home Office</v>
      </c>
      <c r="E716" t="s">
        <v>12</v>
      </c>
      <c r="F716" t="s">
        <v>19</v>
      </c>
      <c r="G716">
        <v>239.07</v>
      </c>
      <c r="H716">
        <v>8</v>
      </c>
      <c r="I716">
        <v>289.04000000000002</v>
      </c>
    </row>
    <row r="717" spans="1:9" x14ac:dyDescent="0.3">
      <c r="A717" s="6">
        <v>44971</v>
      </c>
      <c r="B717" s="2" t="str">
        <f t="shared" si="22"/>
        <v>February</v>
      </c>
      <c r="C717" t="s">
        <v>8</v>
      </c>
      <c r="D717" t="str">
        <f t="shared" si="23"/>
        <v>Corporate</v>
      </c>
      <c r="E717" t="s">
        <v>11</v>
      </c>
      <c r="F717" t="s">
        <v>14</v>
      </c>
      <c r="G717">
        <v>887.32</v>
      </c>
      <c r="H717">
        <v>8</v>
      </c>
      <c r="I717">
        <v>112.61</v>
      </c>
    </row>
    <row r="718" spans="1:9" x14ac:dyDescent="0.3">
      <c r="A718" s="6">
        <v>45051</v>
      </c>
      <c r="B718" s="2" t="str">
        <f t="shared" si="22"/>
        <v>May</v>
      </c>
      <c r="C718" t="s">
        <v>10</v>
      </c>
      <c r="D718" t="str">
        <f t="shared" si="23"/>
        <v>Consumer</v>
      </c>
      <c r="E718" t="s">
        <v>11</v>
      </c>
      <c r="F718" t="s">
        <v>16</v>
      </c>
      <c r="G718">
        <v>292.83999999999997</v>
      </c>
      <c r="H718">
        <v>6</v>
      </c>
      <c r="I718">
        <v>135.94999999999999</v>
      </c>
    </row>
    <row r="719" spans="1:9" x14ac:dyDescent="0.3">
      <c r="A719" s="6">
        <v>45147</v>
      </c>
      <c r="B719" s="2" t="str">
        <f t="shared" si="22"/>
        <v>August</v>
      </c>
      <c r="C719" t="s">
        <v>7</v>
      </c>
      <c r="D719" t="str">
        <f t="shared" si="23"/>
        <v>Home Office</v>
      </c>
      <c r="E719" t="s">
        <v>12</v>
      </c>
      <c r="F719" t="s">
        <v>17</v>
      </c>
      <c r="G719">
        <v>734.18</v>
      </c>
      <c r="H719">
        <v>7</v>
      </c>
      <c r="I719">
        <v>241.53</v>
      </c>
    </row>
    <row r="720" spans="1:9" x14ac:dyDescent="0.3">
      <c r="A720" s="6">
        <v>45034</v>
      </c>
      <c r="B720" s="2" t="str">
        <f t="shared" si="22"/>
        <v>April</v>
      </c>
      <c r="C720" t="s">
        <v>9</v>
      </c>
      <c r="D720" t="str">
        <f t="shared" si="23"/>
        <v>Small Business</v>
      </c>
      <c r="E720" t="s">
        <v>13</v>
      </c>
      <c r="F720" t="s">
        <v>20</v>
      </c>
      <c r="G720">
        <v>770.45</v>
      </c>
      <c r="H720">
        <v>6</v>
      </c>
      <c r="I720">
        <v>37.909999999999997</v>
      </c>
    </row>
    <row r="721" spans="1:9" x14ac:dyDescent="0.3">
      <c r="A721" s="6">
        <v>45022</v>
      </c>
      <c r="B721" s="2" t="str">
        <f t="shared" si="22"/>
        <v>April</v>
      </c>
      <c r="C721" t="s">
        <v>10</v>
      </c>
      <c r="D721" t="str">
        <f t="shared" si="23"/>
        <v>Consumer</v>
      </c>
      <c r="E721" t="s">
        <v>13</v>
      </c>
      <c r="F721" t="s">
        <v>22</v>
      </c>
      <c r="G721">
        <v>315.38</v>
      </c>
      <c r="H721">
        <v>4</v>
      </c>
      <c r="I721">
        <v>25.32</v>
      </c>
    </row>
    <row r="722" spans="1:9" x14ac:dyDescent="0.3">
      <c r="A722" s="6">
        <v>45249</v>
      </c>
      <c r="B722" s="2" t="str">
        <f t="shared" si="22"/>
        <v>November</v>
      </c>
      <c r="C722" t="s">
        <v>8</v>
      </c>
      <c r="D722" t="str">
        <f t="shared" si="23"/>
        <v>Corporate</v>
      </c>
      <c r="E722" t="s">
        <v>11</v>
      </c>
      <c r="F722" t="s">
        <v>15</v>
      </c>
      <c r="G722">
        <v>16.32</v>
      </c>
      <c r="H722">
        <v>1</v>
      </c>
      <c r="I722">
        <v>193.84</v>
      </c>
    </row>
    <row r="723" spans="1:9" x14ac:dyDescent="0.3">
      <c r="A723" s="6">
        <v>45223</v>
      </c>
      <c r="B723" s="2" t="str">
        <f t="shared" si="22"/>
        <v>October</v>
      </c>
      <c r="C723" t="s">
        <v>7</v>
      </c>
      <c r="D723" t="str">
        <f t="shared" si="23"/>
        <v>Home Office</v>
      </c>
      <c r="E723" t="s">
        <v>11</v>
      </c>
      <c r="F723" t="s">
        <v>14</v>
      </c>
      <c r="G723">
        <v>352.35</v>
      </c>
      <c r="H723">
        <v>6</v>
      </c>
      <c r="I723">
        <v>237.15</v>
      </c>
    </row>
    <row r="724" spans="1:9" x14ac:dyDescent="0.3">
      <c r="A724" s="6">
        <v>45119</v>
      </c>
      <c r="B724" s="2" t="str">
        <f t="shared" si="22"/>
        <v>July</v>
      </c>
      <c r="C724" t="s">
        <v>9</v>
      </c>
      <c r="D724" t="str">
        <f t="shared" si="23"/>
        <v>Small Business</v>
      </c>
      <c r="E724" t="s">
        <v>11</v>
      </c>
      <c r="F724" t="s">
        <v>16</v>
      </c>
      <c r="G724">
        <v>388.43</v>
      </c>
      <c r="H724">
        <v>7</v>
      </c>
      <c r="I724">
        <v>43.07</v>
      </c>
    </row>
    <row r="725" spans="1:9" x14ac:dyDescent="0.3">
      <c r="A725" s="6">
        <v>44929</v>
      </c>
      <c r="B725" s="2" t="str">
        <f t="shared" si="22"/>
        <v>January</v>
      </c>
      <c r="C725" t="s">
        <v>10</v>
      </c>
      <c r="D725" t="str">
        <f t="shared" si="23"/>
        <v>Consumer</v>
      </c>
      <c r="E725" t="s">
        <v>11</v>
      </c>
      <c r="F725" t="s">
        <v>16</v>
      </c>
      <c r="G725">
        <v>607.49</v>
      </c>
      <c r="H725">
        <v>7</v>
      </c>
      <c r="I725">
        <v>110.88</v>
      </c>
    </row>
    <row r="726" spans="1:9" x14ac:dyDescent="0.3">
      <c r="A726" s="6">
        <v>45177</v>
      </c>
      <c r="B726" s="2" t="str">
        <f t="shared" si="22"/>
        <v>September</v>
      </c>
      <c r="C726" t="s">
        <v>10</v>
      </c>
      <c r="D726" t="str">
        <f t="shared" si="23"/>
        <v>Consumer</v>
      </c>
      <c r="E726" t="s">
        <v>13</v>
      </c>
      <c r="F726" t="s">
        <v>21</v>
      </c>
      <c r="G726">
        <v>206.11</v>
      </c>
      <c r="H726">
        <v>3</v>
      </c>
      <c r="I726">
        <v>260.49</v>
      </c>
    </row>
    <row r="727" spans="1:9" x14ac:dyDescent="0.3">
      <c r="A727" s="6">
        <v>45182</v>
      </c>
      <c r="B727" s="2" t="str">
        <f t="shared" si="22"/>
        <v>September</v>
      </c>
      <c r="C727" t="s">
        <v>7</v>
      </c>
      <c r="D727" t="str">
        <f t="shared" si="23"/>
        <v>Home Office</v>
      </c>
      <c r="E727" t="s">
        <v>12</v>
      </c>
      <c r="F727" t="s">
        <v>18</v>
      </c>
      <c r="G727">
        <v>423.02</v>
      </c>
      <c r="H727">
        <v>2</v>
      </c>
      <c r="I727">
        <v>9.83</v>
      </c>
    </row>
    <row r="728" spans="1:9" x14ac:dyDescent="0.3">
      <c r="A728" s="6">
        <v>45000</v>
      </c>
      <c r="B728" s="2" t="str">
        <f t="shared" si="22"/>
        <v>March</v>
      </c>
      <c r="C728" t="s">
        <v>8</v>
      </c>
      <c r="D728" t="str">
        <f t="shared" si="23"/>
        <v>Corporate</v>
      </c>
      <c r="E728" t="s">
        <v>11</v>
      </c>
      <c r="F728" t="s">
        <v>14</v>
      </c>
      <c r="G728">
        <v>726.99</v>
      </c>
      <c r="H728">
        <v>7</v>
      </c>
      <c r="I728">
        <v>231.74</v>
      </c>
    </row>
    <row r="729" spans="1:9" x14ac:dyDescent="0.3">
      <c r="A729" s="6">
        <v>45281</v>
      </c>
      <c r="B729" s="2" t="str">
        <f t="shared" si="22"/>
        <v>December</v>
      </c>
      <c r="C729" t="s">
        <v>9</v>
      </c>
      <c r="D729" t="str">
        <f t="shared" si="23"/>
        <v>Small Business</v>
      </c>
      <c r="E729" t="s">
        <v>12</v>
      </c>
      <c r="F729" t="s">
        <v>19</v>
      </c>
      <c r="G729">
        <v>342.27</v>
      </c>
      <c r="H729">
        <v>3</v>
      </c>
      <c r="I729">
        <v>32.25</v>
      </c>
    </row>
    <row r="730" spans="1:9" x14ac:dyDescent="0.3">
      <c r="A730" s="6">
        <v>45140</v>
      </c>
      <c r="B730" s="2" t="str">
        <f t="shared" si="22"/>
        <v>August</v>
      </c>
      <c r="C730" t="s">
        <v>10</v>
      </c>
      <c r="D730" t="str">
        <f t="shared" si="23"/>
        <v>Consumer</v>
      </c>
      <c r="E730" t="s">
        <v>12</v>
      </c>
      <c r="F730" t="s">
        <v>17</v>
      </c>
      <c r="G730">
        <v>311.56</v>
      </c>
      <c r="H730">
        <v>1</v>
      </c>
      <c r="I730">
        <v>31.02</v>
      </c>
    </row>
    <row r="731" spans="1:9" x14ac:dyDescent="0.3">
      <c r="A731" s="6">
        <v>45224</v>
      </c>
      <c r="B731" s="2" t="str">
        <f t="shared" si="22"/>
        <v>October</v>
      </c>
      <c r="C731" t="s">
        <v>8</v>
      </c>
      <c r="D731" t="str">
        <f t="shared" si="23"/>
        <v>Corporate</v>
      </c>
      <c r="E731" t="s">
        <v>13</v>
      </c>
      <c r="F731" t="s">
        <v>21</v>
      </c>
      <c r="G731">
        <v>60.12</v>
      </c>
      <c r="H731">
        <v>1</v>
      </c>
      <c r="I731">
        <v>-46.61</v>
      </c>
    </row>
    <row r="732" spans="1:9" x14ac:dyDescent="0.3">
      <c r="A732" s="6">
        <v>45113</v>
      </c>
      <c r="B732" s="2" t="str">
        <f t="shared" si="22"/>
        <v>July</v>
      </c>
      <c r="C732" t="s">
        <v>8</v>
      </c>
      <c r="D732" t="str">
        <f t="shared" si="23"/>
        <v>Corporate</v>
      </c>
      <c r="E732" t="s">
        <v>11</v>
      </c>
      <c r="F732" t="s">
        <v>14</v>
      </c>
      <c r="G732">
        <v>947.29</v>
      </c>
      <c r="H732">
        <v>9</v>
      </c>
      <c r="I732">
        <v>225.58</v>
      </c>
    </row>
    <row r="733" spans="1:9" x14ac:dyDescent="0.3">
      <c r="A733" s="6">
        <v>45230</v>
      </c>
      <c r="B733" s="2" t="str">
        <f t="shared" si="22"/>
        <v>October</v>
      </c>
      <c r="C733" t="s">
        <v>8</v>
      </c>
      <c r="D733" t="str">
        <f t="shared" si="23"/>
        <v>Corporate</v>
      </c>
      <c r="E733" t="s">
        <v>11</v>
      </c>
      <c r="F733" t="s">
        <v>15</v>
      </c>
      <c r="G733">
        <v>592.47</v>
      </c>
      <c r="H733">
        <v>4</v>
      </c>
      <c r="I733">
        <v>290.83</v>
      </c>
    </row>
    <row r="734" spans="1:9" x14ac:dyDescent="0.3">
      <c r="A734" s="6">
        <v>45241</v>
      </c>
      <c r="B734" s="2" t="str">
        <f t="shared" si="22"/>
        <v>November</v>
      </c>
      <c r="C734" t="s">
        <v>7</v>
      </c>
      <c r="D734" t="str">
        <f t="shared" si="23"/>
        <v>Home Office</v>
      </c>
      <c r="E734" t="s">
        <v>13</v>
      </c>
      <c r="F734" t="s">
        <v>20</v>
      </c>
      <c r="G734">
        <v>712.34</v>
      </c>
      <c r="H734">
        <v>8</v>
      </c>
      <c r="I734">
        <v>266.49</v>
      </c>
    </row>
    <row r="735" spans="1:9" x14ac:dyDescent="0.3">
      <c r="A735" s="6">
        <v>44989</v>
      </c>
      <c r="B735" s="2" t="str">
        <f t="shared" si="22"/>
        <v>March</v>
      </c>
      <c r="C735" t="s">
        <v>9</v>
      </c>
      <c r="D735" t="str">
        <f t="shared" si="23"/>
        <v>Small Business</v>
      </c>
      <c r="E735" t="s">
        <v>11</v>
      </c>
      <c r="F735" t="s">
        <v>15</v>
      </c>
      <c r="G735">
        <v>102.26</v>
      </c>
      <c r="H735">
        <v>1</v>
      </c>
      <c r="I735">
        <v>27.62</v>
      </c>
    </row>
    <row r="736" spans="1:9" x14ac:dyDescent="0.3">
      <c r="A736" s="6">
        <v>44934</v>
      </c>
      <c r="B736" s="2" t="str">
        <f t="shared" si="22"/>
        <v>January</v>
      </c>
      <c r="C736" t="s">
        <v>10</v>
      </c>
      <c r="D736" t="str">
        <f t="shared" si="23"/>
        <v>Consumer</v>
      </c>
      <c r="E736" t="s">
        <v>12</v>
      </c>
      <c r="F736" t="s">
        <v>17</v>
      </c>
      <c r="G736">
        <v>99.02</v>
      </c>
      <c r="H736">
        <v>4</v>
      </c>
      <c r="I736">
        <v>107.52</v>
      </c>
    </row>
    <row r="737" spans="1:9" x14ac:dyDescent="0.3">
      <c r="A737" s="6">
        <v>45002</v>
      </c>
      <c r="B737" s="2" t="str">
        <f t="shared" si="22"/>
        <v>March</v>
      </c>
      <c r="C737" t="s">
        <v>10</v>
      </c>
      <c r="D737" t="str">
        <f t="shared" si="23"/>
        <v>Consumer</v>
      </c>
      <c r="E737" t="s">
        <v>12</v>
      </c>
      <c r="F737" t="s">
        <v>18</v>
      </c>
      <c r="G737">
        <v>92.69</v>
      </c>
      <c r="H737">
        <v>7</v>
      </c>
      <c r="I737">
        <v>-32.049999999999997</v>
      </c>
    </row>
    <row r="738" spans="1:9" x14ac:dyDescent="0.3">
      <c r="A738" s="6">
        <v>45211</v>
      </c>
      <c r="B738" s="2" t="str">
        <f t="shared" si="22"/>
        <v>October</v>
      </c>
      <c r="C738" t="s">
        <v>7</v>
      </c>
      <c r="D738" t="str">
        <f t="shared" si="23"/>
        <v>Home Office</v>
      </c>
      <c r="E738" t="s">
        <v>12</v>
      </c>
      <c r="F738" t="s">
        <v>17</v>
      </c>
      <c r="G738">
        <v>489.55</v>
      </c>
      <c r="H738">
        <v>4</v>
      </c>
      <c r="I738">
        <v>6.48</v>
      </c>
    </row>
    <row r="739" spans="1:9" x14ac:dyDescent="0.3">
      <c r="A739" s="6">
        <v>44990</v>
      </c>
      <c r="B739" s="2" t="str">
        <f t="shared" si="22"/>
        <v>March</v>
      </c>
      <c r="C739" t="s">
        <v>10</v>
      </c>
      <c r="D739" t="str">
        <f t="shared" si="23"/>
        <v>Consumer</v>
      </c>
      <c r="E739" t="s">
        <v>13</v>
      </c>
      <c r="F739" t="s">
        <v>21</v>
      </c>
      <c r="G739">
        <v>762.56</v>
      </c>
      <c r="H739">
        <v>4</v>
      </c>
      <c r="I739">
        <v>141.6</v>
      </c>
    </row>
    <row r="740" spans="1:9" x14ac:dyDescent="0.3">
      <c r="A740" s="6">
        <v>45245</v>
      </c>
      <c r="B740" s="2" t="str">
        <f t="shared" si="22"/>
        <v>November</v>
      </c>
      <c r="C740" t="s">
        <v>9</v>
      </c>
      <c r="D740" t="str">
        <f t="shared" si="23"/>
        <v>Small Business</v>
      </c>
      <c r="E740" t="s">
        <v>12</v>
      </c>
      <c r="F740" t="s">
        <v>19</v>
      </c>
      <c r="G740">
        <v>413.64</v>
      </c>
      <c r="H740">
        <v>2</v>
      </c>
      <c r="I740">
        <v>-30.16</v>
      </c>
    </row>
    <row r="741" spans="1:9" x14ac:dyDescent="0.3">
      <c r="A741" s="6">
        <v>45201</v>
      </c>
      <c r="B741" s="2" t="str">
        <f t="shared" si="22"/>
        <v>October</v>
      </c>
      <c r="C741" t="s">
        <v>7</v>
      </c>
      <c r="D741" t="str">
        <f t="shared" si="23"/>
        <v>Home Office</v>
      </c>
      <c r="E741" t="s">
        <v>13</v>
      </c>
      <c r="F741" t="s">
        <v>21</v>
      </c>
      <c r="G741">
        <v>804.82</v>
      </c>
      <c r="H741">
        <v>6</v>
      </c>
      <c r="I741">
        <v>40.94</v>
      </c>
    </row>
    <row r="742" spans="1:9" x14ac:dyDescent="0.3">
      <c r="A742" s="6">
        <v>45255</v>
      </c>
      <c r="B742" s="2" t="str">
        <f t="shared" si="22"/>
        <v>November</v>
      </c>
      <c r="C742" t="s">
        <v>7</v>
      </c>
      <c r="D742" t="str">
        <f t="shared" si="23"/>
        <v>Home Office</v>
      </c>
      <c r="E742" t="s">
        <v>13</v>
      </c>
      <c r="F742" t="s">
        <v>22</v>
      </c>
      <c r="G742">
        <v>120.03</v>
      </c>
      <c r="H742">
        <v>6</v>
      </c>
      <c r="I742">
        <v>34.19</v>
      </c>
    </row>
    <row r="743" spans="1:9" x14ac:dyDescent="0.3">
      <c r="A743" s="6">
        <v>45074</v>
      </c>
      <c r="B743" s="2" t="str">
        <f t="shared" si="22"/>
        <v>May</v>
      </c>
      <c r="C743" t="s">
        <v>10</v>
      </c>
      <c r="D743" t="str">
        <f t="shared" si="23"/>
        <v>Consumer</v>
      </c>
      <c r="E743" t="s">
        <v>11</v>
      </c>
      <c r="F743" t="s">
        <v>15</v>
      </c>
      <c r="G743">
        <v>550.13</v>
      </c>
      <c r="H743">
        <v>2</v>
      </c>
      <c r="I743">
        <v>88.95</v>
      </c>
    </row>
    <row r="744" spans="1:9" x14ac:dyDescent="0.3">
      <c r="A744" s="6">
        <v>45001</v>
      </c>
      <c r="B744" s="2" t="str">
        <f t="shared" si="22"/>
        <v>March</v>
      </c>
      <c r="C744" t="s">
        <v>10</v>
      </c>
      <c r="D744" t="str">
        <f t="shared" si="23"/>
        <v>Consumer</v>
      </c>
      <c r="E744" t="s">
        <v>11</v>
      </c>
      <c r="F744" t="s">
        <v>16</v>
      </c>
      <c r="G744">
        <v>91.2</v>
      </c>
      <c r="H744">
        <v>4</v>
      </c>
      <c r="I744">
        <v>44.73</v>
      </c>
    </row>
    <row r="745" spans="1:9" x14ac:dyDescent="0.3">
      <c r="A745" s="6">
        <v>45224</v>
      </c>
      <c r="B745" s="2" t="str">
        <f t="shared" si="22"/>
        <v>October</v>
      </c>
      <c r="C745" t="s">
        <v>10</v>
      </c>
      <c r="D745" t="str">
        <f t="shared" si="23"/>
        <v>Consumer</v>
      </c>
      <c r="E745" t="s">
        <v>13</v>
      </c>
      <c r="F745" t="s">
        <v>21</v>
      </c>
      <c r="G745">
        <v>164.64</v>
      </c>
      <c r="H745">
        <v>7</v>
      </c>
      <c r="I745">
        <v>-8.9499999999999993</v>
      </c>
    </row>
    <row r="746" spans="1:9" x14ac:dyDescent="0.3">
      <c r="A746" s="6">
        <v>45085</v>
      </c>
      <c r="B746" s="2" t="str">
        <f t="shared" si="22"/>
        <v>June</v>
      </c>
      <c r="C746" t="s">
        <v>9</v>
      </c>
      <c r="D746" t="str">
        <f t="shared" si="23"/>
        <v>Small Business</v>
      </c>
      <c r="E746" t="s">
        <v>13</v>
      </c>
      <c r="F746" t="s">
        <v>20</v>
      </c>
      <c r="G746">
        <v>764.06</v>
      </c>
      <c r="H746">
        <v>5</v>
      </c>
      <c r="I746">
        <v>253.14</v>
      </c>
    </row>
    <row r="747" spans="1:9" x14ac:dyDescent="0.3">
      <c r="A747" s="6">
        <v>45107</v>
      </c>
      <c r="B747" s="2" t="str">
        <f t="shared" si="22"/>
        <v>June</v>
      </c>
      <c r="C747" t="s">
        <v>9</v>
      </c>
      <c r="D747" t="str">
        <f t="shared" si="23"/>
        <v>Small Business</v>
      </c>
      <c r="E747" t="s">
        <v>11</v>
      </c>
      <c r="F747" t="s">
        <v>15</v>
      </c>
      <c r="G747">
        <v>623.20000000000005</v>
      </c>
      <c r="H747">
        <v>4</v>
      </c>
      <c r="I747">
        <v>106.25</v>
      </c>
    </row>
    <row r="748" spans="1:9" x14ac:dyDescent="0.3">
      <c r="A748" s="6">
        <v>45278</v>
      </c>
      <c r="B748" s="2" t="str">
        <f t="shared" si="22"/>
        <v>December</v>
      </c>
      <c r="C748" t="s">
        <v>9</v>
      </c>
      <c r="D748" t="str">
        <f t="shared" si="23"/>
        <v>Small Business</v>
      </c>
      <c r="E748" t="s">
        <v>13</v>
      </c>
      <c r="F748" t="s">
        <v>21</v>
      </c>
      <c r="G748">
        <v>648.41</v>
      </c>
      <c r="H748">
        <v>7</v>
      </c>
      <c r="I748">
        <v>277.05</v>
      </c>
    </row>
    <row r="749" spans="1:9" x14ac:dyDescent="0.3">
      <c r="A749" s="6">
        <v>45267</v>
      </c>
      <c r="B749" s="2" t="str">
        <f t="shared" si="22"/>
        <v>December</v>
      </c>
      <c r="C749" t="s">
        <v>9</v>
      </c>
      <c r="D749" t="str">
        <f t="shared" si="23"/>
        <v>Small Business</v>
      </c>
      <c r="E749" t="s">
        <v>11</v>
      </c>
      <c r="F749" t="s">
        <v>14</v>
      </c>
      <c r="G749">
        <v>607.16</v>
      </c>
      <c r="H749">
        <v>2</v>
      </c>
      <c r="I749">
        <v>38.75</v>
      </c>
    </row>
    <row r="750" spans="1:9" x14ac:dyDescent="0.3">
      <c r="A750" s="6">
        <v>45274</v>
      </c>
      <c r="B750" s="2" t="str">
        <f t="shared" si="22"/>
        <v>December</v>
      </c>
      <c r="C750" t="s">
        <v>9</v>
      </c>
      <c r="D750" t="str">
        <f t="shared" si="23"/>
        <v>Small Business</v>
      </c>
      <c r="E750" t="s">
        <v>12</v>
      </c>
      <c r="F750" t="s">
        <v>17</v>
      </c>
      <c r="G750">
        <v>301.13</v>
      </c>
      <c r="H750">
        <v>5</v>
      </c>
      <c r="I750">
        <v>217.88</v>
      </c>
    </row>
    <row r="751" spans="1:9" x14ac:dyDescent="0.3">
      <c r="A751" s="6">
        <v>45206</v>
      </c>
      <c r="B751" s="2" t="str">
        <f t="shared" si="22"/>
        <v>October</v>
      </c>
      <c r="C751" t="s">
        <v>9</v>
      </c>
      <c r="D751" t="str">
        <f t="shared" si="23"/>
        <v>Small Business</v>
      </c>
      <c r="E751" t="s">
        <v>13</v>
      </c>
      <c r="F751" t="s">
        <v>20</v>
      </c>
      <c r="G751">
        <v>111.81</v>
      </c>
      <c r="H751">
        <v>8</v>
      </c>
      <c r="I751">
        <v>-17.350000000000001</v>
      </c>
    </row>
    <row r="752" spans="1:9" x14ac:dyDescent="0.3">
      <c r="A752" s="6">
        <v>45121</v>
      </c>
      <c r="B752" s="2" t="str">
        <f t="shared" si="22"/>
        <v>July</v>
      </c>
      <c r="C752" t="s">
        <v>9</v>
      </c>
      <c r="D752" t="str">
        <f t="shared" si="23"/>
        <v>Small Business</v>
      </c>
      <c r="E752" t="s">
        <v>11</v>
      </c>
      <c r="F752" t="s">
        <v>14</v>
      </c>
      <c r="G752">
        <v>160.26</v>
      </c>
      <c r="H752">
        <v>1</v>
      </c>
      <c r="I752">
        <v>280.37</v>
      </c>
    </row>
    <row r="753" spans="1:9" x14ac:dyDescent="0.3">
      <c r="A753" s="6">
        <v>45242</v>
      </c>
      <c r="B753" s="2" t="str">
        <f t="shared" si="22"/>
        <v>November</v>
      </c>
      <c r="C753" t="s">
        <v>8</v>
      </c>
      <c r="D753" t="str">
        <f t="shared" si="23"/>
        <v>Corporate</v>
      </c>
      <c r="E753" t="s">
        <v>12</v>
      </c>
      <c r="F753" t="s">
        <v>19</v>
      </c>
      <c r="G753">
        <v>434.77</v>
      </c>
      <c r="H753">
        <v>6</v>
      </c>
      <c r="I753">
        <v>0.19</v>
      </c>
    </row>
    <row r="754" spans="1:9" x14ac:dyDescent="0.3">
      <c r="A754" s="6">
        <v>45224</v>
      </c>
      <c r="B754" s="2" t="str">
        <f t="shared" si="22"/>
        <v>October</v>
      </c>
      <c r="C754" t="s">
        <v>9</v>
      </c>
      <c r="D754" t="str">
        <f t="shared" si="23"/>
        <v>Small Business</v>
      </c>
      <c r="E754" t="s">
        <v>12</v>
      </c>
      <c r="F754" t="s">
        <v>19</v>
      </c>
      <c r="G754">
        <v>330.58</v>
      </c>
      <c r="H754">
        <v>8</v>
      </c>
      <c r="I754">
        <v>211.48</v>
      </c>
    </row>
    <row r="755" spans="1:9" x14ac:dyDescent="0.3">
      <c r="A755" s="6">
        <v>45172</v>
      </c>
      <c r="B755" s="2" t="str">
        <f t="shared" si="22"/>
        <v>September</v>
      </c>
      <c r="C755" t="s">
        <v>9</v>
      </c>
      <c r="D755" t="str">
        <f t="shared" si="23"/>
        <v>Small Business</v>
      </c>
      <c r="E755" t="s">
        <v>13</v>
      </c>
      <c r="F755" t="s">
        <v>22</v>
      </c>
      <c r="G755">
        <v>220.21</v>
      </c>
      <c r="H755">
        <v>9</v>
      </c>
      <c r="I755">
        <v>247.31</v>
      </c>
    </row>
    <row r="756" spans="1:9" x14ac:dyDescent="0.3">
      <c r="A756" s="6">
        <v>44967</v>
      </c>
      <c r="B756" s="2" t="str">
        <f t="shared" si="22"/>
        <v>February</v>
      </c>
      <c r="C756" t="s">
        <v>9</v>
      </c>
      <c r="D756" t="str">
        <f t="shared" si="23"/>
        <v>Small Business</v>
      </c>
      <c r="E756" t="s">
        <v>11</v>
      </c>
      <c r="F756" t="s">
        <v>15</v>
      </c>
      <c r="G756">
        <v>347.91</v>
      </c>
      <c r="H756">
        <v>9</v>
      </c>
      <c r="I756">
        <v>275.10000000000002</v>
      </c>
    </row>
    <row r="757" spans="1:9" x14ac:dyDescent="0.3">
      <c r="A757" s="6">
        <v>45127</v>
      </c>
      <c r="B757" s="2" t="str">
        <f t="shared" si="22"/>
        <v>July</v>
      </c>
      <c r="C757" t="s">
        <v>8</v>
      </c>
      <c r="D757" t="str">
        <f t="shared" si="23"/>
        <v>Corporate</v>
      </c>
      <c r="E757" t="s">
        <v>12</v>
      </c>
      <c r="F757" t="s">
        <v>19</v>
      </c>
      <c r="G757">
        <v>90.78</v>
      </c>
      <c r="H757">
        <v>2</v>
      </c>
      <c r="I757">
        <v>244.71</v>
      </c>
    </row>
    <row r="758" spans="1:9" x14ac:dyDescent="0.3">
      <c r="A758" s="6">
        <v>45247</v>
      </c>
      <c r="B758" s="2" t="str">
        <f t="shared" si="22"/>
        <v>November</v>
      </c>
      <c r="C758" t="s">
        <v>7</v>
      </c>
      <c r="D758" t="str">
        <f t="shared" si="23"/>
        <v>Home Office</v>
      </c>
      <c r="E758" t="s">
        <v>11</v>
      </c>
      <c r="F758" t="s">
        <v>16</v>
      </c>
      <c r="G758">
        <v>552.66</v>
      </c>
      <c r="H758">
        <v>8</v>
      </c>
      <c r="I758">
        <v>122.41</v>
      </c>
    </row>
    <row r="759" spans="1:9" x14ac:dyDescent="0.3">
      <c r="A759" s="6">
        <v>44983</v>
      </c>
      <c r="B759" s="2" t="str">
        <f t="shared" si="22"/>
        <v>February</v>
      </c>
      <c r="C759" t="s">
        <v>8</v>
      </c>
      <c r="D759" t="str">
        <f t="shared" si="23"/>
        <v>Corporate</v>
      </c>
      <c r="E759" t="s">
        <v>13</v>
      </c>
      <c r="F759" t="s">
        <v>22</v>
      </c>
      <c r="G759">
        <v>403.91</v>
      </c>
      <c r="H759">
        <v>5</v>
      </c>
      <c r="I759">
        <v>151.91</v>
      </c>
    </row>
    <row r="760" spans="1:9" x14ac:dyDescent="0.3">
      <c r="A760" s="6">
        <v>45206</v>
      </c>
      <c r="B760" s="2" t="str">
        <f t="shared" si="22"/>
        <v>October</v>
      </c>
      <c r="C760" t="s">
        <v>10</v>
      </c>
      <c r="D760" t="str">
        <f t="shared" si="23"/>
        <v>Consumer</v>
      </c>
      <c r="E760" t="s">
        <v>12</v>
      </c>
      <c r="F760" t="s">
        <v>18</v>
      </c>
      <c r="G760">
        <v>78.7</v>
      </c>
      <c r="H760">
        <v>5</v>
      </c>
      <c r="I760">
        <v>160.32</v>
      </c>
    </row>
    <row r="761" spans="1:9" x14ac:dyDescent="0.3">
      <c r="A761" s="6">
        <v>45054</v>
      </c>
      <c r="B761" s="2" t="str">
        <f t="shared" si="22"/>
        <v>May</v>
      </c>
      <c r="C761" t="s">
        <v>8</v>
      </c>
      <c r="D761" t="str">
        <f t="shared" si="23"/>
        <v>Corporate</v>
      </c>
      <c r="E761" t="s">
        <v>13</v>
      </c>
      <c r="F761" t="s">
        <v>20</v>
      </c>
      <c r="G761">
        <v>412.52</v>
      </c>
      <c r="H761">
        <v>8</v>
      </c>
      <c r="I761">
        <v>248.06</v>
      </c>
    </row>
    <row r="762" spans="1:9" x14ac:dyDescent="0.3">
      <c r="A762" s="6">
        <v>45132</v>
      </c>
      <c r="B762" s="2" t="str">
        <f t="shared" si="22"/>
        <v>July</v>
      </c>
      <c r="C762" t="s">
        <v>7</v>
      </c>
      <c r="D762" t="str">
        <f t="shared" si="23"/>
        <v>Home Office</v>
      </c>
      <c r="E762" t="s">
        <v>12</v>
      </c>
      <c r="F762" t="s">
        <v>19</v>
      </c>
      <c r="G762">
        <v>700.85</v>
      </c>
      <c r="H762">
        <v>4</v>
      </c>
      <c r="I762">
        <v>161.91999999999999</v>
      </c>
    </row>
    <row r="763" spans="1:9" x14ac:dyDescent="0.3">
      <c r="A763" s="6">
        <v>45090</v>
      </c>
      <c r="B763" s="2" t="str">
        <f t="shared" si="22"/>
        <v>June</v>
      </c>
      <c r="C763" t="s">
        <v>9</v>
      </c>
      <c r="D763" t="str">
        <f t="shared" si="23"/>
        <v>Small Business</v>
      </c>
      <c r="E763" t="s">
        <v>12</v>
      </c>
      <c r="F763" t="s">
        <v>17</v>
      </c>
      <c r="G763">
        <v>946.47</v>
      </c>
      <c r="H763">
        <v>3</v>
      </c>
      <c r="I763">
        <v>38.770000000000003</v>
      </c>
    </row>
    <row r="764" spans="1:9" x14ac:dyDescent="0.3">
      <c r="A764" s="6">
        <v>45113</v>
      </c>
      <c r="B764" s="2" t="str">
        <f t="shared" si="22"/>
        <v>July</v>
      </c>
      <c r="C764" t="s">
        <v>10</v>
      </c>
      <c r="D764" t="str">
        <f t="shared" si="23"/>
        <v>Consumer</v>
      </c>
      <c r="E764" t="s">
        <v>12</v>
      </c>
      <c r="F764" t="s">
        <v>18</v>
      </c>
      <c r="G764">
        <v>665.22</v>
      </c>
      <c r="H764">
        <v>8</v>
      </c>
      <c r="I764">
        <v>-5.28</v>
      </c>
    </row>
    <row r="765" spans="1:9" x14ac:dyDescent="0.3">
      <c r="A765" s="6">
        <v>45132</v>
      </c>
      <c r="B765" s="2" t="str">
        <f t="shared" si="22"/>
        <v>July</v>
      </c>
      <c r="C765" t="s">
        <v>8</v>
      </c>
      <c r="D765" t="str">
        <f t="shared" si="23"/>
        <v>Corporate</v>
      </c>
      <c r="E765" t="s">
        <v>11</v>
      </c>
      <c r="F765" t="s">
        <v>15</v>
      </c>
      <c r="G765">
        <v>687.78</v>
      </c>
      <c r="H765">
        <v>1</v>
      </c>
      <c r="I765">
        <v>182.77</v>
      </c>
    </row>
    <row r="766" spans="1:9" x14ac:dyDescent="0.3">
      <c r="A766" s="6">
        <v>45125</v>
      </c>
      <c r="B766" s="2" t="str">
        <f t="shared" si="22"/>
        <v>July</v>
      </c>
      <c r="C766" t="s">
        <v>8</v>
      </c>
      <c r="D766" t="str">
        <f t="shared" si="23"/>
        <v>Corporate</v>
      </c>
      <c r="E766" t="s">
        <v>13</v>
      </c>
      <c r="F766" t="s">
        <v>21</v>
      </c>
      <c r="G766">
        <v>143.22999999999999</v>
      </c>
      <c r="H766">
        <v>1</v>
      </c>
      <c r="I766">
        <v>241.03</v>
      </c>
    </row>
    <row r="767" spans="1:9" x14ac:dyDescent="0.3">
      <c r="A767" s="6">
        <v>45187</v>
      </c>
      <c r="B767" s="2" t="str">
        <f t="shared" si="22"/>
        <v>September</v>
      </c>
      <c r="C767" t="s">
        <v>10</v>
      </c>
      <c r="D767" t="str">
        <f t="shared" si="23"/>
        <v>Consumer</v>
      </c>
      <c r="E767" t="s">
        <v>11</v>
      </c>
      <c r="F767" t="s">
        <v>16</v>
      </c>
      <c r="G767">
        <v>895.32</v>
      </c>
      <c r="H767">
        <v>7</v>
      </c>
      <c r="I767">
        <v>205.13</v>
      </c>
    </row>
    <row r="768" spans="1:9" x14ac:dyDescent="0.3">
      <c r="A768" s="6">
        <v>45261</v>
      </c>
      <c r="B768" s="2" t="str">
        <f t="shared" si="22"/>
        <v>December</v>
      </c>
      <c r="C768" t="s">
        <v>7</v>
      </c>
      <c r="D768" t="str">
        <f t="shared" si="23"/>
        <v>Home Office</v>
      </c>
      <c r="E768" t="s">
        <v>11</v>
      </c>
      <c r="F768" t="s">
        <v>16</v>
      </c>
      <c r="G768">
        <v>10.029999999999999</v>
      </c>
      <c r="H768">
        <v>3</v>
      </c>
      <c r="I768">
        <v>74.81</v>
      </c>
    </row>
    <row r="769" spans="1:9" x14ac:dyDescent="0.3">
      <c r="A769" s="6">
        <v>45116</v>
      </c>
      <c r="B769" s="2" t="str">
        <f t="shared" si="22"/>
        <v>July</v>
      </c>
      <c r="C769" t="s">
        <v>7</v>
      </c>
      <c r="D769" t="str">
        <f t="shared" si="23"/>
        <v>Home Office</v>
      </c>
      <c r="E769" t="s">
        <v>11</v>
      </c>
      <c r="F769" t="s">
        <v>16</v>
      </c>
      <c r="G769">
        <v>817.12</v>
      </c>
      <c r="H769">
        <v>4</v>
      </c>
      <c r="I769">
        <v>148.01</v>
      </c>
    </row>
    <row r="770" spans="1:9" x14ac:dyDescent="0.3">
      <c r="A770" s="6">
        <v>45252</v>
      </c>
      <c r="B770" s="2" t="str">
        <f t="shared" ref="B770:B833" si="24">TEXT(A770, "MMMM")</f>
        <v>November</v>
      </c>
      <c r="C770" t="s">
        <v>7</v>
      </c>
      <c r="D770" t="str">
        <f t="shared" ref="D770:D833" si="25">IF(C770="East","Consumer",IF(C770="West","Corporate",IF(C770="Central","Home Office",IF(C770="South","Small Business","Other"))))</f>
        <v>Home Office</v>
      </c>
      <c r="E770" t="s">
        <v>12</v>
      </c>
      <c r="F770" t="s">
        <v>17</v>
      </c>
      <c r="G770">
        <v>553.38</v>
      </c>
      <c r="H770">
        <v>6</v>
      </c>
      <c r="I770">
        <v>183.19</v>
      </c>
    </row>
    <row r="771" spans="1:9" x14ac:dyDescent="0.3">
      <c r="A771" s="6">
        <v>45015</v>
      </c>
      <c r="B771" s="2" t="str">
        <f t="shared" si="24"/>
        <v>March</v>
      </c>
      <c r="C771" t="s">
        <v>9</v>
      </c>
      <c r="D771" t="str">
        <f t="shared" si="25"/>
        <v>Small Business</v>
      </c>
      <c r="E771" t="s">
        <v>12</v>
      </c>
      <c r="F771" t="s">
        <v>18</v>
      </c>
      <c r="G771">
        <v>104.02</v>
      </c>
      <c r="H771">
        <v>4</v>
      </c>
      <c r="I771">
        <v>-1.69</v>
      </c>
    </row>
    <row r="772" spans="1:9" x14ac:dyDescent="0.3">
      <c r="A772" s="6">
        <v>44980</v>
      </c>
      <c r="B772" s="2" t="str">
        <f t="shared" si="24"/>
        <v>February</v>
      </c>
      <c r="C772" t="s">
        <v>9</v>
      </c>
      <c r="D772" t="str">
        <f t="shared" si="25"/>
        <v>Small Business</v>
      </c>
      <c r="E772" t="s">
        <v>11</v>
      </c>
      <c r="F772" t="s">
        <v>15</v>
      </c>
      <c r="G772">
        <v>410.68</v>
      </c>
      <c r="H772">
        <v>6</v>
      </c>
      <c r="I772">
        <v>255.77</v>
      </c>
    </row>
    <row r="773" spans="1:9" x14ac:dyDescent="0.3">
      <c r="A773" s="6">
        <v>45119</v>
      </c>
      <c r="B773" s="2" t="str">
        <f t="shared" si="24"/>
        <v>July</v>
      </c>
      <c r="C773" t="s">
        <v>7</v>
      </c>
      <c r="D773" t="str">
        <f t="shared" si="25"/>
        <v>Home Office</v>
      </c>
      <c r="E773" t="s">
        <v>11</v>
      </c>
      <c r="F773" t="s">
        <v>16</v>
      </c>
      <c r="G773">
        <v>333.67</v>
      </c>
      <c r="H773">
        <v>1</v>
      </c>
      <c r="I773">
        <v>90.95</v>
      </c>
    </row>
    <row r="774" spans="1:9" x14ac:dyDescent="0.3">
      <c r="A774" s="6">
        <v>44934</v>
      </c>
      <c r="B774" s="2" t="str">
        <f t="shared" si="24"/>
        <v>January</v>
      </c>
      <c r="C774" t="s">
        <v>10</v>
      </c>
      <c r="D774" t="str">
        <f t="shared" si="25"/>
        <v>Consumer</v>
      </c>
      <c r="E774" t="s">
        <v>12</v>
      </c>
      <c r="F774" t="s">
        <v>19</v>
      </c>
      <c r="G774">
        <v>697.71</v>
      </c>
      <c r="H774">
        <v>1</v>
      </c>
      <c r="I774">
        <v>171.34</v>
      </c>
    </row>
    <row r="775" spans="1:9" x14ac:dyDescent="0.3">
      <c r="A775" s="6">
        <v>45290</v>
      </c>
      <c r="B775" s="2" t="str">
        <f t="shared" si="24"/>
        <v>December</v>
      </c>
      <c r="C775" t="s">
        <v>9</v>
      </c>
      <c r="D775" t="str">
        <f t="shared" si="25"/>
        <v>Small Business</v>
      </c>
      <c r="E775" t="s">
        <v>11</v>
      </c>
      <c r="F775" t="s">
        <v>14</v>
      </c>
      <c r="G775">
        <v>576.91999999999996</v>
      </c>
      <c r="H775">
        <v>4</v>
      </c>
      <c r="I775">
        <v>213.72</v>
      </c>
    </row>
    <row r="776" spans="1:9" x14ac:dyDescent="0.3">
      <c r="A776" s="6">
        <v>45201</v>
      </c>
      <c r="B776" s="2" t="str">
        <f t="shared" si="24"/>
        <v>October</v>
      </c>
      <c r="C776" t="s">
        <v>8</v>
      </c>
      <c r="D776" t="str">
        <f t="shared" si="25"/>
        <v>Corporate</v>
      </c>
      <c r="E776" t="s">
        <v>11</v>
      </c>
      <c r="F776" t="s">
        <v>16</v>
      </c>
      <c r="G776">
        <v>101.58</v>
      </c>
      <c r="H776">
        <v>9</v>
      </c>
      <c r="I776">
        <v>49.59</v>
      </c>
    </row>
    <row r="777" spans="1:9" x14ac:dyDescent="0.3">
      <c r="A777" s="6">
        <v>45291</v>
      </c>
      <c r="B777" s="2" t="str">
        <f t="shared" si="24"/>
        <v>December</v>
      </c>
      <c r="C777" t="s">
        <v>8</v>
      </c>
      <c r="D777" t="str">
        <f t="shared" si="25"/>
        <v>Corporate</v>
      </c>
      <c r="E777" t="s">
        <v>11</v>
      </c>
      <c r="F777" t="s">
        <v>14</v>
      </c>
      <c r="G777">
        <v>240.22</v>
      </c>
      <c r="H777">
        <v>8</v>
      </c>
      <c r="I777">
        <v>-6.06</v>
      </c>
    </row>
    <row r="778" spans="1:9" x14ac:dyDescent="0.3">
      <c r="A778" s="6">
        <v>45166</v>
      </c>
      <c r="B778" s="2" t="str">
        <f t="shared" si="24"/>
        <v>August</v>
      </c>
      <c r="C778" t="s">
        <v>7</v>
      </c>
      <c r="D778" t="str">
        <f t="shared" si="25"/>
        <v>Home Office</v>
      </c>
      <c r="E778" t="s">
        <v>13</v>
      </c>
      <c r="F778" t="s">
        <v>20</v>
      </c>
      <c r="G778">
        <v>483.71</v>
      </c>
      <c r="H778">
        <v>9</v>
      </c>
      <c r="I778">
        <v>-19.89</v>
      </c>
    </row>
    <row r="779" spans="1:9" x14ac:dyDescent="0.3">
      <c r="A779" s="6">
        <v>45194</v>
      </c>
      <c r="B779" s="2" t="str">
        <f t="shared" si="24"/>
        <v>September</v>
      </c>
      <c r="C779" t="s">
        <v>7</v>
      </c>
      <c r="D779" t="str">
        <f t="shared" si="25"/>
        <v>Home Office</v>
      </c>
      <c r="E779" t="s">
        <v>11</v>
      </c>
      <c r="F779" t="s">
        <v>15</v>
      </c>
      <c r="G779">
        <v>548.9</v>
      </c>
      <c r="H779">
        <v>6</v>
      </c>
      <c r="I779">
        <v>133.12</v>
      </c>
    </row>
    <row r="780" spans="1:9" x14ac:dyDescent="0.3">
      <c r="A780" s="6">
        <v>45156</v>
      </c>
      <c r="B780" s="2" t="str">
        <f t="shared" si="24"/>
        <v>August</v>
      </c>
      <c r="C780" t="s">
        <v>10</v>
      </c>
      <c r="D780" t="str">
        <f t="shared" si="25"/>
        <v>Consumer</v>
      </c>
      <c r="E780" t="s">
        <v>11</v>
      </c>
      <c r="F780" t="s">
        <v>16</v>
      </c>
      <c r="G780">
        <v>617.5</v>
      </c>
      <c r="H780">
        <v>1</v>
      </c>
      <c r="I780">
        <v>291.95999999999998</v>
      </c>
    </row>
    <row r="781" spans="1:9" x14ac:dyDescent="0.3">
      <c r="A781" s="6">
        <v>45189</v>
      </c>
      <c r="B781" s="2" t="str">
        <f t="shared" si="24"/>
        <v>September</v>
      </c>
      <c r="C781" t="s">
        <v>7</v>
      </c>
      <c r="D781" t="str">
        <f t="shared" si="25"/>
        <v>Home Office</v>
      </c>
      <c r="E781" t="s">
        <v>11</v>
      </c>
      <c r="F781" t="s">
        <v>16</v>
      </c>
      <c r="G781">
        <v>908.66</v>
      </c>
      <c r="H781">
        <v>4</v>
      </c>
      <c r="I781">
        <v>16.48</v>
      </c>
    </row>
    <row r="782" spans="1:9" x14ac:dyDescent="0.3">
      <c r="A782" s="6">
        <v>45066</v>
      </c>
      <c r="B782" s="2" t="str">
        <f t="shared" si="24"/>
        <v>May</v>
      </c>
      <c r="C782" t="s">
        <v>7</v>
      </c>
      <c r="D782" t="str">
        <f t="shared" si="25"/>
        <v>Home Office</v>
      </c>
      <c r="E782" t="s">
        <v>13</v>
      </c>
      <c r="F782" t="s">
        <v>20</v>
      </c>
      <c r="G782">
        <v>942.16</v>
      </c>
      <c r="H782">
        <v>5</v>
      </c>
      <c r="I782">
        <v>-42.67</v>
      </c>
    </row>
    <row r="783" spans="1:9" x14ac:dyDescent="0.3">
      <c r="A783" s="6">
        <v>45015</v>
      </c>
      <c r="B783" s="2" t="str">
        <f t="shared" si="24"/>
        <v>March</v>
      </c>
      <c r="C783" t="s">
        <v>10</v>
      </c>
      <c r="D783" t="str">
        <f t="shared" si="25"/>
        <v>Consumer</v>
      </c>
      <c r="E783" t="s">
        <v>12</v>
      </c>
      <c r="F783" t="s">
        <v>17</v>
      </c>
      <c r="G783">
        <v>705.09</v>
      </c>
      <c r="H783">
        <v>9</v>
      </c>
      <c r="I783">
        <v>288.29000000000002</v>
      </c>
    </row>
    <row r="784" spans="1:9" x14ac:dyDescent="0.3">
      <c r="A784" s="6">
        <v>44933</v>
      </c>
      <c r="B784" s="2" t="str">
        <f t="shared" si="24"/>
        <v>January</v>
      </c>
      <c r="C784" t="s">
        <v>8</v>
      </c>
      <c r="D784" t="str">
        <f t="shared" si="25"/>
        <v>Corporate</v>
      </c>
      <c r="E784" t="s">
        <v>11</v>
      </c>
      <c r="F784" t="s">
        <v>14</v>
      </c>
      <c r="G784">
        <v>314.17</v>
      </c>
      <c r="H784">
        <v>6</v>
      </c>
      <c r="I784">
        <v>142.66999999999999</v>
      </c>
    </row>
    <row r="785" spans="1:9" x14ac:dyDescent="0.3">
      <c r="A785" s="6">
        <v>44954</v>
      </c>
      <c r="B785" s="2" t="str">
        <f t="shared" si="24"/>
        <v>January</v>
      </c>
      <c r="C785" t="s">
        <v>7</v>
      </c>
      <c r="D785" t="str">
        <f t="shared" si="25"/>
        <v>Home Office</v>
      </c>
      <c r="E785" t="s">
        <v>12</v>
      </c>
      <c r="F785" t="s">
        <v>18</v>
      </c>
      <c r="G785">
        <v>969.63</v>
      </c>
      <c r="H785">
        <v>9</v>
      </c>
      <c r="I785">
        <v>-28.29</v>
      </c>
    </row>
    <row r="786" spans="1:9" x14ac:dyDescent="0.3">
      <c r="A786" s="6">
        <v>45090</v>
      </c>
      <c r="B786" s="2" t="str">
        <f t="shared" si="24"/>
        <v>June</v>
      </c>
      <c r="C786" t="s">
        <v>8</v>
      </c>
      <c r="D786" t="str">
        <f t="shared" si="25"/>
        <v>Corporate</v>
      </c>
      <c r="E786" t="s">
        <v>11</v>
      </c>
      <c r="F786" t="s">
        <v>14</v>
      </c>
      <c r="G786">
        <v>170.3</v>
      </c>
      <c r="H786">
        <v>1</v>
      </c>
      <c r="I786">
        <v>-12.78</v>
      </c>
    </row>
    <row r="787" spans="1:9" x14ac:dyDescent="0.3">
      <c r="A787" s="6">
        <v>45019</v>
      </c>
      <c r="B787" s="2" t="str">
        <f t="shared" si="24"/>
        <v>April</v>
      </c>
      <c r="C787" t="s">
        <v>10</v>
      </c>
      <c r="D787" t="str">
        <f t="shared" si="25"/>
        <v>Consumer</v>
      </c>
      <c r="E787" t="s">
        <v>13</v>
      </c>
      <c r="F787" t="s">
        <v>20</v>
      </c>
      <c r="G787">
        <v>123.99</v>
      </c>
      <c r="H787">
        <v>8</v>
      </c>
      <c r="I787">
        <v>295.02999999999997</v>
      </c>
    </row>
    <row r="788" spans="1:9" x14ac:dyDescent="0.3">
      <c r="A788" s="6">
        <v>44973</v>
      </c>
      <c r="B788" s="2" t="str">
        <f t="shared" si="24"/>
        <v>February</v>
      </c>
      <c r="C788" t="s">
        <v>10</v>
      </c>
      <c r="D788" t="str">
        <f t="shared" si="25"/>
        <v>Consumer</v>
      </c>
      <c r="E788" t="s">
        <v>13</v>
      </c>
      <c r="F788" t="s">
        <v>20</v>
      </c>
      <c r="G788">
        <v>447.61</v>
      </c>
      <c r="H788">
        <v>4</v>
      </c>
      <c r="I788">
        <v>88.93</v>
      </c>
    </row>
    <row r="789" spans="1:9" x14ac:dyDescent="0.3">
      <c r="A789" s="6">
        <v>44933</v>
      </c>
      <c r="B789" s="2" t="str">
        <f t="shared" si="24"/>
        <v>January</v>
      </c>
      <c r="C789" t="s">
        <v>8</v>
      </c>
      <c r="D789" t="str">
        <f t="shared" si="25"/>
        <v>Corporate</v>
      </c>
      <c r="E789" t="s">
        <v>11</v>
      </c>
      <c r="F789" t="s">
        <v>14</v>
      </c>
      <c r="G789">
        <v>144</v>
      </c>
      <c r="H789">
        <v>1</v>
      </c>
      <c r="I789">
        <v>3</v>
      </c>
    </row>
    <row r="790" spans="1:9" x14ac:dyDescent="0.3">
      <c r="A790" s="6">
        <v>45232</v>
      </c>
      <c r="B790" s="2" t="str">
        <f t="shared" si="24"/>
        <v>November</v>
      </c>
      <c r="C790" t="s">
        <v>8</v>
      </c>
      <c r="D790" t="str">
        <f t="shared" si="25"/>
        <v>Corporate</v>
      </c>
      <c r="E790" t="s">
        <v>13</v>
      </c>
      <c r="F790" t="s">
        <v>21</v>
      </c>
      <c r="G790">
        <v>869.49</v>
      </c>
      <c r="H790">
        <v>1</v>
      </c>
      <c r="I790">
        <v>-5.61</v>
      </c>
    </row>
    <row r="791" spans="1:9" x14ac:dyDescent="0.3">
      <c r="A791" s="6">
        <v>44930</v>
      </c>
      <c r="B791" s="2" t="str">
        <f t="shared" si="24"/>
        <v>January</v>
      </c>
      <c r="C791" t="s">
        <v>10</v>
      </c>
      <c r="D791" t="str">
        <f t="shared" si="25"/>
        <v>Consumer</v>
      </c>
      <c r="E791" t="s">
        <v>12</v>
      </c>
      <c r="F791" t="s">
        <v>19</v>
      </c>
      <c r="G791">
        <v>623.77</v>
      </c>
      <c r="H791">
        <v>6</v>
      </c>
      <c r="I791">
        <v>-29.5</v>
      </c>
    </row>
    <row r="792" spans="1:9" x14ac:dyDescent="0.3">
      <c r="A792" s="6">
        <v>45104</v>
      </c>
      <c r="B792" s="2" t="str">
        <f t="shared" si="24"/>
        <v>June</v>
      </c>
      <c r="C792" t="s">
        <v>10</v>
      </c>
      <c r="D792" t="str">
        <f t="shared" si="25"/>
        <v>Consumer</v>
      </c>
      <c r="E792" t="s">
        <v>12</v>
      </c>
      <c r="F792" t="s">
        <v>18</v>
      </c>
      <c r="G792">
        <v>107.61</v>
      </c>
      <c r="H792">
        <v>8</v>
      </c>
      <c r="I792">
        <v>70.92</v>
      </c>
    </row>
    <row r="793" spans="1:9" x14ac:dyDescent="0.3">
      <c r="A793" s="6">
        <v>45170</v>
      </c>
      <c r="B793" s="2" t="str">
        <f t="shared" si="24"/>
        <v>September</v>
      </c>
      <c r="C793" t="s">
        <v>7</v>
      </c>
      <c r="D793" t="str">
        <f t="shared" si="25"/>
        <v>Home Office</v>
      </c>
      <c r="E793" t="s">
        <v>11</v>
      </c>
      <c r="F793" t="s">
        <v>16</v>
      </c>
      <c r="G793">
        <v>681.61</v>
      </c>
      <c r="H793">
        <v>9</v>
      </c>
      <c r="I793">
        <v>88.71</v>
      </c>
    </row>
    <row r="794" spans="1:9" x14ac:dyDescent="0.3">
      <c r="A794" s="6">
        <v>44973</v>
      </c>
      <c r="B794" s="2" t="str">
        <f t="shared" si="24"/>
        <v>February</v>
      </c>
      <c r="C794" t="s">
        <v>7</v>
      </c>
      <c r="D794" t="str">
        <f t="shared" si="25"/>
        <v>Home Office</v>
      </c>
      <c r="E794" t="s">
        <v>12</v>
      </c>
      <c r="F794" t="s">
        <v>18</v>
      </c>
      <c r="G794">
        <v>438.44</v>
      </c>
      <c r="H794">
        <v>4</v>
      </c>
      <c r="I794">
        <v>165.04</v>
      </c>
    </row>
    <row r="795" spans="1:9" x14ac:dyDescent="0.3">
      <c r="A795" s="6">
        <v>44965</v>
      </c>
      <c r="B795" s="2" t="str">
        <f t="shared" si="24"/>
        <v>February</v>
      </c>
      <c r="C795" t="s">
        <v>10</v>
      </c>
      <c r="D795" t="str">
        <f t="shared" si="25"/>
        <v>Consumer</v>
      </c>
      <c r="E795" t="s">
        <v>11</v>
      </c>
      <c r="F795" t="s">
        <v>16</v>
      </c>
      <c r="G795">
        <v>830.15</v>
      </c>
      <c r="H795">
        <v>6</v>
      </c>
      <c r="I795">
        <v>116.89</v>
      </c>
    </row>
    <row r="796" spans="1:9" x14ac:dyDescent="0.3">
      <c r="A796" s="6">
        <v>45016</v>
      </c>
      <c r="B796" s="2" t="str">
        <f t="shared" si="24"/>
        <v>March</v>
      </c>
      <c r="C796" t="s">
        <v>10</v>
      </c>
      <c r="D796" t="str">
        <f t="shared" si="25"/>
        <v>Consumer</v>
      </c>
      <c r="E796" t="s">
        <v>13</v>
      </c>
      <c r="F796" t="s">
        <v>20</v>
      </c>
      <c r="G796">
        <v>203.25</v>
      </c>
      <c r="H796">
        <v>1</v>
      </c>
      <c r="I796">
        <v>63.08</v>
      </c>
    </row>
    <row r="797" spans="1:9" x14ac:dyDescent="0.3">
      <c r="A797" s="6">
        <v>45016</v>
      </c>
      <c r="B797" s="2" t="str">
        <f t="shared" si="24"/>
        <v>March</v>
      </c>
      <c r="C797" t="s">
        <v>10</v>
      </c>
      <c r="D797" t="str">
        <f t="shared" si="25"/>
        <v>Consumer</v>
      </c>
      <c r="E797" t="s">
        <v>13</v>
      </c>
      <c r="F797" t="s">
        <v>22</v>
      </c>
      <c r="G797">
        <v>400.19</v>
      </c>
      <c r="H797">
        <v>8</v>
      </c>
      <c r="I797">
        <v>230.59</v>
      </c>
    </row>
    <row r="798" spans="1:9" x14ac:dyDescent="0.3">
      <c r="A798" s="6">
        <v>45021</v>
      </c>
      <c r="B798" s="2" t="str">
        <f t="shared" si="24"/>
        <v>April</v>
      </c>
      <c r="C798" t="s">
        <v>8</v>
      </c>
      <c r="D798" t="str">
        <f t="shared" si="25"/>
        <v>Corporate</v>
      </c>
      <c r="E798" t="s">
        <v>11</v>
      </c>
      <c r="F798" t="s">
        <v>14</v>
      </c>
      <c r="G798">
        <v>936.58</v>
      </c>
      <c r="H798">
        <v>9</v>
      </c>
      <c r="I798">
        <v>263.27</v>
      </c>
    </row>
    <row r="799" spans="1:9" x14ac:dyDescent="0.3">
      <c r="A799" s="6">
        <v>44938</v>
      </c>
      <c r="B799" s="2" t="str">
        <f t="shared" si="24"/>
        <v>January</v>
      </c>
      <c r="C799" t="s">
        <v>8</v>
      </c>
      <c r="D799" t="str">
        <f t="shared" si="25"/>
        <v>Corporate</v>
      </c>
      <c r="E799" t="s">
        <v>13</v>
      </c>
      <c r="F799" t="s">
        <v>21</v>
      </c>
      <c r="G799">
        <v>621.75</v>
      </c>
      <c r="H799">
        <v>7</v>
      </c>
      <c r="I799">
        <v>293.88</v>
      </c>
    </row>
    <row r="800" spans="1:9" x14ac:dyDescent="0.3">
      <c r="A800" s="6">
        <v>44955</v>
      </c>
      <c r="B800" s="2" t="str">
        <f t="shared" si="24"/>
        <v>January</v>
      </c>
      <c r="C800" t="s">
        <v>10</v>
      </c>
      <c r="D800" t="str">
        <f t="shared" si="25"/>
        <v>Consumer</v>
      </c>
      <c r="E800" t="s">
        <v>12</v>
      </c>
      <c r="F800" t="s">
        <v>18</v>
      </c>
      <c r="G800">
        <v>571.22</v>
      </c>
      <c r="H800">
        <v>5</v>
      </c>
      <c r="I800">
        <v>103.95</v>
      </c>
    </row>
    <row r="801" spans="1:9" x14ac:dyDescent="0.3">
      <c r="A801" s="6">
        <v>45098</v>
      </c>
      <c r="B801" s="2" t="str">
        <f t="shared" si="24"/>
        <v>June</v>
      </c>
      <c r="C801" t="s">
        <v>8</v>
      </c>
      <c r="D801" t="str">
        <f t="shared" si="25"/>
        <v>Corporate</v>
      </c>
      <c r="E801" t="s">
        <v>11</v>
      </c>
      <c r="F801" t="s">
        <v>14</v>
      </c>
      <c r="G801">
        <v>135.83000000000001</v>
      </c>
      <c r="H801">
        <v>7</v>
      </c>
      <c r="I801">
        <v>265.83999999999997</v>
      </c>
    </row>
    <row r="802" spans="1:9" x14ac:dyDescent="0.3">
      <c r="A802" s="6">
        <v>45112</v>
      </c>
      <c r="B802" s="2" t="str">
        <f t="shared" si="24"/>
        <v>July</v>
      </c>
      <c r="C802" t="s">
        <v>10</v>
      </c>
      <c r="D802" t="str">
        <f t="shared" si="25"/>
        <v>Consumer</v>
      </c>
      <c r="E802" t="s">
        <v>13</v>
      </c>
      <c r="F802" t="s">
        <v>21</v>
      </c>
      <c r="G802">
        <v>837.02</v>
      </c>
      <c r="H802">
        <v>4</v>
      </c>
      <c r="I802">
        <v>19.79</v>
      </c>
    </row>
    <row r="803" spans="1:9" x14ac:dyDescent="0.3">
      <c r="A803" s="6">
        <v>45019</v>
      </c>
      <c r="B803" s="2" t="str">
        <f t="shared" si="24"/>
        <v>April</v>
      </c>
      <c r="C803" t="s">
        <v>9</v>
      </c>
      <c r="D803" t="str">
        <f t="shared" si="25"/>
        <v>Small Business</v>
      </c>
      <c r="E803" t="s">
        <v>12</v>
      </c>
      <c r="F803" t="s">
        <v>19</v>
      </c>
      <c r="G803">
        <v>559.14</v>
      </c>
      <c r="H803">
        <v>6</v>
      </c>
      <c r="I803">
        <v>113.14</v>
      </c>
    </row>
    <row r="804" spans="1:9" x14ac:dyDescent="0.3">
      <c r="A804" s="6">
        <v>45011</v>
      </c>
      <c r="B804" s="2" t="str">
        <f t="shared" si="24"/>
        <v>March</v>
      </c>
      <c r="C804" t="s">
        <v>7</v>
      </c>
      <c r="D804" t="str">
        <f t="shared" si="25"/>
        <v>Home Office</v>
      </c>
      <c r="E804" t="s">
        <v>11</v>
      </c>
      <c r="F804" t="s">
        <v>14</v>
      </c>
      <c r="G804">
        <v>254.93</v>
      </c>
      <c r="H804">
        <v>7</v>
      </c>
      <c r="I804">
        <v>161.78</v>
      </c>
    </row>
    <row r="805" spans="1:9" x14ac:dyDescent="0.3">
      <c r="A805" s="6">
        <v>45191</v>
      </c>
      <c r="B805" s="2" t="str">
        <f t="shared" si="24"/>
        <v>September</v>
      </c>
      <c r="C805" t="s">
        <v>8</v>
      </c>
      <c r="D805" t="str">
        <f t="shared" si="25"/>
        <v>Corporate</v>
      </c>
      <c r="E805" t="s">
        <v>11</v>
      </c>
      <c r="F805" t="s">
        <v>15</v>
      </c>
      <c r="G805">
        <v>192.99</v>
      </c>
      <c r="H805">
        <v>5</v>
      </c>
      <c r="I805">
        <v>161.53</v>
      </c>
    </row>
    <row r="806" spans="1:9" x14ac:dyDescent="0.3">
      <c r="A806" s="6">
        <v>45256</v>
      </c>
      <c r="B806" s="2" t="str">
        <f t="shared" si="24"/>
        <v>November</v>
      </c>
      <c r="C806" t="s">
        <v>7</v>
      </c>
      <c r="D806" t="str">
        <f t="shared" si="25"/>
        <v>Home Office</v>
      </c>
      <c r="E806" t="s">
        <v>13</v>
      </c>
      <c r="F806" t="s">
        <v>21</v>
      </c>
      <c r="G806">
        <v>669.86</v>
      </c>
      <c r="H806">
        <v>7</v>
      </c>
      <c r="I806">
        <v>104.64</v>
      </c>
    </row>
    <row r="807" spans="1:9" x14ac:dyDescent="0.3">
      <c r="A807" s="6">
        <v>45265</v>
      </c>
      <c r="B807" s="2" t="str">
        <f t="shared" si="24"/>
        <v>December</v>
      </c>
      <c r="C807" t="s">
        <v>8</v>
      </c>
      <c r="D807" t="str">
        <f t="shared" si="25"/>
        <v>Corporate</v>
      </c>
      <c r="E807" t="s">
        <v>11</v>
      </c>
      <c r="F807" t="s">
        <v>15</v>
      </c>
      <c r="G807">
        <v>210.27</v>
      </c>
      <c r="H807">
        <v>3</v>
      </c>
      <c r="I807">
        <v>-32.1</v>
      </c>
    </row>
    <row r="808" spans="1:9" x14ac:dyDescent="0.3">
      <c r="A808" s="6">
        <v>45003</v>
      </c>
      <c r="B808" s="2" t="str">
        <f t="shared" si="24"/>
        <v>March</v>
      </c>
      <c r="C808" t="s">
        <v>10</v>
      </c>
      <c r="D808" t="str">
        <f t="shared" si="25"/>
        <v>Consumer</v>
      </c>
      <c r="E808" t="s">
        <v>11</v>
      </c>
      <c r="F808" t="s">
        <v>16</v>
      </c>
      <c r="G808">
        <v>488.46</v>
      </c>
      <c r="H808">
        <v>8</v>
      </c>
      <c r="I808">
        <v>44.72</v>
      </c>
    </row>
    <row r="809" spans="1:9" x14ac:dyDescent="0.3">
      <c r="A809" s="6">
        <v>45105</v>
      </c>
      <c r="B809" s="2" t="str">
        <f t="shared" si="24"/>
        <v>June</v>
      </c>
      <c r="C809" t="s">
        <v>10</v>
      </c>
      <c r="D809" t="str">
        <f t="shared" si="25"/>
        <v>Consumer</v>
      </c>
      <c r="E809" t="s">
        <v>13</v>
      </c>
      <c r="F809" t="s">
        <v>22</v>
      </c>
      <c r="G809">
        <v>35.549999999999997</v>
      </c>
      <c r="H809">
        <v>8</v>
      </c>
      <c r="I809">
        <v>150.85</v>
      </c>
    </row>
    <row r="810" spans="1:9" x14ac:dyDescent="0.3">
      <c r="A810" s="6">
        <v>44935</v>
      </c>
      <c r="B810" s="2" t="str">
        <f t="shared" si="24"/>
        <v>January</v>
      </c>
      <c r="C810" t="s">
        <v>9</v>
      </c>
      <c r="D810" t="str">
        <f t="shared" si="25"/>
        <v>Small Business</v>
      </c>
      <c r="E810" t="s">
        <v>12</v>
      </c>
      <c r="F810" t="s">
        <v>18</v>
      </c>
      <c r="G810">
        <v>265.52</v>
      </c>
      <c r="H810">
        <v>5</v>
      </c>
      <c r="I810">
        <v>-32.96</v>
      </c>
    </row>
    <row r="811" spans="1:9" x14ac:dyDescent="0.3">
      <c r="A811" s="6">
        <v>45028</v>
      </c>
      <c r="B811" s="2" t="str">
        <f t="shared" si="24"/>
        <v>April</v>
      </c>
      <c r="C811" t="s">
        <v>8</v>
      </c>
      <c r="D811" t="str">
        <f t="shared" si="25"/>
        <v>Corporate</v>
      </c>
      <c r="E811" t="s">
        <v>11</v>
      </c>
      <c r="F811" t="s">
        <v>15</v>
      </c>
      <c r="G811">
        <v>193.42</v>
      </c>
      <c r="H811">
        <v>8</v>
      </c>
      <c r="I811">
        <v>133.71</v>
      </c>
    </row>
    <row r="812" spans="1:9" x14ac:dyDescent="0.3">
      <c r="A812" s="6">
        <v>45134</v>
      </c>
      <c r="B812" s="2" t="str">
        <f t="shared" si="24"/>
        <v>July</v>
      </c>
      <c r="C812" t="s">
        <v>8</v>
      </c>
      <c r="D812" t="str">
        <f t="shared" si="25"/>
        <v>Corporate</v>
      </c>
      <c r="E812" t="s">
        <v>12</v>
      </c>
      <c r="F812" t="s">
        <v>19</v>
      </c>
      <c r="G812">
        <v>459.74</v>
      </c>
      <c r="H812">
        <v>1</v>
      </c>
      <c r="I812">
        <v>-22.98</v>
      </c>
    </row>
    <row r="813" spans="1:9" x14ac:dyDescent="0.3">
      <c r="A813" s="6">
        <v>45114</v>
      </c>
      <c r="B813" s="2" t="str">
        <f t="shared" si="24"/>
        <v>July</v>
      </c>
      <c r="C813" t="s">
        <v>8</v>
      </c>
      <c r="D813" t="str">
        <f t="shared" si="25"/>
        <v>Corporate</v>
      </c>
      <c r="E813" t="s">
        <v>12</v>
      </c>
      <c r="F813" t="s">
        <v>17</v>
      </c>
      <c r="G813">
        <v>759.19</v>
      </c>
      <c r="H813">
        <v>9</v>
      </c>
      <c r="I813">
        <v>8.1300000000000008</v>
      </c>
    </row>
    <row r="814" spans="1:9" x14ac:dyDescent="0.3">
      <c r="A814" s="6">
        <v>45060</v>
      </c>
      <c r="B814" s="2" t="str">
        <f t="shared" si="24"/>
        <v>May</v>
      </c>
      <c r="C814" t="s">
        <v>7</v>
      </c>
      <c r="D814" t="str">
        <f t="shared" si="25"/>
        <v>Home Office</v>
      </c>
      <c r="E814" t="s">
        <v>11</v>
      </c>
      <c r="F814" t="s">
        <v>15</v>
      </c>
      <c r="G814">
        <v>731.5</v>
      </c>
      <c r="H814">
        <v>9</v>
      </c>
      <c r="I814">
        <v>-0.11</v>
      </c>
    </row>
    <row r="815" spans="1:9" x14ac:dyDescent="0.3">
      <c r="A815" s="6">
        <v>45260</v>
      </c>
      <c r="B815" s="2" t="str">
        <f t="shared" si="24"/>
        <v>November</v>
      </c>
      <c r="C815" t="s">
        <v>9</v>
      </c>
      <c r="D815" t="str">
        <f t="shared" si="25"/>
        <v>Small Business</v>
      </c>
      <c r="E815" t="s">
        <v>12</v>
      </c>
      <c r="F815" t="s">
        <v>18</v>
      </c>
      <c r="G815">
        <v>85.99</v>
      </c>
      <c r="H815">
        <v>9</v>
      </c>
      <c r="I815">
        <v>-30.6</v>
      </c>
    </row>
    <row r="816" spans="1:9" x14ac:dyDescent="0.3">
      <c r="A816" s="6">
        <v>45063</v>
      </c>
      <c r="B816" s="2" t="str">
        <f t="shared" si="24"/>
        <v>May</v>
      </c>
      <c r="C816" t="s">
        <v>9</v>
      </c>
      <c r="D816" t="str">
        <f t="shared" si="25"/>
        <v>Small Business</v>
      </c>
      <c r="E816" t="s">
        <v>11</v>
      </c>
      <c r="F816" t="s">
        <v>15</v>
      </c>
      <c r="G816">
        <v>656.44</v>
      </c>
      <c r="H816">
        <v>1</v>
      </c>
      <c r="I816">
        <v>-42.22</v>
      </c>
    </row>
    <row r="817" spans="1:9" x14ac:dyDescent="0.3">
      <c r="A817" s="6">
        <v>45249</v>
      </c>
      <c r="B817" s="2" t="str">
        <f t="shared" si="24"/>
        <v>November</v>
      </c>
      <c r="C817" t="s">
        <v>8</v>
      </c>
      <c r="D817" t="str">
        <f t="shared" si="25"/>
        <v>Corporate</v>
      </c>
      <c r="E817" t="s">
        <v>12</v>
      </c>
      <c r="F817" t="s">
        <v>19</v>
      </c>
      <c r="G817">
        <v>603.37</v>
      </c>
      <c r="H817">
        <v>8</v>
      </c>
      <c r="I817">
        <v>60.38</v>
      </c>
    </row>
    <row r="818" spans="1:9" x14ac:dyDescent="0.3">
      <c r="A818" s="6">
        <v>45195</v>
      </c>
      <c r="B818" s="2" t="str">
        <f t="shared" si="24"/>
        <v>September</v>
      </c>
      <c r="C818" t="s">
        <v>10</v>
      </c>
      <c r="D818" t="str">
        <f t="shared" si="25"/>
        <v>Consumer</v>
      </c>
      <c r="E818" t="s">
        <v>13</v>
      </c>
      <c r="F818" t="s">
        <v>21</v>
      </c>
      <c r="G818">
        <v>106</v>
      </c>
      <c r="H818">
        <v>6</v>
      </c>
      <c r="I818">
        <v>166.14</v>
      </c>
    </row>
    <row r="819" spans="1:9" x14ac:dyDescent="0.3">
      <c r="A819" s="6">
        <v>45227</v>
      </c>
      <c r="B819" s="2" t="str">
        <f t="shared" si="24"/>
        <v>October</v>
      </c>
      <c r="C819" t="s">
        <v>8</v>
      </c>
      <c r="D819" t="str">
        <f t="shared" si="25"/>
        <v>Corporate</v>
      </c>
      <c r="E819" t="s">
        <v>13</v>
      </c>
      <c r="F819" t="s">
        <v>20</v>
      </c>
      <c r="G819">
        <v>338.67</v>
      </c>
      <c r="H819">
        <v>2</v>
      </c>
      <c r="I819">
        <v>169.71</v>
      </c>
    </row>
    <row r="820" spans="1:9" x14ac:dyDescent="0.3">
      <c r="A820" s="6">
        <v>45073</v>
      </c>
      <c r="B820" s="2" t="str">
        <f t="shared" si="24"/>
        <v>May</v>
      </c>
      <c r="C820" t="s">
        <v>7</v>
      </c>
      <c r="D820" t="str">
        <f t="shared" si="25"/>
        <v>Home Office</v>
      </c>
      <c r="E820" t="s">
        <v>11</v>
      </c>
      <c r="F820" t="s">
        <v>15</v>
      </c>
      <c r="G820">
        <v>331.67</v>
      </c>
      <c r="H820">
        <v>6</v>
      </c>
      <c r="I820">
        <v>205.59</v>
      </c>
    </row>
    <row r="821" spans="1:9" x14ac:dyDescent="0.3">
      <c r="A821" s="6">
        <v>44977</v>
      </c>
      <c r="B821" s="2" t="str">
        <f t="shared" si="24"/>
        <v>February</v>
      </c>
      <c r="C821" t="s">
        <v>7</v>
      </c>
      <c r="D821" t="str">
        <f t="shared" si="25"/>
        <v>Home Office</v>
      </c>
      <c r="E821" t="s">
        <v>12</v>
      </c>
      <c r="F821" t="s">
        <v>17</v>
      </c>
      <c r="G821">
        <v>978.44</v>
      </c>
      <c r="H821">
        <v>7</v>
      </c>
      <c r="I821">
        <v>-44.16</v>
      </c>
    </row>
    <row r="822" spans="1:9" x14ac:dyDescent="0.3">
      <c r="A822" s="6">
        <v>45002</v>
      </c>
      <c r="B822" s="2" t="str">
        <f t="shared" si="24"/>
        <v>March</v>
      </c>
      <c r="C822" t="s">
        <v>7</v>
      </c>
      <c r="D822" t="str">
        <f t="shared" si="25"/>
        <v>Home Office</v>
      </c>
      <c r="E822" t="s">
        <v>11</v>
      </c>
      <c r="F822" t="s">
        <v>16</v>
      </c>
      <c r="G822">
        <v>279.92</v>
      </c>
      <c r="H822">
        <v>1</v>
      </c>
      <c r="I822">
        <v>241.41</v>
      </c>
    </row>
    <row r="823" spans="1:9" x14ac:dyDescent="0.3">
      <c r="A823" s="6">
        <v>45052</v>
      </c>
      <c r="B823" s="2" t="str">
        <f t="shared" si="24"/>
        <v>May</v>
      </c>
      <c r="C823" t="s">
        <v>10</v>
      </c>
      <c r="D823" t="str">
        <f t="shared" si="25"/>
        <v>Consumer</v>
      </c>
      <c r="E823" t="s">
        <v>11</v>
      </c>
      <c r="F823" t="s">
        <v>14</v>
      </c>
      <c r="G823">
        <v>957.62</v>
      </c>
      <c r="H823">
        <v>3</v>
      </c>
      <c r="I823">
        <v>-1</v>
      </c>
    </row>
    <row r="824" spans="1:9" x14ac:dyDescent="0.3">
      <c r="A824" s="6">
        <v>45259</v>
      </c>
      <c r="B824" s="2" t="str">
        <f t="shared" si="24"/>
        <v>November</v>
      </c>
      <c r="C824" t="s">
        <v>8</v>
      </c>
      <c r="D824" t="str">
        <f t="shared" si="25"/>
        <v>Corporate</v>
      </c>
      <c r="E824" t="s">
        <v>11</v>
      </c>
      <c r="F824" t="s">
        <v>16</v>
      </c>
      <c r="G824">
        <v>524.41999999999996</v>
      </c>
      <c r="H824">
        <v>6</v>
      </c>
      <c r="I824">
        <v>-29.29</v>
      </c>
    </row>
    <row r="825" spans="1:9" x14ac:dyDescent="0.3">
      <c r="A825" s="6">
        <v>44972</v>
      </c>
      <c r="B825" s="2" t="str">
        <f t="shared" si="24"/>
        <v>February</v>
      </c>
      <c r="C825" t="s">
        <v>9</v>
      </c>
      <c r="D825" t="str">
        <f t="shared" si="25"/>
        <v>Small Business</v>
      </c>
      <c r="E825" t="s">
        <v>11</v>
      </c>
      <c r="F825" t="s">
        <v>14</v>
      </c>
      <c r="G825">
        <v>167.15</v>
      </c>
      <c r="H825">
        <v>7</v>
      </c>
      <c r="I825">
        <v>150.13</v>
      </c>
    </row>
    <row r="826" spans="1:9" x14ac:dyDescent="0.3">
      <c r="A826" s="6">
        <v>44991</v>
      </c>
      <c r="B826" s="2" t="str">
        <f t="shared" si="24"/>
        <v>March</v>
      </c>
      <c r="C826" t="s">
        <v>8</v>
      </c>
      <c r="D826" t="str">
        <f t="shared" si="25"/>
        <v>Corporate</v>
      </c>
      <c r="E826" t="s">
        <v>13</v>
      </c>
      <c r="F826" t="s">
        <v>21</v>
      </c>
      <c r="G826">
        <v>361.88</v>
      </c>
      <c r="H826">
        <v>7</v>
      </c>
      <c r="I826">
        <v>119.33</v>
      </c>
    </row>
    <row r="827" spans="1:9" x14ac:dyDescent="0.3">
      <c r="A827" s="6">
        <v>45003</v>
      </c>
      <c r="B827" s="2" t="str">
        <f t="shared" si="24"/>
        <v>March</v>
      </c>
      <c r="C827" t="s">
        <v>7</v>
      </c>
      <c r="D827" t="str">
        <f t="shared" si="25"/>
        <v>Home Office</v>
      </c>
      <c r="E827" t="s">
        <v>11</v>
      </c>
      <c r="F827" t="s">
        <v>16</v>
      </c>
      <c r="G827">
        <v>356.36</v>
      </c>
      <c r="H827">
        <v>1</v>
      </c>
      <c r="I827">
        <v>179.57</v>
      </c>
    </row>
    <row r="828" spans="1:9" x14ac:dyDescent="0.3">
      <c r="A828" s="6">
        <v>45273</v>
      </c>
      <c r="B828" s="2" t="str">
        <f t="shared" si="24"/>
        <v>December</v>
      </c>
      <c r="C828" t="s">
        <v>10</v>
      </c>
      <c r="D828" t="str">
        <f t="shared" si="25"/>
        <v>Consumer</v>
      </c>
      <c r="E828" t="s">
        <v>11</v>
      </c>
      <c r="F828" t="s">
        <v>15</v>
      </c>
      <c r="G828">
        <v>232.36</v>
      </c>
      <c r="H828">
        <v>8</v>
      </c>
      <c r="I828">
        <v>209.79</v>
      </c>
    </row>
    <row r="829" spans="1:9" x14ac:dyDescent="0.3">
      <c r="A829" s="6">
        <v>45061</v>
      </c>
      <c r="B829" s="2" t="str">
        <f t="shared" si="24"/>
        <v>May</v>
      </c>
      <c r="C829" t="s">
        <v>8</v>
      </c>
      <c r="D829" t="str">
        <f t="shared" si="25"/>
        <v>Corporate</v>
      </c>
      <c r="E829" t="s">
        <v>11</v>
      </c>
      <c r="F829" t="s">
        <v>16</v>
      </c>
      <c r="G829">
        <v>52.88</v>
      </c>
      <c r="H829">
        <v>6</v>
      </c>
      <c r="I829">
        <v>65.7</v>
      </c>
    </row>
    <row r="830" spans="1:9" x14ac:dyDescent="0.3">
      <c r="A830" s="6">
        <v>45239</v>
      </c>
      <c r="B830" s="2" t="str">
        <f t="shared" si="24"/>
        <v>November</v>
      </c>
      <c r="C830" t="s">
        <v>7</v>
      </c>
      <c r="D830" t="str">
        <f t="shared" si="25"/>
        <v>Home Office</v>
      </c>
      <c r="E830" t="s">
        <v>12</v>
      </c>
      <c r="F830" t="s">
        <v>17</v>
      </c>
      <c r="G830">
        <v>203.8</v>
      </c>
      <c r="H830">
        <v>8</v>
      </c>
      <c r="I830">
        <v>163.54</v>
      </c>
    </row>
    <row r="831" spans="1:9" x14ac:dyDescent="0.3">
      <c r="A831" s="6">
        <v>45269</v>
      </c>
      <c r="B831" s="2" t="str">
        <f t="shared" si="24"/>
        <v>December</v>
      </c>
      <c r="C831" t="s">
        <v>9</v>
      </c>
      <c r="D831" t="str">
        <f t="shared" si="25"/>
        <v>Small Business</v>
      </c>
      <c r="E831" t="s">
        <v>12</v>
      </c>
      <c r="F831" t="s">
        <v>17</v>
      </c>
      <c r="G831">
        <v>268.72000000000003</v>
      </c>
      <c r="H831">
        <v>5</v>
      </c>
      <c r="I831">
        <v>-28.67</v>
      </c>
    </row>
    <row r="832" spans="1:9" x14ac:dyDescent="0.3">
      <c r="A832" s="6">
        <v>44951</v>
      </c>
      <c r="B832" s="2" t="str">
        <f t="shared" si="24"/>
        <v>January</v>
      </c>
      <c r="C832" t="s">
        <v>8</v>
      </c>
      <c r="D832" t="str">
        <f t="shared" si="25"/>
        <v>Corporate</v>
      </c>
      <c r="E832" t="s">
        <v>12</v>
      </c>
      <c r="F832" t="s">
        <v>19</v>
      </c>
      <c r="G832">
        <v>16.399999999999999</v>
      </c>
      <c r="H832">
        <v>6</v>
      </c>
      <c r="I832">
        <v>267.81</v>
      </c>
    </row>
    <row r="833" spans="1:9" x14ac:dyDescent="0.3">
      <c r="A833" s="6">
        <v>45001</v>
      </c>
      <c r="B833" s="2" t="str">
        <f t="shared" si="24"/>
        <v>March</v>
      </c>
      <c r="C833" t="s">
        <v>8</v>
      </c>
      <c r="D833" t="str">
        <f t="shared" si="25"/>
        <v>Corporate</v>
      </c>
      <c r="E833" t="s">
        <v>12</v>
      </c>
      <c r="F833" t="s">
        <v>19</v>
      </c>
      <c r="G833">
        <v>113.63</v>
      </c>
      <c r="H833">
        <v>3</v>
      </c>
      <c r="I833">
        <v>11.04</v>
      </c>
    </row>
    <row r="834" spans="1:9" x14ac:dyDescent="0.3">
      <c r="A834" s="6">
        <v>45078</v>
      </c>
      <c r="B834" s="2" t="str">
        <f t="shared" ref="B834:B897" si="26">TEXT(A834, "MMMM")</f>
        <v>June</v>
      </c>
      <c r="C834" t="s">
        <v>7</v>
      </c>
      <c r="D834" t="str">
        <f t="shared" ref="D834:D897" si="27">IF(C834="East","Consumer",IF(C834="West","Corporate",IF(C834="Central","Home Office",IF(C834="South","Small Business","Other"))))</f>
        <v>Home Office</v>
      </c>
      <c r="E834" t="s">
        <v>11</v>
      </c>
      <c r="F834" t="s">
        <v>14</v>
      </c>
      <c r="G834">
        <v>629.42999999999995</v>
      </c>
      <c r="H834">
        <v>1</v>
      </c>
      <c r="I834">
        <v>76.58</v>
      </c>
    </row>
    <row r="835" spans="1:9" x14ac:dyDescent="0.3">
      <c r="A835" s="6">
        <v>45116</v>
      </c>
      <c r="B835" s="2" t="str">
        <f t="shared" si="26"/>
        <v>July</v>
      </c>
      <c r="C835" t="s">
        <v>10</v>
      </c>
      <c r="D835" t="str">
        <f t="shared" si="27"/>
        <v>Consumer</v>
      </c>
      <c r="E835" t="s">
        <v>12</v>
      </c>
      <c r="F835" t="s">
        <v>18</v>
      </c>
      <c r="G835">
        <v>204.33</v>
      </c>
      <c r="H835">
        <v>1</v>
      </c>
      <c r="I835">
        <v>251.58</v>
      </c>
    </row>
    <row r="836" spans="1:9" x14ac:dyDescent="0.3">
      <c r="A836" s="6">
        <v>45271</v>
      </c>
      <c r="B836" s="2" t="str">
        <f t="shared" si="26"/>
        <v>December</v>
      </c>
      <c r="C836" t="s">
        <v>9</v>
      </c>
      <c r="D836" t="str">
        <f t="shared" si="27"/>
        <v>Small Business</v>
      </c>
      <c r="E836" t="s">
        <v>11</v>
      </c>
      <c r="F836" t="s">
        <v>16</v>
      </c>
      <c r="G836">
        <v>600.98</v>
      </c>
      <c r="H836">
        <v>3</v>
      </c>
      <c r="I836">
        <v>232.94</v>
      </c>
    </row>
    <row r="837" spans="1:9" x14ac:dyDescent="0.3">
      <c r="A837" s="6">
        <v>45255</v>
      </c>
      <c r="B837" s="2" t="str">
        <f t="shared" si="26"/>
        <v>November</v>
      </c>
      <c r="C837" t="s">
        <v>10</v>
      </c>
      <c r="D837" t="str">
        <f t="shared" si="27"/>
        <v>Consumer</v>
      </c>
      <c r="E837" t="s">
        <v>12</v>
      </c>
      <c r="F837" t="s">
        <v>19</v>
      </c>
      <c r="G837">
        <v>334.15</v>
      </c>
      <c r="H837">
        <v>1</v>
      </c>
      <c r="I837">
        <v>44.08</v>
      </c>
    </row>
    <row r="838" spans="1:9" x14ac:dyDescent="0.3">
      <c r="A838" s="6">
        <v>44960</v>
      </c>
      <c r="B838" s="2" t="str">
        <f t="shared" si="26"/>
        <v>February</v>
      </c>
      <c r="C838" t="s">
        <v>10</v>
      </c>
      <c r="D838" t="str">
        <f t="shared" si="27"/>
        <v>Consumer</v>
      </c>
      <c r="E838" t="s">
        <v>11</v>
      </c>
      <c r="F838" t="s">
        <v>16</v>
      </c>
      <c r="G838">
        <v>559.58000000000004</v>
      </c>
      <c r="H838">
        <v>6</v>
      </c>
      <c r="I838">
        <v>156.38</v>
      </c>
    </row>
    <row r="839" spans="1:9" x14ac:dyDescent="0.3">
      <c r="A839" s="6">
        <v>44974</v>
      </c>
      <c r="B839" s="2" t="str">
        <f t="shared" si="26"/>
        <v>February</v>
      </c>
      <c r="C839" t="s">
        <v>7</v>
      </c>
      <c r="D839" t="str">
        <f t="shared" si="27"/>
        <v>Home Office</v>
      </c>
      <c r="E839" t="s">
        <v>13</v>
      </c>
      <c r="F839" t="s">
        <v>21</v>
      </c>
      <c r="G839">
        <v>96.91</v>
      </c>
      <c r="H839">
        <v>9</v>
      </c>
      <c r="I839">
        <v>24.9</v>
      </c>
    </row>
    <row r="840" spans="1:9" x14ac:dyDescent="0.3">
      <c r="A840" s="6">
        <v>44941</v>
      </c>
      <c r="B840" s="2" t="str">
        <f t="shared" si="26"/>
        <v>January</v>
      </c>
      <c r="C840" t="s">
        <v>9</v>
      </c>
      <c r="D840" t="str">
        <f t="shared" si="27"/>
        <v>Small Business</v>
      </c>
      <c r="E840" t="s">
        <v>12</v>
      </c>
      <c r="F840" t="s">
        <v>17</v>
      </c>
      <c r="G840">
        <v>652.89</v>
      </c>
      <c r="H840">
        <v>9</v>
      </c>
      <c r="I840">
        <v>58.08</v>
      </c>
    </row>
    <row r="841" spans="1:9" x14ac:dyDescent="0.3">
      <c r="A841" s="6">
        <v>45198</v>
      </c>
      <c r="B841" s="2" t="str">
        <f t="shared" si="26"/>
        <v>September</v>
      </c>
      <c r="C841" t="s">
        <v>7</v>
      </c>
      <c r="D841" t="str">
        <f t="shared" si="27"/>
        <v>Home Office</v>
      </c>
      <c r="E841" t="s">
        <v>13</v>
      </c>
      <c r="F841" t="s">
        <v>21</v>
      </c>
      <c r="G841">
        <v>162.25</v>
      </c>
      <c r="H841">
        <v>4</v>
      </c>
      <c r="I841">
        <v>197.46</v>
      </c>
    </row>
    <row r="842" spans="1:9" x14ac:dyDescent="0.3">
      <c r="A842" s="6">
        <v>45072</v>
      </c>
      <c r="B842" s="2" t="str">
        <f t="shared" si="26"/>
        <v>May</v>
      </c>
      <c r="C842" t="s">
        <v>7</v>
      </c>
      <c r="D842" t="str">
        <f t="shared" si="27"/>
        <v>Home Office</v>
      </c>
      <c r="E842" t="s">
        <v>12</v>
      </c>
      <c r="F842" t="s">
        <v>18</v>
      </c>
      <c r="G842">
        <v>682.28</v>
      </c>
      <c r="H842">
        <v>4</v>
      </c>
      <c r="I842">
        <v>298.93</v>
      </c>
    </row>
    <row r="843" spans="1:9" x14ac:dyDescent="0.3">
      <c r="A843" s="6">
        <v>45021</v>
      </c>
      <c r="B843" s="2" t="str">
        <f t="shared" si="26"/>
        <v>April</v>
      </c>
      <c r="C843" t="s">
        <v>10</v>
      </c>
      <c r="D843" t="str">
        <f t="shared" si="27"/>
        <v>Consumer</v>
      </c>
      <c r="E843" t="s">
        <v>13</v>
      </c>
      <c r="F843" t="s">
        <v>21</v>
      </c>
      <c r="G843">
        <v>880.95</v>
      </c>
      <c r="H843">
        <v>9</v>
      </c>
      <c r="I843">
        <v>-1.83</v>
      </c>
    </row>
    <row r="844" spans="1:9" x14ac:dyDescent="0.3">
      <c r="A844" s="6">
        <v>45224</v>
      </c>
      <c r="B844" s="2" t="str">
        <f t="shared" si="26"/>
        <v>October</v>
      </c>
      <c r="C844" t="s">
        <v>10</v>
      </c>
      <c r="D844" t="str">
        <f t="shared" si="27"/>
        <v>Consumer</v>
      </c>
      <c r="E844" t="s">
        <v>11</v>
      </c>
      <c r="F844" t="s">
        <v>15</v>
      </c>
      <c r="G844">
        <v>217.36</v>
      </c>
      <c r="H844">
        <v>5</v>
      </c>
      <c r="I844">
        <v>33.67</v>
      </c>
    </row>
    <row r="845" spans="1:9" x14ac:dyDescent="0.3">
      <c r="A845" s="6">
        <v>45056</v>
      </c>
      <c r="B845" s="2" t="str">
        <f t="shared" si="26"/>
        <v>May</v>
      </c>
      <c r="C845" t="s">
        <v>8</v>
      </c>
      <c r="D845" t="str">
        <f t="shared" si="27"/>
        <v>Corporate</v>
      </c>
      <c r="E845" t="s">
        <v>12</v>
      </c>
      <c r="F845" t="s">
        <v>18</v>
      </c>
      <c r="G845">
        <v>416.58</v>
      </c>
      <c r="H845">
        <v>7</v>
      </c>
      <c r="I845">
        <v>167.13</v>
      </c>
    </row>
    <row r="846" spans="1:9" x14ac:dyDescent="0.3">
      <c r="A846" s="6">
        <v>45077</v>
      </c>
      <c r="B846" s="2" t="str">
        <f t="shared" si="26"/>
        <v>May</v>
      </c>
      <c r="C846" t="s">
        <v>10</v>
      </c>
      <c r="D846" t="str">
        <f t="shared" si="27"/>
        <v>Consumer</v>
      </c>
      <c r="E846" t="s">
        <v>11</v>
      </c>
      <c r="F846" t="s">
        <v>14</v>
      </c>
      <c r="G846">
        <v>310.35000000000002</v>
      </c>
      <c r="H846">
        <v>3</v>
      </c>
      <c r="I846">
        <v>260.2</v>
      </c>
    </row>
    <row r="847" spans="1:9" x14ac:dyDescent="0.3">
      <c r="A847" s="6">
        <v>45213</v>
      </c>
      <c r="B847" s="2" t="str">
        <f t="shared" si="26"/>
        <v>October</v>
      </c>
      <c r="C847" t="s">
        <v>8</v>
      </c>
      <c r="D847" t="str">
        <f t="shared" si="27"/>
        <v>Corporate</v>
      </c>
      <c r="E847" t="s">
        <v>11</v>
      </c>
      <c r="F847" t="s">
        <v>14</v>
      </c>
      <c r="G847">
        <v>335.27</v>
      </c>
      <c r="H847">
        <v>7</v>
      </c>
      <c r="I847">
        <v>-4.25</v>
      </c>
    </row>
    <row r="848" spans="1:9" x14ac:dyDescent="0.3">
      <c r="A848" s="6">
        <v>44939</v>
      </c>
      <c r="B848" s="2" t="str">
        <f t="shared" si="26"/>
        <v>January</v>
      </c>
      <c r="C848" t="s">
        <v>8</v>
      </c>
      <c r="D848" t="str">
        <f t="shared" si="27"/>
        <v>Corporate</v>
      </c>
      <c r="E848" t="s">
        <v>13</v>
      </c>
      <c r="F848" t="s">
        <v>21</v>
      </c>
      <c r="G848">
        <v>579.30999999999995</v>
      </c>
      <c r="H848">
        <v>7</v>
      </c>
      <c r="I848">
        <v>126.56</v>
      </c>
    </row>
    <row r="849" spans="1:9" x14ac:dyDescent="0.3">
      <c r="A849" s="6">
        <v>45008</v>
      </c>
      <c r="B849" s="2" t="str">
        <f t="shared" si="26"/>
        <v>March</v>
      </c>
      <c r="C849" t="s">
        <v>7</v>
      </c>
      <c r="D849" t="str">
        <f t="shared" si="27"/>
        <v>Home Office</v>
      </c>
      <c r="E849" t="s">
        <v>13</v>
      </c>
      <c r="F849" t="s">
        <v>22</v>
      </c>
      <c r="G849">
        <v>648.77</v>
      </c>
      <c r="H849">
        <v>5</v>
      </c>
      <c r="I849">
        <v>31.28</v>
      </c>
    </row>
    <row r="850" spans="1:9" x14ac:dyDescent="0.3">
      <c r="A850" s="6">
        <v>45244</v>
      </c>
      <c r="B850" s="2" t="str">
        <f t="shared" si="26"/>
        <v>November</v>
      </c>
      <c r="C850" t="s">
        <v>9</v>
      </c>
      <c r="D850" t="str">
        <f t="shared" si="27"/>
        <v>Small Business</v>
      </c>
      <c r="E850" t="s">
        <v>11</v>
      </c>
      <c r="F850" t="s">
        <v>15</v>
      </c>
      <c r="G850">
        <v>813.96</v>
      </c>
      <c r="H850">
        <v>9</v>
      </c>
      <c r="I850">
        <v>79.58</v>
      </c>
    </row>
    <row r="851" spans="1:9" x14ac:dyDescent="0.3">
      <c r="A851" s="6">
        <v>44961</v>
      </c>
      <c r="B851" s="2" t="str">
        <f t="shared" si="26"/>
        <v>February</v>
      </c>
      <c r="C851" t="s">
        <v>7</v>
      </c>
      <c r="D851" t="str">
        <f t="shared" si="27"/>
        <v>Home Office</v>
      </c>
      <c r="E851" t="s">
        <v>12</v>
      </c>
      <c r="F851" t="s">
        <v>18</v>
      </c>
      <c r="G851">
        <v>151.72999999999999</v>
      </c>
      <c r="H851">
        <v>3</v>
      </c>
      <c r="I851">
        <v>284.7</v>
      </c>
    </row>
    <row r="852" spans="1:9" x14ac:dyDescent="0.3">
      <c r="A852" s="6">
        <v>45231</v>
      </c>
      <c r="B852" s="2" t="str">
        <f t="shared" si="26"/>
        <v>November</v>
      </c>
      <c r="C852" t="s">
        <v>10</v>
      </c>
      <c r="D852" t="str">
        <f t="shared" si="27"/>
        <v>Consumer</v>
      </c>
      <c r="E852" t="s">
        <v>11</v>
      </c>
      <c r="F852" t="s">
        <v>16</v>
      </c>
      <c r="G852">
        <v>904.22</v>
      </c>
      <c r="H852">
        <v>6</v>
      </c>
      <c r="I852">
        <v>-11.85</v>
      </c>
    </row>
    <row r="853" spans="1:9" x14ac:dyDescent="0.3">
      <c r="A853" s="6">
        <v>44968</v>
      </c>
      <c r="B853" s="2" t="str">
        <f t="shared" si="26"/>
        <v>February</v>
      </c>
      <c r="C853" t="s">
        <v>10</v>
      </c>
      <c r="D853" t="str">
        <f t="shared" si="27"/>
        <v>Consumer</v>
      </c>
      <c r="E853" t="s">
        <v>13</v>
      </c>
      <c r="F853" t="s">
        <v>22</v>
      </c>
      <c r="G853">
        <v>309.44</v>
      </c>
      <c r="H853">
        <v>7</v>
      </c>
      <c r="I853">
        <v>250.03</v>
      </c>
    </row>
    <row r="854" spans="1:9" x14ac:dyDescent="0.3">
      <c r="A854" s="6">
        <v>44932</v>
      </c>
      <c r="B854" s="2" t="str">
        <f t="shared" si="26"/>
        <v>January</v>
      </c>
      <c r="C854" t="s">
        <v>9</v>
      </c>
      <c r="D854" t="str">
        <f t="shared" si="27"/>
        <v>Small Business</v>
      </c>
      <c r="E854" t="s">
        <v>13</v>
      </c>
      <c r="F854" t="s">
        <v>21</v>
      </c>
      <c r="G854">
        <v>106.53</v>
      </c>
      <c r="H854">
        <v>6</v>
      </c>
      <c r="I854">
        <v>188.89</v>
      </c>
    </row>
    <row r="855" spans="1:9" x14ac:dyDescent="0.3">
      <c r="A855" s="6">
        <v>45263</v>
      </c>
      <c r="B855" s="2" t="str">
        <f t="shared" si="26"/>
        <v>December</v>
      </c>
      <c r="C855" t="s">
        <v>8</v>
      </c>
      <c r="D855" t="str">
        <f t="shared" si="27"/>
        <v>Corporate</v>
      </c>
      <c r="E855" t="s">
        <v>12</v>
      </c>
      <c r="F855" t="s">
        <v>18</v>
      </c>
      <c r="G855">
        <v>649.27</v>
      </c>
      <c r="H855">
        <v>3</v>
      </c>
      <c r="I855">
        <v>57.12</v>
      </c>
    </row>
    <row r="856" spans="1:9" x14ac:dyDescent="0.3">
      <c r="A856" s="6">
        <v>45092</v>
      </c>
      <c r="B856" s="2" t="str">
        <f t="shared" si="26"/>
        <v>June</v>
      </c>
      <c r="C856" t="s">
        <v>10</v>
      </c>
      <c r="D856" t="str">
        <f t="shared" si="27"/>
        <v>Consumer</v>
      </c>
      <c r="E856" t="s">
        <v>11</v>
      </c>
      <c r="F856" t="s">
        <v>15</v>
      </c>
      <c r="G856">
        <v>145.93</v>
      </c>
      <c r="H856">
        <v>5</v>
      </c>
      <c r="I856">
        <v>188.93</v>
      </c>
    </row>
    <row r="857" spans="1:9" x14ac:dyDescent="0.3">
      <c r="A857" s="6">
        <v>45241</v>
      </c>
      <c r="B857" s="2" t="str">
        <f t="shared" si="26"/>
        <v>November</v>
      </c>
      <c r="C857" t="s">
        <v>9</v>
      </c>
      <c r="D857" t="str">
        <f t="shared" si="27"/>
        <v>Small Business</v>
      </c>
      <c r="E857" t="s">
        <v>11</v>
      </c>
      <c r="F857" t="s">
        <v>16</v>
      </c>
      <c r="G857">
        <v>872.54</v>
      </c>
      <c r="H857">
        <v>6</v>
      </c>
      <c r="I857">
        <v>250.48</v>
      </c>
    </row>
    <row r="858" spans="1:9" x14ac:dyDescent="0.3">
      <c r="A858" s="6">
        <v>45083</v>
      </c>
      <c r="B858" s="2" t="str">
        <f t="shared" si="26"/>
        <v>June</v>
      </c>
      <c r="C858" t="s">
        <v>7</v>
      </c>
      <c r="D858" t="str">
        <f t="shared" si="27"/>
        <v>Home Office</v>
      </c>
      <c r="E858" t="s">
        <v>12</v>
      </c>
      <c r="F858" t="s">
        <v>17</v>
      </c>
      <c r="G858">
        <v>91.15</v>
      </c>
      <c r="H858">
        <v>6</v>
      </c>
      <c r="I858">
        <v>38.31</v>
      </c>
    </row>
    <row r="859" spans="1:9" x14ac:dyDescent="0.3">
      <c r="A859" s="6">
        <v>45172</v>
      </c>
      <c r="B859" s="2" t="str">
        <f t="shared" si="26"/>
        <v>September</v>
      </c>
      <c r="C859" t="s">
        <v>10</v>
      </c>
      <c r="D859" t="str">
        <f t="shared" si="27"/>
        <v>Consumer</v>
      </c>
      <c r="E859" t="s">
        <v>11</v>
      </c>
      <c r="F859" t="s">
        <v>15</v>
      </c>
      <c r="G859">
        <v>63.1</v>
      </c>
      <c r="H859">
        <v>1</v>
      </c>
      <c r="I859">
        <v>116.42</v>
      </c>
    </row>
    <row r="860" spans="1:9" x14ac:dyDescent="0.3">
      <c r="A860" s="6">
        <v>45098</v>
      </c>
      <c r="B860" s="2" t="str">
        <f t="shared" si="26"/>
        <v>June</v>
      </c>
      <c r="C860" t="s">
        <v>7</v>
      </c>
      <c r="D860" t="str">
        <f t="shared" si="27"/>
        <v>Home Office</v>
      </c>
      <c r="E860" t="s">
        <v>13</v>
      </c>
      <c r="F860" t="s">
        <v>22</v>
      </c>
      <c r="G860">
        <v>176.6</v>
      </c>
      <c r="H860">
        <v>5</v>
      </c>
      <c r="I860">
        <v>172.62</v>
      </c>
    </row>
    <row r="861" spans="1:9" x14ac:dyDescent="0.3">
      <c r="A861" s="6">
        <v>45113</v>
      </c>
      <c r="B861" s="2" t="str">
        <f t="shared" si="26"/>
        <v>July</v>
      </c>
      <c r="C861" t="s">
        <v>7</v>
      </c>
      <c r="D861" t="str">
        <f t="shared" si="27"/>
        <v>Home Office</v>
      </c>
      <c r="E861" t="s">
        <v>11</v>
      </c>
      <c r="F861" t="s">
        <v>14</v>
      </c>
      <c r="G861">
        <v>482.43</v>
      </c>
      <c r="H861">
        <v>5</v>
      </c>
      <c r="I861">
        <v>293.43</v>
      </c>
    </row>
    <row r="862" spans="1:9" x14ac:dyDescent="0.3">
      <c r="A862" s="6">
        <v>45025</v>
      </c>
      <c r="B862" s="2" t="str">
        <f t="shared" si="26"/>
        <v>April</v>
      </c>
      <c r="C862" t="s">
        <v>9</v>
      </c>
      <c r="D862" t="str">
        <f t="shared" si="27"/>
        <v>Small Business</v>
      </c>
      <c r="E862" t="s">
        <v>11</v>
      </c>
      <c r="F862" t="s">
        <v>15</v>
      </c>
      <c r="G862">
        <v>474.1</v>
      </c>
      <c r="H862">
        <v>1</v>
      </c>
      <c r="I862">
        <v>56.48</v>
      </c>
    </row>
    <row r="863" spans="1:9" x14ac:dyDescent="0.3">
      <c r="A863" s="6">
        <v>44976</v>
      </c>
      <c r="B863" s="2" t="str">
        <f t="shared" si="26"/>
        <v>February</v>
      </c>
      <c r="C863" t="s">
        <v>8</v>
      </c>
      <c r="D863" t="str">
        <f t="shared" si="27"/>
        <v>Corporate</v>
      </c>
      <c r="E863" t="s">
        <v>11</v>
      </c>
      <c r="F863" t="s">
        <v>16</v>
      </c>
      <c r="G863">
        <v>887.52</v>
      </c>
      <c r="H863">
        <v>6</v>
      </c>
      <c r="I863">
        <v>72.430000000000007</v>
      </c>
    </row>
    <row r="864" spans="1:9" x14ac:dyDescent="0.3">
      <c r="A864" s="6">
        <v>45190</v>
      </c>
      <c r="B864" s="2" t="str">
        <f t="shared" si="26"/>
        <v>September</v>
      </c>
      <c r="C864" t="s">
        <v>7</v>
      </c>
      <c r="D864" t="str">
        <f t="shared" si="27"/>
        <v>Home Office</v>
      </c>
      <c r="E864" t="s">
        <v>13</v>
      </c>
      <c r="F864" t="s">
        <v>22</v>
      </c>
      <c r="G864">
        <v>256.3</v>
      </c>
      <c r="H864">
        <v>9</v>
      </c>
      <c r="I864">
        <v>-3.7</v>
      </c>
    </row>
    <row r="865" spans="1:9" x14ac:dyDescent="0.3">
      <c r="A865" s="6">
        <v>45167</v>
      </c>
      <c r="B865" s="2" t="str">
        <f t="shared" si="26"/>
        <v>August</v>
      </c>
      <c r="C865" t="s">
        <v>10</v>
      </c>
      <c r="D865" t="str">
        <f t="shared" si="27"/>
        <v>Consumer</v>
      </c>
      <c r="E865" t="s">
        <v>12</v>
      </c>
      <c r="F865" t="s">
        <v>19</v>
      </c>
      <c r="G865">
        <v>976.02</v>
      </c>
      <c r="H865">
        <v>9</v>
      </c>
      <c r="I865">
        <v>10.06</v>
      </c>
    </row>
    <row r="866" spans="1:9" x14ac:dyDescent="0.3">
      <c r="A866" s="6">
        <v>45118</v>
      </c>
      <c r="B866" s="2" t="str">
        <f t="shared" si="26"/>
        <v>July</v>
      </c>
      <c r="C866" t="s">
        <v>10</v>
      </c>
      <c r="D866" t="str">
        <f t="shared" si="27"/>
        <v>Consumer</v>
      </c>
      <c r="E866" t="s">
        <v>13</v>
      </c>
      <c r="F866" t="s">
        <v>20</v>
      </c>
      <c r="G866">
        <v>421.7</v>
      </c>
      <c r="H866">
        <v>8</v>
      </c>
      <c r="I866">
        <v>88.86</v>
      </c>
    </row>
    <row r="867" spans="1:9" x14ac:dyDescent="0.3">
      <c r="A867" s="6">
        <v>45283</v>
      </c>
      <c r="B867" s="2" t="str">
        <f t="shared" si="26"/>
        <v>December</v>
      </c>
      <c r="C867" t="s">
        <v>8</v>
      </c>
      <c r="D867" t="str">
        <f t="shared" si="27"/>
        <v>Corporate</v>
      </c>
      <c r="E867" t="s">
        <v>13</v>
      </c>
      <c r="F867" t="s">
        <v>21</v>
      </c>
      <c r="G867">
        <v>870.48</v>
      </c>
      <c r="H867">
        <v>4</v>
      </c>
      <c r="I867">
        <v>97.77</v>
      </c>
    </row>
    <row r="868" spans="1:9" x14ac:dyDescent="0.3">
      <c r="A868" s="6">
        <v>45217</v>
      </c>
      <c r="B868" s="2" t="str">
        <f t="shared" si="26"/>
        <v>October</v>
      </c>
      <c r="C868" t="s">
        <v>10</v>
      </c>
      <c r="D868" t="str">
        <f t="shared" si="27"/>
        <v>Consumer</v>
      </c>
      <c r="E868" t="s">
        <v>12</v>
      </c>
      <c r="F868" t="s">
        <v>19</v>
      </c>
      <c r="G868">
        <v>822.05</v>
      </c>
      <c r="H868">
        <v>1</v>
      </c>
      <c r="I868">
        <v>-1.92</v>
      </c>
    </row>
    <row r="869" spans="1:9" x14ac:dyDescent="0.3">
      <c r="A869" s="6">
        <v>45056</v>
      </c>
      <c r="B869" s="2" t="str">
        <f t="shared" si="26"/>
        <v>May</v>
      </c>
      <c r="C869" t="s">
        <v>9</v>
      </c>
      <c r="D869" t="str">
        <f t="shared" si="27"/>
        <v>Small Business</v>
      </c>
      <c r="E869" t="s">
        <v>13</v>
      </c>
      <c r="F869" t="s">
        <v>22</v>
      </c>
      <c r="G869">
        <v>517.75</v>
      </c>
      <c r="H869">
        <v>2</v>
      </c>
      <c r="I869">
        <v>211.23</v>
      </c>
    </row>
    <row r="870" spans="1:9" x14ac:dyDescent="0.3">
      <c r="A870" s="6">
        <v>45251</v>
      </c>
      <c r="B870" s="2" t="str">
        <f t="shared" si="26"/>
        <v>November</v>
      </c>
      <c r="C870" t="s">
        <v>10</v>
      </c>
      <c r="D870" t="str">
        <f t="shared" si="27"/>
        <v>Consumer</v>
      </c>
      <c r="E870" t="s">
        <v>12</v>
      </c>
      <c r="F870" t="s">
        <v>18</v>
      </c>
      <c r="G870">
        <v>921.48</v>
      </c>
      <c r="H870">
        <v>3</v>
      </c>
      <c r="I870">
        <v>-30.84</v>
      </c>
    </row>
    <row r="871" spans="1:9" x14ac:dyDescent="0.3">
      <c r="A871" s="6">
        <v>45111</v>
      </c>
      <c r="B871" s="2" t="str">
        <f t="shared" si="26"/>
        <v>July</v>
      </c>
      <c r="C871" t="s">
        <v>8</v>
      </c>
      <c r="D871" t="str">
        <f t="shared" si="27"/>
        <v>Corporate</v>
      </c>
      <c r="E871" t="s">
        <v>12</v>
      </c>
      <c r="F871" t="s">
        <v>17</v>
      </c>
      <c r="G871">
        <v>10.220000000000001</v>
      </c>
      <c r="H871">
        <v>4</v>
      </c>
      <c r="I871">
        <v>129.54</v>
      </c>
    </row>
    <row r="872" spans="1:9" x14ac:dyDescent="0.3">
      <c r="A872" s="6">
        <v>45088</v>
      </c>
      <c r="B872" s="2" t="str">
        <f t="shared" si="26"/>
        <v>June</v>
      </c>
      <c r="C872" t="s">
        <v>7</v>
      </c>
      <c r="D872" t="str">
        <f t="shared" si="27"/>
        <v>Home Office</v>
      </c>
      <c r="E872" t="s">
        <v>13</v>
      </c>
      <c r="F872" t="s">
        <v>20</v>
      </c>
      <c r="G872">
        <v>755.32</v>
      </c>
      <c r="H872">
        <v>1</v>
      </c>
      <c r="I872">
        <v>203.41</v>
      </c>
    </row>
    <row r="873" spans="1:9" x14ac:dyDescent="0.3">
      <c r="A873" s="6">
        <v>45023</v>
      </c>
      <c r="B873" s="2" t="str">
        <f t="shared" si="26"/>
        <v>April</v>
      </c>
      <c r="C873" t="s">
        <v>10</v>
      </c>
      <c r="D873" t="str">
        <f t="shared" si="27"/>
        <v>Consumer</v>
      </c>
      <c r="E873" t="s">
        <v>12</v>
      </c>
      <c r="F873" t="s">
        <v>18</v>
      </c>
      <c r="G873">
        <v>127.95</v>
      </c>
      <c r="H873">
        <v>4</v>
      </c>
      <c r="I873">
        <v>34.76</v>
      </c>
    </row>
    <row r="874" spans="1:9" x14ac:dyDescent="0.3">
      <c r="A874" s="6">
        <v>44985</v>
      </c>
      <c r="B874" s="2" t="str">
        <f t="shared" si="26"/>
        <v>February</v>
      </c>
      <c r="C874" t="s">
        <v>9</v>
      </c>
      <c r="D874" t="str">
        <f t="shared" si="27"/>
        <v>Small Business</v>
      </c>
      <c r="E874" t="s">
        <v>11</v>
      </c>
      <c r="F874" t="s">
        <v>15</v>
      </c>
      <c r="G874">
        <v>713.89</v>
      </c>
      <c r="H874">
        <v>9</v>
      </c>
      <c r="I874">
        <v>212.28</v>
      </c>
    </row>
    <row r="875" spans="1:9" x14ac:dyDescent="0.3">
      <c r="A875" s="6">
        <v>45216</v>
      </c>
      <c r="B875" s="2" t="str">
        <f t="shared" si="26"/>
        <v>October</v>
      </c>
      <c r="C875" t="s">
        <v>7</v>
      </c>
      <c r="D875" t="str">
        <f t="shared" si="27"/>
        <v>Home Office</v>
      </c>
      <c r="E875" t="s">
        <v>13</v>
      </c>
      <c r="F875" t="s">
        <v>20</v>
      </c>
      <c r="G875">
        <v>752.76</v>
      </c>
      <c r="H875">
        <v>8</v>
      </c>
      <c r="I875">
        <v>-36.36</v>
      </c>
    </row>
    <row r="876" spans="1:9" x14ac:dyDescent="0.3">
      <c r="A876" s="6">
        <v>45108</v>
      </c>
      <c r="B876" s="2" t="str">
        <f t="shared" si="26"/>
        <v>July</v>
      </c>
      <c r="C876" t="s">
        <v>10</v>
      </c>
      <c r="D876" t="str">
        <f t="shared" si="27"/>
        <v>Consumer</v>
      </c>
      <c r="E876" t="s">
        <v>12</v>
      </c>
      <c r="F876" t="s">
        <v>19</v>
      </c>
      <c r="G876">
        <v>741.7</v>
      </c>
      <c r="H876">
        <v>7</v>
      </c>
      <c r="I876">
        <v>235.28</v>
      </c>
    </row>
    <row r="877" spans="1:9" x14ac:dyDescent="0.3">
      <c r="A877" s="6">
        <v>45072</v>
      </c>
      <c r="B877" s="2" t="str">
        <f t="shared" si="26"/>
        <v>May</v>
      </c>
      <c r="C877" t="s">
        <v>7</v>
      </c>
      <c r="D877" t="str">
        <f t="shared" si="27"/>
        <v>Home Office</v>
      </c>
      <c r="E877" t="s">
        <v>12</v>
      </c>
      <c r="F877" t="s">
        <v>18</v>
      </c>
      <c r="G877">
        <v>674.87</v>
      </c>
      <c r="H877">
        <v>2</v>
      </c>
      <c r="I877">
        <v>111.26</v>
      </c>
    </row>
    <row r="878" spans="1:9" x14ac:dyDescent="0.3">
      <c r="A878" s="6">
        <v>45174</v>
      </c>
      <c r="B878" s="2" t="str">
        <f t="shared" si="26"/>
        <v>September</v>
      </c>
      <c r="C878" t="s">
        <v>8</v>
      </c>
      <c r="D878" t="str">
        <f t="shared" si="27"/>
        <v>Corporate</v>
      </c>
      <c r="E878" t="s">
        <v>11</v>
      </c>
      <c r="F878" t="s">
        <v>15</v>
      </c>
      <c r="G878">
        <v>987.03</v>
      </c>
      <c r="H878">
        <v>8</v>
      </c>
      <c r="I878">
        <v>47.81</v>
      </c>
    </row>
    <row r="879" spans="1:9" x14ac:dyDescent="0.3">
      <c r="A879" s="6">
        <v>44994</v>
      </c>
      <c r="B879" s="2" t="str">
        <f t="shared" si="26"/>
        <v>March</v>
      </c>
      <c r="C879" t="s">
        <v>8</v>
      </c>
      <c r="D879" t="str">
        <f t="shared" si="27"/>
        <v>Corporate</v>
      </c>
      <c r="E879" t="s">
        <v>13</v>
      </c>
      <c r="F879" t="s">
        <v>21</v>
      </c>
      <c r="G879">
        <v>404.66</v>
      </c>
      <c r="H879">
        <v>2</v>
      </c>
      <c r="I879">
        <v>-15.92</v>
      </c>
    </row>
    <row r="880" spans="1:9" x14ac:dyDescent="0.3">
      <c r="A880" s="6">
        <v>45260</v>
      </c>
      <c r="B880" s="2" t="str">
        <f t="shared" si="26"/>
        <v>November</v>
      </c>
      <c r="C880" t="s">
        <v>10</v>
      </c>
      <c r="D880" t="str">
        <f t="shared" si="27"/>
        <v>Consumer</v>
      </c>
      <c r="E880" t="s">
        <v>12</v>
      </c>
      <c r="F880" t="s">
        <v>19</v>
      </c>
      <c r="G880">
        <v>16.91</v>
      </c>
      <c r="H880">
        <v>3</v>
      </c>
      <c r="I880">
        <v>-7.34</v>
      </c>
    </row>
    <row r="881" spans="1:9" x14ac:dyDescent="0.3">
      <c r="A881" s="6">
        <v>45254</v>
      </c>
      <c r="B881" s="2" t="str">
        <f t="shared" si="26"/>
        <v>November</v>
      </c>
      <c r="C881" t="s">
        <v>10</v>
      </c>
      <c r="D881" t="str">
        <f t="shared" si="27"/>
        <v>Consumer</v>
      </c>
      <c r="E881" t="s">
        <v>13</v>
      </c>
      <c r="F881" t="s">
        <v>22</v>
      </c>
      <c r="G881">
        <v>951.88</v>
      </c>
      <c r="H881">
        <v>1</v>
      </c>
      <c r="I881">
        <v>31.75</v>
      </c>
    </row>
    <row r="882" spans="1:9" x14ac:dyDescent="0.3">
      <c r="A882" s="6">
        <v>45009</v>
      </c>
      <c r="B882" s="2" t="str">
        <f t="shared" si="26"/>
        <v>March</v>
      </c>
      <c r="C882" t="s">
        <v>8</v>
      </c>
      <c r="D882" t="str">
        <f t="shared" si="27"/>
        <v>Corporate</v>
      </c>
      <c r="E882" t="s">
        <v>11</v>
      </c>
      <c r="F882" t="s">
        <v>15</v>
      </c>
      <c r="G882">
        <v>559.99</v>
      </c>
      <c r="H882">
        <v>7</v>
      </c>
      <c r="I882">
        <v>28.37</v>
      </c>
    </row>
    <row r="883" spans="1:9" x14ac:dyDescent="0.3">
      <c r="A883" s="6">
        <v>44948</v>
      </c>
      <c r="B883" s="2" t="str">
        <f t="shared" si="26"/>
        <v>January</v>
      </c>
      <c r="C883" t="s">
        <v>7</v>
      </c>
      <c r="D883" t="str">
        <f t="shared" si="27"/>
        <v>Home Office</v>
      </c>
      <c r="E883" t="s">
        <v>13</v>
      </c>
      <c r="F883" t="s">
        <v>20</v>
      </c>
      <c r="G883">
        <v>906.25</v>
      </c>
      <c r="H883">
        <v>3</v>
      </c>
      <c r="I883">
        <v>65.55</v>
      </c>
    </row>
    <row r="884" spans="1:9" x14ac:dyDescent="0.3">
      <c r="A884" s="6">
        <v>44957</v>
      </c>
      <c r="B884" s="2" t="str">
        <f t="shared" si="26"/>
        <v>January</v>
      </c>
      <c r="C884" t="s">
        <v>8</v>
      </c>
      <c r="D884" t="str">
        <f t="shared" si="27"/>
        <v>Corporate</v>
      </c>
      <c r="E884" t="s">
        <v>13</v>
      </c>
      <c r="F884" t="s">
        <v>21</v>
      </c>
      <c r="G884">
        <v>69.62</v>
      </c>
      <c r="H884">
        <v>7</v>
      </c>
      <c r="I884">
        <v>297.82</v>
      </c>
    </row>
    <row r="885" spans="1:9" x14ac:dyDescent="0.3">
      <c r="A885" s="6">
        <v>45133</v>
      </c>
      <c r="B885" s="2" t="str">
        <f t="shared" si="26"/>
        <v>July</v>
      </c>
      <c r="C885" t="s">
        <v>8</v>
      </c>
      <c r="D885" t="str">
        <f t="shared" si="27"/>
        <v>Corporate</v>
      </c>
      <c r="E885" t="s">
        <v>13</v>
      </c>
      <c r="F885" t="s">
        <v>20</v>
      </c>
      <c r="G885">
        <v>916.65</v>
      </c>
      <c r="H885">
        <v>3</v>
      </c>
      <c r="I885">
        <v>172.22</v>
      </c>
    </row>
    <row r="886" spans="1:9" x14ac:dyDescent="0.3">
      <c r="A886" s="6">
        <v>45217</v>
      </c>
      <c r="B886" s="2" t="str">
        <f t="shared" si="26"/>
        <v>October</v>
      </c>
      <c r="C886" t="s">
        <v>8</v>
      </c>
      <c r="D886" t="str">
        <f t="shared" si="27"/>
        <v>Corporate</v>
      </c>
      <c r="E886" t="s">
        <v>11</v>
      </c>
      <c r="F886" t="s">
        <v>14</v>
      </c>
      <c r="G886">
        <v>198.23</v>
      </c>
      <c r="H886">
        <v>4</v>
      </c>
      <c r="I886">
        <v>252.63</v>
      </c>
    </row>
    <row r="887" spans="1:9" x14ac:dyDescent="0.3">
      <c r="A887" s="6">
        <v>45247</v>
      </c>
      <c r="B887" s="2" t="str">
        <f t="shared" si="26"/>
        <v>November</v>
      </c>
      <c r="C887" t="s">
        <v>7</v>
      </c>
      <c r="D887" t="str">
        <f t="shared" si="27"/>
        <v>Home Office</v>
      </c>
      <c r="E887" t="s">
        <v>13</v>
      </c>
      <c r="F887" t="s">
        <v>21</v>
      </c>
      <c r="G887">
        <v>481.76</v>
      </c>
      <c r="H887">
        <v>5</v>
      </c>
      <c r="I887">
        <v>250.88</v>
      </c>
    </row>
    <row r="888" spans="1:9" x14ac:dyDescent="0.3">
      <c r="A888" s="6">
        <v>44980</v>
      </c>
      <c r="B888" s="2" t="str">
        <f t="shared" si="26"/>
        <v>February</v>
      </c>
      <c r="C888" t="s">
        <v>9</v>
      </c>
      <c r="D888" t="str">
        <f t="shared" si="27"/>
        <v>Small Business</v>
      </c>
      <c r="E888" t="s">
        <v>11</v>
      </c>
      <c r="F888" t="s">
        <v>14</v>
      </c>
      <c r="G888">
        <v>220.16</v>
      </c>
      <c r="H888">
        <v>1</v>
      </c>
      <c r="I888">
        <v>242.75</v>
      </c>
    </row>
    <row r="889" spans="1:9" x14ac:dyDescent="0.3">
      <c r="A889" s="6">
        <v>45113</v>
      </c>
      <c r="B889" s="2" t="str">
        <f t="shared" si="26"/>
        <v>July</v>
      </c>
      <c r="C889" t="s">
        <v>7</v>
      </c>
      <c r="D889" t="str">
        <f t="shared" si="27"/>
        <v>Home Office</v>
      </c>
      <c r="E889" t="s">
        <v>11</v>
      </c>
      <c r="F889" t="s">
        <v>14</v>
      </c>
      <c r="G889">
        <v>980.99</v>
      </c>
      <c r="H889">
        <v>5</v>
      </c>
      <c r="I889">
        <v>49.46</v>
      </c>
    </row>
    <row r="890" spans="1:9" x14ac:dyDescent="0.3">
      <c r="A890" s="6">
        <v>45228</v>
      </c>
      <c r="B890" s="2" t="str">
        <f t="shared" si="26"/>
        <v>October</v>
      </c>
      <c r="C890" t="s">
        <v>10</v>
      </c>
      <c r="D890" t="str">
        <f t="shared" si="27"/>
        <v>Consumer</v>
      </c>
      <c r="E890" t="s">
        <v>11</v>
      </c>
      <c r="F890" t="s">
        <v>16</v>
      </c>
      <c r="G890">
        <v>399.39</v>
      </c>
      <c r="H890">
        <v>7</v>
      </c>
      <c r="I890">
        <v>157.28</v>
      </c>
    </row>
    <row r="891" spans="1:9" x14ac:dyDescent="0.3">
      <c r="A891" s="6">
        <v>45051</v>
      </c>
      <c r="B891" s="2" t="str">
        <f t="shared" si="26"/>
        <v>May</v>
      </c>
      <c r="C891" t="s">
        <v>10</v>
      </c>
      <c r="D891" t="str">
        <f t="shared" si="27"/>
        <v>Consumer</v>
      </c>
      <c r="E891" t="s">
        <v>13</v>
      </c>
      <c r="F891" t="s">
        <v>20</v>
      </c>
      <c r="G891">
        <v>508.31</v>
      </c>
      <c r="H891">
        <v>6</v>
      </c>
      <c r="I891">
        <v>179.15</v>
      </c>
    </row>
    <row r="892" spans="1:9" x14ac:dyDescent="0.3">
      <c r="A892" s="6">
        <v>45165</v>
      </c>
      <c r="B892" s="2" t="str">
        <f t="shared" si="26"/>
        <v>August</v>
      </c>
      <c r="C892" t="s">
        <v>10</v>
      </c>
      <c r="D892" t="str">
        <f t="shared" si="27"/>
        <v>Consumer</v>
      </c>
      <c r="E892" t="s">
        <v>12</v>
      </c>
      <c r="F892" t="s">
        <v>17</v>
      </c>
      <c r="G892">
        <v>407.48</v>
      </c>
      <c r="H892">
        <v>3</v>
      </c>
      <c r="I892">
        <v>82.08</v>
      </c>
    </row>
    <row r="893" spans="1:9" x14ac:dyDescent="0.3">
      <c r="A893" s="6">
        <v>45205</v>
      </c>
      <c r="B893" s="2" t="str">
        <f t="shared" si="26"/>
        <v>October</v>
      </c>
      <c r="C893" t="s">
        <v>7</v>
      </c>
      <c r="D893" t="str">
        <f t="shared" si="27"/>
        <v>Home Office</v>
      </c>
      <c r="E893" t="s">
        <v>12</v>
      </c>
      <c r="F893" t="s">
        <v>17</v>
      </c>
      <c r="G893">
        <v>281.25</v>
      </c>
      <c r="H893">
        <v>7</v>
      </c>
      <c r="I893">
        <v>41.32</v>
      </c>
    </row>
    <row r="894" spans="1:9" x14ac:dyDescent="0.3">
      <c r="A894" s="6">
        <v>45023</v>
      </c>
      <c r="B894" s="2" t="str">
        <f t="shared" si="26"/>
        <v>April</v>
      </c>
      <c r="C894" t="s">
        <v>7</v>
      </c>
      <c r="D894" t="str">
        <f t="shared" si="27"/>
        <v>Home Office</v>
      </c>
      <c r="E894" t="s">
        <v>11</v>
      </c>
      <c r="F894" t="s">
        <v>16</v>
      </c>
      <c r="G894">
        <v>702.6</v>
      </c>
      <c r="H894">
        <v>7</v>
      </c>
      <c r="I894">
        <v>87.28</v>
      </c>
    </row>
    <row r="895" spans="1:9" x14ac:dyDescent="0.3">
      <c r="A895" s="6">
        <v>45243</v>
      </c>
      <c r="B895" s="2" t="str">
        <f t="shared" si="26"/>
        <v>November</v>
      </c>
      <c r="C895" t="s">
        <v>8</v>
      </c>
      <c r="D895" t="str">
        <f t="shared" si="27"/>
        <v>Corporate</v>
      </c>
      <c r="E895" t="s">
        <v>12</v>
      </c>
      <c r="F895" t="s">
        <v>17</v>
      </c>
      <c r="G895">
        <v>765.88</v>
      </c>
      <c r="H895">
        <v>1</v>
      </c>
      <c r="I895">
        <v>127.85</v>
      </c>
    </row>
    <row r="896" spans="1:9" x14ac:dyDescent="0.3">
      <c r="A896" s="6">
        <v>45134</v>
      </c>
      <c r="B896" s="2" t="str">
        <f t="shared" si="26"/>
        <v>July</v>
      </c>
      <c r="C896" t="s">
        <v>8</v>
      </c>
      <c r="D896" t="str">
        <f t="shared" si="27"/>
        <v>Corporate</v>
      </c>
      <c r="E896" t="s">
        <v>13</v>
      </c>
      <c r="F896" t="s">
        <v>22</v>
      </c>
      <c r="G896">
        <v>483.38</v>
      </c>
      <c r="H896">
        <v>3</v>
      </c>
      <c r="I896">
        <v>169.68</v>
      </c>
    </row>
    <row r="897" spans="1:9" x14ac:dyDescent="0.3">
      <c r="A897" s="6">
        <v>44960</v>
      </c>
      <c r="B897" s="2" t="str">
        <f t="shared" si="26"/>
        <v>February</v>
      </c>
      <c r="C897" t="s">
        <v>10</v>
      </c>
      <c r="D897" t="str">
        <f t="shared" si="27"/>
        <v>Consumer</v>
      </c>
      <c r="E897" t="s">
        <v>11</v>
      </c>
      <c r="F897" t="s">
        <v>14</v>
      </c>
      <c r="G897">
        <v>938.68</v>
      </c>
      <c r="H897">
        <v>7</v>
      </c>
      <c r="I897">
        <v>211</v>
      </c>
    </row>
    <row r="898" spans="1:9" x14ac:dyDescent="0.3">
      <c r="A898" s="6">
        <v>45008</v>
      </c>
      <c r="B898" s="2" t="str">
        <f t="shared" ref="B898:B961" si="28">TEXT(A898, "MMMM")</f>
        <v>March</v>
      </c>
      <c r="C898" t="s">
        <v>7</v>
      </c>
      <c r="D898" t="str">
        <f t="shared" ref="D898:D961" si="29">IF(C898="East","Consumer",IF(C898="West","Corporate",IF(C898="Central","Home Office",IF(C898="South","Small Business","Other"))))</f>
        <v>Home Office</v>
      </c>
      <c r="E898" t="s">
        <v>13</v>
      </c>
      <c r="F898" t="s">
        <v>22</v>
      </c>
      <c r="G898">
        <v>78.349999999999994</v>
      </c>
      <c r="H898">
        <v>1</v>
      </c>
      <c r="I898">
        <v>146.65</v>
      </c>
    </row>
    <row r="899" spans="1:9" x14ac:dyDescent="0.3">
      <c r="A899" s="6">
        <v>44936</v>
      </c>
      <c r="B899" s="2" t="str">
        <f t="shared" si="28"/>
        <v>January</v>
      </c>
      <c r="C899" t="s">
        <v>7</v>
      </c>
      <c r="D899" t="str">
        <f t="shared" si="29"/>
        <v>Home Office</v>
      </c>
      <c r="E899" t="s">
        <v>13</v>
      </c>
      <c r="F899" t="s">
        <v>22</v>
      </c>
      <c r="G899">
        <v>826.56</v>
      </c>
      <c r="H899">
        <v>4</v>
      </c>
      <c r="I899">
        <v>143.18</v>
      </c>
    </row>
    <row r="900" spans="1:9" x14ac:dyDescent="0.3">
      <c r="A900" s="6">
        <v>45000</v>
      </c>
      <c r="B900" s="2" t="str">
        <f t="shared" si="28"/>
        <v>March</v>
      </c>
      <c r="C900" t="s">
        <v>7</v>
      </c>
      <c r="D900" t="str">
        <f t="shared" si="29"/>
        <v>Home Office</v>
      </c>
      <c r="E900" t="s">
        <v>12</v>
      </c>
      <c r="F900" t="s">
        <v>17</v>
      </c>
      <c r="G900">
        <v>245.11</v>
      </c>
      <c r="H900">
        <v>3</v>
      </c>
      <c r="I900">
        <v>174.98</v>
      </c>
    </row>
    <row r="901" spans="1:9" x14ac:dyDescent="0.3">
      <c r="A901" s="6">
        <v>44988</v>
      </c>
      <c r="B901" s="2" t="str">
        <f t="shared" si="28"/>
        <v>March</v>
      </c>
      <c r="C901" t="s">
        <v>7</v>
      </c>
      <c r="D901" t="str">
        <f t="shared" si="29"/>
        <v>Home Office</v>
      </c>
      <c r="E901" t="s">
        <v>12</v>
      </c>
      <c r="F901" t="s">
        <v>18</v>
      </c>
      <c r="G901">
        <v>715.54</v>
      </c>
      <c r="H901">
        <v>2</v>
      </c>
      <c r="I901">
        <v>115.38</v>
      </c>
    </row>
    <row r="902" spans="1:9" x14ac:dyDescent="0.3">
      <c r="A902" s="6">
        <v>45125</v>
      </c>
      <c r="B902" s="2" t="str">
        <f t="shared" si="28"/>
        <v>July</v>
      </c>
      <c r="C902" t="s">
        <v>10</v>
      </c>
      <c r="D902" t="str">
        <f t="shared" si="29"/>
        <v>Consumer</v>
      </c>
      <c r="E902" t="s">
        <v>11</v>
      </c>
      <c r="F902" t="s">
        <v>16</v>
      </c>
      <c r="G902">
        <v>349.5</v>
      </c>
      <c r="H902">
        <v>7</v>
      </c>
      <c r="I902">
        <v>94.33</v>
      </c>
    </row>
    <row r="903" spans="1:9" x14ac:dyDescent="0.3">
      <c r="A903" s="6">
        <v>45129</v>
      </c>
      <c r="B903" s="2" t="str">
        <f t="shared" si="28"/>
        <v>July</v>
      </c>
      <c r="C903" t="s">
        <v>8</v>
      </c>
      <c r="D903" t="str">
        <f t="shared" si="29"/>
        <v>Corporate</v>
      </c>
      <c r="E903" t="s">
        <v>11</v>
      </c>
      <c r="F903" t="s">
        <v>16</v>
      </c>
      <c r="G903">
        <v>728.03</v>
      </c>
      <c r="H903">
        <v>5</v>
      </c>
      <c r="I903">
        <v>85.38</v>
      </c>
    </row>
    <row r="904" spans="1:9" x14ac:dyDescent="0.3">
      <c r="A904" s="6">
        <v>45046</v>
      </c>
      <c r="B904" s="2" t="str">
        <f t="shared" si="28"/>
        <v>April</v>
      </c>
      <c r="C904" t="s">
        <v>10</v>
      </c>
      <c r="D904" t="str">
        <f t="shared" si="29"/>
        <v>Consumer</v>
      </c>
      <c r="E904" t="s">
        <v>12</v>
      </c>
      <c r="F904" t="s">
        <v>19</v>
      </c>
      <c r="G904">
        <v>98.86</v>
      </c>
      <c r="H904">
        <v>5</v>
      </c>
      <c r="I904">
        <v>247.12</v>
      </c>
    </row>
    <row r="905" spans="1:9" x14ac:dyDescent="0.3">
      <c r="A905" s="6">
        <v>45063</v>
      </c>
      <c r="B905" s="2" t="str">
        <f t="shared" si="28"/>
        <v>May</v>
      </c>
      <c r="C905" t="s">
        <v>9</v>
      </c>
      <c r="D905" t="str">
        <f t="shared" si="29"/>
        <v>Small Business</v>
      </c>
      <c r="E905" t="s">
        <v>12</v>
      </c>
      <c r="F905" t="s">
        <v>19</v>
      </c>
      <c r="G905">
        <v>926.8</v>
      </c>
      <c r="H905">
        <v>5</v>
      </c>
      <c r="I905">
        <v>149.63999999999999</v>
      </c>
    </row>
    <row r="906" spans="1:9" x14ac:dyDescent="0.3">
      <c r="A906" s="6">
        <v>45129</v>
      </c>
      <c r="B906" s="2" t="str">
        <f t="shared" si="28"/>
        <v>July</v>
      </c>
      <c r="C906" t="s">
        <v>10</v>
      </c>
      <c r="D906" t="str">
        <f t="shared" si="29"/>
        <v>Consumer</v>
      </c>
      <c r="E906" t="s">
        <v>13</v>
      </c>
      <c r="F906" t="s">
        <v>20</v>
      </c>
      <c r="G906">
        <v>551.21</v>
      </c>
      <c r="H906">
        <v>7</v>
      </c>
      <c r="I906">
        <v>48.83</v>
      </c>
    </row>
    <row r="907" spans="1:9" x14ac:dyDescent="0.3">
      <c r="A907" s="6">
        <v>45200</v>
      </c>
      <c r="B907" s="2" t="str">
        <f t="shared" si="28"/>
        <v>October</v>
      </c>
      <c r="C907" t="s">
        <v>8</v>
      </c>
      <c r="D907" t="str">
        <f t="shared" si="29"/>
        <v>Corporate</v>
      </c>
      <c r="E907" t="s">
        <v>13</v>
      </c>
      <c r="F907" t="s">
        <v>21</v>
      </c>
      <c r="G907">
        <v>174.57</v>
      </c>
      <c r="H907">
        <v>5</v>
      </c>
      <c r="I907">
        <v>159.78</v>
      </c>
    </row>
    <row r="908" spans="1:9" x14ac:dyDescent="0.3">
      <c r="A908" s="6">
        <v>44940</v>
      </c>
      <c r="B908" s="2" t="str">
        <f t="shared" si="28"/>
        <v>January</v>
      </c>
      <c r="C908" t="s">
        <v>10</v>
      </c>
      <c r="D908" t="str">
        <f t="shared" si="29"/>
        <v>Consumer</v>
      </c>
      <c r="E908" t="s">
        <v>12</v>
      </c>
      <c r="F908" t="s">
        <v>17</v>
      </c>
      <c r="G908">
        <v>123.76</v>
      </c>
      <c r="H908">
        <v>4</v>
      </c>
      <c r="I908">
        <v>283.22000000000003</v>
      </c>
    </row>
    <row r="909" spans="1:9" x14ac:dyDescent="0.3">
      <c r="A909" s="6">
        <v>45034</v>
      </c>
      <c r="B909" s="2" t="str">
        <f t="shared" si="28"/>
        <v>April</v>
      </c>
      <c r="C909" t="s">
        <v>10</v>
      </c>
      <c r="D909" t="str">
        <f t="shared" si="29"/>
        <v>Consumer</v>
      </c>
      <c r="E909" t="s">
        <v>11</v>
      </c>
      <c r="F909" t="s">
        <v>15</v>
      </c>
      <c r="G909">
        <v>320.89999999999998</v>
      </c>
      <c r="H909">
        <v>5</v>
      </c>
      <c r="I909">
        <v>255.42</v>
      </c>
    </row>
    <row r="910" spans="1:9" x14ac:dyDescent="0.3">
      <c r="A910" s="6">
        <v>45143</v>
      </c>
      <c r="B910" s="2" t="str">
        <f t="shared" si="28"/>
        <v>August</v>
      </c>
      <c r="C910" t="s">
        <v>8</v>
      </c>
      <c r="D910" t="str">
        <f t="shared" si="29"/>
        <v>Corporate</v>
      </c>
      <c r="E910" t="s">
        <v>13</v>
      </c>
      <c r="F910" t="s">
        <v>20</v>
      </c>
      <c r="G910">
        <v>348.71</v>
      </c>
      <c r="H910">
        <v>1</v>
      </c>
      <c r="I910">
        <v>105.7</v>
      </c>
    </row>
    <row r="911" spans="1:9" x14ac:dyDescent="0.3">
      <c r="A911" s="6">
        <v>45224</v>
      </c>
      <c r="B911" s="2" t="str">
        <f t="shared" si="28"/>
        <v>October</v>
      </c>
      <c r="C911" t="s">
        <v>7</v>
      </c>
      <c r="D911" t="str">
        <f t="shared" si="29"/>
        <v>Home Office</v>
      </c>
      <c r="E911" t="s">
        <v>12</v>
      </c>
      <c r="F911" t="s">
        <v>18</v>
      </c>
      <c r="G911">
        <v>573.27</v>
      </c>
      <c r="H911">
        <v>1</v>
      </c>
      <c r="I911">
        <v>100.8</v>
      </c>
    </row>
    <row r="912" spans="1:9" x14ac:dyDescent="0.3">
      <c r="A912" s="6">
        <v>45289</v>
      </c>
      <c r="B912" s="2" t="str">
        <f t="shared" si="28"/>
        <v>December</v>
      </c>
      <c r="C912" t="s">
        <v>10</v>
      </c>
      <c r="D912" t="str">
        <f t="shared" si="29"/>
        <v>Consumer</v>
      </c>
      <c r="E912" t="s">
        <v>11</v>
      </c>
      <c r="F912" t="s">
        <v>15</v>
      </c>
      <c r="G912">
        <v>849.99</v>
      </c>
      <c r="H912">
        <v>3</v>
      </c>
      <c r="I912">
        <v>295.02</v>
      </c>
    </row>
    <row r="913" spans="1:9" x14ac:dyDescent="0.3">
      <c r="A913" s="6">
        <v>45189</v>
      </c>
      <c r="B913" s="2" t="str">
        <f t="shared" si="28"/>
        <v>September</v>
      </c>
      <c r="C913" t="s">
        <v>8</v>
      </c>
      <c r="D913" t="str">
        <f t="shared" si="29"/>
        <v>Corporate</v>
      </c>
      <c r="E913" t="s">
        <v>12</v>
      </c>
      <c r="F913" t="s">
        <v>19</v>
      </c>
      <c r="G913">
        <v>744.21</v>
      </c>
      <c r="H913">
        <v>8</v>
      </c>
      <c r="I913">
        <v>245.76</v>
      </c>
    </row>
    <row r="914" spans="1:9" x14ac:dyDescent="0.3">
      <c r="A914" s="6">
        <v>44975</v>
      </c>
      <c r="B914" s="2" t="str">
        <f t="shared" si="28"/>
        <v>February</v>
      </c>
      <c r="C914" t="s">
        <v>10</v>
      </c>
      <c r="D914" t="str">
        <f t="shared" si="29"/>
        <v>Consumer</v>
      </c>
      <c r="E914" t="s">
        <v>13</v>
      </c>
      <c r="F914" t="s">
        <v>21</v>
      </c>
      <c r="G914">
        <v>407.86</v>
      </c>
      <c r="H914">
        <v>8</v>
      </c>
      <c r="I914">
        <v>212.14</v>
      </c>
    </row>
    <row r="915" spans="1:9" x14ac:dyDescent="0.3">
      <c r="A915" s="6">
        <v>45159</v>
      </c>
      <c r="B915" s="2" t="str">
        <f t="shared" si="28"/>
        <v>August</v>
      </c>
      <c r="C915" t="s">
        <v>8</v>
      </c>
      <c r="D915" t="str">
        <f t="shared" si="29"/>
        <v>Corporate</v>
      </c>
      <c r="E915" t="s">
        <v>13</v>
      </c>
      <c r="F915" t="s">
        <v>22</v>
      </c>
      <c r="G915">
        <v>550.24</v>
      </c>
      <c r="H915">
        <v>7</v>
      </c>
      <c r="I915">
        <v>119.64</v>
      </c>
    </row>
    <row r="916" spans="1:9" x14ac:dyDescent="0.3">
      <c r="A916" s="6">
        <v>45138</v>
      </c>
      <c r="B916" s="2" t="str">
        <f t="shared" si="28"/>
        <v>July</v>
      </c>
      <c r="C916" t="s">
        <v>7</v>
      </c>
      <c r="D916" t="str">
        <f t="shared" si="29"/>
        <v>Home Office</v>
      </c>
      <c r="E916" t="s">
        <v>12</v>
      </c>
      <c r="F916" t="s">
        <v>17</v>
      </c>
      <c r="G916">
        <v>115.06</v>
      </c>
      <c r="H916">
        <v>4</v>
      </c>
      <c r="I916">
        <v>200.29</v>
      </c>
    </row>
    <row r="917" spans="1:9" x14ac:dyDescent="0.3">
      <c r="A917" s="6">
        <v>45034</v>
      </c>
      <c r="B917" s="2" t="str">
        <f t="shared" si="28"/>
        <v>April</v>
      </c>
      <c r="C917" t="s">
        <v>8</v>
      </c>
      <c r="D917" t="str">
        <f t="shared" si="29"/>
        <v>Corporate</v>
      </c>
      <c r="E917" t="s">
        <v>11</v>
      </c>
      <c r="F917" t="s">
        <v>16</v>
      </c>
      <c r="G917">
        <v>306.67</v>
      </c>
      <c r="H917">
        <v>1</v>
      </c>
      <c r="I917">
        <v>197.55</v>
      </c>
    </row>
    <row r="918" spans="1:9" x14ac:dyDescent="0.3">
      <c r="A918" s="6">
        <v>45162</v>
      </c>
      <c r="B918" s="2" t="str">
        <f t="shared" si="28"/>
        <v>August</v>
      </c>
      <c r="C918" t="s">
        <v>8</v>
      </c>
      <c r="D918" t="str">
        <f t="shared" si="29"/>
        <v>Corporate</v>
      </c>
      <c r="E918" t="s">
        <v>13</v>
      </c>
      <c r="F918" t="s">
        <v>20</v>
      </c>
      <c r="G918">
        <v>515.86</v>
      </c>
      <c r="H918">
        <v>4</v>
      </c>
      <c r="I918">
        <v>-31.18</v>
      </c>
    </row>
    <row r="919" spans="1:9" x14ac:dyDescent="0.3">
      <c r="A919" s="6">
        <v>45013</v>
      </c>
      <c r="B919" s="2" t="str">
        <f t="shared" si="28"/>
        <v>March</v>
      </c>
      <c r="C919" t="s">
        <v>7</v>
      </c>
      <c r="D919" t="str">
        <f t="shared" si="29"/>
        <v>Home Office</v>
      </c>
      <c r="E919" t="s">
        <v>13</v>
      </c>
      <c r="F919" t="s">
        <v>21</v>
      </c>
      <c r="G919">
        <v>340.32</v>
      </c>
      <c r="H919">
        <v>1</v>
      </c>
      <c r="I919">
        <v>243.68</v>
      </c>
    </row>
    <row r="920" spans="1:9" x14ac:dyDescent="0.3">
      <c r="A920" s="6">
        <v>44972</v>
      </c>
      <c r="B920" s="2" t="str">
        <f t="shared" si="28"/>
        <v>February</v>
      </c>
      <c r="C920" t="s">
        <v>7</v>
      </c>
      <c r="D920" t="str">
        <f t="shared" si="29"/>
        <v>Home Office</v>
      </c>
      <c r="E920" t="s">
        <v>13</v>
      </c>
      <c r="F920" t="s">
        <v>22</v>
      </c>
      <c r="G920">
        <v>497.44</v>
      </c>
      <c r="H920">
        <v>8</v>
      </c>
      <c r="I920">
        <v>219.41</v>
      </c>
    </row>
    <row r="921" spans="1:9" x14ac:dyDescent="0.3">
      <c r="A921" s="6">
        <v>45088</v>
      </c>
      <c r="B921" s="2" t="str">
        <f t="shared" si="28"/>
        <v>June</v>
      </c>
      <c r="C921" t="s">
        <v>9</v>
      </c>
      <c r="D921" t="str">
        <f t="shared" si="29"/>
        <v>Small Business</v>
      </c>
      <c r="E921" t="s">
        <v>13</v>
      </c>
      <c r="F921" t="s">
        <v>22</v>
      </c>
      <c r="G921">
        <v>651.98</v>
      </c>
      <c r="H921">
        <v>6</v>
      </c>
      <c r="I921">
        <v>124.04</v>
      </c>
    </row>
    <row r="922" spans="1:9" x14ac:dyDescent="0.3">
      <c r="A922" s="6">
        <v>44938</v>
      </c>
      <c r="B922" s="2" t="str">
        <f t="shared" si="28"/>
        <v>January</v>
      </c>
      <c r="C922" t="s">
        <v>9</v>
      </c>
      <c r="D922" t="str">
        <f t="shared" si="29"/>
        <v>Small Business</v>
      </c>
      <c r="E922" t="s">
        <v>13</v>
      </c>
      <c r="F922" t="s">
        <v>20</v>
      </c>
      <c r="G922">
        <v>817.59</v>
      </c>
      <c r="H922">
        <v>5</v>
      </c>
      <c r="I922">
        <v>87.77</v>
      </c>
    </row>
    <row r="923" spans="1:9" x14ac:dyDescent="0.3">
      <c r="A923" s="6">
        <v>45188</v>
      </c>
      <c r="B923" s="2" t="str">
        <f t="shared" si="28"/>
        <v>September</v>
      </c>
      <c r="C923" t="s">
        <v>9</v>
      </c>
      <c r="D923" t="str">
        <f t="shared" si="29"/>
        <v>Small Business</v>
      </c>
      <c r="E923" t="s">
        <v>11</v>
      </c>
      <c r="F923" t="s">
        <v>15</v>
      </c>
      <c r="G923">
        <v>870.95</v>
      </c>
      <c r="H923">
        <v>5</v>
      </c>
      <c r="I923">
        <v>221.88</v>
      </c>
    </row>
    <row r="924" spans="1:9" x14ac:dyDescent="0.3">
      <c r="A924" s="6">
        <v>44937</v>
      </c>
      <c r="B924" s="2" t="str">
        <f t="shared" si="28"/>
        <v>January</v>
      </c>
      <c r="C924" t="s">
        <v>7</v>
      </c>
      <c r="D924" t="str">
        <f t="shared" si="29"/>
        <v>Home Office</v>
      </c>
      <c r="E924" t="s">
        <v>11</v>
      </c>
      <c r="F924" t="s">
        <v>14</v>
      </c>
      <c r="G924">
        <v>436.04</v>
      </c>
      <c r="H924">
        <v>5</v>
      </c>
      <c r="I924">
        <v>197.31</v>
      </c>
    </row>
    <row r="925" spans="1:9" x14ac:dyDescent="0.3">
      <c r="A925" s="6">
        <v>45197</v>
      </c>
      <c r="B925" s="2" t="str">
        <f t="shared" si="28"/>
        <v>September</v>
      </c>
      <c r="C925" t="s">
        <v>7</v>
      </c>
      <c r="D925" t="str">
        <f t="shared" si="29"/>
        <v>Home Office</v>
      </c>
      <c r="E925" t="s">
        <v>12</v>
      </c>
      <c r="F925" t="s">
        <v>17</v>
      </c>
      <c r="G925">
        <v>204.52</v>
      </c>
      <c r="H925">
        <v>1</v>
      </c>
      <c r="I925">
        <v>131.33000000000001</v>
      </c>
    </row>
    <row r="926" spans="1:9" x14ac:dyDescent="0.3">
      <c r="A926" s="6">
        <v>45193</v>
      </c>
      <c r="B926" s="2" t="str">
        <f t="shared" si="28"/>
        <v>September</v>
      </c>
      <c r="C926" t="s">
        <v>8</v>
      </c>
      <c r="D926" t="str">
        <f t="shared" si="29"/>
        <v>Corporate</v>
      </c>
      <c r="E926" t="s">
        <v>12</v>
      </c>
      <c r="F926" t="s">
        <v>17</v>
      </c>
      <c r="G926">
        <v>859.36</v>
      </c>
      <c r="H926">
        <v>8</v>
      </c>
      <c r="I926">
        <v>208.56</v>
      </c>
    </row>
    <row r="927" spans="1:9" x14ac:dyDescent="0.3">
      <c r="A927" s="6">
        <v>44940</v>
      </c>
      <c r="B927" s="2" t="str">
        <f t="shared" si="28"/>
        <v>January</v>
      </c>
      <c r="C927" t="s">
        <v>8</v>
      </c>
      <c r="D927" t="str">
        <f t="shared" si="29"/>
        <v>Corporate</v>
      </c>
      <c r="E927" t="s">
        <v>11</v>
      </c>
      <c r="F927" t="s">
        <v>16</v>
      </c>
      <c r="G927">
        <v>930.86</v>
      </c>
      <c r="H927">
        <v>7</v>
      </c>
      <c r="I927">
        <v>40.619999999999997</v>
      </c>
    </row>
    <row r="928" spans="1:9" x14ac:dyDescent="0.3">
      <c r="A928" s="6">
        <v>45048</v>
      </c>
      <c r="B928" s="2" t="str">
        <f t="shared" si="28"/>
        <v>May</v>
      </c>
      <c r="C928" t="s">
        <v>10</v>
      </c>
      <c r="D928" t="str">
        <f t="shared" si="29"/>
        <v>Consumer</v>
      </c>
      <c r="E928" t="s">
        <v>12</v>
      </c>
      <c r="F928" t="s">
        <v>19</v>
      </c>
      <c r="G928">
        <v>130.09</v>
      </c>
      <c r="H928">
        <v>3</v>
      </c>
      <c r="I928">
        <v>118.8</v>
      </c>
    </row>
    <row r="929" spans="1:9" x14ac:dyDescent="0.3">
      <c r="A929" s="6">
        <v>45280</v>
      </c>
      <c r="B929" s="2" t="str">
        <f t="shared" si="28"/>
        <v>December</v>
      </c>
      <c r="C929" t="s">
        <v>8</v>
      </c>
      <c r="D929" t="str">
        <f t="shared" si="29"/>
        <v>Corporate</v>
      </c>
      <c r="E929" t="s">
        <v>11</v>
      </c>
      <c r="F929" t="s">
        <v>16</v>
      </c>
      <c r="G929">
        <v>714.66</v>
      </c>
      <c r="H929">
        <v>9</v>
      </c>
      <c r="I929">
        <v>289.44</v>
      </c>
    </row>
    <row r="930" spans="1:9" x14ac:dyDescent="0.3">
      <c r="A930" s="6">
        <v>45056</v>
      </c>
      <c r="B930" s="2" t="str">
        <f t="shared" si="28"/>
        <v>May</v>
      </c>
      <c r="C930" t="s">
        <v>9</v>
      </c>
      <c r="D930" t="str">
        <f t="shared" si="29"/>
        <v>Small Business</v>
      </c>
      <c r="E930" t="s">
        <v>12</v>
      </c>
      <c r="F930" t="s">
        <v>18</v>
      </c>
      <c r="G930">
        <v>764.59</v>
      </c>
      <c r="H930">
        <v>2</v>
      </c>
      <c r="I930">
        <v>14.32</v>
      </c>
    </row>
    <row r="931" spans="1:9" x14ac:dyDescent="0.3">
      <c r="A931" s="6">
        <v>45193</v>
      </c>
      <c r="B931" s="2" t="str">
        <f t="shared" si="28"/>
        <v>September</v>
      </c>
      <c r="C931" t="s">
        <v>7</v>
      </c>
      <c r="D931" t="str">
        <f t="shared" si="29"/>
        <v>Home Office</v>
      </c>
      <c r="E931" t="s">
        <v>12</v>
      </c>
      <c r="F931" t="s">
        <v>18</v>
      </c>
      <c r="G931">
        <v>34.520000000000003</v>
      </c>
      <c r="H931">
        <v>9</v>
      </c>
      <c r="I931">
        <v>92.76</v>
      </c>
    </row>
    <row r="932" spans="1:9" x14ac:dyDescent="0.3">
      <c r="A932" s="6">
        <v>45050</v>
      </c>
      <c r="B932" s="2" t="str">
        <f t="shared" si="28"/>
        <v>May</v>
      </c>
      <c r="C932" t="s">
        <v>10</v>
      </c>
      <c r="D932" t="str">
        <f t="shared" si="29"/>
        <v>Consumer</v>
      </c>
      <c r="E932" t="s">
        <v>13</v>
      </c>
      <c r="F932" t="s">
        <v>22</v>
      </c>
      <c r="G932">
        <v>730.73</v>
      </c>
      <c r="H932">
        <v>5</v>
      </c>
      <c r="I932">
        <v>231.81</v>
      </c>
    </row>
    <row r="933" spans="1:9" x14ac:dyDescent="0.3">
      <c r="A933" s="6">
        <v>45179</v>
      </c>
      <c r="B933" s="2" t="str">
        <f t="shared" si="28"/>
        <v>September</v>
      </c>
      <c r="C933" t="s">
        <v>8</v>
      </c>
      <c r="D933" t="str">
        <f t="shared" si="29"/>
        <v>Corporate</v>
      </c>
      <c r="E933" t="s">
        <v>12</v>
      </c>
      <c r="F933" t="s">
        <v>19</v>
      </c>
      <c r="G933">
        <v>857.44</v>
      </c>
      <c r="H933">
        <v>2</v>
      </c>
      <c r="I933">
        <v>46.86</v>
      </c>
    </row>
    <row r="934" spans="1:9" x14ac:dyDescent="0.3">
      <c r="A934" s="6">
        <v>45093</v>
      </c>
      <c r="B934" s="2" t="str">
        <f t="shared" si="28"/>
        <v>June</v>
      </c>
      <c r="C934" t="s">
        <v>9</v>
      </c>
      <c r="D934" t="str">
        <f t="shared" si="29"/>
        <v>Small Business</v>
      </c>
      <c r="E934" t="s">
        <v>12</v>
      </c>
      <c r="F934" t="s">
        <v>19</v>
      </c>
      <c r="G934">
        <v>923.42</v>
      </c>
      <c r="H934">
        <v>7</v>
      </c>
      <c r="I934">
        <v>50.76</v>
      </c>
    </row>
    <row r="935" spans="1:9" x14ac:dyDescent="0.3">
      <c r="A935" s="6">
        <v>45220</v>
      </c>
      <c r="B935" s="2" t="str">
        <f t="shared" si="28"/>
        <v>October</v>
      </c>
      <c r="C935" t="s">
        <v>8</v>
      </c>
      <c r="D935" t="str">
        <f t="shared" si="29"/>
        <v>Corporate</v>
      </c>
      <c r="E935" t="s">
        <v>13</v>
      </c>
      <c r="F935" t="s">
        <v>20</v>
      </c>
      <c r="G935">
        <v>863.86</v>
      </c>
      <c r="H935">
        <v>6</v>
      </c>
      <c r="I935">
        <v>67.709999999999994</v>
      </c>
    </row>
    <row r="936" spans="1:9" x14ac:dyDescent="0.3">
      <c r="A936" s="6">
        <v>45071</v>
      </c>
      <c r="B936" s="2" t="str">
        <f t="shared" si="28"/>
        <v>May</v>
      </c>
      <c r="C936" t="s">
        <v>7</v>
      </c>
      <c r="D936" t="str">
        <f t="shared" si="29"/>
        <v>Home Office</v>
      </c>
      <c r="E936" t="s">
        <v>11</v>
      </c>
      <c r="F936" t="s">
        <v>16</v>
      </c>
      <c r="G936">
        <v>743.26</v>
      </c>
      <c r="H936">
        <v>8</v>
      </c>
      <c r="I936">
        <v>63.61</v>
      </c>
    </row>
    <row r="937" spans="1:9" x14ac:dyDescent="0.3">
      <c r="A937" s="6">
        <v>45267</v>
      </c>
      <c r="B937" s="2" t="str">
        <f t="shared" si="28"/>
        <v>December</v>
      </c>
      <c r="C937" t="s">
        <v>10</v>
      </c>
      <c r="D937" t="str">
        <f t="shared" si="29"/>
        <v>Consumer</v>
      </c>
      <c r="E937" t="s">
        <v>12</v>
      </c>
      <c r="F937" t="s">
        <v>19</v>
      </c>
      <c r="G937">
        <v>244.24</v>
      </c>
      <c r="H937">
        <v>8</v>
      </c>
      <c r="I937">
        <v>116.39</v>
      </c>
    </row>
    <row r="938" spans="1:9" x14ac:dyDescent="0.3">
      <c r="A938" s="6">
        <v>45170</v>
      </c>
      <c r="B938" s="2" t="str">
        <f t="shared" si="28"/>
        <v>September</v>
      </c>
      <c r="C938" t="s">
        <v>9</v>
      </c>
      <c r="D938" t="str">
        <f t="shared" si="29"/>
        <v>Small Business</v>
      </c>
      <c r="E938" t="s">
        <v>13</v>
      </c>
      <c r="F938" t="s">
        <v>21</v>
      </c>
      <c r="G938">
        <v>847.21</v>
      </c>
      <c r="H938">
        <v>9</v>
      </c>
      <c r="I938">
        <v>219.06</v>
      </c>
    </row>
    <row r="939" spans="1:9" x14ac:dyDescent="0.3">
      <c r="A939" s="6">
        <v>44951</v>
      </c>
      <c r="B939" s="2" t="str">
        <f t="shared" si="28"/>
        <v>January</v>
      </c>
      <c r="C939" t="s">
        <v>7</v>
      </c>
      <c r="D939" t="str">
        <f t="shared" si="29"/>
        <v>Home Office</v>
      </c>
      <c r="E939" t="s">
        <v>13</v>
      </c>
      <c r="F939" t="s">
        <v>20</v>
      </c>
      <c r="G939">
        <v>794.02</v>
      </c>
      <c r="H939">
        <v>9</v>
      </c>
      <c r="I939">
        <v>-31.54</v>
      </c>
    </row>
    <row r="940" spans="1:9" x14ac:dyDescent="0.3">
      <c r="A940" s="6">
        <v>45213</v>
      </c>
      <c r="B940" s="2" t="str">
        <f t="shared" si="28"/>
        <v>October</v>
      </c>
      <c r="C940" t="s">
        <v>9</v>
      </c>
      <c r="D940" t="str">
        <f t="shared" si="29"/>
        <v>Small Business</v>
      </c>
      <c r="E940" t="s">
        <v>13</v>
      </c>
      <c r="F940" t="s">
        <v>22</v>
      </c>
      <c r="G940">
        <v>552.04</v>
      </c>
      <c r="H940">
        <v>1</v>
      </c>
      <c r="I940">
        <v>245.4</v>
      </c>
    </row>
    <row r="941" spans="1:9" x14ac:dyDescent="0.3">
      <c r="A941" s="6">
        <v>45155</v>
      </c>
      <c r="B941" s="2" t="str">
        <f t="shared" si="28"/>
        <v>August</v>
      </c>
      <c r="C941" t="s">
        <v>8</v>
      </c>
      <c r="D941" t="str">
        <f t="shared" si="29"/>
        <v>Corporate</v>
      </c>
      <c r="E941" t="s">
        <v>13</v>
      </c>
      <c r="F941" t="s">
        <v>22</v>
      </c>
      <c r="G941">
        <v>620.54999999999995</v>
      </c>
      <c r="H941">
        <v>3</v>
      </c>
      <c r="I941">
        <v>152.16</v>
      </c>
    </row>
    <row r="942" spans="1:9" x14ac:dyDescent="0.3">
      <c r="A942" s="6">
        <v>45036</v>
      </c>
      <c r="B942" s="2" t="str">
        <f t="shared" si="28"/>
        <v>April</v>
      </c>
      <c r="C942" t="s">
        <v>8</v>
      </c>
      <c r="D942" t="str">
        <f t="shared" si="29"/>
        <v>Corporate</v>
      </c>
      <c r="E942" t="s">
        <v>13</v>
      </c>
      <c r="F942" t="s">
        <v>20</v>
      </c>
      <c r="G942">
        <v>322.38</v>
      </c>
      <c r="H942">
        <v>5</v>
      </c>
      <c r="I942">
        <v>-15.18</v>
      </c>
    </row>
    <row r="943" spans="1:9" x14ac:dyDescent="0.3">
      <c r="A943" s="6">
        <v>45120</v>
      </c>
      <c r="B943" s="2" t="str">
        <f t="shared" si="28"/>
        <v>July</v>
      </c>
      <c r="C943" t="s">
        <v>8</v>
      </c>
      <c r="D943" t="str">
        <f t="shared" si="29"/>
        <v>Corporate</v>
      </c>
      <c r="E943" t="s">
        <v>12</v>
      </c>
      <c r="F943" t="s">
        <v>18</v>
      </c>
      <c r="G943">
        <v>568.99</v>
      </c>
      <c r="H943">
        <v>1</v>
      </c>
      <c r="I943">
        <v>160.28</v>
      </c>
    </row>
    <row r="944" spans="1:9" x14ac:dyDescent="0.3">
      <c r="A944" s="6">
        <v>45136</v>
      </c>
      <c r="B944" s="2" t="str">
        <f t="shared" si="28"/>
        <v>July</v>
      </c>
      <c r="C944" t="s">
        <v>10</v>
      </c>
      <c r="D944" t="str">
        <f t="shared" si="29"/>
        <v>Consumer</v>
      </c>
      <c r="E944" t="s">
        <v>12</v>
      </c>
      <c r="F944" t="s">
        <v>19</v>
      </c>
      <c r="G944">
        <v>297.14</v>
      </c>
      <c r="H944">
        <v>7</v>
      </c>
      <c r="I944">
        <v>42.82</v>
      </c>
    </row>
    <row r="945" spans="1:9" x14ac:dyDescent="0.3">
      <c r="A945" s="6">
        <v>45235</v>
      </c>
      <c r="B945" s="2" t="str">
        <f t="shared" si="28"/>
        <v>November</v>
      </c>
      <c r="C945" t="s">
        <v>10</v>
      </c>
      <c r="D945" t="str">
        <f t="shared" si="29"/>
        <v>Consumer</v>
      </c>
      <c r="E945" t="s">
        <v>12</v>
      </c>
      <c r="F945" t="s">
        <v>19</v>
      </c>
      <c r="G945">
        <v>490.78</v>
      </c>
      <c r="H945">
        <v>9</v>
      </c>
      <c r="I945">
        <v>141.56</v>
      </c>
    </row>
    <row r="946" spans="1:9" x14ac:dyDescent="0.3">
      <c r="A946" s="6">
        <v>45108</v>
      </c>
      <c r="B946" s="2" t="str">
        <f t="shared" si="28"/>
        <v>July</v>
      </c>
      <c r="C946" t="s">
        <v>10</v>
      </c>
      <c r="D946" t="str">
        <f t="shared" si="29"/>
        <v>Consumer</v>
      </c>
      <c r="E946" t="s">
        <v>13</v>
      </c>
      <c r="F946" t="s">
        <v>20</v>
      </c>
      <c r="G946">
        <v>324.20999999999998</v>
      </c>
      <c r="H946">
        <v>3</v>
      </c>
      <c r="I946">
        <v>248.22</v>
      </c>
    </row>
    <row r="947" spans="1:9" x14ac:dyDescent="0.3">
      <c r="A947" s="6">
        <v>45176</v>
      </c>
      <c r="B947" s="2" t="str">
        <f t="shared" si="28"/>
        <v>September</v>
      </c>
      <c r="C947" t="s">
        <v>7</v>
      </c>
      <c r="D947" t="str">
        <f t="shared" si="29"/>
        <v>Home Office</v>
      </c>
      <c r="E947" t="s">
        <v>11</v>
      </c>
      <c r="F947" t="s">
        <v>16</v>
      </c>
      <c r="G947">
        <v>108.58</v>
      </c>
      <c r="H947">
        <v>2</v>
      </c>
      <c r="I947">
        <v>81.95</v>
      </c>
    </row>
    <row r="948" spans="1:9" x14ac:dyDescent="0.3">
      <c r="A948" s="6">
        <v>45053</v>
      </c>
      <c r="B948" s="2" t="str">
        <f t="shared" si="28"/>
        <v>May</v>
      </c>
      <c r="C948" t="s">
        <v>10</v>
      </c>
      <c r="D948" t="str">
        <f t="shared" si="29"/>
        <v>Consumer</v>
      </c>
      <c r="E948" t="s">
        <v>13</v>
      </c>
      <c r="F948" t="s">
        <v>20</v>
      </c>
      <c r="G948">
        <v>400.15</v>
      </c>
      <c r="H948">
        <v>8</v>
      </c>
      <c r="I948">
        <v>71.05</v>
      </c>
    </row>
    <row r="949" spans="1:9" x14ac:dyDescent="0.3">
      <c r="A949" s="6">
        <v>45114</v>
      </c>
      <c r="B949" s="2" t="str">
        <f t="shared" si="28"/>
        <v>July</v>
      </c>
      <c r="C949" t="s">
        <v>10</v>
      </c>
      <c r="D949" t="str">
        <f t="shared" si="29"/>
        <v>Consumer</v>
      </c>
      <c r="E949" t="s">
        <v>11</v>
      </c>
      <c r="F949" t="s">
        <v>16</v>
      </c>
      <c r="G949">
        <v>412.35</v>
      </c>
      <c r="H949">
        <v>5</v>
      </c>
      <c r="I949">
        <v>138.07</v>
      </c>
    </row>
    <row r="950" spans="1:9" x14ac:dyDescent="0.3">
      <c r="A950" s="6">
        <v>45234</v>
      </c>
      <c r="B950" s="2" t="str">
        <f t="shared" si="28"/>
        <v>November</v>
      </c>
      <c r="C950" t="s">
        <v>10</v>
      </c>
      <c r="D950" t="str">
        <f t="shared" si="29"/>
        <v>Consumer</v>
      </c>
      <c r="E950" t="s">
        <v>11</v>
      </c>
      <c r="F950" t="s">
        <v>16</v>
      </c>
      <c r="G950">
        <v>278.83</v>
      </c>
      <c r="H950">
        <v>2</v>
      </c>
      <c r="I950">
        <v>245.74</v>
      </c>
    </row>
    <row r="951" spans="1:9" x14ac:dyDescent="0.3">
      <c r="A951" s="6">
        <v>44966</v>
      </c>
      <c r="B951" s="2" t="str">
        <f t="shared" si="28"/>
        <v>February</v>
      </c>
      <c r="C951" t="s">
        <v>9</v>
      </c>
      <c r="D951" t="str">
        <f t="shared" si="29"/>
        <v>Small Business</v>
      </c>
      <c r="E951" t="s">
        <v>11</v>
      </c>
      <c r="F951" t="s">
        <v>15</v>
      </c>
      <c r="G951">
        <v>679.63</v>
      </c>
      <c r="H951">
        <v>4</v>
      </c>
      <c r="I951">
        <v>214.76</v>
      </c>
    </row>
    <row r="952" spans="1:9" x14ac:dyDescent="0.3">
      <c r="A952" s="6">
        <v>45034</v>
      </c>
      <c r="B952" s="2" t="str">
        <f t="shared" si="28"/>
        <v>April</v>
      </c>
      <c r="C952" t="s">
        <v>8</v>
      </c>
      <c r="D952" t="str">
        <f t="shared" si="29"/>
        <v>Corporate</v>
      </c>
      <c r="E952" t="s">
        <v>12</v>
      </c>
      <c r="F952" t="s">
        <v>18</v>
      </c>
      <c r="G952">
        <v>944.77</v>
      </c>
      <c r="H952">
        <v>7</v>
      </c>
      <c r="I952">
        <v>64.16</v>
      </c>
    </row>
    <row r="953" spans="1:9" x14ac:dyDescent="0.3">
      <c r="A953" s="6">
        <v>45145</v>
      </c>
      <c r="B953" s="2" t="str">
        <f t="shared" si="28"/>
        <v>August</v>
      </c>
      <c r="C953" t="s">
        <v>7</v>
      </c>
      <c r="D953" t="str">
        <f t="shared" si="29"/>
        <v>Home Office</v>
      </c>
      <c r="E953" t="s">
        <v>12</v>
      </c>
      <c r="F953" t="s">
        <v>17</v>
      </c>
      <c r="G953">
        <v>217.01</v>
      </c>
      <c r="H953">
        <v>7</v>
      </c>
      <c r="I953">
        <v>283.23</v>
      </c>
    </row>
    <row r="954" spans="1:9" x14ac:dyDescent="0.3">
      <c r="A954" s="6">
        <v>45181</v>
      </c>
      <c r="B954" s="2" t="str">
        <f t="shared" si="28"/>
        <v>September</v>
      </c>
      <c r="C954" t="s">
        <v>9</v>
      </c>
      <c r="D954" t="str">
        <f t="shared" si="29"/>
        <v>Small Business</v>
      </c>
      <c r="E954" t="s">
        <v>13</v>
      </c>
      <c r="F954" t="s">
        <v>21</v>
      </c>
      <c r="G954">
        <v>840.22</v>
      </c>
      <c r="H954">
        <v>5</v>
      </c>
      <c r="I954">
        <v>61.27</v>
      </c>
    </row>
    <row r="955" spans="1:9" x14ac:dyDescent="0.3">
      <c r="A955" s="6">
        <v>45182</v>
      </c>
      <c r="B955" s="2" t="str">
        <f t="shared" si="28"/>
        <v>September</v>
      </c>
      <c r="C955" t="s">
        <v>9</v>
      </c>
      <c r="D955" t="str">
        <f t="shared" si="29"/>
        <v>Small Business</v>
      </c>
      <c r="E955" t="s">
        <v>13</v>
      </c>
      <c r="F955" t="s">
        <v>21</v>
      </c>
      <c r="G955">
        <v>47.02</v>
      </c>
      <c r="H955">
        <v>9</v>
      </c>
      <c r="I955">
        <v>138.43</v>
      </c>
    </row>
    <row r="956" spans="1:9" x14ac:dyDescent="0.3">
      <c r="A956" s="6">
        <v>45210</v>
      </c>
      <c r="B956" s="2" t="str">
        <f t="shared" si="28"/>
        <v>October</v>
      </c>
      <c r="C956" t="s">
        <v>9</v>
      </c>
      <c r="D956" t="str">
        <f t="shared" si="29"/>
        <v>Small Business</v>
      </c>
      <c r="E956" t="s">
        <v>13</v>
      </c>
      <c r="F956" t="s">
        <v>20</v>
      </c>
      <c r="G956">
        <v>129.54</v>
      </c>
      <c r="H956">
        <v>2</v>
      </c>
      <c r="I956">
        <v>277.39</v>
      </c>
    </row>
    <row r="957" spans="1:9" x14ac:dyDescent="0.3">
      <c r="A957" s="6">
        <v>45032</v>
      </c>
      <c r="B957" s="2" t="str">
        <f t="shared" si="28"/>
        <v>April</v>
      </c>
      <c r="C957" t="s">
        <v>10</v>
      </c>
      <c r="D957" t="str">
        <f t="shared" si="29"/>
        <v>Consumer</v>
      </c>
      <c r="E957" t="s">
        <v>12</v>
      </c>
      <c r="F957" t="s">
        <v>18</v>
      </c>
      <c r="G957">
        <v>679.85</v>
      </c>
      <c r="H957">
        <v>6</v>
      </c>
      <c r="I957">
        <v>46.45</v>
      </c>
    </row>
    <row r="958" spans="1:9" x14ac:dyDescent="0.3">
      <c r="A958" s="6">
        <v>44982</v>
      </c>
      <c r="B958" s="2" t="str">
        <f t="shared" si="28"/>
        <v>February</v>
      </c>
      <c r="C958" t="s">
        <v>10</v>
      </c>
      <c r="D958" t="str">
        <f t="shared" si="29"/>
        <v>Consumer</v>
      </c>
      <c r="E958" t="s">
        <v>12</v>
      </c>
      <c r="F958" t="s">
        <v>18</v>
      </c>
      <c r="G958">
        <v>767.66</v>
      </c>
      <c r="H958">
        <v>3</v>
      </c>
      <c r="I958">
        <v>21.68</v>
      </c>
    </row>
    <row r="959" spans="1:9" x14ac:dyDescent="0.3">
      <c r="A959" s="6">
        <v>45092</v>
      </c>
      <c r="B959" s="2" t="str">
        <f t="shared" si="28"/>
        <v>June</v>
      </c>
      <c r="C959" t="s">
        <v>7</v>
      </c>
      <c r="D959" t="str">
        <f t="shared" si="29"/>
        <v>Home Office</v>
      </c>
      <c r="E959" t="s">
        <v>12</v>
      </c>
      <c r="F959" t="s">
        <v>18</v>
      </c>
      <c r="G959">
        <v>73.16</v>
      </c>
      <c r="H959">
        <v>3</v>
      </c>
      <c r="I959">
        <v>34.79</v>
      </c>
    </row>
    <row r="960" spans="1:9" x14ac:dyDescent="0.3">
      <c r="A960" s="6">
        <v>44930</v>
      </c>
      <c r="B960" s="2" t="str">
        <f t="shared" si="28"/>
        <v>January</v>
      </c>
      <c r="C960" t="s">
        <v>7</v>
      </c>
      <c r="D960" t="str">
        <f t="shared" si="29"/>
        <v>Home Office</v>
      </c>
      <c r="E960" t="s">
        <v>13</v>
      </c>
      <c r="F960" t="s">
        <v>20</v>
      </c>
      <c r="G960">
        <v>646.35</v>
      </c>
      <c r="H960">
        <v>8</v>
      </c>
      <c r="I960">
        <v>68.58</v>
      </c>
    </row>
    <row r="961" spans="1:9" x14ac:dyDescent="0.3">
      <c r="A961" s="6">
        <v>45027</v>
      </c>
      <c r="B961" s="2" t="str">
        <f t="shared" si="28"/>
        <v>April</v>
      </c>
      <c r="C961" t="s">
        <v>7</v>
      </c>
      <c r="D961" t="str">
        <f t="shared" si="29"/>
        <v>Home Office</v>
      </c>
      <c r="E961" t="s">
        <v>11</v>
      </c>
      <c r="F961" t="s">
        <v>16</v>
      </c>
      <c r="G961">
        <v>643.98</v>
      </c>
      <c r="H961">
        <v>5</v>
      </c>
      <c r="I961">
        <v>13.23</v>
      </c>
    </row>
    <row r="962" spans="1:9" x14ac:dyDescent="0.3">
      <c r="A962" s="6">
        <v>44989</v>
      </c>
      <c r="B962" s="2" t="str">
        <f t="shared" ref="B962:B1001" si="30">TEXT(A962, "MMMM")</f>
        <v>March</v>
      </c>
      <c r="C962" t="s">
        <v>10</v>
      </c>
      <c r="D962" t="str">
        <f t="shared" ref="D962:D1001" si="31">IF(C962="East","Consumer",IF(C962="West","Corporate",IF(C962="Central","Home Office",IF(C962="South","Small Business","Other"))))</f>
        <v>Consumer</v>
      </c>
      <c r="E962" t="s">
        <v>11</v>
      </c>
      <c r="F962" t="s">
        <v>16</v>
      </c>
      <c r="G962">
        <v>332.96</v>
      </c>
      <c r="H962">
        <v>9</v>
      </c>
      <c r="I962">
        <v>157.57</v>
      </c>
    </row>
    <row r="963" spans="1:9" x14ac:dyDescent="0.3">
      <c r="A963" s="6">
        <v>45181</v>
      </c>
      <c r="B963" s="2" t="str">
        <f t="shared" si="30"/>
        <v>September</v>
      </c>
      <c r="C963" t="s">
        <v>10</v>
      </c>
      <c r="D963" t="str">
        <f t="shared" si="31"/>
        <v>Consumer</v>
      </c>
      <c r="E963" t="s">
        <v>12</v>
      </c>
      <c r="F963" t="s">
        <v>17</v>
      </c>
      <c r="G963">
        <v>250.12</v>
      </c>
      <c r="H963">
        <v>4</v>
      </c>
      <c r="I963">
        <v>54.98</v>
      </c>
    </row>
    <row r="964" spans="1:9" x14ac:dyDescent="0.3">
      <c r="A964" s="6">
        <v>45093</v>
      </c>
      <c r="B964" s="2" t="str">
        <f t="shared" si="30"/>
        <v>June</v>
      </c>
      <c r="C964" t="s">
        <v>9</v>
      </c>
      <c r="D964" t="str">
        <f t="shared" si="31"/>
        <v>Small Business</v>
      </c>
      <c r="E964" t="s">
        <v>13</v>
      </c>
      <c r="F964" t="s">
        <v>21</v>
      </c>
      <c r="G964">
        <v>361.25</v>
      </c>
      <c r="H964">
        <v>8</v>
      </c>
      <c r="I964">
        <v>154.16</v>
      </c>
    </row>
    <row r="965" spans="1:9" x14ac:dyDescent="0.3">
      <c r="A965" s="6">
        <v>45016</v>
      </c>
      <c r="B965" s="2" t="str">
        <f t="shared" si="30"/>
        <v>March</v>
      </c>
      <c r="C965" t="s">
        <v>10</v>
      </c>
      <c r="D965" t="str">
        <f t="shared" si="31"/>
        <v>Consumer</v>
      </c>
      <c r="E965" t="s">
        <v>13</v>
      </c>
      <c r="F965" t="s">
        <v>20</v>
      </c>
      <c r="G965">
        <v>345.56</v>
      </c>
      <c r="H965">
        <v>7</v>
      </c>
      <c r="I965">
        <v>96.77</v>
      </c>
    </row>
    <row r="966" spans="1:9" x14ac:dyDescent="0.3">
      <c r="A966" s="6">
        <v>45250</v>
      </c>
      <c r="B966" s="2" t="str">
        <f t="shared" si="30"/>
        <v>November</v>
      </c>
      <c r="C966" t="s">
        <v>7</v>
      </c>
      <c r="D966" t="str">
        <f t="shared" si="31"/>
        <v>Home Office</v>
      </c>
      <c r="E966" t="s">
        <v>12</v>
      </c>
      <c r="F966" t="s">
        <v>18</v>
      </c>
      <c r="G966">
        <v>263.85000000000002</v>
      </c>
      <c r="H966">
        <v>1</v>
      </c>
      <c r="I966">
        <v>192.1</v>
      </c>
    </row>
    <row r="967" spans="1:9" x14ac:dyDescent="0.3">
      <c r="A967" s="6">
        <v>45165</v>
      </c>
      <c r="B967" s="2" t="str">
        <f t="shared" si="30"/>
        <v>August</v>
      </c>
      <c r="C967" t="s">
        <v>7</v>
      </c>
      <c r="D967" t="str">
        <f t="shared" si="31"/>
        <v>Home Office</v>
      </c>
      <c r="E967" t="s">
        <v>11</v>
      </c>
      <c r="F967" t="s">
        <v>16</v>
      </c>
      <c r="G967">
        <v>752.83</v>
      </c>
      <c r="H967">
        <v>3</v>
      </c>
      <c r="I967">
        <v>130.07</v>
      </c>
    </row>
    <row r="968" spans="1:9" x14ac:dyDescent="0.3">
      <c r="A968" s="6">
        <v>45006</v>
      </c>
      <c r="B968" s="2" t="str">
        <f t="shared" si="30"/>
        <v>March</v>
      </c>
      <c r="C968" t="s">
        <v>10</v>
      </c>
      <c r="D968" t="str">
        <f t="shared" si="31"/>
        <v>Consumer</v>
      </c>
      <c r="E968" t="s">
        <v>11</v>
      </c>
      <c r="F968" t="s">
        <v>14</v>
      </c>
      <c r="G968">
        <v>799.83</v>
      </c>
      <c r="H968">
        <v>4</v>
      </c>
      <c r="I968">
        <v>278.61</v>
      </c>
    </row>
    <row r="969" spans="1:9" x14ac:dyDescent="0.3">
      <c r="A969" s="6">
        <v>45121</v>
      </c>
      <c r="B969" s="2" t="str">
        <f t="shared" si="30"/>
        <v>July</v>
      </c>
      <c r="C969" t="s">
        <v>8</v>
      </c>
      <c r="D969" t="str">
        <f t="shared" si="31"/>
        <v>Corporate</v>
      </c>
      <c r="E969" t="s">
        <v>13</v>
      </c>
      <c r="F969" t="s">
        <v>20</v>
      </c>
      <c r="G969">
        <v>692.23</v>
      </c>
      <c r="H969">
        <v>2</v>
      </c>
      <c r="I969">
        <v>252.04</v>
      </c>
    </row>
    <row r="970" spans="1:9" x14ac:dyDescent="0.3">
      <c r="A970" s="6">
        <v>45002</v>
      </c>
      <c r="B970" s="2" t="str">
        <f t="shared" si="30"/>
        <v>March</v>
      </c>
      <c r="C970" t="s">
        <v>7</v>
      </c>
      <c r="D970" t="str">
        <f t="shared" si="31"/>
        <v>Home Office</v>
      </c>
      <c r="E970" t="s">
        <v>11</v>
      </c>
      <c r="F970" t="s">
        <v>14</v>
      </c>
      <c r="G970">
        <v>40.11</v>
      </c>
      <c r="H970">
        <v>4</v>
      </c>
      <c r="I970">
        <v>257.20999999999998</v>
      </c>
    </row>
    <row r="971" spans="1:9" x14ac:dyDescent="0.3">
      <c r="A971" s="6">
        <v>45269</v>
      </c>
      <c r="B971" s="2" t="str">
        <f t="shared" si="30"/>
        <v>December</v>
      </c>
      <c r="C971" t="s">
        <v>8</v>
      </c>
      <c r="D971" t="str">
        <f t="shared" si="31"/>
        <v>Corporate</v>
      </c>
      <c r="E971" t="s">
        <v>11</v>
      </c>
      <c r="F971" t="s">
        <v>16</v>
      </c>
      <c r="G971">
        <v>562.11</v>
      </c>
      <c r="H971">
        <v>7</v>
      </c>
      <c r="I971">
        <v>290.14999999999998</v>
      </c>
    </row>
    <row r="972" spans="1:9" x14ac:dyDescent="0.3">
      <c r="A972" s="6">
        <v>45071</v>
      </c>
      <c r="B972" s="2" t="str">
        <f t="shared" si="30"/>
        <v>May</v>
      </c>
      <c r="C972" t="s">
        <v>8</v>
      </c>
      <c r="D972" t="str">
        <f t="shared" si="31"/>
        <v>Corporate</v>
      </c>
      <c r="E972" t="s">
        <v>12</v>
      </c>
      <c r="F972" t="s">
        <v>17</v>
      </c>
      <c r="G972">
        <v>841.06</v>
      </c>
      <c r="H972">
        <v>3</v>
      </c>
      <c r="I972">
        <v>56.72</v>
      </c>
    </row>
    <row r="973" spans="1:9" x14ac:dyDescent="0.3">
      <c r="A973" s="6">
        <v>44988</v>
      </c>
      <c r="B973" s="2" t="str">
        <f t="shared" si="30"/>
        <v>March</v>
      </c>
      <c r="C973" t="s">
        <v>9</v>
      </c>
      <c r="D973" t="str">
        <f t="shared" si="31"/>
        <v>Small Business</v>
      </c>
      <c r="E973" t="s">
        <v>13</v>
      </c>
      <c r="F973" t="s">
        <v>20</v>
      </c>
      <c r="G973">
        <v>304.88</v>
      </c>
      <c r="H973">
        <v>4</v>
      </c>
      <c r="I973">
        <v>290.64</v>
      </c>
    </row>
    <row r="974" spans="1:9" x14ac:dyDescent="0.3">
      <c r="A974" s="6">
        <v>45043</v>
      </c>
      <c r="B974" s="2" t="str">
        <f t="shared" si="30"/>
        <v>April</v>
      </c>
      <c r="C974" t="s">
        <v>9</v>
      </c>
      <c r="D974" t="str">
        <f t="shared" si="31"/>
        <v>Small Business</v>
      </c>
      <c r="E974" t="s">
        <v>11</v>
      </c>
      <c r="F974" t="s">
        <v>14</v>
      </c>
      <c r="G974">
        <v>382.09</v>
      </c>
      <c r="H974">
        <v>2</v>
      </c>
      <c r="I974">
        <v>70.06</v>
      </c>
    </row>
    <row r="975" spans="1:9" x14ac:dyDescent="0.3">
      <c r="A975" s="6">
        <v>45223</v>
      </c>
      <c r="B975" s="2" t="str">
        <f t="shared" si="30"/>
        <v>October</v>
      </c>
      <c r="C975" t="s">
        <v>10</v>
      </c>
      <c r="D975" t="str">
        <f t="shared" si="31"/>
        <v>Consumer</v>
      </c>
      <c r="E975" t="s">
        <v>13</v>
      </c>
      <c r="F975" t="s">
        <v>20</v>
      </c>
      <c r="G975">
        <v>61.96</v>
      </c>
      <c r="H975">
        <v>6</v>
      </c>
      <c r="I975">
        <v>73.16</v>
      </c>
    </row>
    <row r="976" spans="1:9" x14ac:dyDescent="0.3">
      <c r="A976" s="6">
        <v>45119</v>
      </c>
      <c r="B976" s="2" t="str">
        <f t="shared" si="30"/>
        <v>July</v>
      </c>
      <c r="C976" t="s">
        <v>9</v>
      </c>
      <c r="D976" t="str">
        <f t="shared" si="31"/>
        <v>Small Business</v>
      </c>
      <c r="E976" t="s">
        <v>11</v>
      </c>
      <c r="F976" t="s">
        <v>14</v>
      </c>
      <c r="G976">
        <v>961.8</v>
      </c>
      <c r="H976">
        <v>5</v>
      </c>
      <c r="I976">
        <v>218.05</v>
      </c>
    </row>
    <row r="977" spans="1:9" x14ac:dyDescent="0.3">
      <c r="A977" s="6">
        <v>45071</v>
      </c>
      <c r="B977" s="2" t="str">
        <f t="shared" si="30"/>
        <v>May</v>
      </c>
      <c r="C977" t="s">
        <v>10</v>
      </c>
      <c r="D977" t="str">
        <f t="shared" si="31"/>
        <v>Consumer</v>
      </c>
      <c r="E977" t="s">
        <v>12</v>
      </c>
      <c r="F977" t="s">
        <v>17</v>
      </c>
      <c r="G977">
        <v>29.25</v>
      </c>
      <c r="H977">
        <v>4</v>
      </c>
      <c r="I977">
        <v>162.06</v>
      </c>
    </row>
    <row r="978" spans="1:9" x14ac:dyDescent="0.3">
      <c r="A978" s="6">
        <v>44989</v>
      </c>
      <c r="B978" s="2" t="str">
        <f t="shared" si="30"/>
        <v>March</v>
      </c>
      <c r="C978" t="s">
        <v>7</v>
      </c>
      <c r="D978" t="str">
        <f t="shared" si="31"/>
        <v>Home Office</v>
      </c>
      <c r="E978" t="s">
        <v>13</v>
      </c>
      <c r="F978" t="s">
        <v>22</v>
      </c>
      <c r="G978">
        <v>785.67</v>
      </c>
      <c r="H978">
        <v>1</v>
      </c>
      <c r="I978">
        <v>-10.82</v>
      </c>
    </row>
    <row r="979" spans="1:9" x14ac:dyDescent="0.3">
      <c r="A979" s="6">
        <v>45147</v>
      </c>
      <c r="B979" s="2" t="str">
        <f t="shared" si="30"/>
        <v>August</v>
      </c>
      <c r="C979" t="s">
        <v>7</v>
      </c>
      <c r="D979" t="str">
        <f t="shared" si="31"/>
        <v>Home Office</v>
      </c>
      <c r="E979" t="s">
        <v>12</v>
      </c>
      <c r="F979" t="s">
        <v>19</v>
      </c>
      <c r="G979">
        <v>540.19000000000005</v>
      </c>
      <c r="H979">
        <v>6</v>
      </c>
      <c r="I979">
        <v>268.10000000000002</v>
      </c>
    </row>
    <row r="980" spans="1:9" x14ac:dyDescent="0.3">
      <c r="A980" s="6">
        <v>45145</v>
      </c>
      <c r="B980" s="2" t="str">
        <f t="shared" si="30"/>
        <v>August</v>
      </c>
      <c r="C980" t="s">
        <v>10</v>
      </c>
      <c r="D980" t="str">
        <f t="shared" si="31"/>
        <v>Consumer</v>
      </c>
      <c r="E980" t="s">
        <v>11</v>
      </c>
      <c r="F980" t="s">
        <v>16</v>
      </c>
      <c r="G980">
        <v>945.92</v>
      </c>
      <c r="H980">
        <v>8</v>
      </c>
      <c r="I980">
        <v>275.85000000000002</v>
      </c>
    </row>
    <row r="981" spans="1:9" x14ac:dyDescent="0.3">
      <c r="A981" s="6">
        <v>44951</v>
      </c>
      <c r="B981" s="2" t="str">
        <f t="shared" si="30"/>
        <v>January</v>
      </c>
      <c r="C981" t="s">
        <v>9</v>
      </c>
      <c r="D981" t="str">
        <f t="shared" si="31"/>
        <v>Small Business</v>
      </c>
      <c r="E981" t="s">
        <v>13</v>
      </c>
      <c r="F981" t="s">
        <v>20</v>
      </c>
      <c r="G981">
        <v>270.08999999999997</v>
      </c>
      <c r="H981">
        <v>5</v>
      </c>
      <c r="I981">
        <v>152.94</v>
      </c>
    </row>
    <row r="982" spans="1:9" x14ac:dyDescent="0.3">
      <c r="A982" s="6">
        <v>45019</v>
      </c>
      <c r="B982" s="2" t="str">
        <f t="shared" si="30"/>
        <v>April</v>
      </c>
      <c r="C982" t="s">
        <v>7</v>
      </c>
      <c r="D982" t="str">
        <f t="shared" si="31"/>
        <v>Home Office</v>
      </c>
      <c r="E982" t="s">
        <v>13</v>
      </c>
      <c r="F982" t="s">
        <v>21</v>
      </c>
      <c r="G982">
        <v>410.92</v>
      </c>
      <c r="H982">
        <v>1</v>
      </c>
      <c r="I982">
        <v>155.66999999999999</v>
      </c>
    </row>
    <row r="983" spans="1:9" x14ac:dyDescent="0.3">
      <c r="A983" s="6">
        <v>45153</v>
      </c>
      <c r="B983" s="2" t="str">
        <f t="shared" si="30"/>
        <v>August</v>
      </c>
      <c r="C983" t="s">
        <v>10</v>
      </c>
      <c r="D983" t="str">
        <f t="shared" si="31"/>
        <v>Consumer</v>
      </c>
      <c r="E983" t="s">
        <v>13</v>
      </c>
      <c r="F983" t="s">
        <v>21</v>
      </c>
      <c r="G983">
        <v>453.08</v>
      </c>
      <c r="H983">
        <v>9</v>
      </c>
      <c r="I983">
        <v>103.85</v>
      </c>
    </row>
    <row r="984" spans="1:9" x14ac:dyDescent="0.3">
      <c r="A984" s="6">
        <v>44981</v>
      </c>
      <c r="B984" s="2" t="str">
        <f t="shared" si="30"/>
        <v>February</v>
      </c>
      <c r="C984" t="s">
        <v>9</v>
      </c>
      <c r="D984" t="str">
        <f t="shared" si="31"/>
        <v>Small Business</v>
      </c>
      <c r="E984" t="s">
        <v>13</v>
      </c>
      <c r="F984" t="s">
        <v>21</v>
      </c>
      <c r="G984">
        <v>323.29000000000002</v>
      </c>
      <c r="H984">
        <v>2</v>
      </c>
      <c r="I984">
        <v>56.13</v>
      </c>
    </row>
    <row r="985" spans="1:9" x14ac:dyDescent="0.3">
      <c r="A985" s="6">
        <v>45124</v>
      </c>
      <c r="B985" s="2" t="str">
        <f t="shared" si="30"/>
        <v>July</v>
      </c>
      <c r="C985" t="s">
        <v>7</v>
      </c>
      <c r="D985" t="str">
        <f t="shared" si="31"/>
        <v>Home Office</v>
      </c>
      <c r="E985" t="s">
        <v>11</v>
      </c>
      <c r="F985" t="s">
        <v>15</v>
      </c>
      <c r="G985">
        <v>266.12</v>
      </c>
      <c r="H985">
        <v>1</v>
      </c>
      <c r="I985">
        <v>268.36</v>
      </c>
    </row>
    <row r="986" spans="1:9" x14ac:dyDescent="0.3">
      <c r="A986" s="6">
        <v>45248</v>
      </c>
      <c r="B986" s="2" t="str">
        <f t="shared" si="30"/>
        <v>November</v>
      </c>
      <c r="C986" t="s">
        <v>7</v>
      </c>
      <c r="D986" t="str">
        <f t="shared" si="31"/>
        <v>Home Office</v>
      </c>
      <c r="E986" t="s">
        <v>12</v>
      </c>
      <c r="F986" t="s">
        <v>17</v>
      </c>
      <c r="G986">
        <v>948.89</v>
      </c>
      <c r="H986">
        <v>7</v>
      </c>
      <c r="I986">
        <v>149.56</v>
      </c>
    </row>
    <row r="987" spans="1:9" x14ac:dyDescent="0.3">
      <c r="A987" s="6">
        <v>45241</v>
      </c>
      <c r="B987" s="2" t="str">
        <f t="shared" si="30"/>
        <v>November</v>
      </c>
      <c r="C987" t="s">
        <v>9</v>
      </c>
      <c r="D987" t="str">
        <f t="shared" si="31"/>
        <v>Small Business</v>
      </c>
      <c r="E987" t="s">
        <v>13</v>
      </c>
      <c r="F987" t="s">
        <v>20</v>
      </c>
      <c r="G987">
        <v>790.32</v>
      </c>
      <c r="H987">
        <v>2</v>
      </c>
      <c r="I987">
        <v>107.48</v>
      </c>
    </row>
    <row r="988" spans="1:9" x14ac:dyDescent="0.3">
      <c r="A988" s="6">
        <v>45251</v>
      </c>
      <c r="B988" s="2" t="str">
        <f t="shared" si="30"/>
        <v>November</v>
      </c>
      <c r="C988" t="s">
        <v>7</v>
      </c>
      <c r="D988" t="str">
        <f t="shared" si="31"/>
        <v>Home Office</v>
      </c>
      <c r="E988" t="s">
        <v>11</v>
      </c>
      <c r="F988" t="s">
        <v>14</v>
      </c>
      <c r="G988">
        <v>868.51</v>
      </c>
      <c r="H988">
        <v>6</v>
      </c>
      <c r="I988">
        <v>138.38</v>
      </c>
    </row>
    <row r="989" spans="1:9" x14ac:dyDescent="0.3">
      <c r="A989" s="6">
        <v>44962</v>
      </c>
      <c r="B989" s="2" t="str">
        <f t="shared" si="30"/>
        <v>February</v>
      </c>
      <c r="C989" t="s">
        <v>9</v>
      </c>
      <c r="D989" t="str">
        <f t="shared" si="31"/>
        <v>Small Business</v>
      </c>
      <c r="E989" t="s">
        <v>12</v>
      </c>
      <c r="F989" t="s">
        <v>18</v>
      </c>
      <c r="G989">
        <v>177.47</v>
      </c>
      <c r="H989">
        <v>6</v>
      </c>
      <c r="I989">
        <v>-4.7699999999999996</v>
      </c>
    </row>
    <row r="990" spans="1:9" x14ac:dyDescent="0.3">
      <c r="A990" s="6">
        <v>45122</v>
      </c>
      <c r="B990" s="2" t="str">
        <f t="shared" si="30"/>
        <v>July</v>
      </c>
      <c r="C990" t="s">
        <v>7</v>
      </c>
      <c r="D990" t="str">
        <f t="shared" si="31"/>
        <v>Home Office</v>
      </c>
      <c r="E990" t="s">
        <v>13</v>
      </c>
      <c r="F990" t="s">
        <v>21</v>
      </c>
      <c r="G990">
        <v>112.72</v>
      </c>
      <c r="H990">
        <v>5</v>
      </c>
      <c r="I990">
        <v>130.31</v>
      </c>
    </row>
    <row r="991" spans="1:9" x14ac:dyDescent="0.3">
      <c r="A991" s="6">
        <v>45194</v>
      </c>
      <c r="B991" s="2" t="str">
        <f t="shared" si="30"/>
        <v>September</v>
      </c>
      <c r="C991" t="s">
        <v>8</v>
      </c>
      <c r="D991" t="str">
        <f t="shared" si="31"/>
        <v>Corporate</v>
      </c>
      <c r="E991" t="s">
        <v>12</v>
      </c>
      <c r="F991" t="s">
        <v>18</v>
      </c>
      <c r="G991">
        <v>377.26</v>
      </c>
      <c r="H991">
        <v>8</v>
      </c>
      <c r="I991">
        <v>236.02</v>
      </c>
    </row>
    <row r="992" spans="1:9" x14ac:dyDescent="0.3">
      <c r="A992" s="6">
        <v>45055</v>
      </c>
      <c r="B992" s="2" t="str">
        <f t="shared" si="30"/>
        <v>May</v>
      </c>
      <c r="C992" t="s">
        <v>7</v>
      </c>
      <c r="D992" t="str">
        <f t="shared" si="31"/>
        <v>Home Office</v>
      </c>
      <c r="E992" t="s">
        <v>11</v>
      </c>
      <c r="F992" t="s">
        <v>14</v>
      </c>
      <c r="G992">
        <v>38.65</v>
      </c>
      <c r="H992">
        <v>9</v>
      </c>
      <c r="I992">
        <v>223.62</v>
      </c>
    </row>
    <row r="993" spans="1:9" x14ac:dyDescent="0.3">
      <c r="A993" s="6">
        <v>45140</v>
      </c>
      <c r="B993" s="2" t="str">
        <f t="shared" si="30"/>
        <v>August</v>
      </c>
      <c r="C993" t="s">
        <v>7</v>
      </c>
      <c r="D993" t="str">
        <f t="shared" si="31"/>
        <v>Home Office</v>
      </c>
      <c r="E993" t="s">
        <v>12</v>
      </c>
      <c r="F993" t="s">
        <v>18</v>
      </c>
      <c r="G993">
        <v>348.65</v>
      </c>
      <c r="H993">
        <v>4</v>
      </c>
      <c r="I993">
        <v>33.4</v>
      </c>
    </row>
    <row r="994" spans="1:9" x14ac:dyDescent="0.3">
      <c r="A994" s="6">
        <v>45055</v>
      </c>
      <c r="B994" s="2" t="str">
        <f t="shared" si="30"/>
        <v>May</v>
      </c>
      <c r="C994" t="s">
        <v>8</v>
      </c>
      <c r="D994" t="str">
        <f t="shared" si="31"/>
        <v>Corporate</v>
      </c>
      <c r="E994" t="s">
        <v>12</v>
      </c>
      <c r="F994" t="s">
        <v>17</v>
      </c>
      <c r="G994">
        <v>268.24</v>
      </c>
      <c r="H994">
        <v>7</v>
      </c>
      <c r="I994">
        <v>128.88</v>
      </c>
    </row>
    <row r="995" spans="1:9" x14ac:dyDescent="0.3">
      <c r="A995" s="6">
        <v>44953</v>
      </c>
      <c r="B995" s="2" t="str">
        <f t="shared" si="30"/>
        <v>January</v>
      </c>
      <c r="C995" t="s">
        <v>9</v>
      </c>
      <c r="D995" t="str">
        <f t="shared" si="31"/>
        <v>Small Business</v>
      </c>
      <c r="E995" t="s">
        <v>13</v>
      </c>
      <c r="F995" t="s">
        <v>20</v>
      </c>
      <c r="G995">
        <v>864.8</v>
      </c>
      <c r="H995">
        <v>7</v>
      </c>
      <c r="I995">
        <v>255.38</v>
      </c>
    </row>
    <row r="996" spans="1:9" x14ac:dyDescent="0.3">
      <c r="A996" s="6">
        <v>45180</v>
      </c>
      <c r="B996" s="2" t="str">
        <f t="shared" si="30"/>
        <v>September</v>
      </c>
      <c r="C996" t="s">
        <v>8</v>
      </c>
      <c r="D996" t="str">
        <f t="shared" si="31"/>
        <v>Corporate</v>
      </c>
      <c r="E996" t="s">
        <v>13</v>
      </c>
      <c r="F996" t="s">
        <v>20</v>
      </c>
      <c r="G996">
        <v>378.32</v>
      </c>
      <c r="H996">
        <v>2</v>
      </c>
      <c r="I996">
        <v>-4.01</v>
      </c>
    </row>
    <row r="997" spans="1:9" x14ac:dyDescent="0.3">
      <c r="A997" s="6">
        <v>45127</v>
      </c>
      <c r="B997" s="2" t="str">
        <f t="shared" si="30"/>
        <v>July</v>
      </c>
      <c r="C997" t="s">
        <v>8</v>
      </c>
      <c r="D997" t="str">
        <f t="shared" si="31"/>
        <v>Corporate</v>
      </c>
      <c r="E997" t="s">
        <v>11</v>
      </c>
      <c r="F997" t="s">
        <v>15</v>
      </c>
      <c r="G997">
        <v>133.18</v>
      </c>
      <c r="H997">
        <v>3</v>
      </c>
      <c r="I997">
        <v>285.35000000000002</v>
      </c>
    </row>
    <row r="998" spans="1:9" x14ac:dyDescent="0.3">
      <c r="A998" s="6">
        <v>45146</v>
      </c>
      <c r="B998" s="2" t="str">
        <f t="shared" si="30"/>
        <v>August</v>
      </c>
      <c r="C998" t="s">
        <v>8</v>
      </c>
      <c r="D998" t="str">
        <f t="shared" si="31"/>
        <v>Corporate</v>
      </c>
      <c r="E998" t="s">
        <v>12</v>
      </c>
      <c r="F998" t="s">
        <v>19</v>
      </c>
      <c r="G998">
        <v>896.6</v>
      </c>
      <c r="H998">
        <v>4</v>
      </c>
      <c r="I998">
        <v>63.05</v>
      </c>
    </row>
    <row r="999" spans="1:9" x14ac:dyDescent="0.3">
      <c r="A999" s="6">
        <v>45132</v>
      </c>
      <c r="B999" s="2" t="str">
        <f t="shared" si="30"/>
        <v>July</v>
      </c>
      <c r="C999" t="s">
        <v>8</v>
      </c>
      <c r="D999" t="str">
        <f t="shared" si="31"/>
        <v>Corporate</v>
      </c>
      <c r="E999" t="s">
        <v>13</v>
      </c>
      <c r="F999" t="s">
        <v>22</v>
      </c>
      <c r="G999">
        <v>274.10000000000002</v>
      </c>
      <c r="H999">
        <v>4</v>
      </c>
      <c r="I999">
        <v>30.61</v>
      </c>
    </row>
    <row r="1000" spans="1:9" x14ac:dyDescent="0.3">
      <c r="A1000" s="6">
        <v>45014</v>
      </c>
      <c r="B1000" s="2" t="str">
        <f t="shared" si="30"/>
        <v>March</v>
      </c>
      <c r="C1000" t="s">
        <v>10</v>
      </c>
      <c r="D1000" t="str">
        <f t="shared" si="31"/>
        <v>Consumer</v>
      </c>
      <c r="E1000" t="s">
        <v>11</v>
      </c>
      <c r="F1000" t="s">
        <v>15</v>
      </c>
      <c r="G1000">
        <v>359.94</v>
      </c>
      <c r="H1000">
        <v>9</v>
      </c>
      <c r="I1000">
        <v>-33.229999999999997</v>
      </c>
    </row>
    <row r="1001" spans="1:9" x14ac:dyDescent="0.3">
      <c r="A1001" s="6">
        <v>45034</v>
      </c>
      <c r="B1001" s="2" t="str">
        <f t="shared" si="30"/>
        <v>April</v>
      </c>
      <c r="C1001" t="s">
        <v>8</v>
      </c>
      <c r="D1001" t="str">
        <f t="shared" si="31"/>
        <v>Corporate</v>
      </c>
      <c r="E1001" t="s">
        <v>13</v>
      </c>
      <c r="F1001" t="s">
        <v>21</v>
      </c>
      <c r="G1001">
        <v>16.73</v>
      </c>
      <c r="H1001">
        <v>7</v>
      </c>
      <c r="I1001">
        <v>93.89</v>
      </c>
    </row>
    <row r="1002" spans="1:9" x14ac:dyDescent="0.3">
      <c r="B1002"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heetViews>
  <sheetFormatPr defaultRowHeight="14.4" x14ac:dyDescent="0.3"/>
  <sheetData>
    <row r="1" spans="1:2" x14ac:dyDescent="0.3">
      <c r="A1" s="1" t="s">
        <v>23</v>
      </c>
      <c r="B1" s="1" t="s">
        <v>24</v>
      </c>
    </row>
    <row r="2" spans="1:2" x14ac:dyDescent="0.3">
      <c r="A2" t="s">
        <v>25</v>
      </c>
      <c r="B2" t="s">
        <v>29</v>
      </c>
    </row>
    <row r="3" spans="1:2" x14ac:dyDescent="0.3">
      <c r="A3" t="s">
        <v>26</v>
      </c>
      <c r="B3" t="s">
        <v>30</v>
      </c>
    </row>
    <row r="4" spans="1:2" x14ac:dyDescent="0.3">
      <c r="A4" t="s">
        <v>27</v>
      </c>
      <c r="B4" t="s">
        <v>31</v>
      </c>
    </row>
    <row r="5" spans="1:2" x14ac:dyDescent="0.3">
      <c r="A5" t="s">
        <v>28</v>
      </c>
      <c r="B5"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vt:lpstr>
      <vt:lpstr>Cleaned Data</vt:lpstr>
      <vt:lpstr>Cleaning 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PENDYALA PRASHANTH</dc:creator>
  <cp:lastModifiedBy>GUHASHRI J</cp:lastModifiedBy>
  <dcterms:created xsi:type="dcterms:W3CDTF">2025-07-15T16:41:45Z</dcterms:created>
  <dcterms:modified xsi:type="dcterms:W3CDTF">2025-07-18T17:39:54Z</dcterms:modified>
</cp:coreProperties>
</file>