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2024 - 2025\OFIN\Studying material\"/>
    </mc:Choice>
  </mc:AlternateContent>
  <xr:revisionPtr revIDLastSave="0" documentId="8_{1B21B73A-94CA-4F6D-8D28-AF8D3B55386A}" xr6:coauthVersionLast="47" xr6:coauthVersionMax="47" xr10:uidLastSave="{00000000-0000-0000-0000-000000000000}"/>
  <bookViews>
    <workbookView xWindow="-110" yWindow="-110" windowWidth="19420" windowHeight="11500" xr2:uid="{F5BD4A4E-1E07-4C51-B70B-B838DDAD8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8" i="1"/>
  <c r="C14" i="1"/>
  <c r="K2" i="1"/>
  <c r="B1" i="1"/>
</calcChain>
</file>

<file path=xl/sharedStrings.xml><?xml version="1.0" encoding="utf-8"?>
<sst xmlns="http://schemas.openxmlformats.org/spreadsheetml/2006/main" count="5" uniqueCount="4">
  <si>
    <t>APR (IRR)</t>
  </si>
  <si>
    <t>Bài 1</t>
  </si>
  <si>
    <t>Bài 2</t>
  </si>
  <si>
    <t>116,24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</si>
</sst>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6" formatCode="0.0000%"/>
    <numFmt numFmtId="168" formatCode="0.000000%"/>
    <numFmt numFmtId="170" formatCode="#,##0.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6" fontId="0" fillId="0" borderId="0" xfId="0" applyNumberFormat="1"/>
    <xf numFmtId="168" fontId="0" fillId="0" borderId="0" xfId="0" applyNumberFormat="1"/>
    <xf numFmtId="3" fontId="0" fillId="0" borderId="0" xfId="0" applyNumberFormat="1"/>
    <xf numFmtId="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4516-DA55-4B79-8B8B-02E88FB5CEAD}">
  <dimension ref="A1:R19"/>
  <sheetViews>
    <sheetView tabSelected="1" zoomScale="70" zoomScaleNormal="70" workbookViewId="0">
      <selection activeCell="F19" sqref="F19"/>
    </sheetView>
  </sheetViews>
  <sheetFormatPr defaultRowHeight="14.5" x14ac:dyDescent="0.35"/>
  <cols>
    <col min="3" max="3" width="18.26953125" bestFit="1" customWidth="1"/>
    <col min="4" max="4" width="9.90625" bestFit="1" customWidth="1"/>
    <col min="13" max="13" width="8.90625" bestFit="1" customWidth="1"/>
  </cols>
  <sheetData>
    <row r="1" spans="1:18" x14ac:dyDescent="0.35">
      <c r="A1" t="s">
        <v>0</v>
      </c>
      <c r="B1" s="1">
        <f>RATE(360, -1894.75, 364651.8)</f>
        <v>3.930074053610612E-3</v>
      </c>
      <c r="R1" t="s">
        <v>3</v>
      </c>
    </row>
    <row r="2" spans="1:18" x14ac:dyDescent="0.35">
      <c r="D2" s="3"/>
      <c r="F2" s="2"/>
      <c r="K2">
        <f>RATE(360, -1943.21, 383983.9, 0, 1, 0.04) *12</f>
        <v>4.5216474381715707E-2</v>
      </c>
      <c r="R2" t="s">
        <v>3</v>
      </c>
    </row>
    <row r="5" spans="1:18" x14ac:dyDescent="0.3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1:18" x14ac:dyDescent="0.35">
      <c r="B6" t="s">
        <v>1</v>
      </c>
      <c r="C6" s="4">
        <v>-4447750</v>
      </c>
      <c r="D6" s="4">
        <v>-589275</v>
      </c>
      <c r="E6" s="4">
        <v>429975</v>
      </c>
      <c r="F6" s="4">
        <v>429975</v>
      </c>
      <c r="G6" s="4">
        <v>429975</v>
      </c>
      <c r="H6" s="4">
        <v>429975</v>
      </c>
      <c r="I6" s="4">
        <v>429975</v>
      </c>
      <c r="J6" s="4">
        <v>429975</v>
      </c>
      <c r="K6" s="4">
        <v>429975</v>
      </c>
      <c r="L6" s="4">
        <v>429975</v>
      </c>
      <c r="M6" s="4">
        <v>1449975</v>
      </c>
      <c r="N6" s="4">
        <v>685125</v>
      </c>
      <c r="O6" s="4"/>
    </row>
    <row r="8" spans="1:18" x14ac:dyDescent="0.35">
      <c r="C8" s="5">
        <f>NPV(10.4%,D6:N6) + C6</f>
        <v>-2163799.8457010239</v>
      </c>
    </row>
    <row r="11" spans="1:18" x14ac:dyDescent="0.35">
      <c r="B11" t="s">
        <v>2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>
        <v>11</v>
      </c>
    </row>
    <row r="12" spans="1:18" x14ac:dyDescent="0.35">
      <c r="C12" s="4">
        <v>-4447750</v>
      </c>
      <c r="D12" s="4">
        <v>-589275</v>
      </c>
      <c r="E12" s="4">
        <v>429975</v>
      </c>
      <c r="F12" s="4">
        <v>429975</v>
      </c>
      <c r="G12" s="4">
        <v>429975</v>
      </c>
      <c r="H12" s="4">
        <v>429975</v>
      </c>
      <c r="I12" s="4">
        <v>429975</v>
      </c>
      <c r="J12" s="4">
        <v>429975</v>
      </c>
      <c r="K12" s="4">
        <v>429975</v>
      </c>
      <c r="L12" s="4">
        <v>429975</v>
      </c>
      <c r="M12" s="4">
        <v>1449975</v>
      </c>
      <c r="N12" s="4">
        <v>685125</v>
      </c>
    </row>
    <row r="14" spans="1:18" x14ac:dyDescent="0.35">
      <c r="C14" s="6">
        <f>NPV(10.4%,D12:N12) + C12</f>
        <v>-2163799.8457010239</v>
      </c>
    </row>
    <row r="18" spans="3:3" x14ac:dyDescent="0.35">
      <c r="C18">
        <f>RATE(360, -1894.75, 381384) * 12</f>
        <v>4.3329643459812203E-2</v>
      </c>
    </row>
    <row r="19" spans="3:3" x14ac:dyDescent="0.35">
      <c r="C19">
        <f>RATE(360, -1958.22, 394147, 0, 0) * 12</f>
        <v>4.3332328626043734E-2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2025-06-22T08:38:55Z</dcterms:created>
  <dcterms:modified xsi:type="dcterms:W3CDTF">2025-06-23T04:09:03Z</dcterms:modified>
</cp:coreProperties>
</file>